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PivotChartFilter="1" defaultThemeVersion="124226"/>
  <mc:AlternateContent xmlns:mc="http://schemas.openxmlformats.org/markup-compatibility/2006">
    <mc:Choice Requires="x15">
      <x15ac:absPath xmlns:x15ac="http://schemas.microsoft.com/office/spreadsheetml/2010/11/ac" url="X:\Transport Outlook\VFEM_3\VFEM3 runs\"/>
    </mc:Choice>
  </mc:AlternateContent>
  <bookViews>
    <workbookView xWindow="-9210" yWindow="3495" windowWidth="20610" windowHeight="4125"/>
  </bookViews>
  <sheets>
    <sheet name="Contents" sheetId="30" r:id="rId1"/>
    <sheet name="Notes" sheetId="22" r:id="rId2"/>
    <sheet name="Total GHG (fuel &amp; electricity)" sheetId="4" r:id="rId3"/>
    <sheet name="Tailpipe GHG" sheetId="20" r:id="rId4"/>
    <sheet name="Vehicle numbers" sheetId="3" r:id="rId5"/>
    <sheet name="VKT" sheetId="5" r:id="rId6"/>
    <sheet name="GHG by fuel type" sheetId="23" r:id="rId7"/>
    <sheet name="Vehicles by fuel type" sheetId="24" r:id="rId8"/>
    <sheet name="VKT by fuel type" sheetId="25" r:id="rId9"/>
    <sheet name="GHG by vehicle type" sheetId="26" r:id="rId10"/>
    <sheet name="Vehicles by vehicle type" sheetId="27" r:id="rId11"/>
    <sheet name="VKT by vehicle type" sheetId="28" r:id="rId12"/>
    <sheet name="Registration projections" sheetId="29" r:id="rId13"/>
    <sheet name="Raw data (202204)" sheetId="1" r:id="rId14"/>
  </sheets>
  <definedNames>
    <definedName name="_xlnm._FilterDatabase" localSheetId="13" hidden="1">'Raw data (202204)'!$A$1:$A$7026</definedName>
  </definedNames>
  <calcPr calcId="162913"/>
  <pivotCaches>
    <pivotCache cacheId="80" r:id="rId15"/>
  </pivotCaches>
</workbook>
</file>

<file path=xl/calcChain.xml><?xml version="1.0" encoding="utf-8"?>
<calcChain xmlns="http://schemas.openxmlformats.org/spreadsheetml/2006/main">
  <c r="C37" i="26" l="1"/>
  <c r="D37" i="26"/>
  <c r="E37" i="26"/>
  <c r="F37" i="26"/>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AS37" i="26"/>
  <c r="AT37" i="26"/>
  <c r="AU37" i="26"/>
  <c r="AV37" i="26"/>
  <c r="AW37" i="26"/>
  <c r="AX37" i="26"/>
  <c r="AY37" i="26"/>
  <c r="AZ37" i="26"/>
  <c r="BA37" i="26"/>
  <c r="BB37" i="26"/>
  <c r="BC37" i="26"/>
  <c r="BD37" i="26"/>
  <c r="C38" i="26"/>
  <c r="D38" i="26"/>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AS38" i="26"/>
  <c r="AT38" i="26"/>
  <c r="AU38" i="26"/>
  <c r="AV38" i="26"/>
  <c r="AW38" i="26"/>
  <c r="AX38" i="26"/>
  <c r="AY38" i="26"/>
  <c r="AZ38" i="26"/>
  <c r="BA38" i="26"/>
  <c r="BB38" i="26"/>
  <c r="BC38" i="26"/>
  <c r="BD38" i="26"/>
  <c r="C39" i="26"/>
  <c r="D39"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AS39" i="26"/>
  <c r="AT39" i="26"/>
  <c r="AU39" i="26"/>
  <c r="AV39" i="26"/>
  <c r="AW39" i="26"/>
  <c r="AX39" i="26"/>
  <c r="AY39" i="26"/>
  <c r="AZ39" i="26"/>
  <c r="BA39" i="26"/>
  <c r="BB39" i="26"/>
  <c r="BC39" i="26"/>
  <c r="BD39" i="26"/>
  <c r="C40" i="26"/>
  <c r="D40" i="26"/>
  <c r="E40" i="26"/>
  <c r="F40" i="26"/>
  <c r="G40" i="26"/>
  <c r="H40" i="26"/>
  <c r="I40" i="26"/>
  <c r="J40" i="26"/>
  <c r="K40" i="26"/>
  <c r="L40" i="26"/>
  <c r="M40" i="26"/>
  <c r="N40" i="26"/>
  <c r="O40" i="26"/>
  <c r="P40" i="26"/>
  <c r="Q40" i="26"/>
  <c r="R40" i="26"/>
  <c r="S40" i="26"/>
  <c r="T40" i="26"/>
  <c r="U40" i="26"/>
  <c r="V40" i="26"/>
  <c r="W40" i="26"/>
  <c r="X40" i="26"/>
  <c r="Y40" i="26"/>
  <c r="Z40" i="26"/>
  <c r="AA40" i="26"/>
  <c r="AB40" i="26"/>
  <c r="AC40" i="26"/>
  <c r="AD40" i="26"/>
  <c r="AE40" i="26"/>
  <c r="AF40" i="26"/>
  <c r="AG40" i="26"/>
  <c r="AH40" i="26"/>
  <c r="AI40" i="26"/>
  <c r="AJ40" i="26"/>
  <c r="AK40" i="26"/>
  <c r="AL40" i="26"/>
  <c r="AM40" i="26"/>
  <c r="AN40" i="26"/>
  <c r="AO40" i="26"/>
  <c r="AP40" i="26"/>
  <c r="AQ40" i="26"/>
  <c r="AR40" i="26"/>
  <c r="AS40" i="26"/>
  <c r="AT40" i="26"/>
  <c r="AU40" i="26"/>
  <c r="AV40" i="26"/>
  <c r="AW40" i="26"/>
  <c r="AX40" i="26"/>
  <c r="AY40" i="26"/>
  <c r="AZ40" i="26"/>
  <c r="BA40" i="26"/>
  <c r="BB40" i="26"/>
  <c r="BC40" i="26"/>
  <c r="BD40" i="26"/>
  <c r="C41" i="26"/>
  <c r="D41" i="26"/>
  <c r="E41" i="26"/>
  <c r="F41" i="26"/>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C42" i="26"/>
  <c r="D42" i="26"/>
  <c r="E42" i="26"/>
  <c r="F42" i="26"/>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C43" i="26"/>
  <c r="D43" i="26"/>
  <c r="E43" i="26"/>
  <c r="F43" i="26"/>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C44" i="26"/>
  <c r="D44" i="26"/>
  <c r="E44" i="26"/>
  <c r="F44" i="26"/>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C45" i="26"/>
  <c r="D45" i="26"/>
  <c r="E45" i="26"/>
  <c r="F45" i="26"/>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C46" i="26"/>
  <c r="D46" i="26"/>
  <c r="E46" i="26"/>
  <c r="F46" i="26"/>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C47" i="26"/>
  <c r="D47" i="26"/>
  <c r="E47" i="26"/>
  <c r="F47" i="26"/>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C48" i="26"/>
  <c r="D48" i="26"/>
  <c r="E48" i="26"/>
  <c r="F48" i="26"/>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C49" i="26"/>
  <c r="D49" i="26"/>
  <c r="E49" i="26"/>
  <c r="F49" i="26"/>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C50" i="26"/>
  <c r="D50" i="26"/>
  <c r="E50" i="26"/>
  <c r="F50" i="26"/>
  <c r="G50" i="26"/>
  <c r="H50" i="26"/>
  <c r="I50" i="26"/>
  <c r="J50" i="26"/>
  <c r="K50" i="26"/>
  <c r="L50" i="26"/>
  <c r="M50" i="26"/>
  <c r="N50" i="26"/>
  <c r="O50" i="26"/>
  <c r="P50" i="26"/>
  <c r="Q50" i="26"/>
  <c r="R50" i="26"/>
  <c r="S50" i="26"/>
  <c r="T50" i="26"/>
  <c r="U50" i="26"/>
  <c r="V50" i="26"/>
  <c r="W50" i="26"/>
  <c r="X50" i="26"/>
  <c r="Y50" i="26"/>
  <c r="Z50" i="26"/>
  <c r="AA50" i="26"/>
  <c r="AB50" i="26"/>
  <c r="AC50" i="26"/>
  <c r="AD50" i="26"/>
  <c r="AE50" i="26"/>
  <c r="AF50" i="26"/>
  <c r="AG50" i="26"/>
  <c r="AH50" i="26"/>
  <c r="AI50" i="26"/>
  <c r="AJ50" i="26"/>
  <c r="AK50" i="26"/>
  <c r="AL50" i="26"/>
  <c r="AM50" i="26"/>
  <c r="AN50" i="26"/>
  <c r="AO50" i="26"/>
  <c r="AP50" i="26"/>
  <c r="AQ50" i="26"/>
  <c r="AR50" i="26"/>
  <c r="AS50" i="26"/>
  <c r="AT50" i="26"/>
  <c r="AU50" i="26"/>
  <c r="AV50" i="26"/>
  <c r="AW50" i="26"/>
  <c r="AX50" i="26"/>
  <c r="AY50" i="26"/>
  <c r="AZ50" i="26"/>
  <c r="BA50" i="26"/>
  <c r="BB50" i="26"/>
  <c r="BC50" i="26"/>
  <c r="BD50" i="26"/>
  <c r="C51" i="26"/>
  <c r="D51" i="26"/>
  <c r="E51" i="26"/>
  <c r="F51" i="26"/>
  <c r="G51" i="26"/>
  <c r="H51" i="26"/>
  <c r="I51" i="26"/>
  <c r="J51" i="26"/>
  <c r="K51" i="26"/>
  <c r="L51" i="26"/>
  <c r="M51" i="26"/>
  <c r="N51" i="26"/>
  <c r="O51" i="26"/>
  <c r="P51" i="26"/>
  <c r="Q51" i="26"/>
  <c r="R51" i="26"/>
  <c r="S51" i="26"/>
  <c r="T51" i="26"/>
  <c r="U51" i="26"/>
  <c r="V51" i="26"/>
  <c r="W51" i="26"/>
  <c r="X51" i="26"/>
  <c r="Y51" i="26"/>
  <c r="Z51" i="26"/>
  <c r="AA51" i="26"/>
  <c r="AB51" i="26"/>
  <c r="AC51" i="26"/>
  <c r="AD51" i="26"/>
  <c r="AE51" i="26"/>
  <c r="AF51" i="26"/>
  <c r="AG51" i="26"/>
  <c r="AH51" i="26"/>
  <c r="AI51" i="26"/>
  <c r="AJ51" i="26"/>
  <c r="AK51" i="26"/>
  <c r="AL51" i="26"/>
  <c r="AM51" i="26"/>
  <c r="AN51" i="26"/>
  <c r="AO51" i="26"/>
  <c r="AP51" i="26"/>
  <c r="AQ51" i="26"/>
  <c r="AR51" i="26"/>
  <c r="AS51" i="26"/>
  <c r="AT51" i="26"/>
  <c r="AU51" i="26"/>
  <c r="AV51" i="26"/>
  <c r="AW51" i="26"/>
  <c r="AX51" i="26"/>
  <c r="AY51" i="26"/>
  <c r="AZ51" i="26"/>
  <c r="BA51" i="26"/>
  <c r="BB51" i="26"/>
  <c r="BC51" i="26"/>
  <c r="BD51" i="26"/>
  <c r="C52" i="26"/>
  <c r="D52" i="26"/>
  <c r="E52" i="26"/>
  <c r="F52" i="26"/>
  <c r="G52" i="26"/>
  <c r="H52" i="26"/>
  <c r="I52" i="26"/>
  <c r="J52" i="26"/>
  <c r="K52" i="26"/>
  <c r="L52" i="26"/>
  <c r="M52" i="26"/>
  <c r="N52" i="26"/>
  <c r="O52" i="26"/>
  <c r="P52" i="26"/>
  <c r="Q52" i="26"/>
  <c r="R52" i="26"/>
  <c r="S52" i="26"/>
  <c r="T52" i="26"/>
  <c r="U52" i="26"/>
  <c r="V52" i="26"/>
  <c r="W52" i="26"/>
  <c r="X52" i="26"/>
  <c r="Y52" i="26"/>
  <c r="Z52" i="26"/>
  <c r="AA52" i="26"/>
  <c r="AB52" i="26"/>
  <c r="AC52" i="26"/>
  <c r="AD52" i="26"/>
  <c r="AE52" i="26"/>
  <c r="AF52" i="26"/>
  <c r="AG52" i="26"/>
  <c r="AH52" i="26"/>
  <c r="AI52" i="26"/>
  <c r="AJ52" i="26"/>
  <c r="AK52" i="26"/>
  <c r="AL52" i="26"/>
  <c r="AM52" i="26"/>
  <c r="AN52" i="26"/>
  <c r="AO52" i="26"/>
  <c r="AP52" i="26"/>
  <c r="AQ52" i="26"/>
  <c r="AR52" i="26"/>
  <c r="AS52" i="26"/>
  <c r="AT52" i="26"/>
  <c r="AU52" i="26"/>
  <c r="AV52" i="26"/>
  <c r="AW52" i="26"/>
  <c r="AX52" i="26"/>
  <c r="AY52" i="26"/>
  <c r="AZ52" i="26"/>
  <c r="BA52" i="26"/>
  <c r="BB52" i="26"/>
  <c r="BC52" i="26"/>
  <c r="BD52" i="26"/>
  <c r="C53" i="26"/>
  <c r="D53" i="26"/>
  <c r="E53" i="26"/>
  <c r="F53" i="26"/>
  <c r="G53" i="26"/>
  <c r="H53" i="26"/>
  <c r="I53" i="26"/>
  <c r="J53" i="26"/>
  <c r="K53" i="26"/>
  <c r="L53" i="26"/>
  <c r="M53" i="26"/>
  <c r="N53" i="26"/>
  <c r="O53" i="26"/>
  <c r="P53" i="26"/>
  <c r="Q53" i="26"/>
  <c r="R53" i="26"/>
  <c r="S53" i="26"/>
  <c r="T53" i="26"/>
  <c r="U53" i="26"/>
  <c r="V53" i="26"/>
  <c r="W53" i="26"/>
  <c r="X53" i="26"/>
  <c r="Y53" i="26"/>
  <c r="Z53" i="26"/>
  <c r="AA53" i="26"/>
  <c r="AB53" i="26"/>
  <c r="AC53" i="26"/>
  <c r="AD53" i="26"/>
  <c r="AE53" i="26"/>
  <c r="AF53" i="26"/>
  <c r="AG53" i="26"/>
  <c r="AH53" i="26"/>
  <c r="AI53" i="26"/>
  <c r="AJ53" i="26"/>
  <c r="AK53" i="26"/>
  <c r="AL53" i="26"/>
  <c r="AM53" i="26"/>
  <c r="AN53" i="26"/>
  <c r="AO53" i="26"/>
  <c r="AP53" i="26"/>
  <c r="AQ53" i="26"/>
  <c r="AR53" i="26"/>
  <c r="AS53" i="26"/>
  <c r="AT53" i="26"/>
  <c r="AU53" i="26"/>
  <c r="AV53" i="26"/>
  <c r="AW53" i="26"/>
  <c r="AX53" i="26"/>
  <c r="AY53" i="26"/>
  <c r="AZ53" i="26"/>
  <c r="BA53" i="26"/>
  <c r="BB53" i="26"/>
  <c r="BC53" i="26"/>
  <c r="BD53" i="26"/>
  <c r="C54" i="26"/>
  <c r="D54" i="26"/>
  <c r="E54" i="26"/>
  <c r="F54" i="26"/>
  <c r="G54" i="26"/>
  <c r="H54" i="26"/>
  <c r="I54" i="26"/>
  <c r="J54" i="26"/>
  <c r="K54" i="26"/>
  <c r="L54" i="26"/>
  <c r="M54" i="26"/>
  <c r="N54" i="26"/>
  <c r="O54" i="26"/>
  <c r="P54" i="26"/>
  <c r="Q54" i="26"/>
  <c r="R54" i="26"/>
  <c r="S54" i="26"/>
  <c r="T54" i="26"/>
  <c r="U54" i="26"/>
  <c r="V54" i="26"/>
  <c r="W54" i="26"/>
  <c r="X54" i="26"/>
  <c r="Y54" i="26"/>
  <c r="Z54" i="26"/>
  <c r="AA54" i="26"/>
  <c r="AB54" i="26"/>
  <c r="AC54" i="26"/>
  <c r="AD54" i="26"/>
  <c r="AE54" i="26"/>
  <c r="AF54" i="26"/>
  <c r="AG54" i="26"/>
  <c r="AH54" i="26"/>
  <c r="AI54" i="26"/>
  <c r="AJ54" i="26"/>
  <c r="AK54" i="26"/>
  <c r="AL54" i="26"/>
  <c r="AM54" i="26"/>
  <c r="AN54" i="26"/>
  <c r="AO54" i="26"/>
  <c r="AP54" i="26"/>
  <c r="AQ54" i="26"/>
  <c r="AR54" i="26"/>
  <c r="AS54" i="26"/>
  <c r="AT54" i="26"/>
  <c r="AU54" i="26"/>
  <c r="AV54" i="26"/>
  <c r="AW54" i="26"/>
  <c r="AX54" i="26"/>
  <c r="AY54" i="26"/>
  <c r="AZ54" i="26"/>
  <c r="BA54" i="26"/>
  <c r="BB54" i="26"/>
  <c r="BC54" i="26"/>
  <c r="BD54" i="26"/>
  <c r="B54" i="26"/>
  <c r="B52" i="26"/>
  <c r="B51" i="26"/>
  <c r="B50" i="26"/>
  <c r="B48" i="26"/>
  <c r="B46" i="26"/>
  <c r="B45" i="26"/>
  <c r="B44" i="26"/>
  <c r="B42" i="26"/>
  <c r="B40" i="26"/>
  <c r="B39" i="26"/>
  <c r="B38" i="26"/>
  <c r="C67" i="28"/>
  <c r="D67" i="28"/>
  <c r="E67" i="28"/>
  <c r="F67" i="28"/>
  <c r="G67" i="28"/>
  <c r="H67" i="28"/>
  <c r="I67" i="28"/>
  <c r="J67" i="28"/>
  <c r="K67" i="28"/>
  <c r="L67" i="28"/>
  <c r="M67" i="28"/>
  <c r="N67" i="28"/>
  <c r="O67" i="28"/>
  <c r="P67" i="28"/>
  <c r="Q67" i="28"/>
  <c r="R67" i="28"/>
  <c r="S67" i="28"/>
  <c r="T67" i="28"/>
  <c r="U67" i="28"/>
  <c r="V67" i="28"/>
  <c r="W67" i="28"/>
  <c r="X67" i="28"/>
  <c r="Y67" i="28"/>
  <c r="Z67" i="28"/>
  <c r="AA67" i="28"/>
  <c r="AB67" i="28"/>
  <c r="AC67" i="28"/>
  <c r="AD67" i="28"/>
  <c r="AE67" i="28"/>
  <c r="AF67" i="28"/>
  <c r="AG67" i="28"/>
  <c r="AH67" i="28"/>
  <c r="AI67" i="28"/>
  <c r="AJ67" i="28"/>
  <c r="AK67" i="28"/>
  <c r="AL67" i="28"/>
  <c r="AM67" i="28"/>
  <c r="AN67" i="28"/>
  <c r="AO67" i="28"/>
  <c r="AP67" i="28"/>
  <c r="AQ67" i="28"/>
  <c r="AR67" i="28"/>
  <c r="AS67" i="28"/>
  <c r="AT67" i="28"/>
  <c r="AU67" i="28"/>
  <c r="AV67" i="28"/>
  <c r="AW67" i="28"/>
  <c r="AX67" i="28"/>
  <c r="AY67" i="28"/>
  <c r="AZ67" i="28"/>
  <c r="BA67" i="28"/>
  <c r="BB67" i="28"/>
  <c r="BC67" i="28"/>
  <c r="BD67" i="28"/>
  <c r="C68" i="28"/>
  <c r="D68" i="28"/>
  <c r="E68" i="28"/>
  <c r="F68" i="28"/>
  <c r="G68" i="28"/>
  <c r="H68" i="28"/>
  <c r="I68" i="28"/>
  <c r="J68" i="28"/>
  <c r="K68" i="28"/>
  <c r="L68" i="28"/>
  <c r="M68" i="28"/>
  <c r="N68" i="28"/>
  <c r="O68" i="28"/>
  <c r="P68" i="28"/>
  <c r="Q68" i="28"/>
  <c r="R68" i="28"/>
  <c r="S68" i="28"/>
  <c r="T68" i="28"/>
  <c r="U68" i="28"/>
  <c r="V68" i="28"/>
  <c r="W68" i="28"/>
  <c r="X68" i="28"/>
  <c r="Y68" i="28"/>
  <c r="Z68" i="28"/>
  <c r="AA68" i="28"/>
  <c r="AB68" i="28"/>
  <c r="AC68" i="28"/>
  <c r="AD68" i="28"/>
  <c r="AE68" i="28"/>
  <c r="AF68" i="28"/>
  <c r="AG68" i="28"/>
  <c r="AH68" i="28"/>
  <c r="AI68" i="28"/>
  <c r="AJ68" i="28"/>
  <c r="AK68" i="28"/>
  <c r="AL68" i="28"/>
  <c r="AM68" i="28"/>
  <c r="AN68" i="28"/>
  <c r="AO68" i="28"/>
  <c r="AP68" i="28"/>
  <c r="AQ68" i="28"/>
  <c r="AR68" i="28"/>
  <c r="AS68" i="28"/>
  <c r="AT68" i="28"/>
  <c r="AU68" i="28"/>
  <c r="AV68" i="28"/>
  <c r="AW68" i="28"/>
  <c r="AX68" i="28"/>
  <c r="AY68" i="28"/>
  <c r="AZ68" i="28"/>
  <c r="BA68" i="28"/>
  <c r="BB68" i="28"/>
  <c r="BC68" i="28"/>
  <c r="BD68" i="28"/>
  <c r="C69" i="28"/>
  <c r="D69" i="28"/>
  <c r="E69" i="28"/>
  <c r="F69" i="28"/>
  <c r="G69" i="28"/>
  <c r="H69" i="28"/>
  <c r="I69" i="28"/>
  <c r="J69" i="28"/>
  <c r="K69" i="28"/>
  <c r="L69" i="28"/>
  <c r="M69" i="28"/>
  <c r="N69" i="28"/>
  <c r="O69" i="28"/>
  <c r="P69" i="28"/>
  <c r="Q69" i="28"/>
  <c r="R69" i="28"/>
  <c r="S69" i="28"/>
  <c r="T69" i="28"/>
  <c r="U69" i="28"/>
  <c r="V69" i="28"/>
  <c r="W69" i="28"/>
  <c r="X69" i="28"/>
  <c r="Y69" i="28"/>
  <c r="Z69" i="28"/>
  <c r="AA69" i="28"/>
  <c r="AB69" i="28"/>
  <c r="AC69" i="28"/>
  <c r="AD69" i="28"/>
  <c r="AE69" i="28"/>
  <c r="AF69" i="28"/>
  <c r="AG69" i="28"/>
  <c r="AH69" i="28"/>
  <c r="AI69" i="28"/>
  <c r="AJ69" i="28"/>
  <c r="AK69" i="28"/>
  <c r="AL69" i="28"/>
  <c r="AM69" i="28"/>
  <c r="AN69" i="28"/>
  <c r="AO69" i="28"/>
  <c r="AP69" i="28"/>
  <c r="AQ69" i="28"/>
  <c r="AR69" i="28"/>
  <c r="AS69" i="28"/>
  <c r="AT69" i="28"/>
  <c r="AU69" i="28"/>
  <c r="AV69" i="28"/>
  <c r="AW69" i="28"/>
  <c r="AX69" i="28"/>
  <c r="AY69" i="28"/>
  <c r="AZ69" i="28"/>
  <c r="BA69" i="28"/>
  <c r="BB69" i="28"/>
  <c r="BC69" i="28"/>
  <c r="BD69" i="28"/>
  <c r="C70" i="28"/>
  <c r="D70" i="28"/>
  <c r="E70" i="28"/>
  <c r="F70" i="28"/>
  <c r="G70" i="28"/>
  <c r="H70" i="28"/>
  <c r="I70" i="28"/>
  <c r="J70" i="28"/>
  <c r="K70" i="28"/>
  <c r="L70" i="28"/>
  <c r="M70" i="28"/>
  <c r="N70" i="28"/>
  <c r="O70" i="28"/>
  <c r="P70" i="28"/>
  <c r="Q70" i="28"/>
  <c r="R70" i="28"/>
  <c r="S70" i="28"/>
  <c r="T70" i="28"/>
  <c r="U70" i="28"/>
  <c r="V70" i="28"/>
  <c r="W70" i="28"/>
  <c r="X70" i="28"/>
  <c r="Y70" i="28"/>
  <c r="Z70" i="28"/>
  <c r="AA70" i="28"/>
  <c r="AB70" i="28"/>
  <c r="AC70" i="28"/>
  <c r="AD70" i="28"/>
  <c r="AE70" i="28"/>
  <c r="AF70" i="28"/>
  <c r="AG70" i="28"/>
  <c r="AH70" i="28"/>
  <c r="AI70" i="28"/>
  <c r="AJ70" i="28"/>
  <c r="AK70" i="28"/>
  <c r="AL70" i="28"/>
  <c r="AM70" i="28"/>
  <c r="AN70" i="28"/>
  <c r="AO70" i="28"/>
  <c r="AP70" i="28"/>
  <c r="AQ70" i="28"/>
  <c r="AR70" i="28"/>
  <c r="AS70" i="28"/>
  <c r="AT70" i="28"/>
  <c r="AU70" i="28"/>
  <c r="AV70" i="28"/>
  <c r="AW70" i="28"/>
  <c r="AX70" i="28"/>
  <c r="AY70" i="28"/>
  <c r="AZ70" i="28"/>
  <c r="BA70" i="28"/>
  <c r="BB70" i="28"/>
  <c r="BC70" i="28"/>
  <c r="BD70" i="28"/>
  <c r="C71" i="28"/>
  <c r="D71" i="28"/>
  <c r="E71" i="28"/>
  <c r="F71" i="28"/>
  <c r="G71" i="28"/>
  <c r="H71" i="28"/>
  <c r="I71" i="28"/>
  <c r="J71" i="28"/>
  <c r="K71" i="28"/>
  <c r="L71" i="28"/>
  <c r="M71" i="28"/>
  <c r="N71" i="28"/>
  <c r="O71" i="28"/>
  <c r="P71" i="28"/>
  <c r="Q71" i="28"/>
  <c r="R71" i="28"/>
  <c r="S71" i="28"/>
  <c r="T71" i="28"/>
  <c r="U71" i="28"/>
  <c r="V71" i="28"/>
  <c r="W71" i="28"/>
  <c r="X71" i="28"/>
  <c r="Y71" i="28"/>
  <c r="Z71" i="28"/>
  <c r="AA71" i="28"/>
  <c r="AB71" i="28"/>
  <c r="AC71" i="28"/>
  <c r="AD71" i="28"/>
  <c r="AE71" i="28"/>
  <c r="AF71" i="28"/>
  <c r="AG71" i="28"/>
  <c r="AH71" i="28"/>
  <c r="AI71" i="28"/>
  <c r="AJ71" i="28"/>
  <c r="AK71" i="28"/>
  <c r="AL71" i="28"/>
  <c r="AM71" i="28"/>
  <c r="AN71" i="28"/>
  <c r="AO71" i="28"/>
  <c r="AP71" i="28"/>
  <c r="AQ71" i="28"/>
  <c r="AR71" i="28"/>
  <c r="AS71" i="28"/>
  <c r="AT71" i="28"/>
  <c r="AU71" i="28"/>
  <c r="AV71" i="28"/>
  <c r="AW71" i="28"/>
  <c r="AX71" i="28"/>
  <c r="AY71" i="28"/>
  <c r="AZ71" i="28"/>
  <c r="BA71" i="28"/>
  <c r="BB71" i="28"/>
  <c r="BC71" i="28"/>
  <c r="BD71" i="28"/>
  <c r="C72" i="28"/>
  <c r="D72" i="28"/>
  <c r="E72" i="28"/>
  <c r="F72" i="28"/>
  <c r="G72" i="28"/>
  <c r="H72" i="28"/>
  <c r="I72" i="28"/>
  <c r="J72" i="28"/>
  <c r="K72" i="28"/>
  <c r="L72" i="28"/>
  <c r="M72" i="28"/>
  <c r="N72" i="28"/>
  <c r="O72" i="28"/>
  <c r="P72" i="28"/>
  <c r="Q72" i="28"/>
  <c r="R72" i="28"/>
  <c r="S72" i="28"/>
  <c r="T72" i="28"/>
  <c r="U72" i="28"/>
  <c r="V72" i="28"/>
  <c r="W72" i="28"/>
  <c r="X72" i="28"/>
  <c r="Y72" i="28"/>
  <c r="Z72" i="28"/>
  <c r="AA72" i="28"/>
  <c r="AB72" i="28"/>
  <c r="AC72" i="28"/>
  <c r="AD72" i="28"/>
  <c r="AE72" i="28"/>
  <c r="AF72" i="28"/>
  <c r="AG72" i="28"/>
  <c r="AH72" i="28"/>
  <c r="AI72" i="28"/>
  <c r="AJ72" i="28"/>
  <c r="AK72" i="28"/>
  <c r="AL72" i="28"/>
  <c r="AM72" i="28"/>
  <c r="AN72" i="28"/>
  <c r="AO72" i="28"/>
  <c r="AP72" i="28"/>
  <c r="AQ72" i="28"/>
  <c r="AR72" i="28"/>
  <c r="AS72" i="28"/>
  <c r="AT72" i="28"/>
  <c r="AU72" i="28"/>
  <c r="AV72" i="28"/>
  <c r="AW72" i="28"/>
  <c r="AX72" i="28"/>
  <c r="AY72" i="28"/>
  <c r="AZ72" i="28"/>
  <c r="BA72" i="28"/>
  <c r="BB72" i="28"/>
  <c r="BC72" i="28"/>
  <c r="BD72" i="28"/>
  <c r="C73" i="28"/>
  <c r="D73" i="28"/>
  <c r="E73" i="28"/>
  <c r="F73" i="28"/>
  <c r="G73" i="28"/>
  <c r="H73" i="28"/>
  <c r="I73" i="28"/>
  <c r="J73" i="28"/>
  <c r="K73" i="28"/>
  <c r="L73" i="28"/>
  <c r="M73" i="28"/>
  <c r="N73" i="28"/>
  <c r="O73" i="28"/>
  <c r="P73" i="28"/>
  <c r="Q73" i="28"/>
  <c r="R73" i="28"/>
  <c r="S73" i="28"/>
  <c r="T73" i="28"/>
  <c r="U73" i="28"/>
  <c r="V73" i="28"/>
  <c r="W73" i="28"/>
  <c r="X73" i="28"/>
  <c r="Y73" i="28"/>
  <c r="Z73" i="28"/>
  <c r="AA73" i="28"/>
  <c r="AB73" i="28"/>
  <c r="AC73" i="28"/>
  <c r="AD73" i="28"/>
  <c r="AE73" i="28"/>
  <c r="AF73" i="28"/>
  <c r="AG73" i="28"/>
  <c r="AH73" i="28"/>
  <c r="AI73" i="28"/>
  <c r="AJ73" i="28"/>
  <c r="AK73" i="28"/>
  <c r="AL73" i="28"/>
  <c r="AM73" i="28"/>
  <c r="AN73" i="28"/>
  <c r="AO73" i="28"/>
  <c r="AP73" i="28"/>
  <c r="AQ73" i="28"/>
  <c r="AR73" i="28"/>
  <c r="AS73" i="28"/>
  <c r="AT73" i="28"/>
  <c r="AU73" i="28"/>
  <c r="AV73" i="28"/>
  <c r="AW73" i="28"/>
  <c r="AX73" i="28"/>
  <c r="AY73" i="28"/>
  <c r="AZ73" i="28"/>
  <c r="BA73" i="28"/>
  <c r="BB73" i="28"/>
  <c r="BC73" i="28"/>
  <c r="BD73" i="28"/>
  <c r="C74" i="28"/>
  <c r="D74" i="28"/>
  <c r="E74" i="28"/>
  <c r="F74" i="28"/>
  <c r="G74" i="28"/>
  <c r="H74" i="28"/>
  <c r="I74" i="28"/>
  <c r="J74" i="28"/>
  <c r="K74" i="28"/>
  <c r="L74" i="28"/>
  <c r="M74" i="28"/>
  <c r="N74" i="28"/>
  <c r="O74" i="28"/>
  <c r="P74" i="28"/>
  <c r="Q74" i="28"/>
  <c r="R74" i="28"/>
  <c r="S74" i="28"/>
  <c r="T74" i="28"/>
  <c r="U74" i="28"/>
  <c r="V74" i="28"/>
  <c r="W74" i="28"/>
  <c r="X74" i="28"/>
  <c r="Y74" i="28"/>
  <c r="Z74" i="28"/>
  <c r="AA74" i="28"/>
  <c r="AB74" i="28"/>
  <c r="AC74" i="28"/>
  <c r="AD74" i="28"/>
  <c r="AE74" i="28"/>
  <c r="AF74" i="28"/>
  <c r="AG74" i="28"/>
  <c r="AH74" i="28"/>
  <c r="AI74" i="28"/>
  <c r="AJ74" i="28"/>
  <c r="AK74" i="28"/>
  <c r="AL74" i="28"/>
  <c r="AM74" i="28"/>
  <c r="AN74" i="28"/>
  <c r="AO74" i="28"/>
  <c r="AP74" i="28"/>
  <c r="AQ74" i="28"/>
  <c r="AR74" i="28"/>
  <c r="AS74" i="28"/>
  <c r="AT74" i="28"/>
  <c r="AU74" i="28"/>
  <c r="AV74" i="28"/>
  <c r="AW74" i="28"/>
  <c r="AX74" i="28"/>
  <c r="AY74" i="28"/>
  <c r="AZ74" i="28"/>
  <c r="BA74" i="28"/>
  <c r="BB74" i="28"/>
  <c r="BC74" i="28"/>
  <c r="BD74" i="28"/>
  <c r="C75" i="28"/>
  <c r="D75" i="28"/>
  <c r="E75" i="28"/>
  <c r="F75" i="28"/>
  <c r="G75" i="28"/>
  <c r="H75" i="28"/>
  <c r="I75" i="28"/>
  <c r="J75" i="28"/>
  <c r="K75" i="28"/>
  <c r="L75" i="28"/>
  <c r="M75" i="28"/>
  <c r="N75" i="28"/>
  <c r="O75" i="28"/>
  <c r="P75" i="28"/>
  <c r="Q75" i="28"/>
  <c r="R75" i="28"/>
  <c r="S75" i="28"/>
  <c r="T75" i="28"/>
  <c r="U75" i="28"/>
  <c r="V75" i="28"/>
  <c r="W75" i="28"/>
  <c r="X75" i="28"/>
  <c r="Y75" i="28"/>
  <c r="Z75" i="28"/>
  <c r="AA75" i="28"/>
  <c r="AB75" i="28"/>
  <c r="AC75" i="28"/>
  <c r="AD75" i="28"/>
  <c r="AE75" i="28"/>
  <c r="AF75" i="28"/>
  <c r="AG75" i="28"/>
  <c r="AH75" i="28"/>
  <c r="AI75" i="28"/>
  <c r="AJ75" i="28"/>
  <c r="AK75" i="28"/>
  <c r="AL75" i="28"/>
  <c r="AM75" i="28"/>
  <c r="AN75" i="28"/>
  <c r="AO75" i="28"/>
  <c r="AP75" i="28"/>
  <c r="AQ75" i="28"/>
  <c r="AR75" i="28"/>
  <c r="AS75" i="28"/>
  <c r="AT75" i="28"/>
  <c r="AU75" i="28"/>
  <c r="AV75" i="28"/>
  <c r="AW75" i="28"/>
  <c r="AX75" i="28"/>
  <c r="AY75" i="28"/>
  <c r="AZ75" i="28"/>
  <c r="BA75" i="28"/>
  <c r="BB75" i="28"/>
  <c r="BC75" i="28"/>
  <c r="BD75" i="28"/>
  <c r="C76" i="28"/>
  <c r="D76" i="28"/>
  <c r="E76" i="28"/>
  <c r="F76" i="28"/>
  <c r="G76" i="28"/>
  <c r="H76" i="28"/>
  <c r="I76" i="28"/>
  <c r="J76" i="28"/>
  <c r="K76" i="28"/>
  <c r="L76" i="28"/>
  <c r="M76" i="28"/>
  <c r="N76" i="28"/>
  <c r="O76" i="28"/>
  <c r="P76" i="28"/>
  <c r="Q76" i="28"/>
  <c r="R76" i="28"/>
  <c r="S76" i="28"/>
  <c r="T76" i="28"/>
  <c r="U76" i="28"/>
  <c r="V76" i="28"/>
  <c r="W76" i="28"/>
  <c r="X76" i="28"/>
  <c r="Y76" i="28"/>
  <c r="Z76" i="28"/>
  <c r="AA76" i="28"/>
  <c r="AB76" i="28"/>
  <c r="AC76" i="28"/>
  <c r="AD76" i="28"/>
  <c r="AE76" i="28"/>
  <c r="AF76" i="28"/>
  <c r="AG76" i="28"/>
  <c r="AH76" i="28"/>
  <c r="AI76" i="28"/>
  <c r="AJ76" i="28"/>
  <c r="AK76" i="28"/>
  <c r="AL76" i="28"/>
  <c r="AM76" i="28"/>
  <c r="AN76" i="28"/>
  <c r="AO76" i="28"/>
  <c r="AP76" i="28"/>
  <c r="AQ76" i="28"/>
  <c r="AR76" i="28"/>
  <c r="AS76" i="28"/>
  <c r="AT76" i="28"/>
  <c r="AU76" i="28"/>
  <c r="AV76" i="28"/>
  <c r="AW76" i="28"/>
  <c r="AX76" i="28"/>
  <c r="AY76" i="28"/>
  <c r="AZ76" i="28"/>
  <c r="BA76" i="28"/>
  <c r="BB76" i="28"/>
  <c r="BC76" i="28"/>
  <c r="BD76" i="28"/>
  <c r="C77" i="28"/>
  <c r="D77" i="28"/>
  <c r="E77" i="28"/>
  <c r="F77" i="28"/>
  <c r="G77" i="28"/>
  <c r="H77" i="28"/>
  <c r="I77" i="28"/>
  <c r="J77" i="28"/>
  <c r="K77" i="28"/>
  <c r="L77" i="28"/>
  <c r="M77" i="28"/>
  <c r="N77" i="28"/>
  <c r="O77" i="28"/>
  <c r="P77" i="28"/>
  <c r="Q77" i="28"/>
  <c r="R77" i="28"/>
  <c r="S77" i="28"/>
  <c r="T77" i="28"/>
  <c r="U77" i="28"/>
  <c r="V77" i="28"/>
  <c r="W77" i="28"/>
  <c r="X77" i="28"/>
  <c r="Y77" i="28"/>
  <c r="Z77" i="28"/>
  <c r="AA77" i="28"/>
  <c r="AB77" i="28"/>
  <c r="AC77" i="28"/>
  <c r="AD77" i="28"/>
  <c r="AE77" i="28"/>
  <c r="AF77" i="28"/>
  <c r="AG77" i="28"/>
  <c r="AH77" i="28"/>
  <c r="AI77" i="28"/>
  <c r="AJ77" i="28"/>
  <c r="AK77" i="28"/>
  <c r="AL77" i="28"/>
  <c r="AM77" i="28"/>
  <c r="AN77" i="28"/>
  <c r="AO77" i="28"/>
  <c r="AP77" i="28"/>
  <c r="AQ77" i="28"/>
  <c r="AR77" i="28"/>
  <c r="AS77" i="28"/>
  <c r="AT77" i="28"/>
  <c r="AU77" i="28"/>
  <c r="AV77" i="28"/>
  <c r="AW77" i="28"/>
  <c r="AX77" i="28"/>
  <c r="AY77" i="28"/>
  <c r="AZ77" i="28"/>
  <c r="BA77" i="28"/>
  <c r="BB77" i="28"/>
  <c r="BC77" i="28"/>
  <c r="BD77" i="28"/>
  <c r="C78" i="28"/>
  <c r="D78" i="28"/>
  <c r="E78" i="28"/>
  <c r="F78" i="28"/>
  <c r="G78" i="28"/>
  <c r="H78" i="28"/>
  <c r="I78" i="28"/>
  <c r="J78" i="28"/>
  <c r="K78" i="28"/>
  <c r="L78" i="28"/>
  <c r="M78" i="28"/>
  <c r="N78" i="28"/>
  <c r="O78" i="28"/>
  <c r="P78" i="28"/>
  <c r="Q78" i="28"/>
  <c r="R78" i="28"/>
  <c r="S78" i="28"/>
  <c r="T78" i="28"/>
  <c r="U78" i="28"/>
  <c r="V78" i="28"/>
  <c r="W78" i="28"/>
  <c r="X78" i="28"/>
  <c r="Y78" i="28"/>
  <c r="Z78" i="28"/>
  <c r="AA78" i="28"/>
  <c r="AB78" i="28"/>
  <c r="AC78" i="28"/>
  <c r="AD78" i="28"/>
  <c r="AE78" i="28"/>
  <c r="AF78" i="28"/>
  <c r="AG78" i="28"/>
  <c r="AH78" i="28"/>
  <c r="AI78" i="28"/>
  <c r="AJ78" i="28"/>
  <c r="AK78" i="28"/>
  <c r="AL78" i="28"/>
  <c r="AM78" i="28"/>
  <c r="AN78" i="28"/>
  <c r="AO78" i="28"/>
  <c r="AP78" i="28"/>
  <c r="AQ78" i="28"/>
  <c r="AR78" i="28"/>
  <c r="AS78" i="28"/>
  <c r="AT78" i="28"/>
  <c r="AU78" i="28"/>
  <c r="AV78" i="28"/>
  <c r="AW78" i="28"/>
  <c r="AX78" i="28"/>
  <c r="AY78" i="28"/>
  <c r="AZ78" i="28"/>
  <c r="BA78" i="28"/>
  <c r="BB78" i="28"/>
  <c r="BC78" i="28"/>
  <c r="BD78" i="28"/>
  <c r="C79" i="28"/>
  <c r="D79" i="28"/>
  <c r="E79" i="28"/>
  <c r="F79" i="28"/>
  <c r="G79" i="28"/>
  <c r="H79" i="28"/>
  <c r="I79" i="28"/>
  <c r="J79" i="28"/>
  <c r="K79" i="28"/>
  <c r="L79" i="28"/>
  <c r="M79" i="28"/>
  <c r="N79" i="28"/>
  <c r="O79" i="28"/>
  <c r="P79" i="28"/>
  <c r="Q79" i="28"/>
  <c r="R79" i="28"/>
  <c r="S79" i="28"/>
  <c r="T79" i="28"/>
  <c r="U79" i="28"/>
  <c r="V79" i="28"/>
  <c r="W79" i="28"/>
  <c r="X79" i="28"/>
  <c r="Y79" i="28"/>
  <c r="Z79" i="28"/>
  <c r="AA79" i="28"/>
  <c r="AB79" i="28"/>
  <c r="AC79" i="28"/>
  <c r="AD79" i="28"/>
  <c r="AE79" i="28"/>
  <c r="AF79" i="28"/>
  <c r="AG79" i="28"/>
  <c r="AH79" i="28"/>
  <c r="AI79" i="28"/>
  <c r="AJ79" i="28"/>
  <c r="AK79" i="28"/>
  <c r="AL79" i="28"/>
  <c r="AM79" i="28"/>
  <c r="AN79" i="28"/>
  <c r="AO79" i="28"/>
  <c r="AP79" i="28"/>
  <c r="AQ79" i="28"/>
  <c r="AR79" i="28"/>
  <c r="AS79" i="28"/>
  <c r="AT79" i="28"/>
  <c r="AU79" i="28"/>
  <c r="AV79" i="28"/>
  <c r="AW79" i="28"/>
  <c r="AX79" i="28"/>
  <c r="AY79" i="28"/>
  <c r="AZ79" i="28"/>
  <c r="BA79" i="28"/>
  <c r="BB79" i="28"/>
  <c r="BC79" i="28"/>
  <c r="BD79" i="28"/>
  <c r="C80" i="28"/>
  <c r="D80" i="28"/>
  <c r="E80" i="28"/>
  <c r="F80" i="28"/>
  <c r="G80" i="28"/>
  <c r="H80" i="28"/>
  <c r="I80" i="28"/>
  <c r="J80" i="28"/>
  <c r="K80" i="28"/>
  <c r="L80" i="28"/>
  <c r="M80" i="28"/>
  <c r="N80" i="28"/>
  <c r="O80" i="28"/>
  <c r="P80" i="28"/>
  <c r="Q80" i="28"/>
  <c r="R80" i="28"/>
  <c r="S80" i="28"/>
  <c r="T80" i="28"/>
  <c r="U80" i="28"/>
  <c r="V80" i="28"/>
  <c r="W80" i="28"/>
  <c r="X80" i="28"/>
  <c r="Y80" i="28"/>
  <c r="Z80" i="28"/>
  <c r="AA80" i="28"/>
  <c r="AB80" i="28"/>
  <c r="AC80" i="28"/>
  <c r="AD80" i="28"/>
  <c r="AE80" i="28"/>
  <c r="AF80" i="28"/>
  <c r="AG80" i="28"/>
  <c r="AH80" i="28"/>
  <c r="AI80" i="28"/>
  <c r="AJ80" i="28"/>
  <c r="AK80" i="28"/>
  <c r="AL80" i="28"/>
  <c r="AM80" i="28"/>
  <c r="AN80" i="28"/>
  <c r="AO80" i="28"/>
  <c r="AP80" i="28"/>
  <c r="AQ80" i="28"/>
  <c r="AR80" i="28"/>
  <c r="AS80" i="28"/>
  <c r="AT80" i="28"/>
  <c r="AU80" i="28"/>
  <c r="AV80" i="28"/>
  <c r="AW80" i="28"/>
  <c r="AX80" i="28"/>
  <c r="AY80" i="28"/>
  <c r="AZ80" i="28"/>
  <c r="BA80" i="28"/>
  <c r="BB80" i="28"/>
  <c r="BC80" i="28"/>
  <c r="BD80" i="28"/>
  <c r="C81" i="28"/>
  <c r="D81" i="28"/>
  <c r="E81" i="28"/>
  <c r="F81" i="28"/>
  <c r="G81" i="28"/>
  <c r="H81" i="28"/>
  <c r="I81" i="28"/>
  <c r="J81" i="28"/>
  <c r="K81" i="28"/>
  <c r="L81" i="28"/>
  <c r="M81" i="28"/>
  <c r="N81" i="28"/>
  <c r="O81" i="28"/>
  <c r="P81" i="28"/>
  <c r="Q81" i="28"/>
  <c r="R81" i="28"/>
  <c r="S81" i="28"/>
  <c r="T81" i="28"/>
  <c r="U81" i="28"/>
  <c r="V81" i="28"/>
  <c r="W81" i="28"/>
  <c r="X81" i="28"/>
  <c r="Y81" i="28"/>
  <c r="Z81" i="28"/>
  <c r="AA81" i="28"/>
  <c r="AB81" i="28"/>
  <c r="AC81" i="28"/>
  <c r="AD81" i="28"/>
  <c r="AE81" i="28"/>
  <c r="AF81" i="28"/>
  <c r="AG81" i="28"/>
  <c r="AH81" i="28"/>
  <c r="AI81" i="28"/>
  <c r="AJ81" i="28"/>
  <c r="AK81" i="28"/>
  <c r="AL81" i="28"/>
  <c r="AM81" i="28"/>
  <c r="AN81" i="28"/>
  <c r="AO81" i="28"/>
  <c r="AP81" i="28"/>
  <c r="AQ81" i="28"/>
  <c r="AR81" i="28"/>
  <c r="AS81" i="28"/>
  <c r="AT81" i="28"/>
  <c r="AU81" i="28"/>
  <c r="AV81" i="28"/>
  <c r="AW81" i="28"/>
  <c r="AX81" i="28"/>
  <c r="AY81" i="28"/>
  <c r="AZ81" i="28"/>
  <c r="BA81" i="28"/>
  <c r="BB81" i="28"/>
  <c r="BC81" i="28"/>
  <c r="BD81" i="28"/>
  <c r="C82" i="28"/>
  <c r="D82" i="28"/>
  <c r="E82" i="28"/>
  <c r="F82" i="28"/>
  <c r="G82" i="28"/>
  <c r="H82" i="28"/>
  <c r="I82" i="28"/>
  <c r="J82" i="28"/>
  <c r="K82" i="28"/>
  <c r="L82" i="28"/>
  <c r="M82" i="28"/>
  <c r="N82" i="28"/>
  <c r="O82" i="28"/>
  <c r="P82" i="28"/>
  <c r="Q82" i="28"/>
  <c r="R82" i="28"/>
  <c r="S82" i="28"/>
  <c r="T82" i="28"/>
  <c r="U82" i="28"/>
  <c r="V82" i="28"/>
  <c r="W82" i="28"/>
  <c r="X82" i="28"/>
  <c r="Y82" i="28"/>
  <c r="Z82" i="28"/>
  <c r="AA82" i="28"/>
  <c r="AB82" i="28"/>
  <c r="AC82" i="28"/>
  <c r="AD82" i="28"/>
  <c r="AE82" i="28"/>
  <c r="AF82" i="28"/>
  <c r="AG82" i="28"/>
  <c r="AH82" i="28"/>
  <c r="AI82" i="28"/>
  <c r="AJ82" i="28"/>
  <c r="AK82" i="28"/>
  <c r="AL82" i="28"/>
  <c r="AM82" i="28"/>
  <c r="AN82" i="28"/>
  <c r="AO82" i="28"/>
  <c r="AP82" i="28"/>
  <c r="AQ82" i="28"/>
  <c r="AR82" i="28"/>
  <c r="AS82" i="28"/>
  <c r="AT82" i="28"/>
  <c r="AU82" i="28"/>
  <c r="AV82" i="28"/>
  <c r="AW82" i="28"/>
  <c r="AX82" i="28"/>
  <c r="AY82" i="28"/>
  <c r="AZ82" i="28"/>
  <c r="BA82" i="28"/>
  <c r="BB82" i="28"/>
  <c r="BC82" i="28"/>
  <c r="BD82" i="28"/>
  <c r="C83" i="28"/>
  <c r="D83" i="28"/>
  <c r="E83" i="28"/>
  <c r="F83" i="28"/>
  <c r="G83" i="28"/>
  <c r="H83" i="28"/>
  <c r="I83" i="28"/>
  <c r="J83" i="28"/>
  <c r="K83" i="28"/>
  <c r="L83" i="28"/>
  <c r="M83" i="28"/>
  <c r="N83" i="28"/>
  <c r="O83" i="28"/>
  <c r="P83" i="28"/>
  <c r="Q83" i="28"/>
  <c r="R83" i="28"/>
  <c r="S83" i="28"/>
  <c r="T83" i="28"/>
  <c r="U83" i="28"/>
  <c r="V83" i="28"/>
  <c r="W83" i="28"/>
  <c r="X83" i="28"/>
  <c r="Y83" i="28"/>
  <c r="Z83" i="28"/>
  <c r="AA83" i="28"/>
  <c r="AB83" i="28"/>
  <c r="AC83" i="28"/>
  <c r="AD83" i="28"/>
  <c r="AE83" i="28"/>
  <c r="AF83" i="28"/>
  <c r="AG83" i="28"/>
  <c r="AH83" i="28"/>
  <c r="AI83" i="28"/>
  <c r="AJ83" i="28"/>
  <c r="AK83" i="28"/>
  <c r="AL83" i="28"/>
  <c r="AM83" i="28"/>
  <c r="AN83" i="28"/>
  <c r="AO83" i="28"/>
  <c r="AP83" i="28"/>
  <c r="AQ83" i="28"/>
  <c r="AR83" i="28"/>
  <c r="AS83" i="28"/>
  <c r="AT83" i="28"/>
  <c r="AU83" i="28"/>
  <c r="AV83" i="28"/>
  <c r="AW83" i="28"/>
  <c r="AX83" i="28"/>
  <c r="AY83" i="28"/>
  <c r="AZ83" i="28"/>
  <c r="BA83" i="28"/>
  <c r="BB83" i="28"/>
  <c r="BC83" i="28"/>
  <c r="BD83" i="28"/>
  <c r="C84" i="28"/>
  <c r="D84" i="28"/>
  <c r="E84" i="28"/>
  <c r="F84" i="28"/>
  <c r="G84" i="28"/>
  <c r="H84" i="28"/>
  <c r="I84" i="28"/>
  <c r="J84" i="28"/>
  <c r="K84" i="28"/>
  <c r="L84" i="28"/>
  <c r="M84" i="28"/>
  <c r="N84" i="28"/>
  <c r="O84" i="28"/>
  <c r="P84" i="28"/>
  <c r="Q84" i="28"/>
  <c r="R84" i="28"/>
  <c r="S84" i="28"/>
  <c r="T84" i="28"/>
  <c r="U84" i="28"/>
  <c r="V84" i="28"/>
  <c r="W84" i="28"/>
  <c r="X84" i="28"/>
  <c r="Y84" i="28"/>
  <c r="Z84" i="28"/>
  <c r="AA84" i="28"/>
  <c r="AB84" i="28"/>
  <c r="AC84" i="28"/>
  <c r="AD84" i="28"/>
  <c r="AE84" i="28"/>
  <c r="AF84" i="28"/>
  <c r="AG84" i="28"/>
  <c r="AH84" i="28"/>
  <c r="AI84" i="28"/>
  <c r="AJ84" i="28"/>
  <c r="AK84" i="28"/>
  <c r="AL84" i="28"/>
  <c r="AM84" i="28"/>
  <c r="AN84" i="28"/>
  <c r="AO84" i="28"/>
  <c r="AP84" i="28"/>
  <c r="AQ84" i="28"/>
  <c r="AR84" i="28"/>
  <c r="AS84" i="28"/>
  <c r="AT84" i="28"/>
  <c r="AU84" i="28"/>
  <c r="AV84" i="28"/>
  <c r="AW84" i="28"/>
  <c r="AX84" i="28"/>
  <c r="AY84" i="28"/>
  <c r="AZ84" i="28"/>
  <c r="BA84" i="28"/>
  <c r="BB84" i="28"/>
  <c r="BC84" i="28"/>
  <c r="BD84" i="28"/>
  <c r="C85" i="28"/>
  <c r="D85" i="28"/>
  <c r="E85" i="28"/>
  <c r="F85" i="28"/>
  <c r="G85" i="28"/>
  <c r="H85" i="28"/>
  <c r="I85" i="28"/>
  <c r="J85" i="28"/>
  <c r="K85" i="28"/>
  <c r="L85" i="28"/>
  <c r="M85" i="28"/>
  <c r="N85" i="28"/>
  <c r="O85" i="28"/>
  <c r="P85" i="28"/>
  <c r="Q85" i="28"/>
  <c r="R85" i="28"/>
  <c r="S85" i="28"/>
  <c r="T85" i="28"/>
  <c r="U85" i="28"/>
  <c r="V85" i="28"/>
  <c r="W85" i="28"/>
  <c r="X85" i="28"/>
  <c r="Y85" i="28"/>
  <c r="Z85" i="28"/>
  <c r="AA85" i="28"/>
  <c r="AB85" i="28"/>
  <c r="AC85" i="28"/>
  <c r="AD85" i="28"/>
  <c r="AE85" i="28"/>
  <c r="AF85" i="28"/>
  <c r="AG85" i="28"/>
  <c r="AH85" i="28"/>
  <c r="AI85" i="28"/>
  <c r="AJ85" i="28"/>
  <c r="AK85" i="28"/>
  <c r="AL85" i="28"/>
  <c r="AM85" i="28"/>
  <c r="AN85" i="28"/>
  <c r="AO85" i="28"/>
  <c r="AP85" i="28"/>
  <c r="AQ85" i="28"/>
  <c r="AR85" i="28"/>
  <c r="AS85" i="28"/>
  <c r="AT85" i="28"/>
  <c r="AU85" i="28"/>
  <c r="AV85" i="28"/>
  <c r="AW85" i="28"/>
  <c r="AX85" i="28"/>
  <c r="AY85" i="28"/>
  <c r="AZ85" i="28"/>
  <c r="BA85" i="28"/>
  <c r="BB85" i="28"/>
  <c r="BC85" i="28"/>
  <c r="BD85" i="28"/>
  <c r="C86" i="28"/>
  <c r="D86" i="28"/>
  <c r="E86" i="28"/>
  <c r="F86" i="28"/>
  <c r="G86" i="28"/>
  <c r="H86" i="28"/>
  <c r="I86" i="28"/>
  <c r="J86" i="28"/>
  <c r="K86" i="28"/>
  <c r="L86" i="28"/>
  <c r="M86" i="28"/>
  <c r="N86" i="28"/>
  <c r="O86" i="28"/>
  <c r="P86" i="28"/>
  <c r="Q86" i="28"/>
  <c r="R86" i="28"/>
  <c r="S86" i="28"/>
  <c r="T86" i="28"/>
  <c r="U86" i="28"/>
  <c r="V86" i="28"/>
  <c r="W86" i="28"/>
  <c r="X86" i="28"/>
  <c r="Y86" i="28"/>
  <c r="Z86" i="28"/>
  <c r="AA86" i="28"/>
  <c r="AB86" i="28"/>
  <c r="AC86" i="28"/>
  <c r="AD86" i="28"/>
  <c r="AE86" i="28"/>
  <c r="AF86" i="28"/>
  <c r="AG86" i="28"/>
  <c r="AH86" i="28"/>
  <c r="AI86" i="28"/>
  <c r="AJ86" i="28"/>
  <c r="AK86" i="28"/>
  <c r="AL86" i="28"/>
  <c r="AM86" i="28"/>
  <c r="AN86" i="28"/>
  <c r="AO86" i="28"/>
  <c r="AP86" i="28"/>
  <c r="AQ86" i="28"/>
  <c r="AR86" i="28"/>
  <c r="AS86" i="28"/>
  <c r="AT86" i="28"/>
  <c r="AU86" i="28"/>
  <c r="AV86" i="28"/>
  <c r="AW86" i="28"/>
  <c r="AX86" i="28"/>
  <c r="AY86" i="28"/>
  <c r="AZ86" i="28"/>
  <c r="BA86" i="28"/>
  <c r="BB86" i="28"/>
  <c r="BC86" i="28"/>
  <c r="BD86" i="28"/>
  <c r="C87" i="28"/>
  <c r="D87" i="28"/>
  <c r="E87" i="28"/>
  <c r="F87" i="28"/>
  <c r="G87" i="28"/>
  <c r="H87" i="28"/>
  <c r="I87" i="28"/>
  <c r="J87" i="28"/>
  <c r="K87" i="28"/>
  <c r="L87" i="28"/>
  <c r="M87" i="28"/>
  <c r="N87" i="28"/>
  <c r="O87" i="28"/>
  <c r="P87" i="28"/>
  <c r="Q87" i="28"/>
  <c r="R87" i="28"/>
  <c r="S87" i="28"/>
  <c r="T87" i="28"/>
  <c r="U87" i="28"/>
  <c r="V87" i="28"/>
  <c r="W87" i="28"/>
  <c r="X87" i="28"/>
  <c r="Y87" i="28"/>
  <c r="Z87" i="28"/>
  <c r="AA87" i="28"/>
  <c r="AB87" i="28"/>
  <c r="AC87" i="28"/>
  <c r="AD87" i="28"/>
  <c r="AE87" i="28"/>
  <c r="AF87" i="28"/>
  <c r="AG87" i="28"/>
  <c r="AH87" i="28"/>
  <c r="AI87" i="28"/>
  <c r="AJ87" i="28"/>
  <c r="AK87" i="28"/>
  <c r="AL87" i="28"/>
  <c r="AM87" i="28"/>
  <c r="AN87" i="28"/>
  <c r="AO87" i="28"/>
  <c r="AP87" i="28"/>
  <c r="AQ87" i="28"/>
  <c r="AR87" i="28"/>
  <c r="AS87" i="28"/>
  <c r="AT87" i="28"/>
  <c r="AU87" i="28"/>
  <c r="AV87" i="28"/>
  <c r="AW87" i="28"/>
  <c r="AX87" i="28"/>
  <c r="AY87" i="28"/>
  <c r="AZ87" i="28"/>
  <c r="BA87" i="28"/>
  <c r="BB87" i="28"/>
  <c r="BC87" i="28"/>
  <c r="BD87" i="28"/>
  <c r="C88" i="28"/>
  <c r="D88" i="28"/>
  <c r="E88" i="28"/>
  <c r="F88" i="28"/>
  <c r="G88" i="28"/>
  <c r="H88" i="28"/>
  <c r="I88" i="28"/>
  <c r="J88" i="28"/>
  <c r="K88" i="28"/>
  <c r="L88" i="28"/>
  <c r="M88" i="28"/>
  <c r="N88" i="28"/>
  <c r="O88" i="28"/>
  <c r="P88" i="28"/>
  <c r="Q88" i="28"/>
  <c r="R88" i="28"/>
  <c r="S88" i="28"/>
  <c r="T88" i="28"/>
  <c r="U88" i="28"/>
  <c r="V88" i="28"/>
  <c r="W88" i="28"/>
  <c r="X88"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C89" i="28"/>
  <c r="D89" i="28"/>
  <c r="E89" i="28"/>
  <c r="F89" i="28"/>
  <c r="G89" i="28"/>
  <c r="H89" i="28"/>
  <c r="I89" i="28"/>
  <c r="J89" i="28"/>
  <c r="K89" i="28"/>
  <c r="L89" i="28"/>
  <c r="M89" i="28"/>
  <c r="N89" i="28"/>
  <c r="O89" i="28"/>
  <c r="P89" i="28"/>
  <c r="Q89" i="28"/>
  <c r="R89" i="28"/>
  <c r="S89" i="28"/>
  <c r="T89" i="28"/>
  <c r="U89" i="28"/>
  <c r="V89" i="28"/>
  <c r="W89" i="28"/>
  <c r="X89" i="28"/>
  <c r="Y89" i="28"/>
  <c r="Z89" i="28"/>
  <c r="AA89" i="28"/>
  <c r="AB89" i="28"/>
  <c r="AC89" i="28"/>
  <c r="AD89" i="28"/>
  <c r="AE89" i="28"/>
  <c r="AF89" i="28"/>
  <c r="AG89" i="28"/>
  <c r="AH89" i="28"/>
  <c r="AI89" i="28"/>
  <c r="AJ89" i="28"/>
  <c r="AK89" i="28"/>
  <c r="AL89" i="28"/>
  <c r="AM89" i="28"/>
  <c r="AN89" i="28"/>
  <c r="AO89" i="28"/>
  <c r="AP89" i="28"/>
  <c r="AQ89" i="28"/>
  <c r="AR89" i="28"/>
  <c r="AS89" i="28"/>
  <c r="AT89" i="28"/>
  <c r="AU89" i="28"/>
  <c r="AV89" i="28"/>
  <c r="AW89" i="28"/>
  <c r="AX89" i="28"/>
  <c r="AY89" i="28"/>
  <c r="AZ89" i="28"/>
  <c r="BA89" i="28"/>
  <c r="BB89" i="28"/>
  <c r="BC89" i="28"/>
  <c r="BD89" i="28"/>
  <c r="C90" i="28"/>
  <c r="D90" i="28"/>
  <c r="E90" i="28"/>
  <c r="F90" i="28"/>
  <c r="G90" i="28"/>
  <c r="H90" i="28"/>
  <c r="I90" i="28"/>
  <c r="J90" i="28"/>
  <c r="K90" i="28"/>
  <c r="L90" i="28"/>
  <c r="M90" i="28"/>
  <c r="N90" i="28"/>
  <c r="O90" i="28"/>
  <c r="P90" i="28"/>
  <c r="Q90" i="28"/>
  <c r="R90" i="28"/>
  <c r="S90" i="28"/>
  <c r="T90" i="28"/>
  <c r="U90" i="28"/>
  <c r="V90" i="28"/>
  <c r="W90" i="28"/>
  <c r="X90" i="28"/>
  <c r="Y90" i="28"/>
  <c r="Z90" i="28"/>
  <c r="AA90" i="28"/>
  <c r="AB90" i="28"/>
  <c r="AC90" i="28"/>
  <c r="AD90" i="28"/>
  <c r="AE90" i="28"/>
  <c r="AF90" i="28"/>
  <c r="AG90" i="28"/>
  <c r="AH90" i="28"/>
  <c r="AI90" i="28"/>
  <c r="AJ90" i="28"/>
  <c r="AK90" i="28"/>
  <c r="AL90" i="28"/>
  <c r="AM90" i="28"/>
  <c r="AN90" i="28"/>
  <c r="AO90" i="28"/>
  <c r="AP90" i="28"/>
  <c r="AQ90" i="28"/>
  <c r="AR90" i="28"/>
  <c r="AS90" i="28"/>
  <c r="AT90" i="28"/>
  <c r="AU90" i="28"/>
  <c r="AV90" i="28"/>
  <c r="AW90" i="28"/>
  <c r="AX90" i="28"/>
  <c r="AY90" i="28"/>
  <c r="AZ90" i="28"/>
  <c r="BA90" i="28"/>
  <c r="BB90" i="28"/>
  <c r="BC90" i="28"/>
  <c r="BD90" i="28"/>
  <c r="C91" i="28"/>
  <c r="D91" i="28"/>
  <c r="E91" i="28"/>
  <c r="F91" i="28"/>
  <c r="G91" i="28"/>
  <c r="H91" i="28"/>
  <c r="I91" i="28"/>
  <c r="J91" i="28"/>
  <c r="K91" i="28"/>
  <c r="L91" i="28"/>
  <c r="M91" i="28"/>
  <c r="N91" i="28"/>
  <c r="O91" i="28"/>
  <c r="P91" i="28"/>
  <c r="Q91" i="28"/>
  <c r="R91" i="28"/>
  <c r="S91" i="28"/>
  <c r="T91" i="28"/>
  <c r="U91" i="28"/>
  <c r="V91" i="28"/>
  <c r="W91" i="28"/>
  <c r="X91" i="28"/>
  <c r="Y91" i="28"/>
  <c r="Z91" i="28"/>
  <c r="AA91" i="28"/>
  <c r="AB91" i="28"/>
  <c r="AC91" i="28"/>
  <c r="AD91" i="28"/>
  <c r="AE91" i="28"/>
  <c r="AF91" i="28"/>
  <c r="AG91" i="28"/>
  <c r="AH91" i="28"/>
  <c r="AI91" i="28"/>
  <c r="AJ91" i="28"/>
  <c r="AK91" i="28"/>
  <c r="AL91" i="28"/>
  <c r="AM91" i="28"/>
  <c r="AN91" i="28"/>
  <c r="AO91" i="28"/>
  <c r="AP91" i="28"/>
  <c r="AQ91" i="28"/>
  <c r="AR91" i="28"/>
  <c r="AS91" i="28"/>
  <c r="AT91" i="28"/>
  <c r="AU91" i="28"/>
  <c r="AV91" i="28"/>
  <c r="AW91" i="28"/>
  <c r="AX91" i="28"/>
  <c r="AY91" i="28"/>
  <c r="AZ91" i="28"/>
  <c r="BA91" i="28"/>
  <c r="BB91" i="28"/>
  <c r="BC91" i="28"/>
  <c r="BD91" i="28"/>
  <c r="C92" i="28"/>
  <c r="D92" i="28"/>
  <c r="E92" i="28"/>
  <c r="F92" i="28"/>
  <c r="G92" i="28"/>
  <c r="H92" i="28"/>
  <c r="I92" i="28"/>
  <c r="J92" i="28"/>
  <c r="K92" i="28"/>
  <c r="L92" i="28"/>
  <c r="M92" i="28"/>
  <c r="N92" i="28"/>
  <c r="O92" i="28"/>
  <c r="P92" i="28"/>
  <c r="Q92" i="28"/>
  <c r="R92" i="28"/>
  <c r="S92" i="28"/>
  <c r="T92" i="28"/>
  <c r="U92" i="28"/>
  <c r="V92" i="28"/>
  <c r="W92" i="28"/>
  <c r="X92"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X92" i="28"/>
  <c r="AY92" i="28"/>
  <c r="AZ92" i="28"/>
  <c r="BA92" i="28"/>
  <c r="BB92" i="28"/>
  <c r="BC92" i="28"/>
  <c r="BD92" i="28"/>
  <c r="C93" i="28"/>
  <c r="D93" i="28"/>
  <c r="E93" i="28"/>
  <c r="F93" i="28"/>
  <c r="G93" i="28"/>
  <c r="H93" i="28"/>
  <c r="I93" i="28"/>
  <c r="J93" i="28"/>
  <c r="K93" i="28"/>
  <c r="L93" i="28"/>
  <c r="M93" i="28"/>
  <c r="N93" i="28"/>
  <c r="O93" i="28"/>
  <c r="P93" i="28"/>
  <c r="Q93" i="28"/>
  <c r="R93" i="28"/>
  <c r="S93" i="28"/>
  <c r="T93" i="28"/>
  <c r="U93" i="28"/>
  <c r="V93" i="28"/>
  <c r="W93" i="28"/>
  <c r="X93" i="28"/>
  <c r="Y93" i="28"/>
  <c r="Z93" i="28"/>
  <c r="AA93" i="28"/>
  <c r="AB93" i="28"/>
  <c r="AC93" i="28"/>
  <c r="AD93" i="28"/>
  <c r="AE93" i="28"/>
  <c r="AF93" i="28"/>
  <c r="AG93" i="28"/>
  <c r="AH93" i="28"/>
  <c r="AI93" i="28"/>
  <c r="AJ93" i="28"/>
  <c r="AK93" i="28"/>
  <c r="AL93" i="28"/>
  <c r="AM93" i="28"/>
  <c r="AN93" i="28"/>
  <c r="AO93" i="28"/>
  <c r="AP93" i="28"/>
  <c r="AQ93" i="28"/>
  <c r="AR93" i="28"/>
  <c r="AS93" i="28"/>
  <c r="AT93" i="28"/>
  <c r="AU93" i="28"/>
  <c r="AV93" i="28"/>
  <c r="AW93" i="28"/>
  <c r="AX93" i="28"/>
  <c r="AY93" i="28"/>
  <c r="AZ93" i="28"/>
  <c r="BA93" i="28"/>
  <c r="BB93" i="28"/>
  <c r="BC93" i="28"/>
  <c r="BD93" i="28"/>
  <c r="C94" i="28"/>
  <c r="D94" i="28"/>
  <c r="E94" i="28"/>
  <c r="F94" i="28"/>
  <c r="G94" i="28"/>
  <c r="H94" i="28"/>
  <c r="I94" i="28"/>
  <c r="J94" i="28"/>
  <c r="K94" i="28"/>
  <c r="L94" i="28"/>
  <c r="M94" i="28"/>
  <c r="N94" i="28"/>
  <c r="O94" i="28"/>
  <c r="P94" i="28"/>
  <c r="Q94" i="28"/>
  <c r="R94" i="28"/>
  <c r="S94" i="28"/>
  <c r="T94" i="28"/>
  <c r="U94" i="28"/>
  <c r="V94" i="28"/>
  <c r="W94" i="28"/>
  <c r="X94" i="28"/>
  <c r="Y94" i="28"/>
  <c r="Z94" i="28"/>
  <c r="AA94" i="28"/>
  <c r="AB94" i="28"/>
  <c r="AC94" i="28"/>
  <c r="AD94" i="28"/>
  <c r="AE94" i="28"/>
  <c r="AF94" i="28"/>
  <c r="AG94" i="28"/>
  <c r="AH94" i="28"/>
  <c r="AI94" i="28"/>
  <c r="AJ94" i="28"/>
  <c r="AK94" i="28"/>
  <c r="AL94" i="28"/>
  <c r="AM94" i="28"/>
  <c r="AN94" i="28"/>
  <c r="AO94" i="28"/>
  <c r="AP94" i="28"/>
  <c r="AQ94" i="28"/>
  <c r="AR94" i="28"/>
  <c r="AS94" i="28"/>
  <c r="AT94" i="28"/>
  <c r="AU94" i="28"/>
  <c r="AV94" i="28"/>
  <c r="AW94" i="28"/>
  <c r="AX94" i="28"/>
  <c r="AY94" i="28"/>
  <c r="AZ94" i="28"/>
  <c r="BA94" i="28"/>
  <c r="BB94" i="28"/>
  <c r="BC94" i="28"/>
  <c r="BD94" i="28"/>
  <c r="C95" i="28"/>
  <c r="D95" i="28"/>
  <c r="E95" i="28"/>
  <c r="F95" i="28"/>
  <c r="G95" i="28"/>
  <c r="H95" i="28"/>
  <c r="I95" i="28"/>
  <c r="J95" i="28"/>
  <c r="K95" i="28"/>
  <c r="L95" i="28"/>
  <c r="M95" i="28"/>
  <c r="N95" i="28"/>
  <c r="O95" i="28"/>
  <c r="P95" i="28"/>
  <c r="Q95" i="28"/>
  <c r="R95" i="28"/>
  <c r="S95" i="28"/>
  <c r="T95" i="28"/>
  <c r="U95" i="28"/>
  <c r="V95" i="28"/>
  <c r="W95" i="28"/>
  <c r="X95" i="28"/>
  <c r="Y95" i="28"/>
  <c r="Z95" i="28"/>
  <c r="AA95" i="28"/>
  <c r="AB95" i="28"/>
  <c r="AC95" i="28"/>
  <c r="AD95" i="28"/>
  <c r="AE95" i="28"/>
  <c r="AF95" i="28"/>
  <c r="AG95" i="28"/>
  <c r="AH95" i="28"/>
  <c r="AI95" i="28"/>
  <c r="AJ95" i="28"/>
  <c r="AK95" i="28"/>
  <c r="AL95" i="28"/>
  <c r="AM95" i="28"/>
  <c r="AN95" i="28"/>
  <c r="AO95" i="28"/>
  <c r="AP95" i="28"/>
  <c r="AQ95" i="28"/>
  <c r="AR95" i="28"/>
  <c r="AS95" i="28"/>
  <c r="AT95" i="28"/>
  <c r="AU95" i="28"/>
  <c r="AV95" i="28"/>
  <c r="AW95" i="28"/>
  <c r="AX95" i="28"/>
  <c r="AY95" i="28"/>
  <c r="AZ95" i="28"/>
  <c r="BA95" i="28"/>
  <c r="BB95" i="28"/>
  <c r="BC95" i="28"/>
  <c r="BD95" i="28"/>
  <c r="C96" i="28"/>
  <c r="D96" i="28"/>
  <c r="E96" i="28"/>
  <c r="F96" i="28"/>
  <c r="G96" i="28"/>
  <c r="H96" i="28"/>
  <c r="I96" i="28"/>
  <c r="J96" i="28"/>
  <c r="K96" i="28"/>
  <c r="L96" i="28"/>
  <c r="M96" i="28"/>
  <c r="N96" i="28"/>
  <c r="O96" i="28"/>
  <c r="P96" i="28"/>
  <c r="Q96" i="28"/>
  <c r="R96" i="28"/>
  <c r="S96" i="28"/>
  <c r="T96" i="28"/>
  <c r="U96" i="28"/>
  <c r="V96" i="28"/>
  <c r="W96" i="28"/>
  <c r="X96" i="28"/>
  <c r="Y96" i="28"/>
  <c r="Z96" i="28"/>
  <c r="AA96" i="28"/>
  <c r="AB96" i="28"/>
  <c r="AC96" i="28"/>
  <c r="AD96" i="28"/>
  <c r="AE96" i="28"/>
  <c r="AF96" i="28"/>
  <c r="AG96" i="28"/>
  <c r="AH96" i="28"/>
  <c r="AI96" i="28"/>
  <c r="AJ96" i="28"/>
  <c r="AK96" i="28"/>
  <c r="AL96" i="28"/>
  <c r="AM96" i="28"/>
  <c r="AN96" i="28"/>
  <c r="AO96" i="28"/>
  <c r="AP96" i="28"/>
  <c r="AQ96" i="28"/>
  <c r="AR96" i="28"/>
  <c r="AS96" i="28"/>
  <c r="AT96" i="28"/>
  <c r="AU96" i="28"/>
  <c r="AV96" i="28"/>
  <c r="AW96" i="28"/>
  <c r="AX96" i="28"/>
  <c r="AY96" i="28"/>
  <c r="AZ96" i="28"/>
  <c r="BA96" i="28"/>
  <c r="BB96" i="28"/>
  <c r="BC96" i="28"/>
  <c r="BD96" i="28"/>
  <c r="C97" i="28"/>
  <c r="D97" i="28"/>
  <c r="E97" i="28"/>
  <c r="F97" i="28"/>
  <c r="G97" i="28"/>
  <c r="H97" i="28"/>
  <c r="I97" i="28"/>
  <c r="J97" i="28"/>
  <c r="K97" i="28"/>
  <c r="L97" i="28"/>
  <c r="M97" i="28"/>
  <c r="N97" i="28"/>
  <c r="O97" i="28"/>
  <c r="P97" i="28"/>
  <c r="Q97" i="28"/>
  <c r="R97" i="28"/>
  <c r="S97" i="28"/>
  <c r="T97" i="28"/>
  <c r="U97" i="28"/>
  <c r="V97" i="28"/>
  <c r="W97" i="28"/>
  <c r="X97" i="28"/>
  <c r="Y97" i="28"/>
  <c r="Z97" i="28"/>
  <c r="AA97" i="28"/>
  <c r="AB97" i="28"/>
  <c r="AC97" i="28"/>
  <c r="AD97" i="28"/>
  <c r="AE97" i="28"/>
  <c r="AF97" i="28"/>
  <c r="AG97" i="28"/>
  <c r="AH97" i="28"/>
  <c r="AI97" i="28"/>
  <c r="AJ97" i="28"/>
  <c r="AK97" i="28"/>
  <c r="AL97" i="28"/>
  <c r="AM97" i="28"/>
  <c r="AN97" i="28"/>
  <c r="AO97" i="28"/>
  <c r="AP97" i="28"/>
  <c r="AQ97" i="28"/>
  <c r="AR97" i="28"/>
  <c r="AS97" i="28"/>
  <c r="AT97" i="28"/>
  <c r="AU97" i="28"/>
  <c r="AV97" i="28"/>
  <c r="AW97" i="28"/>
  <c r="AX97" i="28"/>
  <c r="AY97" i="28"/>
  <c r="AZ97" i="28"/>
  <c r="BA97" i="28"/>
  <c r="BB97" i="28"/>
  <c r="BC97" i="28"/>
  <c r="BD97" i="28"/>
  <c r="C98" i="28"/>
  <c r="D98" i="28"/>
  <c r="E98" i="28"/>
  <c r="F98" i="28"/>
  <c r="G98" i="28"/>
  <c r="H98" i="28"/>
  <c r="I98" i="28"/>
  <c r="J98" i="28"/>
  <c r="K98" i="28"/>
  <c r="L98" i="28"/>
  <c r="M98" i="28"/>
  <c r="N98" i="28"/>
  <c r="O98" i="28"/>
  <c r="P98" i="28"/>
  <c r="Q98" i="28"/>
  <c r="R98" i="28"/>
  <c r="S98" i="28"/>
  <c r="T98" i="28"/>
  <c r="U98" i="28"/>
  <c r="V98" i="28"/>
  <c r="W98"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C99" i="28"/>
  <c r="D99" i="28"/>
  <c r="E99" i="28"/>
  <c r="F99" i="28"/>
  <c r="G99" i="28"/>
  <c r="H99" i="28"/>
  <c r="I99" i="28"/>
  <c r="J99" i="28"/>
  <c r="K99" i="28"/>
  <c r="L99" i="28"/>
  <c r="M99" i="28"/>
  <c r="N99" i="28"/>
  <c r="O99" i="28"/>
  <c r="P99" i="28"/>
  <c r="Q99" i="28"/>
  <c r="R99" i="28"/>
  <c r="S99" i="28"/>
  <c r="T99" i="28"/>
  <c r="U99" i="28"/>
  <c r="V99" i="28"/>
  <c r="W99"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C100" i="28"/>
  <c r="D100" i="28"/>
  <c r="E100" i="28"/>
  <c r="F100" i="28"/>
  <c r="G100" i="28"/>
  <c r="H100" i="28"/>
  <c r="I100" i="28"/>
  <c r="J100" i="28"/>
  <c r="K100" i="28"/>
  <c r="L100" i="28"/>
  <c r="M100" i="28"/>
  <c r="N100" i="28"/>
  <c r="O100" i="28"/>
  <c r="P100" i="28"/>
  <c r="Q100" i="28"/>
  <c r="R100" i="28"/>
  <c r="S100" i="28"/>
  <c r="T100" i="28"/>
  <c r="U100" i="28"/>
  <c r="V100"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C101" i="28"/>
  <c r="D101" i="28"/>
  <c r="E101" i="28"/>
  <c r="F101" i="28"/>
  <c r="G101" i="28"/>
  <c r="H101" i="28"/>
  <c r="I101" i="28"/>
  <c r="J101" i="28"/>
  <c r="K101" i="28"/>
  <c r="L101" i="28"/>
  <c r="M101" i="28"/>
  <c r="N101" i="28"/>
  <c r="O101" i="28"/>
  <c r="P101" i="28"/>
  <c r="Q101" i="28"/>
  <c r="R101" i="28"/>
  <c r="S101" i="28"/>
  <c r="T101" i="28"/>
  <c r="U101" i="28"/>
  <c r="V101" i="28"/>
  <c r="W101" i="28"/>
  <c r="X101" i="28"/>
  <c r="Y101" i="28"/>
  <c r="Z101" i="28"/>
  <c r="AA101" i="28"/>
  <c r="AB101" i="28"/>
  <c r="AC101" i="28"/>
  <c r="AD101" i="28"/>
  <c r="AE101" i="28"/>
  <c r="AF101" i="28"/>
  <c r="AG101" i="28"/>
  <c r="AH101" i="28"/>
  <c r="AI101" i="28"/>
  <c r="AJ101" i="28"/>
  <c r="AK101" i="28"/>
  <c r="AL101" i="28"/>
  <c r="AM101" i="28"/>
  <c r="AN101" i="28"/>
  <c r="AO101" i="28"/>
  <c r="AP101" i="28"/>
  <c r="AQ101" i="28"/>
  <c r="AR101" i="28"/>
  <c r="AS101" i="28"/>
  <c r="AT101" i="28"/>
  <c r="AU101" i="28"/>
  <c r="AV101" i="28"/>
  <c r="AW101" i="28"/>
  <c r="AX101" i="28"/>
  <c r="AY101" i="28"/>
  <c r="AZ101" i="28"/>
  <c r="BA101" i="28"/>
  <c r="BB101" i="28"/>
  <c r="BC101" i="28"/>
  <c r="BD101" i="28"/>
  <c r="C102" i="28"/>
  <c r="D102" i="28"/>
  <c r="E102" i="28"/>
  <c r="F102" i="28"/>
  <c r="G102" i="28"/>
  <c r="H102" i="28"/>
  <c r="I102" i="28"/>
  <c r="J102" i="28"/>
  <c r="K102" i="28"/>
  <c r="L102" i="28"/>
  <c r="M102" i="28"/>
  <c r="N102" i="28"/>
  <c r="O102" i="28"/>
  <c r="P102" i="28"/>
  <c r="Q102" i="28"/>
  <c r="R102" i="28"/>
  <c r="S102" i="28"/>
  <c r="T102" i="28"/>
  <c r="U102" i="28"/>
  <c r="V102" i="28"/>
  <c r="W102" i="28"/>
  <c r="X102" i="28"/>
  <c r="Y102" i="28"/>
  <c r="Z102" i="28"/>
  <c r="AA102" i="28"/>
  <c r="AB102" i="28"/>
  <c r="AC102" i="28"/>
  <c r="AD102" i="28"/>
  <c r="AE102" i="28"/>
  <c r="AF102" i="28"/>
  <c r="AG102" i="28"/>
  <c r="AH102" i="28"/>
  <c r="AI102" i="28"/>
  <c r="AJ102" i="28"/>
  <c r="AK102" i="28"/>
  <c r="AL102" i="28"/>
  <c r="AM102" i="28"/>
  <c r="AN102" i="28"/>
  <c r="AO102" i="28"/>
  <c r="AP102" i="28"/>
  <c r="AQ102" i="28"/>
  <c r="AR102" i="28"/>
  <c r="AS102" i="28"/>
  <c r="AT102" i="28"/>
  <c r="AU102" i="28"/>
  <c r="AV102" i="28"/>
  <c r="AW102" i="28"/>
  <c r="AX102" i="28"/>
  <c r="AY102" i="28"/>
  <c r="AZ102" i="28"/>
  <c r="BA102" i="28"/>
  <c r="BB102" i="28"/>
  <c r="BC102" i="28"/>
  <c r="BD102" i="28"/>
  <c r="C103" i="28"/>
  <c r="D103" i="28"/>
  <c r="E103" i="28"/>
  <c r="F103" i="28"/>
  <c r="G103" i="28"/>
  <c r="H103" i="28"/>
  <c r="I103" i="28"/>
  <c r="J103" i="28"/>
  <c r="K103" i="28"/>
  <c r="L103" i="28"/>
  <c r="M103" i="28"/>
  <c r="N103" i="28"/>
  <c r="O103" i="28"/>
  <c r="P103" i="28"/>
  <c r="Q103" i="28"/>
  <c r="R103" i="28"/>
  <c r="S103" i="28"/>
  <c r="T103" i="28"/>
  <c r="U103" i="28"/>
  <c r="V103" i="28"/>
  <c r="W103" i="28"/>
  <c r="X103" i="28"/>
  <c r="Y103" i="28"/>
  <c r="Z103" i="28"/>
  <c r="AA103" i="28"/>
  <c r="AB103" i="28"/>
  <c r="AC103" i="28"/>
  <c r="AD103" i="28"/>
  <c r="AE103" i="28"/>
  <c r="AF103" i="28"/>
  <c r="AG103" i="28"/>
  <c r="AH103" i="28"/>
  <c r="AI103" i="28"/>
  <c r="AJ103" i="28"/>
  <c r="AK103" i="28"/>
  <c r="AL103" i="28"/>
  <c r="AM103" i="28"/>
  <c r="AN103" i="28"/>
  <c r="AO103" i="28"/>
  <c r="AP103" i="28"/>
  <c r="AQ103" i="28"/>
  <c r="AR103" i="28"/>
  <c r="AS103" i="28"/>
  <c r="AT103" i="28"/>
  <c r="AU103" i="28"/>
  <c r="AV103" i="28"/>
  <c r="AW103" i="28"/>
  <c r="AX103" i="28"/>
  <c r="AY103" i="28"/>
  <c r="AZ103" i="28"/>
  <c r="BA103" i="28"/>
  <c r="BB103" i="28"/>
  <c r="BC103" i="28"/>
  <c r="BD103" i="28"/>
  <c r="C104" i="28"/>
  <c r="D104" i="28"/>
  <c r="E104" i="28"/>
  <c r="F104" i="28"/>
  <c r="G104" i="28"/>
  <c r="H104" i="28"/>
  <c r="I104" i="28"/>
  <c r="J104" i="28"/>
  <c r="K104" i="28"/>
  <c r="L104" i="28"/>
  <c r="M104" i="28"/>
  <c r="N104" i="28"/>
  <c r="O104" i="28"/>
  <c r="P104" i="28"/>
  <c r="Q104" i="28"/>
  <c r="R104" i="28"/>
  <c r="S104" i="28"/>
  <c r="T104" i="28"/>
  <c r="U104" i="28"/>
  <c r="V104" i="28"/>
  <c r="W104" i="28"/>
  <c r="X104" i="28"/>
  <c r="Y104" i="28"/>
  <c r="Z104" i="28"/>
  <c r="AA104" i="28"/>
  <c r="AB104" i="28"/>
  <c r="AC104" i="28"/>
  <c r="AD104" i="28"/>
  <c r="AE104" i="28"/>
  <c r="AF104" i="28"/>
  <c r="AG104" i="28"/>
  <c r="AH104" i="28"/>
  <c r="AI104" i="28"/>
  <c r="AJ104" i="28"/>
  <c r="AK104" i="28"/>
  <c r="AL104" i="28"/>
  <c r="AM104" i="28"/>
  <c r="AN104" i="28"/>
  <c r="AO104" i="28"/>
  <c r="AP104" i="28"/>
  <c r="AQ104" i="28"/>
  <c r="AR104" i="28"/>
  <c r="AS104" i="28"/>
  <c r="AT104" i="28"/>
  <c r="AU104" i="28"/>
  <c r="AV104" i="28"/>
  <c r="AW104" i="28"/>
  <c r="AX104" i="28"/>
  <c r="AY104" i="28"/>
  <c r="AZ104" i="28"/>
  <c r="BA104" i="28"/>
  <c r="BB104" i="28"/>
  <c r="BC104" i="28"/>
  <c r="BD104" i="28"/>
  <c r="C105" i="28"/>
  <c r="D105" i="28"/>
  <c r="E105" i="28"/>
  <c r="F105" i="28"/>
  <c r="G105" i="28"/>
  <c r="H105" i="28"/>
  <c r="I105" i="28"/>
  <c r="J105" i="28"/>
  <c r="K105" i="28"/>
  <c r="L105" i="28"/>
  <c r="M105" i="28"/>
  <c r="N105" i="28"/>
  <c r="O105" i="28"/>
  <c r="P105" i="28"/>
  <c r="Q105" i="28"/>
  <c r="R105" i="28"/>
  <c r="S105" i="28"/>
  <c r="T105" i="28"/>
  <c r="U105" i="28"/>
  <c r="V105" i="28"/>
  <c r="W105" i="28"/>
  <c r="X105" i="28"/>
  <c r="Y105" i="28"/>
  <c r="Z105" i="28"/>
  <c r="AA105" i="28"/>
  <c r="AB105" i="28"/>
  <c r="AC105" i="28"/>
  <c r="AD105" i="28"/>
  <c r="AE105" i="28"/>
  <c r="AF105" i="28"/>
  <c r="AG105" i="28"/>
  <c r="AH105" i="28"/>
  <c r="AI105" i="28"/>
  <c r="AJ105" i="28"/>
  <c r="AK105" i="28"/>
  <c r="AL105" i="28"/>
  <c r="AM105" i="28"/>
  <c r="AN105" i="28"/>
  <c r="AO105" i="28"/>
  <c r="AP105" i="28"/>
  <c r="AQ105" i="28"/>
  <c r="AR105" i="28"/>
  <c r="AS105" i="28"/>
  <c r="AT105" i="28"/>
  <c r="AU105" i="28"/>
  <c r="AV105" i="28"/>
  <c r="AW105" i="28"/>
  <c r="AX105" i="28"/>
  <c r="AY105" i="28"/>
  <c r="AZ105" i="28"/>
  <c r="BA105" i="28"/>
  <c r="BB105" i="28"/>
  <c r="BC105" i="28"/>
  <c r="BD105" i="28"/>
  <c r="C67" i="27"/>
  <c r="D67" i="27"/>
  <c r="E67" i="27"/>
  <c r="F67" i="27"/>
  <c r="G67" i="27"/>
  <c r="H67" i="27"/>
  <c r="I67" i="27"/>
  <c r="J67" i="27"/>
  <c r="K67" i="27"/>
  <c r="L67" i="27"/>
  <c r="M67" i="27"/>
  <c r="N67" i="27"/>
  <c r="O67" i="27"/>
  <c r="P67" i="27"/>
  <c r="Q67" i="27"/>
  <c r="R67" i="27"/>
  <c r="S67" i="27"/>
  <c r="T67" i="27"/>
  <c r="U67" i="27"/>
  <c r="V67" i="27"/>
  <c r="W67" i="27"/>
  <c r="X67" i="27"/>
  <c r="Y67" i="27"/>
  <c r="Z67" i="27"/>
  <c r="AA67" i="27"/>
  <c r="AB67" i="27"/>
  <c r="AC67" i="27"/>
  <c r="AD67" i="27"/>
  <c r="AE67" i="27"/>
  <c r="AF67" i="27"/>
  <c r="AG67" i="27"/>
  <c r="AH67" i="27"/>
  <c r="AI67" i="27"/>
  <c r="AJ67" i="27"/>
  <c r="AK67" i="27"/>
  <c r="AL67" i="27"/>
  <c r="AM67" i="27"/>
  <c r="AN67" i="27"/>
  <c r="AO67" i="27"/>
  <c r="AP67" i="27"/>
  <c r="AQ67" i="27"/>
  <c r="AR67" i="27"/>
  <c r="AS67" i="27"/>
  <c r="AT67" i="27"/>
  <c r="AU67" i="27"/>
  <c r="AV67" i="27"/>
  <c r="AW67" i="27"/>
  <c r="AX67" i="27"/>
  <c r="AY67" i="27"/>
  <c r="AZ67" i="27"/>
  <c r="BA67" i="27"/>
  <c r="BB67" i="27"/>
  <c r="BC67" i="27"/>
  <c r="BD67" i="27"/>
  <c r="C68" i="27"/>
  <c r="D68" i="27"/>
  <c r="E68" i="27"/>
  <c r="F68" i="27"/>
  <c r="G68" i="27"/>
  <c r="H68" i="27"/>
  <c r="I68" i="27"/>
  <c r="J68" i="27"/>
  <c r="K68" i="27"/>
  <c r="L68" i="27"/>
  <c r="M68" i="27"/>
  <c r="N68" i="27"/>
  <c r="O68" i="27"/>
  <c r="P68" i="27"/>
  <c r="Q68" i="27"/>
  <c r="R68" i="27"/>
  <c r="S68" i="27"/>
  <c r="T68" i="27"/>
  <c r="U68" i="27"/>
  <c r="V68" i="27"/>
  <c r="W68" i="27"/>
  <c r="X68" i="27"/>
  <c r="Y68" i="27"/>
  <c r="Z68" i="27"/>
  <c r="AA68" i="27"/>
  <c r="AB68" i="27"/>
  <c r="AC68" i="27"/>
  <c r="AD68" i="27"/>
  <c r="AE68" i="27"/>
  <c r="AF68" i="27"/>
  <c r="AG68" i="27"/>
  <c r="AH68" i="27"/>
  <c r="AI68" i="27"/>
  <c r="AJ68" i="27"/>
  <c r="AK68" i="27"/>
  <c r="AL68" i="27"/>
  <c r="AM68" i="27"/>
  <c r="AN68" i="27"/>
  <c r="AO68" i="27"/>
  <c r="AP68" i="27"/>
  <c r="AQ68" i="27"/>
  <c r="AR68" i="27"/>
  <c r="AS68" i="27"/>
  <c r="AT68" i="27"/>
  <c r="AU68" i="27"/>
  <c r="AV68" i="27"/>
  <c r="AW68" i="27"/>
  <c r="AX68" i="27"/>
  <c r="AY68" i="27"/>
  <c r="AZ68" i="27"/>
  <c r="BA68" i="27"/>
  <c r="BB68" i="27"/>
  <c r="BC68" i="27"/>
  <c r="BD68" i="27"/>
  <c r="C69" i="27"/>
  <c r="D69" i="27"/>
  <c r="E69" i="27"/>
  <c r="F69" i="27"/>
  <c r="G69" i="27"/>
  <c r="H69" i="27"/>
  <c r="I69" i="27"/>
  <c r="J69" i="27"/>
  <c r="K69" i="27"/>
  <c r="L69" i="27"/>
  <c r="M69" i="27"/>
  <c r="N69" i="27"/>
  <c r="O69" i="27"/>
  <c r="P69" i="27"/>
  <c r="Q69" i="27"/>
  <c r="R69" i="27"/>
  <c r="S69" i="27"/>
  <c r="T69" i="27"/>
  <c r="U69" i="27"/>
  <c r="V69" i="27"/>
  <c r="W69" i="27"/>
  <c r="X69" i="27"/>
  <c r="Y69" i="27"/>
  <c r="Z69" i="27"/>
  <c r="AA69" i="27"/>
  <c r="AB69" i="27"/>
  <c r="AC69" i="27"/>
  <c r="AD69" i="27"/>
  <c r="AE69" i="27"/>
  <c r="AF69" i="27"/>
  <c r="AG69" i="27"/>
  <c r="AH69" i="27"/>
  <c r="AI69" i="27"/>
  <c r="AJ69" i="27"/>
  <c r="AK69" i="27"/>
  <c r="AL69" i="27"/>
  <c r="AM69" i="27"/>
  <c r="AN69" i="27"/>
  <c r="AO69" i="27"/>
  <c r="AP69" i="27"/>
  <c r="AQ69" i="27"/>
  <c r="AR69" i="27"/>
  <c r="AS69" i="27"/>
  <c r="AT69" i="27"/>
  <c r="AU69" i="27"/>
  <c r="AV69" i="27"/>
  <c r="AW69" i="27"/>
  <c r="AX69" i="27"/>
  <c r="AY69" i="27"/>
  <c r="AZ69" i="27"/>
  <c r="BA69" i="27"/>
  <c r="BB69" i="27"/>
  <c r="BC69" i="27"/>
  <c r="BD69" i="27"/>
  <c r="C70" i="27"/>
  <c r="D70" i="27"/>
  <c r="E70" i="27"/>
  <c r="F70" i="27"/>
  <c r="G70" i="27"/>
  <c r="H70" i="27"/>
  <c r="I70" i="27"/>
  <c r="J70" i="27"/>
  <c r="K70" i="27"/>
  <c r="L70" i="27"/>
  <c r="M70" i="27"/>
  <c r="N70" i="27"/>
  <c r="O70" i="27"/>
  <c r="P70" i="27"/>
  <c r="Q70" i="27"/>
  <c r="R70" i="27"/>
  <c r="S70" i="27"/>
  <c r="T70" i="27"/>
  <c r="U70" i="27"/>
  <c r="V70" i="27"/>
  <c r="W70" i="27"/>
  <c r="X70" i="27"/>
  <c r="Y70" i="27"/>
  <c r="Z70" i="27"/>
  <c r="AA70" i="27"/>
  <c r="AB70" i="27"/>
  <c r="AC70" i="27"/>
  <c r="AD70" i="27"/>
  <c r="AE70" i="27"/>
  <c r="AF70" i="27"/>
  <c r="AG70" i="27"/>
  <c r="AH70" i="27"/>
  <c r="AI70" i="27"/>
  <c r="AJ70" i="27"/>
  <c r="AK70" i="27"/>
  <c r="AL70" i="27"/>
  <c r="AM70" i="27"/>
  <c r="AN70" i="27"/>
  <c r="AO70" i="27"/>
  <c r="AP70" i="27"/>
  <c r="AQ70" i="27"/>
  <c r="AR70" i="27"/>
  <c r="AS70" i="27"/>
  <c r="AT70" i="27"/>
  <c r="AU70" i="27"/>
  <c r="AV70" i="27"/>
  <c r="AW70" i="27"/>
  <c r="AX70" i="27"/>
  <c r="AY70" i="27"/>
  <c r="AZ70" i="27"/>
  <c r="BA70" i="27"/>
  <c r="BB70" i="27"/>
  <c r="BC70" i="27"/>
  <c r="BD70" i="27"/>
  <c r="C71" i="27"/>
  <c r="D71" i="27"/>
  <c r="E71" i="27"/>
  <c r="F71" i="27"/>
  <c r="G71" i="27"/>
  <c r="H71" i="27"/>
  <c r="I71" i="27"/>
  <c r="J71" i="27"/>
  <c r="K71" i="27"/>
  <c r="L71" i="27"/>
  <c r="M71" i="27"/>
  <c r="N71" i="27"/>
  <c r="O71" i="27"/>
  <c r="P71" i="27"/>
  <c r="Q71" i="27"/>
  <c r="R71" i="27"/>
  <c r="S71" i="27"/>
  <c r="T71" i="27"/>
  <c r="U71" i="27"/>
  <c r="V71" i="27"/>
  <c r="W71" i="27"/>
  <c r="X71" i="27"/>
  <c r="Y71" i="27"/>
  <c r="Z71" i="27"/>
  <c r="AA71" i="27"/>
  <c r="AB71" i="27"/>
  <c r="AC71" i="27"/>
  <c r="AD71" i="27"/>
  <c r="AE71" i="27"/>
  <c r="AF71" i="27"/>
  <c r="AG71" i="27"/>
  <c r="AH71" i="27"/>
  <c r="AI71" i="27"/>
  <c r="AJ71" i="27"/>
  <c r="AK71" i="27"/>
  <c r="AL71" i="27"/>
  <c r="AM71" i="27"/>
  <c r="AN71" i="27"/>
  <c r="AO71" i="27"/>
  <c r="AP71" i="27"/>
  <c r="AQ71" i="27"/>
  <c r="AR71" i="27"/>
  <c r="AS71" i="27"/>
  <c r="AT71" i="27"/>
  <c r="AU71" i="27"/>
  <c r="AV71" i="27"/>
  <c r="AW71" i="27"/>
  <c r="AX71" i="27"/>
  <c r="AY71" i="27"/>
  <c r="AZ71" i="27"/>
  <c r="BA71" i="27"/>
  <c r="BB71" i="27"/>
  <c r="BC71" i="27"/>
  <c r="BD71" i="27"/>
  <c r="C72" i="27"/>
  <c r="D72"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AP72" i="27"/>
  <c r="AQ72" i="27"/>
  <c r="AR72" i="27"/>
  <c r="AS72" i="27"/>
  <c r="AT72" i="27"/>
  <c r="AU72" i="27"/>
  <c r="AV72" i="27"/>
  <c r="AW72" i="27"/>
  <c r="AX72" i="27"/>
  <c r="AY72" i="27"/>
  <c r="AZ72" i="27"/>
  <c r="BA72" i="27"/>
  <c r="BB72" i="27"/>
  <c r="BC72" i="27"/>
  <c r="BD72" i="27"/>
  <c r="C73" i="27"/>
  <c r="D73" i="27"/>
  <c r="E73" i="27"/>
  <c r="F73" i="27"/>
  <c r="G73" i="27"/>
  <c r="H73" i="27"/>
  <c r="I73" i="27"/>
  <c r="J73" i="27"/>
  <c r="K73" i="27"/>
  <c r="L73" i="27"/>
  <c r="M73" i="27"/>
  <c r="N73" i="27"/>
  <c r="O73" i="27"/>
  <c r="P73" i="27"/>
  <c r="Q73" i="27"/>
  <c r="R73" i="27"/>
  <c r="S73" i="27"/>
  <c r="T73" i="27"/>
  <c r="U73" i="27"/>
  <c r="V73" i="27"/>
  <c r="W73" i="27"/>
  <c r="X73" i="27"/>
  <c r="Y73" i="27"/>
  <c r="Z73" i="27"/>
  <c r="AA73" i="27"/>
  <c r="AB73" i="27"/>
  <c r="AC73" i="27"/>
  <c r="AD73" i="27"/>
  <c r="AE73" i="27"/>
  <c r="AF73" i="27"/>
  <c r="AG73" i="27"/>
  <c r="AH73" i="27"/>
  <c r="AI73" i="27"/>
  <c r="AJ73" i="27"/>
  <c r="AK73" i="27"/>
  <c r="AL73" i="27"/>
  <c r="AM73" i="27"/>
  <c r="AN73" i="27"/>
  <c r="AO73" i="27"/>
  <c r="AP73" i="27"/>
  <c r="AQ73" i="27"/>
  <c r="AR73" i="27"/>
  <c r="AS73" i="27"/>
  <c r="AT73" i="27"/>
  <c r="AU73" i="27"/>
  <c r="AV73" i="27"/>
  <c r="AW73" i="27"/>
  <c r="AX73" i="27"/>
  <c r="AY73" i="27"/>
  <c r="AZ73" i="27"/>
  <c r="BA73" i="27"/>
  <c r="BB73" i="27"/>
  <c r="BC73" i="27"/>
  <c r="BD73" i="27"/>
  <c r="C74" i="27"/>
  <c r="D74" i="27"/>
  <c r="E74" i="27"/>
  <c r="F74" i="27"/>
  <c r="G74" i="27"/>
  <c r="H74" i="27"/>
  <c r="I74" i="27"/>
  <c r="J74" i="27"/>
  <c r="K74" i="27"/>
  <c r="L74" i="27"/>
  <c r="M74" i="27"/>
  <c r="N74" i="27"/>
  <c r="O74" i="27"/>
  <c r="P74" i="27"/>
  <c r="Q74" i="27"/>
  <c r="R74" i="27"/>
  <c r="S74" i="27"/>
  <c r="T74" i="27"/>
  <c r="U74" i="27"/>
  <c r="V74" i="27"/>
  <c r="W74" i="27"/>
  <c r="X74" i="27"/>
  <c r="Y74" i="27"/>
  <c r="Z74" i="27"/>
  <c r="AA74" i="27"/>
  <c r="AB74" i="27"/>
  <c r="AC74" i="27"/>
  <c r="AD74" i="27"/>
  <c r="AE74" i="27"/>
  <c r="AF74" i="27"/>
  <c r="AG74" i="27"/>
  <c r="AH74" i="27"/>
  <c r="AI74" i="27"/>
  <c r="AJ74" i="27"/>
  <c r="AK74" i="27"/>
  <c r="AL74" i="27"/>
  <c r="AM74" i="27"/>
  <c r="AN74" i="27"/>
  <c r="AO74" i="27"/>
  <c r="AP74" i="27"/>
  <c r="AQ74" i="27"/>
  <c r="AR74" i="27"/>
  <c r="AS74" i="27"/>
  <c r="AT74" i="27"/>
  <c r="AU74" i="27"/>
  <c r="AV74" i="27"/>
  <c r="AW74" i="27"/>
  <c r="AX74" i="27"/>
  <c r="AY74" i="27"/>
  <c r="AZ74" i="27"/>
  <c r="BA74" i="27"/>
  <c r="BB74" i="27"/>
  <c r="BC74" i="27"/>
  <c r="BD74" i="27"/>
  <c r="C75" i="27"/>
  <c r="D75" i="27"/>
  <c r="E75" i="27"/>
  <c r="F75" i="27"/>
  <c r="G75" i="27"/>
  <c r="H75" i="27"/>
  <c r="I75" i="27"/>
  <c r="J75" i="27"/>
  <c r="K75" i="27"/>
  <c r="L75" i="27"/>
  <c r="M75" i="27"/>
  <c r="N75" i="27"/>
  <c r="O75" i="27"/>
  <c r="P75" i="27"/>
  <c r="Q75" i="27"/>
  <c r="R75" i="27"/>
  <c r="S75" i="27"/>
  <c r="T75" i="27"/>
  <c r="U75" i="27"/>
  <c r="V75" i="27"/>
  <c r="W75" i="27"/>
  <c r="X75" i="27"/>
  <c r="Y75" i="27"/>
  <c r="Z75" i="27"/>
  <c r="AA75" i="27"/>
  <c r="AB75" i="27"/>
  <c r="AC75" i="27"/>
  <c r="AD75" i="27"/>
  <c r="AE75" i="27"/>
  <c r="AF75" i="27"/>
  <c r="AG75" i="27"/>
  <c r="AH75" i="27"/>
  <c r="AI75" i="27"/>
  <c r="AJ75" i="27"/>
  <c r="AK75" i="27"/>
  <c r="AL75" i="27"/>
  <c r="AM75" i="27"/>
  <c r="AN75" i="27"/>
  <c r="AO75" i="27"/>
  <c r="AP75" i="27"/>
  <c r="AQ75" i="27"/>
  <c r="AR75" i="27"/>
  <c r="AS75" i="27"/>
  <c r="AT75" i="27"/>
  <c r="AU75" i="27"/>
  <c r="AV75" i="27"/>
  <c r="AW75" i="27"/>
  <c r="AX75" i="27"/>
  <c r="AY75" i="27"/>
  <c r="AZ75" i="27"/>
  <c r="BA75" i="27"/>
  <c r="BB75" i="27"/>
  <c r="BC75" i="27"/>
  <c r="BD75" i="27"/>
  <c r="C76" i="27"/>
  <c r="D76" i="27"/>
  <c r="E76" i="27"/>
  <c r="F76" i="27"/>
  <c r="G76" i="27"/>
  <c r="H76" i="27"/>
  <c r="I76" i="27"/>
  <c r="J76" i="27"/>
  <c r="K76" i="27"/>
  <c r="L76" i="27"/>
  <c r="M76" i="27"/>
  <c r="N76" i="27"/>
  <c r="O76" i="27"/>
  <c r="P76" i="27"/>
  <c r="Q76" i="27"/>
  <c r="R76" i="27"/>
  <c r="S76" i="27"/>
  <c r="T76" i="27"/>
  <c r="U76" i="27"/>
  <c r="V76" i="27"/>
  <c r="W76" i="27"/>
  <c r="X76" i="27"/>
  <c r="Y76" i="27"/>
  <c r="Z76" i="27"/>
  <c r="AA76" i="27"/>
  <c r="AB76" i="27"/>
  <c r="AC76" i="27"/>
  <c r="AD76" i="27"/>
  <c r="AE76" i="27"/>
  <c r="AF76" i="27"/>
  <c r="AG76" i="27"/>
  <c r="AH76" i="27"/>
  <c r="AI76" i="27"/>
  <c r="AJ76" i="27"/>
  <c r="AK76" i="27"/>
  <c r="AL76" i="27"/>
  <c r="AM76" i="27"/>
  <c r="AN76" i="27"/>
  <c r="AO76" i="27"/>
  <c r="AP76" i="27"/>
  <c r="AQ76" i="27"/>
  <c r="AR76" i="27"/>
  <c r="AS76" i="27"/>
  <c r="AT76" i="27"/>
  <c r="AU76" i="27"/>
  <c r="AV76" i="27"/>
  <c r="AW76" i="27"/>
  <c r="AX76" i="27"/>
  <c r="AY76" i="27"/>
  <c r="AZ76" i="27"/>
  <c r="BA76" i="27"/>
  <c r="BB76" i="27"/>
  <c r="BC76" i="27"/>
  <c r="BD76" i="27"/>
  <c r="C77" i="27"/>
  <c r="D77" i="27"/>
  <c r="E77" i="27"/>
  <c r="F77" i="27"/>
  <c r="G77" i="27"/>
  <c r="H77" i="27"/>
  <c r="I77" i="27"/>
  <c r="J77" i="27"/>
  <c r="K77" i="27"/>
  <c r="L77" i="27"/>
  <c r="M77" i="27"/>
  <c r="N77" i="27"/>
  <c r="O77" i="27"/>
  <c r="P77" i="27"/>
  <c r="Q77" i="27"/>
  <c r="R77" i="27"/>
  <c r="S77" i="27"/>
  <c r="T77" i="27"/>
  <c r="U77" i="27"/>
  <c r="V77" i="27"/>
  <c r="W77" i="27"/>
  <c r="X77" i="27"/>
  <c r="Y77" i="27"/>
  <c r="Z77" i="27"/>
  <c r="AA77" i="27"/>
  <c r="AB77" i="27"/>
  <c r="AC77" i="27"/>
  <c r="AD77" i="27"/>
  <c r="AE77" i="27"/>
  <c r="AF77" i="27"/>
  <c r="AG77" i="27"/>
  <c r="AH77" i="27"/>
  <c r="AI77" i="27"/>
  <c r="AJ77" i="27"/>
  <c r="AK77" i="27"/>
  <c r="AL77" i="27"/>
  <c r="AM77" i="27"/>
  <c r="AN77" i="27"/>
  <c r="AO77" i="27"/>
  <c r="AP77" i="27"/>
  <c r="AQ77" i="27"/>
  <c r="AR77" i="27"/>
  <c r="AS77" i="27"/>
  <c r="AT77" i="27"/>
  <c r="AU77" i="27"/>
  <c r="AV77" i="27"/>
  <c r="AW77" i="27"/>
  <c r="AX77" i="27"/>
  <c r="AY77" i="27"/>
  <c r="AZ77" i="27"/>
  <c r="BA77" i="27"/>
  <c r="BB77" i="27"/>
  <c r="BC77" i="27"/>
  <c r="BD77" i="27"/>
  <c r="C78" i="27"/>
  <c r="D78" i="27"/>
  <c r="E78" i="27"/>
  <c r="F78" i="27"/>
  <c r="G78" i="27"/>
  <c r="H78" i="27"/>
  <c r="I78" i="27"/>
  <c r="J78" i="27"/>
  <c r="K78" i="27"/>
  <c r="L78" i="27"/>
  <c r="M78" i="27"/>
  <c r="N78" i="27"/>
  <c r="O78" i="27"/>
  <c r="P78" i="27"/>
  <c r="Q78" i="27"/>
  <c r="R78" i="27"/>
  <c r="S78" i="27"/>
  <c r="T78" i="27"/>
  <c r="U78" i="27"/>
  <c r="V78" i="27"/>
  <c r="W78" i="27"/>
  <c r="X78" i="27"/>
  <c r="Y78" i="27"/>
  <c r="Z78" i="27"/>
  <c r="AA78" i="27"/>
  <c r="AB78" i="27"/>
  <c r="AC78" i="27"/>
  <c r="AD78" i="27"/>
  <c r="AE78" i="27"/>
  <c r="AF78" i="27"/>
  <c r="AG78" i="27"/>
  <c r="AH78" i="27"/>
  <c r="AI78" i="27"/>
  <c r="AJ78" i="27"/>
  <c r="AK78" i="27"/>
  <c r="AL78" i="27"/>
  <c r="AM78" i="27"/>
  <c r="AN78" i="27"/>
  <c r="AO78" i="27"/>
  <c r="AP78" i="27"/>
  <c r="AQ78" i="27"/>
  <c r="AR78" i="27"/>
  <c r="AS78" i="27"/>
  <c r="AT78" i="27"/>
  <c r="AU78" i="27"/>
  <c r="AV78" i="27"/>
  <c r="AW78" i="27"/>
  <c r="AX78" i="27"/>
  <c r="AY78" i="27"/>
  <c r="AZ78" i="27"/>
  <c r="BA78" i="27"/>
  <c r="BB78" i="27"/>
  <c r="BC78" i="27"/>
  <c r="BD78" i="27"/>
  <c r="C79" i="27"/>
  <c r="D79" i="27"/>
  <c r="E79" i="27"/>
  <c r="F79" i="27"/>
  <c r="G79" i="27"/>
  <c r="H79" i="27"/>
  <c r="I79" i="27"/>
  <c r="J79" i="27"/>
  <c r="K79" i="27"/>
  <c r="L79" i="27"/>
  <c r="M79" i="27"/>
  <c r="N79" i="27"/>
  <c r="O79" i="27"/>
  <c r="P79" i="27"/>
  <c r="Q79" i="27"/>
  <c r="R79" i="27"/>
  <c r="S79" i="27"/>
  <c r="T79" i="27"/>
  <c r="U79" i="27"/>
  <c r="V79" i="27"/>
  <c r="W79" i="27"/>
  <c r="X79" i="27"/>
  <c r="Y79" i="27"/>
  <c r="Z79" i="27"/>
  <c r="AA79" i="27"/>
  <c r="AB79" i="27"/>
  <c r="AC79" i="27"/>
  <c r="AD79" i="27"/>
  <c r="AE79" i="27"/>
  <c r="AF79" i="27"/>
  <c r="AG79" i="27"/>
  <c r="AH79" i="27"/>
  <c r="AI79" i="27"/>
  <c r="AJ79" i="27"/>
  <c r="AK79" i="27"/>
  <c r="AL79" i="27"/>
  <c r="AM79" i="27"/>
  <c r="AN79" i="27"/>
  <c r="AO79" i="27"/>
  <c r="AP79" i="27"/>
  <c r="AQ79" i="27"/>
  <c r="AR79" i="27"/>
  <c r="AS79" i="27"/>
  <c r="AT79" i="27"/>
  <c r="AU79" i="27"/>
  <c r="AV79" i="27"/>
  <c r="AW79" i="27"/>
  <c r="AX79" i="27"/>
  <c r="AY79" i="27"/>
  <c r="AZ79" i="27"/>
  <c r="BA79" i="27"/>
  <c r="BB79" i="27"/>
  <c r="BC79" i="27"/>
  <c r="BD79" i="27"/>
  <c r="C80" i="27"/>
  <c r="D80" i="27"/>
  <c r="E80" i="27"/>
  <c r="F80" i="27"/>
  <c r="G80" i="27"/>
  <c r="H80" i="27"/>
  <c r="I80" i="27"/>
  <c r="J80" i="27"/>
  <c r="K80" i="27"/>
  <c r="L80" i="27"/>
  <c r="M80" i="27"/>
  <c r="N80" i="27"/>
  <c r="O80" i="27"/>
  <c r="P80" i="27"/>
  <c r="Q80" i="27"/>
  <c r="R80" i="27"/>
  <c r="S80" i="27"/>
  <c r="T80" i="27"/>
  <c r="U80" i="27"/>
  <c r="V80" i="27"/>
  <c r="W80" i="27"/>
  <c r="X80" i="27"/>
  <c r="Y80" i="27"/>
  <c r="Z80" i="27"/>
  <c r="AA80" i="27"/>
  <c r="AB80" i="27"/>
  <c r="AC80" i="27"/>
  <c r="AD80" i="27"/>
  <c r="AE80" i="27"/>
  <c r="AF80" i="27"/>
  <c r="AG80" i="27"/>
  <c r="AH80" i="27"/>
  <c r="AI80" i="27"/>
  <c r="AJ80" i="27"/>
  <c r="AK80" i="27"/>
  <c r="AL80" i="27"/>
  <c r="AM80" i="27"/>
  <c r="AN80" i="27"/>
  <c r="AO80" i="27"/>
  <c r="AP80" i="27"/>
  <c r="AQ80" i="27"/>
  <c r="AR80" i="27"/>
  <c r="AS80" i="27"/>
  <c r="AT80" i="27"/>
  <c r="AU80" i="27"/>
  <c r="AV80" i="27"/>
  <c r="AW80" i="27"/>
  <c r="AX80" i="27"/>
  <c r="AY80" i="27"/>
  <c r="AZ80" i="27"/>
  <c r="BA80" i="27"/>
  <c r="BB80" i="27"/>
  <c r="BC80" i="27"/>
  <c r="BD80" i="27"/>
  <c r="C81" i="27"/>
  <c r="D81" i="27"/>
  <c r="E81" i="27"/>
  <c r="F81" i="27"/>
  <c r="G81" i="27"/>
  <c r="H81" i="27"/>
  <c r="I81" i="27"/>
  <c r="J81" i="27"/>
  <c r="K81" i="27"/>
  <c r="L81" i="27"/>
  <c r="M81" i="27"/>
  <c r="N81" i="27"/>
  <c r="O81" i="27"/>
  <c r="P81" i="27"/>
  <c r="Q81" i="27"/>
  <c r="R81" i="27"/>
  <c r="S81" i="27"/>
  <c r="T81" i="27"/>
  <c r="U81" i="27"/>
  <c r="V81" i="27"/>
  <c r="W81" i="27"/>
  <c r="X81" i="27"/>
  <c r="Y81" i="27"/>
  <c r="Z81" i="27"/>
  <c r="AA81" i="27"/>
  <c r="AB81" i="27"/>
  <c r="AC81" i="27"/>
  <c r="AD81" i="27"/>
  <c r="AE81" i="27"/>
  <c r="AF81" i="27"/>
  <c r="AG81" i="27"/>
  <c r="AH81" i="27"/>
  <c r="AI81" i="27"/>
  <c r="AJ81" i="27"/>
  <c r="AK81" i="27"/>
  <c r="AL81" i="27"/>
  <c r="AM81" i="27"/>
  <c r="AN81" i="27"/>
  <c r="AO81" i="27"/>
  <c r="AP81" i="27"/>
  <c r="AQ81" i="27"/>
  <c r="AR81" i="27"/>
  <c r="AS81" i="27"/>
  <c r="AT81" i="27"/>
  <c r="AU81" i="27"/>
  <c r="AV81" i="27"/>
  <c r="AW81" i="27"/>
  <c r="AX81" i="27"/>
  <c r="AY81" i="27"/>
  <c r="AZ81" i="27"/>
  <c r="BA81" i="27"/>
  <c r="BB81" i="27"/>
  <c r="BC81" i="27"/>
  <c r="BD81" i="27"/>
  <c r="C82" i="27"/>
  <c r="D82" i="27"/>
  <c r="E82" i="27"/>
  <c r="F82" i="27"/>
  <c r="G82" i="27"/>
  <c r="H82" i="27"/>
  <c r="I82" i="27"/>
  <c r="J82" i="27"/>
  <c r="K82" i="27"/>
  <c r="L82" i="27"/>
  <c r="M82" i="27"/>
  <c r="N82" i="27"/>
  <c r="O82" i="27"/>
  <c r="P82" i="27"/>
  <c r="Q82" i="27"/>
  <c r="R82" i="27"/>
  <c r="S82" i="27"/>
  <c r="T82" i="27"/>
  <c r="U82" i="27"/>
  <c r="V82" i="27"/>
  <c r="W82" i="27"/>
  <c r="X82" i="27"/>
  <c r="Y82" i="27"/>
  <c r="Z82" i="27"/>
  <c r="AA82" i="27"/>
  <c r="AB82" i="27"/>
  <c r="AC82" i="27"/>
  <c r="AD82" i="27"/>
  <c r="AE82" i="27"/>
  <c r="AF82" i="27"/>
  <c r="AG82" i="27"/>
  <c r="AH82" i="27"/>
  <c r="AI82" i="27"/>
  <c r="AJ82" i="27"/>
  <c r="AK82" i="27"/>
  <c r="AL82" i="27"/>
  <c r="AM82" i="27"/>
  <c r="AN82" i="27"/>
  <c r="AO82" i="27"/>
  <c r="AP82" i="27"/>
  <c r="AQ82" i="27"/>
  <c r="AR82" i="27"/>
  <c r="AS82" i="27"/>
  <c r="AT82" i="27"/>
  <c r="AU82" i="27"/>
  <c r="AV82" i="27"/>
  <c r="AW82" i="27"/>
  <c r="AX82" i="27"/>
  <c r="AY82" i="27"/>
  <c r="AZ82" i="27"/>
  <c r="BA82" i="27"/>
  <c r="BB82" i="27"/>
  <c r="BC82" i="27"/>
  <c r="BD82" i="27"/>
  <c r="C83" i="27"/>
  <c r="D83" i="27"/>
  <c r="E83" i="27"/>
  <c r="F83" i="27"/>
  <c r="G83" i="27"/>
  <c r="H83" i="27"/>
  <c r="I83" i="27"/>
  <c r="J83" i="27"/>
  <c r="K83" i="27"/>
  <c r="L83" i="27"/>
  <c r="M83" i="27"/>
  <c r="N83" i="27"/>
  <c r="O83" i="27"/>
  <c r="P83" i="27"/>
  <c r="Q83" i="27"/>
  <c r="R83" i="27"/>
  <c r="S83" i="27"/>
  <c r="T83" i="27"/>
  <c r="U83" i="27"/>
  <c r="V83" i="27"/>
  <c r="W83" i="27"/>
  <c r="X83" i="27"/>
  <c r="Y83" i="27"/>
  <c r="Z83" i="27"/>
  <c r="AA83" i="27"/>
  <c r="AB83" i="27"/>
  <c r="AC83" i="27"/>
  <c r="AD83" i="27"/>
  <c r="AE83" i="27"/>
  <c r="AF83" i="27"/>
  <c r="AG83" i="27"/>
  <c r="AH83" i="27"/>
  <c r="AI83" i="27"/>
  <c r="AJ83" i="27"/>
  <c r="AK83" i="27"/>
  <c r="AL83" i="27"/>
  <c r="AM83" i="27"/>
  <c r="AN83" i="27"/>
  <c r="AO83" i="27"/>
  <c r="AP83" i="27"/>
  <c r="AQ83" i="27"/>
  <c r="AR83" i="27"/>
  <c r="AS83" i="27"/>
  <c r="AT83" i="27"/>
  <c r="AU83" i="27"/>
  <c r="AV83" i="27"/>
  <c r="AW83" i="27"/>
  <c r="AX83" i="27"/>
  <c r="AY83" i="27"/>
  <c r="AZ83" i="27"/>
  <c r="BA83" i="27"/>
  <c r="BB83" i="27"/>
  <c r="BC83" i="27"/>
  <c r="BD83" i="27"/>
  <c r="C84" i="27"/>
  <c r="D84" i="27"/>
  <c r="E84" i="27"/>
  <c r="F84" i="27"/>
  <c r="G84" i="27"/>
  <c r="H84" i="27"/>
  <c r="I84" i="27"/>
  <c r="J84" i="27"/>
  <c r="K84" i="27"/>
  <c r="L84" i="27"/>
  <c r="M84" i="27"/>
  <c r="N84" i="27"/>
  <c r="O84" i="27"/>
  <c r="P84" i="27"/>
  <c r="Q84" i="27"/>
  <c r="R84" i="27"/>
  <c r="S84" i="27"/>
  <c r="T84" i="27"/>
  <c r="U84" i="27"/>
  <c r="V84" i="27"/>
  <c r="W84" i="27"/>
  <c r="X84" i="27"/>
  <c r="Y84" i="27"/>
  <c r="Z84" i="27"/>
  <c r="AA84" i="27"/>
  <c r="AB84" i="27"/>
  <c r="AC84" i="27"/>
  <c r="AD84" i="27"/>
  <c r="AE84" i="27"/>
  <c r="AF84" i="27"/>
  <c r="AG84" i="27"/>
  <c r="AH84" i="27"/>
  <c r="AI84" i="27"/>
  <c r="AJ84" i="27"/>
  <c r="AK84" i="27"/>
  <c r="AL84" i="27"/>
  <c r="AM84" i="27"/>
  <c r="AN84" i="27"/>
  <c r="AO84" i="27"/>
  <c r="AP84" i="27"/>
  <c r="AQ84" i="27"/>
  <c r="AR84" i="27"/>
  <c r="AS84" i="27"/>
  <c r="AT84" i="27"/>
  <c r="AU84" i="27"/>
  <c r="AV84" i="27"/>
  <c r="AW84" i="27"/>
  <c r="AX84" i="27"/>
  <c r="AY84" i="27"/>
  <c r="AZ84" i="27"/>
  <c r="BA84" i="27"/>
  <c r="BB84" i="27"/>
  <c r="BC84" i="27"/>
  <c r="BD84" i="27"/>
  <c r="C85" i="27"/>
  <c r="D85" i="27"/>
  <c r="E85" i="27"/>
  <c r="F85" i="27"/>
  <c r="G85" i="27"/>
  <c r="H85" i="27"/>
  <c r="I85" i="27"/>
  <c r="J85" i="27"/>
  <c r="K85" i="27"/>
  <c r="L85" i="27"/>
  <c r="M85" i="27"/>
  <c r="N85" i="27"/>
  <c r="O85" i="27"/>
  <c r="P85" i="27"/>
  <c r="Q85" i="27"/>
  <c r="R85" i="27"/>
  <c r="S85" i="27"/>
  <c r="T85" i="27"/>
  <c r="U85" i="27"/>
  <c r="V85" i="27"/>
  <c r="W85" i="27"/>
  <c r="X85" i="27"/>
  <c r="Y85" i="27"/>
  <c r="Z85" i="27"/>
  <c r="AA85" i="27"/>
  <c r="AB85" i="27"/>
  <c r="AC85" i="27"/>
  <c r="AD85" i="27"/>
  <c r="AE85" i="27"/>
  <c r="AF85" i="27"/>
  <c r="AG85" i="27"/>
  <c r="AH85" i="27"/>
  <c r="AI85" i="27"/>
  <c r="AJ85" i="27"/>
  <c r="AK85" i="27"/>
  <c r="AL85" i="27"/>
  <c r="AM85" i="27"/>
  <c r="AN85" i="27"/>
  <c r="AO85" i="27"/>
  <c r="AP85" i="27"/>
  <c r="AQ85" i="27"/>
  <c r="AR85" i="27"/>
  <c r="AS85" i="27"/>
  <c r="AT85" i="27"/>
  <c r="AU85" i="27"/>
  <c r="AV85" i="27"/>
  <c r="AW85" i="27"/>
  <c r="AX85" i="27"/>
  <c r="AY85" i="27"/>
  <c r="AZ85" i="27"/>
  <c r="BA85" i="27"/>
  <c r="BB85" i="27"/>
  <c r="BC85" i="27"/>
  <c r="BD85" i="27"/>
  <c r="C86" i="27"/>
  <c r="D86" i="27"/>
  <c r="E86" i="27"/>
  <c r="F86" i="27"/>
  <c r="G86" i="27"/>
  <c r="H86" i="27"/>
  <c r="I86" i="27"/>
  <c r="J86" i="27"/>
  <c r="K86" i="27"/>
  <c r="L86" i="27"/>
  <c r="M86" i="27"/>
  <c r="N86" i="27"/>
  <c r="O86" i="27"/>
  <c r="P86" i="27"/>
  <c r="Q86" i="27"/>
  <c r="R86" i="27"/>
  <c r="S86" i="27"/>
  <c r="T86" i="27"/>
  <c r="U86" i="27"/>
  <c r="V86" i="27"/>
  <c r="W86" i="27"/>
  <c r="X86" i="27"/>
  <c r="Y86" i="27"/>
  <c r="Z86" i="27"/>
  <c r="AA86" i="27"/>
  <c r="AB86" i="27"/>
  <c r="AC86" i="27"/>
  <c r="AD86" i="27"/>
  <c r="AE86" i="27"/>
  <c r="AF86" i="27"/>
  <c r="AG86" i="27"/>
  <c r="AH86" i="27"/>
  <c r="AI86" i="27"/>
  <c r="AJ86" i="27"/>
  <c r="AK86" i="27"/>
  <c r="AL86" i="27"/>
  <c r="AM86" i="27"/>
  <c r="AN86" i="27"/>
  <c r="AO86" i="27"/>
  <c r="AP86" i="27"/>
  <c r="AQ86" i="27"/>
  <c r="AR86" i="27"/>
  <c r="AS86" i="27"/>
  <c r="AT86" i="27"/>
  <c r="AU86" i="27"/>
  <c r="AV86" i="27"/>
  <c r="AW86" i="27"/>
  <c r="AX86" i="27"/>
  <c r="AY86" i="27"/>
  <c r="AZ86" i="27"/>
  <c r="BA86" i="27"/>
  <c r="BB86" i="27"/>
  <c r="BC86" i="27"/>
  <c r="BD86" i="27"/>
  <c r="C87" i="27"/>
  <c r="D87" i="27"/>
  <c r="E87" i="27"/>
  <c r="F87" i="27"/>
  <c r="G87" i="27"/>
  <c r="H87" i="27"/>
  <c r="I87" i="27"/>
  <c r="J87" i="27"/>
  <c r="K87" i="27"/>
  <c r="L87" i="27"/>
  <c r="M87" i="27"/>
  <c r="N87" i="27"/>
  <c r="O87" i="27"/>
  <c r="P87" i="27"/>
  <c r="Q87" i="27"/>
  <c r="R87" i="27"/>
  <c r="S87" i="27"/>
  <c r="T87" i="27"/>
  <c r="U87" i="27"/>
  <c r="V87" i="27"/>
  <c r="W87" i="27"/>
  <c r="X87" i="27"/>
  <c r="Y87" i="27"/>
  <c r="Z87" i="27"/>
  <c r="AA87" i="27"/>
  <c r="AB87" i="27"/>
  <c r="AC87" i="27"/>
  <c r="AD87" i="27"/>
  <c r="AE87" i="27"/>
  <c r="AF87" i="27"/>
  <c r="AG87" i="27"/>
  <c r="AH87" i="27"/>
  <c r="AI87" i="27"/>
  <c r="AJ87" i="27"/>
  <c r="AK87" i="27"/>
  <c r="AL87" i="27"/>
  <c r="AM87" i="27"/>
  <c r="AN87" i="27"/>
  <c r="AO87" i="27"/>
  <c r="AP87" i="27"/>
  <c r="AQ87" i="27"/>
  <c r="AR87" i="27"/>
  <c r="AS87" i="27"/>
  <c r="AT87" i="27"/>
  <c r="AU87" i="27"/>
  <c r="AV87" i="27"/>
  <c r="AW87" i="27"/>
  <c r="AX87" i="27"/>
  <c r="AY87" i="27"/>
  <c r="AZ87" i="27"/>
  <c r="BA87" i="27"/>
  <c r="BB87" i="27"/>
  <c r="BC87" i="27"/>
  <c r="BD87" i="27"/>
  <c r="C88" i="27"/>
  <c r="D88" i="27"/>
  <c r="E88" i="27"/>
  <c r="F88" i="27"/>
  <c r="G88" i="27"/>
  <c r="H88" i="27"/>
  <c r="I88" i="27"/>
  <c r="J88" i="27"/>
  <c r="K88" i="27"/>
  <c r="L88" i="27"/>
  <c r="M88" i="27"/>
  <c r="N88" i="27"/>
  <c r="O88" i="27"/>
  <c r="P88" i="27"/>
  <c r="Q88" i="27"/>
  <c r="R88" i="27"/>
  <c r="S88" i="27"/>
  <c r="T88" i="27"/>
  <c r="U88" i="27"/>
  <c r="V88" i="27"/>
  <c r="W88" i="27"/>
  <c r="X88" i="27"/>
  <c r="Y88" i="27"/>
  <c r="Z88" i="27"/>
  <c r="AA88" i="27"/>
  <c r="AB88" i="27"/>
  <c r="AC88" i="27"/>
  <c r="AD88" i="27"/>
  <c r="AE88" i="27"/>
  <c r="AF88" i="27"/>
  <c r="AG88" i="27"/>
  <c r="AH88" i="27"/>
  <c r="AI88" i="27"/>
  <c r="AJ88" i="27"/>
  <c r="AK88" i="27"/>
  <c r="AL88" i="27"/>
  <c r="AM88" i="27"/>
  <c r="AN88" i="27"/>
  <c r="AO88" i="27"/>
  <c r="AP88" i="27"/>
  <c r="AQ88" i="27"/>
  <c r="AR88" i="27"/>
  <c r="AS88" i="27"/>
  <c r="AT88" i="27"/>
  <c r="AU88" i="27"/>
  <c r="AV88" i="27"/>
  <c r="AW88" i="27"/>
  <c r="AX88" i="27"/>
  <c r="AY88" i="27"/>
  <c r="AZ88" i="27"/>
  <c r="BA88" i="27"/>
  <c r="BB88" i="27"/>
  <c r="BC88" i="27"/>
  <c r="BD88" i="27"/>
  <c r="C89" i="27"/>
  <c r="D89" i="27"/>
  <c r="E89" i="27"/>
  <c r="F89" i="27"/>
  <c r="G89" i="27"/>
  <c r="H89" i="27"/>
  <c r="I89" i="27"/>
  <c r="J89" i="27"/>
  <c r="K89" i="27"/>
  <c r="L89" i="27"/>
  <c r="M89" i="27"/>
  <c r="N89" i="27"/>
  <c r="O89" i="27"/>
  <c r="P89" i="27"/>
  <c r="Q89" i="27"/>
  <c r="R89" i="27"/>
  <c r="S89" i="27"/>
  <c r="T89" i="27"/>
  <c r="U89" i="27"/>
  <c r="V89" i="27"/>
  <c r="W89" i="27"/>
  <c r="X89" i="27"/>
  <c r="Y89" i="27"/>
  <c r="Z89" i="27"/>
  <c r="AA89" i="27"/>
  <c r="AB89" i="27"/>
  <c r="AC89" i="27"/>
  <c r="AD89" i="27"/>
  <c r="AE89" i="27"/>
  <c r="AF89" i="27"/>
  <c r="AG89" i="27"/>
  <c r="AH89" i="27"/>
  <c r="AI89" i="27"/>
  <c r="AJ89" i="27"/>
  <c r="AK89" i="27"/>
  <c r="AL89" i="27"/>
  <c r="AM89" i="27"/>
  <c r="AN89" i="27"/>
  <c r="AO89" i="27"/>
  <c r="AP89" i="27"/>
  <c r="AQ89" i="27"/>
  <c r="AR89" i="27"/>
  <c r="AS89" i="27"/>
  <c r="AT89" i="27"/>
  <c r="AU89" i="27"/>
  <c r="AV89" i="27"/>
  <c r="AW89" i="27"/>
  <c r="AX89" i="27"/>
  <c r="AY89" i="27"/>
  <c r="AZ89" i="27"/>
  <c r="BA89" i="27"/>
  <c r="BB89" i="27"/>
  <c r="BC89" i="27"/>
  <c r="BD89" i="27"/>
  <c r="C90" i="27"/>
  <c r="D90" i="27"/>
  <c r="E90" i="27"/>
  <c r="F90" i="27"/>
  <c r="G90" i="27"/>
  <c r="H90" i="27"/>
  <c r="I90" i="27"/>
  <c r="J90" i="27"/>
  <c r="K90" i="27"/>
  <c r="L90" i="27"/>
  <c r="M90" i="27"/>
  <c r="N90" i="27"/>
  <c r="O90" i="27"/>
  <c r="P90" i="27"/>
  <c r="Q90" i="27"/>
  <c r="R90" i="27"/>
  <c r="S90" i="27"/>
  <c r="T90" i="27"/>
  <c r="U90" i="27"/>
  <c r="V90" i="27"/>
  <c r="W90" i="27"/>
  <c r="X90" i="27"/>
  <c r="Y90" i="27"/>
  <c r="Z90" i="27"/>
  <c r="AA90" i="27"/>
  <c r="AB90" i="27"/>
  <c r="AC90" i="27"/>
  <c r="AD90" i="27"/>
  <c r="AE90" i="27"/>
  <c r="AF90" i="27"/>
  <c r="AG90" i="27"/>
  <c r="AH90" i="27"/>
  <c r="AI90" i="27"/>
  <c r="AJ90" i="27"/>
  <c r="AK90" i="27"/>
  <c r="AL90" i="27"/>
  <c r="AM90" i="27"/>
  <c r="AN90" i="27"/>
  <c r="AO90" i="27"/>
  <c r="AP90" i="27"/>
  <c r="AQ90" i="27"/>
  <c r="AR90" i="27"/>
  <c r="AS90" i="27"/>
  <c r="AT90" i="27"/>
  <c r="AU90" i="27"/>
  <c r="AV90" i="27"/>
  <c r="AW90" i="27"/>
  <c r="AX90" i="27"/>
  <c r="AY90" i="27"/>
  <c r="AZ90" i="27"/>
  <c r="BA90" i="27"/>
  <c r="BB90" i="27"/>
  <c r="BC90" i="27"/>
  <c r="BD90" i="27"/>
  <c r="C91" i="27"/>
  <c r="D91" i="27"/>
  <c r="E91" i="27"/>
  <c r="F91" i="27"/>
  <c r="G91" i="27"/>
  <c r="H91" i="27"/>
  <c r="I91" i="27"/>
  <c r="J91" i="27"/>
  <c r="K91" i="27"/>
  <c r="L91" i="27"/>
  <c r="M91" i="27"/>
  <c r="N91" i="27"/>
  <c r="O91" i="27"/>
  <c r="P91" i="27"/>
  <c r="Q91" i="27"/>
  <c r="R91" i="27"/>
  <c r="S91" i="27"/>
  <c r="T91" i="27"/>
  <c r="U91" i="27"/>
  <c r="V91" i="27"/>
  <c r="W91" i="27"/>
  <c r="X91" i="27"/>
  <c r="Y91" i="27"/>
  <c r="Z91" i="27"/>
  <c r="AA91" i="27"/>
  <c r="AB91" i="27"/>
  <c r="AC91" i="27"/>
  <c r="AD91" i="27"/>
  <c r="AE91" i="27"/>
  <c r="AF91" i="27"/>
  <c r="AG91" i="27"/>
  <c r="AH91" i="27"/>
  <c r="AI91" i="27"/>
  <c r="AJ91" i="27"/>
  <c r="AK91" i="27"/>
  <c r="AL91" i="27"/>
  <c r="AM91" i="27"/>
  <c r="AN91" i="27"/>
  <c r="AO91" i="27"/>
  <c r="AP91" i="27"/>
  <c r="AQ91" i="27"/>
  <c r="AR91" i="27"/>
  <c r="AS91" i="27"/>
  <c r="AT91" i="27"/>
  <c r="AU91" i="27"/>
  <c r="AV91" i="27"/>
  <c r="AW91" i="27"/>
  <c r="AX91" i="27"/>
  <c r="AY91" i="27"/>
  <c r="AZ91" i="27"/>
  <c r="BA91" i="27"/>
  <c r="BB91" i="27"/>
  <c r="BC91" i="27"/>
  <c r="BD91" i="27"/>
  <c r="C92" i="27"/>
  <c r="D92" i="27"/>
  <c r="E92" i="27"/>
  <c r="F92" i="27"/>
  <c r="G92" i="27"/>
  <c r="H92" i="27"/>
  <c r="I92" i="27"/>
  <c r="J92" i="27"/>
  <c r="K92" i="27"/>
  <c r="L92" i="27"/>
  <c r="M92" i="27"/>
  <c r="N92" i="27"/>
  <c r="O92" i="27"/>
  <c r="P92" i="27"/>
  <c r="Q92" i="27"/>
  <c r="R92" i="27"/>
  <c r="S92" i="27"/>
  <c r="T92" i="27"/>
  <c r="U92" i="27"/>
  <c r="V92" i="27"/>
  <c r="W92" i="27"/>
  <c r="X92" i="27"/>
  <c r="Y92" i="27"/>
  <c r="Z92" i="27"/>
  <c r="AA92" i="27"/>
  <c r="AB92" i="27"/>
  <c r="AC92" i="27"/>
  <c r="AD92" i="27"/>
  <c r="AE92" i="27"/>
  <c r="AF92" i="27"/>
  <c r="AG92" i="27"/>
  <c r="AH92" i="27"/>
  <c r="AI92" i="27"/>
  <c r="AJ92" i="27"/>
  <c r="AK92" i="27"/>
  <c r="AL92" i="27"/>
  <c r="AM92" i="27"/>
  <c r="AN92" i="27"/>
  <c r="AO92" i="27"/>
  <c r="AP92" i="27"/>
  <c r="AQ92" i="27"/>
  <c r="AR92" i="27"/>
  <c r="AS92" i="27"/>
  <c r="AT92" i="27"/>
  <c r="AU92" i="27"/>
  <c r="AV92" i="27"/>
  <c r="AW92" i="27"/>
  <c r="AX92" i="27"/>
  <c r="AY92" i="27"/>
  <c r="AZ92" i="27"/>
  <c r="BA92" i="27"/>
  <c r="BB92" i="27"/>
  <c r="BC92" i="27"/>
  <c r="BD92" i="27"/>
  <c r="C93" i="27"/>
  <c r="D93" i="27"/>
  <c r="E93" i="27"/>
  <c r="F93" i="27"/>
  <c r="G93" i="27"/>
  <c r="H93" i="27"/>
  <c r="I93" i="27"/>
  <c r="J93" i="27"/>
  <c r="K93" i="27"/>
  <c r="L93" i="27"/>
  <c r="M93" i="27"/>
  <c r="N93" i="27"/>
  <c r="O93" i="27"/>
  <c r="P93" i="27"/>
  <c r="Q93" i="27"/>
  <c r="R93" i="27"/>
  <c r="S93" i="27"/>
  <c r="T93" i="27"/>
  <c r="U93" i="27"/>
  <c r="V93" i="27"/>
  <c r="W93" i="27"/>
  <c r="X93" i="27"/>
  <c r="Y93" i="27"/>
  <c r="Z93" i="27"/>
  <c r="AA93" i="27"/>
  <c r="AB93" i="27"/>
  <c r="AC93" i="27"/>
  <c r="AD93" i="27"/>
  <c r="AE93" i="27"/>
  <c r="AF93" i="27"/>
  <c r="AG93" i="27"/>
  <c r="AH93" i="27"/>
  <c r="AI93" i="27"/>
  <c r="AJ93" i="27"/>
  <c r="AK93" i="27"/>
  <c r="AL93" i="27"/>
  <c r="AM93" i="27"/>
  <c r="AN93" i="27"/>
  <c r="AO93" i="27"/>
  <c r="AP93" i="27"/>
  <c r="AQ93" i="27"/>
  <c r="AR93" i="27"/>
  <c r="AS93" i="27"/>
  <c r="AT93" i="27"/>
  <c r="AU93" i="27"/>
  <c r="AV93" i="27"/>
  <c r="AW93" i="27"/>
  <c r="AX93" i="27"/>
  <c r="AY93" i="27"/>
  <c r="AZ93" i="27"/>
  <c r="BA93" i="27"/>
  <c r="BB93" i="27"/>
  <c r="BC93" i="27"/>
  <c r="BD93" i="27"/>
  <c r="C94" i="27"/>
  <c r="D94" i="27"/>
  <c r="E94" i="27"/>
  <c r="F94" i="27"/>
  <c r="G94" i="27"/>
  <c r="H94" i="27"/>
  <c r="I94" i="27"/>
  <c r="J94" i="27"/>
  <c r="K94" i="27"/>
  <c r="L94" i="27"/>
  <c r="M94" i="27"/>
  <c r="N94" i="27"/>
  <c r="O94" i="27"/>
  <c r="P94" i="27"/>
  <c r="Q94" i="27"/>
  <c r="R94" i="27"/>
  <c r="S94" i="27"/>
  <c r="T94" i="27"/>
  <c r="U94" i="27"/>
  <c r="V94" i="27"/>
  <c r="W94" i="27"/>
  <c r="X94" i="27"/>
  <c r="Y94" i="27"/>
  <c r="Z94" i="27"/>
  <c r="AA94" i="27"/>
  <c r="AB94" i="27"/>
  <c r="AC94" i="27"/>
  <c r="AD94" i="27"/>
  <c r="AE94" i="27"/>
  <c r="AF94" i="27"/>
  <c r="AG94" i="27"/>
  <c r="AH94" i="27"/>
  <c r="AI94" i="27"/>
  <c r="AJ94" i="27"/>
  <c r="AK94" i="27"/>
  <c r="AL94" i="27"/>
  <c r="AM94" i="27"/>
  <c r="AN94" i="27"/>
  <c r="AO94" i="27"/>
  <c r="AP94" i="27"/>
  <c r="AQ94" i="27"/>
  <c r="AR94" i="27"/>
  <c r="AS94" i="27"/>
  <c r="AT94" i="27"/>
  <c r="AU94" i="27"/>
  <c r="AV94" i="27"/>
  <c r="AW94" i="27"/>
  <c r="AX94" i="27"/>
  <c r="AY94" i="27"/>
  <c r="AZ94" i="27"/>
  <c r="BA94" i="27"/>
  <c r="BB94" i="27"/>
  <c r="BC94" i="27"/>
  <c r="BD94" i="27"/>
  <c r="C95" i="27"/>
  <c r="D95" i="27"/>
  <c r="E95" i="27"/>
  <c r="F95" i="27"/>
  <c r="G95" i="27"/>
  <c r="H95" i="27"/>
  <c r="I95" i="27"/>
  <c r="J95" i="27"/>
  <c r="K95" i="27"/>
  <c r="L95" i="27"/>
  <c r="M95" i="27"/>
  <c r="N95" i="27"/>
  <c r="O95" i="27"/>
  <c r="P95" i="27"/>
  <c r="Q95" i="27"/>
  <c r="R95" i="27"/>
  <c r="S95" i="27"/>
  <c r="T95" i="27"/>
  <c r="U95" i="27"/>
  <c r="V95" i="27"/>
  <c r="W95" i="27"/>
  <c r="X95" i="27"/>
  <c r="Y95" i="27"/>
  <c r="Z95" i="27"/>
  <c r="AA95" i="27"/>
  <c r="AB95" i="27"/>
  <c r="AC95" i="27"/>
  <c r="AD95" i="27"/>
  <c r="AE95" i="27"/>
  <c r="AF95" i="27"/>
  <c r="AG95" i="27"/>
  <c r="AH95" i="27"/>
  <c r="AI95" i="27"/>
  <c r="AJ95" i="27"/>
  <c r="AK95" i="27"/>
  <c r="AL95" i="27"/>
  <c r="AM95" i="27"/>
  <c r="AN95" i="27"/>
  <c r="AO95" i="27"/>
  <c r="AP95" i="27"/>
  <c r="AQ95" i="27"/>
  <c r="AR95" i="27"/>
  <c r="AS95" i="27"/>
  <c r="AT95" i="27"/>
  <c r="AU95" i="27"/>
  <c r="AV95" i="27"/>
  <c r="AW95" i="27"/>
  <c r="AX95" i="27"/>
  <c r="AY95" i="27"/>
  <c r="AZ95" i="27"/>
  <c r="BA95" i="27"/>
  <c r="BB95" i="27"/>
  <c r="BC95" i="27"/>
  <c r="BD95" i="27"/>
  <c r="C96" i="27"/>
  <c r="D96" i="27"/>
  <c r="E96" i="27"/>
  <c r="F96" i="27"/>
  <c r="G96" i="27"/>
  <c r="H96" i="27"/>
  <c r="I96" i="27"/>
  <c r="J96" i="27"/>
  <c r="K96" i="27"/>
  <c r="L96" i="27"/>
  <c r="M96" i="27"/>
  <c r="N96" i="27"/>
  <c r="O96" i="27"/>
  <c r="P96" i="27"/>
  <c r="Q96" i="27"/>
  <c r="R96" i="27"/>
  <c r="S96" i="27"/>
  <c r="T96" i="27"/>
  <c r="U96" i="27"/>
  <c r="V96" i="27"/>
  <c r="W96" i="27"/>
  <c r="X96" i="27"/>
  <c r="Y96" i="27"/>
  <c r="Z96" i="27"/>
  <c r="AA96" i="27"/>
  <c r="AB96" i="27"/>
  <c r="AC96" i="27"/>
  <c r="AD96" i="27"/>
  <c r="AE96" i="27"/>
  <c r="AF96" i="27"/>
  <c r="AG96" i="27"/>
  <c r="AH96" i="27"/>
  <c r="AI96" i="27"/>
  <c r="AJ96" i="27"/>
  <c r="AK96" i="27"/>
  <c r="AL96" i="27"/>
  <c r="AM96" i="27"/>
  <c r="AN96" i="27"/>
  <c r="AO96" i="27"/>
  <c r="AP96" i="27"/>
  <c r="AQ96" i="27"/>
  <c r="AR96" i="27"/>
  <c r="AS96" i="27"/>
  <c r="AT96" i="27"/>
  <c r="AU96" i="27"/>
  <c r="AV96" i="27"/>
  <c r="AW96" i="27"/>
  <c r="AX96" i="27"/>
  <c r="AY96" i="27"/>
  <c r="AZ96" i="27"/>
  <c r="BA96" i="27"/>
  <c r="BB96" i="27"/>
  <c r="BC96" i="27"/>
  <c r="BD96" i="27"/>
  <c r="C97" i="27"/>
  <c r="D97" i="27"/>
  <c r="E97" i="27"/>
  <c r="F97" i="27"/>
  <c r="G97" i="27"/>
  <c r="H97" i="27"/>
  <c r="I97" i="27"/>
  <c r="J97" i="27"/>
  <c r="K97" i="27"/>
  <c r="L97" i="27"/>
  <c r="M97" i="27"/>
  <c r="N97" i="27"/>
  <c r="O97" i="27"/>
  <c r="P97" i="27"/>
  <c r="Q97" i="27"/>
  <c r="R97" i="27"/>
  <c r="S97" i="27"/>
  <c r="T97" i="27"/>
  <c r="U97" i="27"/>
  <c r="V97" i="27"/>
  <c r="W97" i="27"/>
  <c r="X97" i="27"/>
  <c r="Y97" i="27"/>
  <c r="Z97" i="27"/>
  <c r="AA97" i="27"/>
  <c r="AB97" i="27"/>
  <c r="AC97" i="27"/>
  <c r="AD97" i="27"/>
  <c r="AE97" i="27"/>
  <c r="AF97" i="27"/>
  <c r="AG97" i="27"/>
  <c r="AH97" i="27"/>
  <c r="AI97" i="27"/>
  <c r="AJ97" i="27"/>
  <c r="AK97" i="27"/>
  <c r="AL97" i="27"/>
  <c r="AM97" i="27"/>
  <c r="AN97" i="27"/>
  <c r="AO97" i="27"/>
  <c r="AP97" i="27"/>
  <c r="AQ97" i="27"/>
  <c r="AR97" i="27"/>
  <c r="AS97" i="27"/>
  <c r="AT97" i="27"/>
  <c r="AU97" i="27"/>
  <c r="AV97" i="27"/>
  <c r="AW97" i="27"/>
  <c r="AX97" i="27"/>
  <c r="AY97" i="27"/>
  <c r="AZ97" i="27"/>
  <c r="BA97" i="27"/>
  <c r="BB97" i="27"/>
  <c r="BC97" i="27"/>
  <c r="BD97" i="27"/>
  <c r="C98" i="27"/>
  <c r="D98" i="27"/>
  <c r="E98" i="27"/>
  <c r="F98" i="27"/>
  <c r="G98" i="27"/>
  <c r="H98" i="27"/>
  <c r="I98" i="27"/>
  <c r="J98" i="27"/>
  <c r="K98" i="27"/>
  <c r="L98" i="27"/>
  <c r="M98" i="27"/>
  <c r="N98" i="27"/>
  <c r="O98" i="27"/>
  <c r="P98" i="27"/>
  <c r="Q98" i="27"/>
  <c r="R98" i="27"/>
  <c r="S98" i="27"/>
  <c r="T98" i="27"/>
  <c r="U98" i="27"/>
  <c r="V98" i="27"/>
  <c r="W98" i="27"/>
  <c r="X98" i="27"/>
  <c r="Y98" i="27"/>
  <c r="Z98" i="27"/>
  <c r="AA98" i="27"/>
  <c r="AB98" i="27"/>
  <c r="AC98" i="27"/>
  <c r="AD98" i="27"/>
  <c r="AE98" i="27"/>
  <c r="AF98" i="27"/>
  <c r="AG98" i="27"/>
  <c r="AH98" i="27"/>
  <c r="AI98" i="27"/>
  <c r="AJ98" i="27"/>
  <c r="AK98" i="27"/>
  <c r="AL98" i="27"/>
  <c r="AM98" i="27"/>
  <c r="AN98" i="27"/>
  <c r="AO98" i="27"/>
  <c r="AP98" i="27"/>
  <c r="AQ98" i="27"/>
  <c r="AR98" i="27"/>
  <c r="AS98" i="27"/>
  <c r="AT98" i="27"/>
  <c r="AU98" i="27"/>
  <c r="AV98" i="27"/>
  <c r="AW98" i="27"/>
  <c r="AX98" i="27"/>
  <c r="AY98" i="27"/>
  <c r="AZ98" i="27"/>
  <c r="BA98" i="27"/>
  <c r="BB98" i="27"/>
  <c r="BC98" i="27"/>
  <c r="BD98" i="27"/>
  <c r="C99" i="27"/>
  <c r="D99" i="27"/>
  <c r="E99" i="27"/>
  <c r="F99" i="27"/>
  <c r="G99" i="27"/>
  <c r="H99" i="27"/>
  <c r="I99" i="27"/>
  <c r="J99" i="27"/>
  <c r="K99" i="27"/>
  <c r="L99" i="27"/>
  <c r="M99" i="27"/>
  <c r="N99" i="27"/>
  <c r="O99" i="27"/>
  <c r="P99" i="27"/>
  <c r="Q99" i="27"/>
  <c r="R99" i="27"/>
  <c r="S99" i="27"/>
  <c r="T99" i="27"/>
  <c r="U99" i="27"/>
  <c r="V99" i="27"/>
  <c r="W99" i="27"/>
  <c r="X99" i="27"/>
  <c r="Y99" i="27"/>
  <c r="Z99" i="27"/>
  <c r="AA99" i="27"/>
  <c r="AB99" i="27"/>
  <c r="AC99" i="27"/>
  <c r="AD99" i="27"/>
  <c r="AE99" i="27"/>
  <c r="AF99" i="27"/>
  <c r="AG99" i="27"/>
  <c r="AH99" i="27"/>
  <c r="AI99" i="27"/>
  <c r="AJ99" i="27"/>
  <c r="AK99" i="27"/>
  <c r="AL99" i="27"/>
  <c r="AM99" i="27"/>
  <c r="AN99" i="27"/>
  <c r="AO99" i="27"/>
  <c r="AP99" i="27"/>
  <c r="AQ99" i="27"/>
  <c r="AR99" i="27"/>
  <c r="AS99" i="27"/>
  <c r="AT99" i="27"/>
  <c r="AU99" i="27"/>
  <c r="AV99" i="27"/>
  <c r="AW99" i="27"/>
  <c r="AX99" i="27"/>
  <c r="AY99" i="27"/>
  <c r="AZ99" i="27"/>
  <c r="BA99" i="27"/>
  <c r="BB99" i="27"/>
  <c r="BC99" i="27"/>
  <c r="BD99" i="27"/>
  <c r="C100" i="27"/>
  <c r="D100" i="27"/>
  <c r="E100" i="27"/>
  <c r="F100" i="27"/>
  <c r="G100" i="27"/>
  <c r="H100" i="27"/>
  <c r="I100" i="27"/>
  <c r="J100" i="27"/>
  <c r="K100" i="27"/>
  <c r="L100" i="27"/>
  <c r="M100" i="27"/>
  <c r="N100" i="27"/>
  <c r="O100" i="27"/>
  <c r="P100" i="27"/>
  <c r="Q100" i="27"/>
  <c r="R100" i="27"/>
  <c r="S100" i="27"/>
  <c r="T100" i="27"/>
  <c r="U100" i="27"/>
  <c r="V100" i="27"/>
  <c r="W100" i="27"/>
  <c r="X100" i="27"/>
  <c r="Y100" i="27"/>
  <c r="Z100" i="27"/>
  <c r="AA100" i="27"/>
  <c r="AB100" i="27"/>
  <c r="AC100" i="27"/>
  <c r="AD100" i="27"/>
  <c r="AE100" i="27"/>
  <c r="AF100" i="27"/>
  <c r="AG100" i="27"/>
  <c r="AH100" i="27"/>
  <c r="AI100" i="27"/>
  <c r="AJ100" i="27"/>
  <c r="AK100" i="27"/>
  <c r="AL100" i="27"/>
  <c r="AM100" i="27"/>
  <c r="AN100" i="27"/>
  <c r="AO100" i="27"/>
  <c r="AP100" i="27"/>
  <c r="AQ100" i="27"/>
  <c r="AR100" i="27"/>
  <c r="AS100" i="27"/>
  <c r="AT100" i="27"/>
  <c r="AU100" i="27"/>
  <c r="AV100" i="27"/>
  <c r="AW100" i="27"/>
  <c r="AX100" i="27"/>
  <c r="AY100" i="27"/>
  <c r="AZ100" i="27"/>
  <c r="BA100" i="27"/>
  <c r="BB100" i="27"/>
  <c r="BC100" i="27"/>
  <c r="BD100" i="27"/>
  <c r="C101" i="27"/>
  <c r="D101" i="27"/>
  <c r="E101" i="27"/>
  <c r="F101" i="27"/>
  <c r="G101" i="27"/>
  <c r="H101" i="27"/>
  <c r="I101" i="27"/>
  <c r="J101" i="27"/>
  <c r="K101" i="27"/>
  <c r="L101" i="27"/>
  <c r="M101" i="27"/>
  <c r="N101" i="27"/>
  <c r="O101" i="27"/>
  <c r="P101" i="27"/>
  <c r="Q101" i="27"/>
  <c r="R101" i="27"/>
  <c r="S101" i="27"/>
  <c r="T101" i="27"/>
  <c r="U101" i="27"/>
  <c r="V101" i="27"/>
  <c r="W101" i="27"/>
  <c r="X101" i="27"/>
  <c r="Y101" i="27"/>
  <c r="Z101" i="27"/>
  <c r="AA101" i="27"/>
  <c r="AB101" i="27"/>
  <c r="AC101" i="27"/>
  <c r="AD101" i="27"/>
  <c r="AE101" i="27"/>
  <c r="AF101" i="27"/>
  <c r="AG101" i="27"/>
  <c r="AH101" i="27"/>
  <c r="AI101" i="27"/>
  <c r="AJ101" i="27"/>
  <c r="AK101" i="27"/>
  <c r="AL101" i="27"/>
  <c r="AM101" i="27"/>
  <c r="AN101" i="27"/>
  <c r="AO101" i="27"/>
  <c r="AP101" i="27"/>
  <c r="AQ101" i="27"/>
  <c r="AR101" i="27"/>
  <c r="AS101" i="27"/>
  <c r="AT101" i="27"/>
  <c r="AU101" i="27"/>
  <c r="AV101" i="27"/>
  <c r="AW101" i="27"/>
  <c r="AX101" i="27"/>
  <c r="AY101" i="27"/>
  <c r="AZ101" i="27"/>
  <c r="BA101" i="27"/>
  <c r="BB101" i="27"/>
  <c r="BC101" i="27"/>
  <c r="BD101" i="27"/>
  <c r="C102" i="27"/>
  <c r="D102" i="27"/>
  <c r="E102" i="27"/>
  <c r="F102" i="27"/>
  <c r="G102" i="27"/>
  <c r="H102" i="27"/>
  <c r="I102" i="27"/>
  <c r="J102" i="27"/>
  <c r="K102" i="27"/>
  <c r="L102" i="27"/>
  <c r="M102" i="27"/>
  <c r="N102" i="27"/>
  <c r="O102" i="27"/>
  <c r="P102" i="27"/>
  <c r="Q102" i="27"/>
  <c r="R102" i="27"/>
  <c r="S102" i="27"/>
  <c r="T102" i="27"/>
  <c r="U102" i="27"/>
  <c r="V102" i="27"/>
  <c r="W102" i="27"/>
  <c r="X102" i="27"/>
  <c r="Y102" i="27"/>
  <c r="Z102" i="27"/>
  <c r="AA102" i="27"/>
  <c r="AB102" i="27"/>
  <c r="AC102" i="27"/>
  <c r="AD102" i="27"/>
  <c r="AE102" i="27"/>
  <c r="AF102" i="27"/>
  <c r="AG102" i="27"/>
  <c r="AH102" i="27"/>
  <c r="AI102" i="27"/>
  <c r="AJ102" i="27"/>
  <c r="AK102" i="27"/>
  <c r="AL102" i="27"/>
  <c r="AM102" i="27"/>
  <c r="AN102" i="27"/>
  <c r="AO102" i="27"/>
  <c r="AP102" i="27"/>
  <c r="AQ102" i="27"/>
  <c r="AR102" i="27"/>
  <c r="AS102" i="27"/>
  <c r="AT102" i="27"/>
  <c r="AU102" i="27"/>
  <c r="AV102" i="27"/>
  <c r="AW102" i="27"/>
  <c r="AX102" i="27"/>
  <c r="AY102" i="27"/>
  <c r="AZ102" i="27"/>
  <c r="BA102" i="27"/>
  <c r="BB102" i="27"/>
  <c r="BC102" i="27"/>
  <c r="BD102" i="27"/>
  <c r="C103" i="27"/>
  <c r="D103" i="27"/>
  <c r="E103" i="27"/>
  <c r="F103" i="27"/>
  <c r="G103" i="27"/>
  <c r="H103" i="27"/>
  <c r="I103" i="27"/>
  <c r="J103" i="27"/>
  <c r="K103" i="27"/>
  <c r="L103" i="27"/>
  <c r="M103" i="27"/>
  <c r="N103" i="27"/>
  <c r="O103" i="27"/>
  <c r="P103" i="27"/>
  <c r="Q103" i="27"/>
  <c r="R103" i="27"/>
  <c r="S103" i="27"/>
  <c r="T103" i="27"/>
  <c r="U103" i="27"/>
  <c r="V103" i="27"/>
  <c r="W103" i="27"/>
  <c r="X103" i="27"/>
  <c r="Y103" i="27"/>
  <c r="Z103" i="27"/>
  <c r="AA103" i="27"/>
  <c r="AB103" i="27"/>
  <c r="AC103" i="27"/>
  <c r="AD103" i="27"/>
  <c r="AE103" i="27"/>
  <c r="AF103" i="27"/>
  <c r="AG103" i="27"/>
  <c r="AH103" i="27"/>
  <c r="AI103" i="27"/>
  <c r="AJ103" i="27"/>
  <c r="AK103" i="27"/>
  <c r="AL103" i="27"/>
  <c r="AM103" i="27"/>
  <c r="AN103" i="27"/>
  <c r="AO103" i="27"/>
  <c r="AP103" i="27"/>
  <c r="AQ103" i="27"/>
  <c r="AR103" i="27"/>
  <c r="AS103" i="27"/>
  <c r="AT103" i="27"/>
  <c r="AU103" i="27"/>
  <c r="AV103" i="27"/>
  <c r="AW103" i="27"/>
  <c r="AX103" i="27"/>
  <c r="AY103" i="27"/>
  <c r="AZ103" i="27"/>
  <c r="BA103" i="27"/>
  <c r="BB103" i="27"/>
  <c r="BC103" i="27"/>
  <c r="BD103" i="27"/>
  <c r="C104" i="27"/>
  <c r="D104" i="27"/>
  <c r="E104" i="27"/>
  <c r="F104" i="27"/>
  <c r="G104" i="27"/>
  <c r="H104" i="27"/>
  <c r="I104" i="27"/>
  <c r="J104" i="27"/>
  <c r="K104" i="27"/>
  <c r="L104" i="27"/>
  <c r="M104" i="27"/>
  <c r="N104" i="27"/>
  <c r="O104" i="27"/>
  <c r="P104" i="27"/>
  <c r="Q104" i="27"/>
  <c r="R104" i="27"/>
  <c r="S104" i="27"/>
  <c r="T104" i="27"/>
  <c r="U104" i="27"/>
  <c r="V104" i="27"/>
  <c r="W104" i="27"/>
  <c r="X104" i="27"/>
  <c r="Y104" i="27"/>
  <c r="Z104" i="27"/>
  <c r="AA104" i="27"/>
  <c r="AB104" i="27"/>
  <c r="AC104" i="27"/>
  <c r="AD104" i="27"/>
  <c r="AE104" i="27"/>
  <c r="AF104" i="27"/>
  <c r="AG104" i="27"/>
  <c r="AH104" i="27"/>
  <c r="AI104" i="27"/>
  <c r="AJ104" i="27"/>
  <c r="AK104" i="27"/>
  <c r="AL104" i="27"/>
  <c r="AM104" i="27"/>
  <c r="AN104" i="27"/>
  <c r="AO104" i="27"/>
  <c r="AP104" i="27"/>
  <c r="AQ104" i="27"/>
  <c r="AR104" i="27"/>
  <c r="AS104" i="27"/>
  <c r="AT104" i="27"/>
  <c r="AU104" i="27"/>
  <c r="AV104" i="27"/>
  <c r="AW104" i="27"/>
  <c r="AX104" i="27"/>
  <c r="AY104" i="27"/>
  <c r="AZ104" i="27"/>
  <c r="BA104" i="27"/>
  <c r="BB104" i="27"/>
  <c r="BC104" i="27"/>
  <c r="BD104" i="27"/>
  <c r="C105" i="27"/>
  <c r="D105" i="27"/>
  <c r="E105" i="27"/>
  <c r="F105" i="27"/>
  <c r="G105" i="27"/>
  <c r="H105" i="27"/>
  <c r="I105" i="27"/>
  <c r="J105" i="27"/>
  <c r="K105" i="27"/>
  <c r="L105" i="27"/>
  <c r="M105" i="27"/>
  <c r="N105" i="27"/>
  <c r="O105" i="27"/>
  <c r="P105" i="27"/>
  <c r="Q105" i="27"/>
  <c r="R105" i="27"/>
  <c r="S105" i="27"/>
  <c r="T105" i="27"/>
  <c r="U105" i="27"/>
  <c r="V105" i="27"/>
  <c r="W105" i="27"/>
  <c r="X105" i="27"/>
  <c r="Y105" i="27"/>
  <c r="Z105" i="27"/>
  <c r="AA105" i="27"/>
  <c r="AB105" i="27"/>
  <c r="AC105" i="27"/>
  <c r="AD105" i="27"/>
  <c r="AE105" i="27"/>
  <c r="AF105" i="27"/>
  <c r="AG105" i="27"/>
  <c r="AH105" i="27"/>
  <c r="AI105" i="27"/>
  <c r="AJ105" i="27"/>
  <c r="AK105" i="27"/>
  <c r="AL105" i="27"/>
  <c r="AM105" i="27"/>
  <c r="AN105" i="27"/>
  <c r="AO105" i="27"/>
  <c r="AP105" i="27"/>
  <c r="AQ105" i="27"/>
  <c r="AR105" i="27"/>
  <c r="AS105" i="27"/>
  <c r="AT105" i="27"/>
  <c r="AU105" i="27"/>
  <c r="AV105" i="27"/>
  <c r="AW105" i="27"/>
  <c r="AX105" i="27"/>
  <c r="AY105" i="27"/>
  <c r="AZ105" i="27"/>
  <c r="BA105" i="27"/>
  <c r="BB105" i="27"/>
  <c r="BC105" i="27"/>
  <c r="BD105" i="27"/>
  <c r="B30" i="29" l="1"/>
  <c r="C30" i="29"/>
  <c r="D30" i="29"/>
  <c r="E30" i="29"/>
  <c r="F30" i="29"/>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B17" i="29"/>
  <c r="C17" i="29"/>
  <c r="D17" i="29"/>
  <c r="E17" i="29"/>
  <c r="F17" i="29"/>
  <c r="G17" i="29"/>
  <c r="H17" i="29"/>
  <c r="I17" i="29"/>
  <c r="J17" i="29"/>
  <c r="K17" i="29"/>
  <c r="L17" i="29"/>
  <c r="M17" i="29"/>
  <c r="N17" i="29"/>
  <c r="O17" i="29"/>
  <c r="P17" i="29"/>
  <c r="Q17" i="29"/>
  <c r="R17" i="29"/>
  <c r="S17" i="29"/>
  <c r="T17" i="29"/>
  <c r="U17" i="29"/>
  <c r="V17" i="29"/>
  <c r="W17" i="29"/>
  <c r="X17" i="29"/>
  <c r="Y17" i="29"/>
  <c r="Z17" i="29"/>
  <c r="AA17" i="29"/>
  <c r="AB17" i="29"/>
  <c r="AC17" i="29"/>
  <c r="AD17" i="29"/>
  <c r="AE17" i="29"/>
  <c r="AF17" i="29"/>
  <c r="AG17" i="29"/>
  <c r="AH17" i="29"/>
  <c r="AI17" i="29"/>
  <c r="AJ17" i="29"/>
  <c r="B4" i="29"/>
  <c r="C4"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B105" i="28" l="1"/>
  <c r="B104" i="28"/>
  <c r="B103" i="28"/>
  <c r="B102" i="28"/>
  <c r="B101" i="28"/>
  <c r="B100" i="28"/>
  <c r="B99" i="28"/>
  <c r="B98" i="28"/>
  <c r="B97" i="28"/>
  <c r="B96" i="28"/>
  <c r="B95" i="28"/>
  <c r="B94" i="28"/>
  <c r="B93" i="28"/>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3" i="27"/>
  <c r="B72" i="27"/>
  <c r="B71" i="27"/>
  <c r="B70" i="27"/>
  <c r="B69" i="27"/>
  <c r="B74" i="27"/>
  <c r="B68" i="27"/>
  <c r="B67" i="27"/>
  <c r="B49" i="26"/>
  <c r="B43" i="26"/>
  <c r="B37" i="26"/>
  <c r="B53" i="26"/>
  <c r="B47" i="26"/>
  <c r="B41" i="26"/>
  <c r="C38"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C39"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C40"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C42"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C43"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C44"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C46"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C47"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C48"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47" i="3"/>
  <c r="B48" i="3"/>
  <c r="B46" i="3"/>
  <c r="B43" i="3"/>
  <c r="B44" i="3"/>
  <c r="B42" i="3"/>
  <c r="B39" i="3"/>
  <c r="B40" i="3"/>
  <c r="B38" i="3"/>
  <c r="BD19" i="20" l="1"/>
  <c r="BD33" i="20" s="1"/>
  <c r="BC19" i="20"/>
  <c r="BB19" i="20"/>
  <c r="BA19" i="20"/>
  <c r="BA33" i="20" s="1"/>
  <c r="AZ19" i="20"/>
  <c r="AY19" i="20"/>
  <c r="AX19" i="20"/>
  <c r="AW19" i="20"/>
  <c r="AV19" i="20"/>
  <c r="AV33" i="20" s="1"/>
  <c r="AU19" i="20"/>
  <c r="AT19" i="20"/>
  <c r="AS19" i="20"/>
  <c r="AS26" i="20" s="1"/>
  <c r="AR19" i="20"/>
  <c r="AQ19" i="20"/>
  <c r="AP19" i="20"/>
  <c r="AO19" i="20"/>
  <c r="AO33" i="20" s="1"/>
  <c r="AN19" i="20"/>
  <c r="AM19" i="20"/>
  <c r="AL19" i="20"/>
  <c r="AK19" i="20"/>
  <c r="AK26" i="20" s="1"/>
  <c r="AJ19" i="20"/>
  <c r="AI19" i="20"/>
  <c r="AH19" i="20"/>
  <c r="AG19" i="20"/>
  <c r="AF19" i="20"/>
  <c r="AF33" i="20" s="1"/>
  <c r="AE19" i="20"/>
  <c r="AD19" i="20"/>
  <c r="AC19" i="20"/>
  <c r="AC26" i="20" s="1"/>
  <c r="AB19" i="20"/>
  <c r="AA19" i="20"/>
  <c r="Z19" i="20"/>
  <c r="Z26" i="20" s="1"/>
  <c r="Y19" i="20"/>
  <c r="Y33" i="20" s="1"/>
  <c r="X19" i="20"/>
  <c r="X33" i="20" s="1"/>
  <c r="W19" i="20"/>
  <c r="V19" i="20"/>
  <c r="U19" i="20"/>
  <c r="U33" i="20" s="1"/>
  <c r="T19" i="20"/>
  <c r="S19" i="20"/>
  <c r="R19" i="20"/>
  <c r="Q19" i="20"/>
  <c r="P19" i="20"/>
  <c r="P33" i="20" s="1"/>
  <c r="O19" i="20"/>
  <c r="N19" i="20"/>
  <c r="M19" i="20"/>
  <c r="M26" i="20" s="1"/>
  <c r="L19" i="20"/>
  <c r="K19" i="20"/>
  <c r="J19" i="20"/>
  <c r="I19" i="20"/>
  <c r="I33" i="20" s="1"/>
  <c r="H19" i="20"/>
  <c r="G19" i="20"/>
  <c r="F19" i="20"/>
  <c r="E19" i="20"/>
  <c r="E26" i="20" s="1"/>
  <c r="D19" i="20"/>
  <c r="C19" i="20"/>
  <c r="B19" i="20"/>
  <c r="BD18" i="20"/>
  <c r="BD32" i="20" s="1"/>
  <c r="BC18" i="20"/>
  <c r="BC32" i="20" s="1"/>
  <c r="BB18" i="20"/>
  <c r="BA18" i="20"/>
  <c r="AZ18" i="20"/>
  <c r="AZ25" i="20" s="1"/>
  <c r="AY18" i="20"/>
  <c r="AX18" i="20"/>
  <c r="AW18" i="20"/>
  <c r="AW25" i="20" s="1"/>
  <c r="AV18" i="20"/>
  <c r="AV32" i="20" s="1"/>
  <c r="AU18" i="20"/>
  <c r="AU32" i="20" s="1"/>
  <c r="AT18" i="20"/>
  <c r="AS18" i="20"/>
  <c r="AR18" i="20"/>
  <c r="AR25" i="20" s="1"/>
  <c r="AQ18" i="20"/>
  <c r="AP18" i="20"/>
  <c r="AO18" i="20"/>
  <c r="AN18" i="20"/>
  <c r="AN25" i="20" s="1"/>
  <c r="AM18" i="20"/>
  <c r="AL18" i="20"/>
  <c r="AK18" i="20"/>
  <c r="AK25" i="20" s="1"/>
  <c r="AJ18" i="20"/>
  <c r="AJ25" i="20" s="1"/>
  <c r="AI18" i="20"/>
  <c r="AH18" i="20"/>
  <c r="AG18" i="20"/>
  <c r="AF18" i="20"/>
  <c r="AF32" i="20" s="1"/>
  <c r="AE18" i="20"/>
  <c r="AD18" i="20"/>
  <c r="AC18" i="20"/>
  <c r="AB18" i="20"/>
  <c r="AB25" i="20" s="1"/>
  <c r="AA18" i="20"/>
  <c r="Z18" i="20"/>
  <c r="Y18" i="20"/>
  <c r="X18" i="20"/>
  <c r="X32" i="20" s="1"/>
  <c r="W18" i="20"/>
  <c r="W32" i="20" s="1"/>
  <c r="V18" i="20"/>
  <c r="U18" i="20"/>
  <c r="T18" i="20"/>
  <c r="T25" i="20" s="1"/>
  <c r="S18" i="20"/>
  <c r="R18" i="20"/>
  <c r="Q18" i="20"/>
  <c r="Q25" i="20" s="1"/>
  <c r="P18" i="20"/>
  <c r="P32" i="20" s="1"/>
  <c r="O18" i="20"/>
  <c r="O32" i="20" s="1"/>
  <c r="N18" i="20"/>
  <c r="M18" i="20"/>
  <c r="L18" i="20"/>
  <c r="L25" i="20" s="1"/>
  <c r="K18" i="20"/>
  <c r="J18" i="20"/>
  <c r="I18" i="20"/>
  <c r="H18" i="20"/>
  <c r="H25" i="20" s="1"/>
  <c r="G18" i="20"/>
  <c r="G32" i="20" s="1"/>
  <c r="F18" i="20"/>
  <c r="E18" i="20"/>
  <c r="D18" i="20"/>
  <c r="D25" i="20" s="1"/>
  <c r="C18" i="20"/>
  <c r="B18" i="20"/>
  <c r="BD17" i="20"/>
  <c r="BC17" i="20"/>
  <c r="BC31" i="20" s="1"/>
  <c r="BB17" i="20"/>
  <c r="BA17" i="20"/>
  <c r="AZ17" i="20"/>
  <c r="AY17" i="20"/>
  <c r="AY24" i="20" s="1"/>
  <c r="AX17" i="20"/>
  <c r="AW17" i="20"/>
  <c r="AV17" i="20"/>
  <c r="AU17" i="20"/>
  <c r="AU31" i="20" s="1"/>
  <c r="AT17" i="20"/>
  <c r="AT31" i="20" s="1"/>
  <c r="AS17" i="20"/>
  <c r="AR17" i="20"/>
  <c r="AQ17" i="20"/>
  <c r="AQ24" i="20" s="1"/>
  <c r="AP17" i="20"/>
  <c r="AO17" i="20"/>
  <c r="AN17" i="20"/>
  <c r="AN24" i="20" s="1"/>
  <c r="AM17" i="20"/>
  <c r="AL17" i="20"/>
  <c r="AK17" i="20"/>
  <c r="AJ17" i="20"/>
  <c r="AI17" i="20"/>
  <c r="AI24" i="20" s="1"/>
  <c r="AH17" i="20"/>
  <c r="AG17" i="20"/>
  <c r="AF17" i="20"/>
  <c r="AE17" i="20"/>
  <c r="AD17" i="20"/>
  <c r="AD31" i="20" s="1"/>
  <c r="AC17" i="20"/>
  <c r="AB17" i="20"/>
  <c r="AA17" i="20"/>
  <c r="AA24" i="20" s="1"/>
  <c r="Z17" i="20"/>
  <c r="Y17" i="20"/>
  <c r="X17" i="20"/>
  <c r="W17" i="20"/>
  <c r="V17" i="20"/>
  <c r="U17" i="20"/>
  <c r="T17" i="20"/>
  <c r="S17" i="20"/>
  <c r="S24" i="20" s="1"/>
  <c r="R17" i="20"/>
  <c r="Q17" i="20"/>
  <c r="P17" i="20"/>
  <c r="O17" i="20"/>
  <c r="N17" i="20"/>
  <c r="N31" i="20" s="1"/>
  <c r="M17" i="20"/>
  <c r="L17" i="20"/>
  <c r="K17" i="20"/>
  <c r="K24" i="20" s="1"/>
  <c r="J17" i="20"/>
  <c r="I17" i="20"/>
  <c r="H17" i="20"/>
  <c r="H24" i="20" s="1"/>
  <c r="G17" i="20"/>
  <c r="F17" i="20"/>
  <c r="F31" i="20" s="1"/>
  <c r="E17" i="20"/>
  <c r="D17" i="20"/>
  <c r="C17" i="20"/>
  <c r="C24" i="20" s="1"/>
  <c r="B17" i="20"/>
  <c r="AM39" i="20" l="1"/>
  <c r="AB24" i="20"/>
  <c r="AT26" i="20"/>
  <c r="AE31" i="20"/>
  <c r="AW33" i="20"/>
  <c r="E25" i="20"/>
  <c r="H32" i="20"/>
  <c r="AN32" i="20"/>
  <c r="V38" i="20"/>
  <c r="AL38" i="20"/>
  <c r="N26" i="20"/>
  <c r="Q33" i="20"/>
  <c r="P24" i="20"/>
  <c r="X24" i="20"/>
  <c r="AF24" i="20"/>
  <c r="AV24" i="20"/>
  <c r="BD24" i="20"/>
  <c r="I25" i="20"/>
  <c r="Y25" i="20"/>
  <c r="AG25" i="20"/>
  <c r="AO25" i="20"/>
  <c r="B33" i="20"/>
  <c r="B26" i="20"/>
  <c r="J26" i="20"/>
  <c r="R26" i="20"/>
  <c r="AH26" i="20"/>
  <c r="AP26" i="20"/>
  <c r="AX26" i="20"/>
  <c r="D24" i="20"/>
  <c r="AJ24" i="20"/>
  <c r="M25" i="20"/>
  <c r="AS25" i="20"/>
  <c r="V26" i="20"/>
  <c r="BB26" i="20"/>
  <c r="L24" i="20"/>
  <c r="AR24" i="20"/>
  <c r="U25" i="20"/>
  <c r="BA25" i="20"/>
  <c r="AD26" i="20"/>
  <c r="T24" i="20"/>
  <c r="AZ24" i="20"/>
  <c r="AC25" i="20"/>
  <c r="F26" i="20"/>
  <c r="AL26" i="20"/>
  <c r="G24" i="20"/>
  <c r="O24" i="20"/>
  <c r="W24" i="20"/>
  <c r="AE24" i="20"/>
  <c r="AM24" i="20"/>
  <c r="AU24" i="20"/>
  <c r="BC24" i="20"/>
  <c r="P25" i="20"/>
  <c r="X25" i="20"/>
  <c r="AF25" i="20"/>
  <c r="AV25" i="20"/>
  <c r="BD25" i="20"/>
  <c r="I26" i="20"/>
  <c r="Q26" i="20"/>
  <c r="Y26" i="20"/>
  <c r="AG26" i="20"/>
  <c r="AO26" i="20"/>
  <c r="AW26" i="20"/>
  <c r="G31" i="20"/>
  <c r="AM31" i="20"/>
  <c r="O31" i="20"/>
  <c r="AG33" i="20"/>
  <c r="U26" i="20"/>
  <c r="BA26" i="20"/>
  <c r="W31" i="20"/>
  <c r="B24" i="20"/>
  <c r="B31" i="20"/>
  <c r="J24" i="20"/>
  <c r="J38" i="20"/>
  <c r="J31" i="20"/>
  <c r="R24" i="20"/>
  <c r="R38" i="20"/>
  <c r="R31" i="20"/>
  <c r="Z24" i="20"/>
  <c r="Z38" i="20"/>
  <c r="Z31" i="20"/>
  <c r="AH24" i="20"/>
  <c r="AH38" i="20"/>
  <c r="AH31" i="20"/>
  <c r="AP38" i="20"/>
  <c r="AP24" i="20"/>
  <c r="AP31" i="20"/>
  <c r="AX38" i="20"/>
  <c r="AX24" i="20"/>
  <c r="AX31" i="20"/>
  <c r="C39" i="20"/>
  <c r="C25" i="20"/>
  <c r="C32" i="20"/>
  <c r="K25" i="20"/>
  <c r="K32" i="20"/>
  <c r="K39" i="20"/>
  <c r="S39" i="20"/>
  <c r="S25" i="20"/>
  <c r="S32" i="20"/>
  <c r="AA39" i="20"/>
  <c r="AA25" i="20"/>
  <c r="AA32" i="20"/>
  <c r="AI39" i="20"/>
  <c r="AI25" i="20"/>
  <c r="AI32" i="20"/>
  <c r="AQ25" i="20"/>
  <c r="AQ32" i="20"/>
  <c r="AQ39" i="20"/>
  <c r="AY39" i="20"/>
  <c r="AY25" i="20"/>
  <c r="AY32" i="20"/>
  <c r="D40" i="20"/>
  <c r="D26" i="20"/>
  <c r="D33" i="20"/>
  <c r="L40" i="20"/>
  <c r="L26" i="20"/>
  <c r="L33" i="20"/>
  <c r="T40" i="20"/>
  <c r="T26" i="20"/>
  <c r="T33" i="20"/>
  <c r="U40" i="20"/>
  <c r="AB40" i="20"/>
  <c r="AB26" i="20"/>
  <c r="AB33" i="20"/>
  <c r="AJ40" i="20"/>
  <c r="AJ26" i="20"/>
  <c r="AJ33" i="20"/>
  <c r="AR40" i="20"/>
  <c r="AR26" i="20"/>
  <c r="AR33" i="20"/>
  <c r="AZ40" i="20"/>
  <c r="AZ26" i="20"/>
  <c r="AZ33" i="20"/>
  <c r="BA40" i="20"/>
  <c r="AL31" i="20"/>
  <c r="AW40" i="20"/>
  <c r="C38" i="20"/>
  <c r="S38" i="20"/>
  <c r="AA38" i="20"/>
  <c r="AI38" i="20"/>
  <c r="N38" i="20"/>
  <c r="G39" i="20"/>
  <c r="AM32" i="20"/>
  <c r="F24" i="20"/>
  <c r="G38" i="20"/>
  <c r="N24" i="20"/>
  <c r="O38" i="20"/>
  <c r="V24" i="20"/>
  <c r="W38" i="20"/>
  <c r="AD24" i="20"/>
  <c r="AE38" i="20"/>
  <c r="AL24" i="20"/>
  <c r="AM38" i="20"/>
  <c r="AT38" i="20"/>
  <c r="AT24" i="20"/>
  <c r="BB38" i="20"/>
  <c r="BB24" i="20"/>
  <c r="G25" i="20"/>
  <c r="O39" i="20"/>
  <c r="O25" i="20"/>
  <c r="W25" i="20"/>
  <c r="W39" i="20"/>
  <c r="AE39" i="20"/>
  <c r="AE25" i="20"/>
  <c r="AM25" i="20"/>
  <c r="AU39" i="20"/>
  <c r="AU25" i="20"/>
  <c r="BC25" i="20"/>
  <c r="BC39" i="20"/>
  <c r="H40" i="20"/>
  <c r="H26" i="20"/>
  <c r="P40" i="20"/>
  <c r="P26" i="20"/>
  <c r="X40" i="20"/>
  <c r="X26" i="20"/>
  <c r="AF40" i="20"/>
  <c r="AF26" i="20"/>
  <c r="AN40" i="20"/>
  <c r="AN26" i="20"/>
  <c r="AV40" i="20"/>
  <c r="AV26" i="20"/>
  <c r="BD40" i="20"/>
  <c r="BD26" i="20"/>
  <c r="V31" i="20"/>
  <c r="BB31" i="20"/>
  <c r="AE32" i="20"/>
  <c r="H33" i="20"/>
  <c r="AN33" i="20"/>
  <c r="F38" i="20"/>
  <c r="K38" i="20"/>
  <c r="E40" i="20"/>
  <c r="AK40" i="20"/>
  <c r="AE15" i="20"/>
  <c r="E38" i="20"/>
  <c r="E31" i="20"/>
  <c r="E24" i="20"/>
  <c r="I38" i="20"/>
  <c r="I31" i="20"/>
  <c r="I24" i="20"/>
  <c r="M38" i="20"/>
  <c r="M31" i="20"/>
  <c r="M24" i="20"/>
  <c r="Q38" i="20"/>
  <c r="Q31" i="20"/>
  <c r="Q24" i="20"/>
  <c r="U38" i="20"/>
  <c r="U31" i="20"/>
  <c r="U24" i="20"/>
  <c r="Y38" i="20"/>
  <c r="Y31" i="20"/>
  <c r="Y24" i="20"/>
  <c r="AC38" i="20"/>
  <c r="AC31" i="20"/>
  <c r="AC24" i="20"/>
  <c r="AG38" i="20"/>
  <c r="AG31" i="20"/>
  <c r="AG24" i="20"/>
  <c r="AK38" i="20"/>
  <c r="AK31" i="20"/>
  <c r="AK24" i="20"/>
  <c r="AO38" i="20"/>
  <c r="AO31" i="20"/>
  <c r="AO24" i="20"/>
  <c r="AS31" i="20"/>
  <c r="AS38" i="20"/>
  <c r="AS24" i="20"/>
  <c r="AW31" i="20"/>
  <c r="AW38" i="20"/>
  <c r="AW24" i="20"/>
  <c r="BA31" i="20"/>
  <c r="BA38" i="20"/>
  <c r="BA24" i="20"/>
  <c r="B32" i="20"/>
  <c r="B25" i="20"/>
  <c r="F39" i="20"/>
  <c r="F32" i="20"/>
  <c r="F25" i="20"/>
  <c r="J39" i="20"/>
  <c r="J32" i="20"/>
  <c r="J25" i="20"/>
  <c r="N39" i="20"/>
  <c r="N32" i="20"/>
  <c r="N25" i="20"/>
  <c r="R39" i="20"/>
  <c r="R32" i="20"/>
  <c r="R25" i="20"/>
  <c r="V39" i="20"/>
  <c r="V32" i="20"/>
  <c r="V25" i="20"/>
  <c r="Z39" i="20"/>
  <c r="Z32" i="20"/>
  <c r="Z25" i="20"/>
  <c r="AD39" i="20"/>
  <c r="AD32" i="20"/>
  <c r="AD25" i="20"/>
  <c r="AH39" i="20"/>
  <c r="AH32" i="20"/>
  <c r="AH25" i="20"/>
  <c r="AL39" i="20"/>
  <c r="AL32" i="20"/>
  <c r="AL25" i="20"/>
  <c r="AP39" i="20"/>
  <c r="AP32" i="20"/>
  <c r="AP25" i="20"/>
  <c r="AT39" i="20"/>
  <c r="AT32" i="20"/>
  <c r="AT25" i="20"/>
  <c r="AX39" i="20"/>
  <c r="AX32" i="20"/>
  <c r="AX25" i="20"/>
  <c r="BB39" i="20"/>
  <c r="BB32" i="20"/>
  <c r="BB25" i="20"/>
  <c r="C40" i="20"/>
  <c r="C33" i="20"/>
  <c r="C26" i="20"/>
  <c r="G40" i="20"/>
  <c r="G33" i="20"/>
  <c r="G26" i="20"/>
  <c r="K40" i="20"/>
  <c r="K33" i="20"/>
  <c r="K26" i="20"/>
  <c r="O40" i="20"/>
  <c r="O33" i="20"/>
  <c r="O26" i="20"/>
  <c r="S40" i="20"/>
  <c r="S33" i="20"/>
  <c r="S26" i="20"/>
  <c r="W40" i="20"/>
  <c r="W33" i="20"/>
  <c r="W26" i="20"/>
  <c r="AA40" i="20"/>
  <c r="AA33" i="20"/>
  <c r="AA26" i="20"/>
  <c r="AE40" i="20"/>
  <c r="AE33" i="20"/>
  <c r="AE26" i="20"/>
  <c r="AI40" i="20"/>
  <c r="AI33" i="20"/>
  <c r="AI26" i="20"/>
  <c r="AM40" i="20"/>
  <c r="AM33" i="20"/>
  <c r="AM26" i="20"/>
  <c r="AQ40" i="20"/>
  <c r="AQ33" i="20"/>
  <c r="AQ26" i="20"/>
  <c r="AU40" i="20"/>
  <c r="AU33" i="20"/>
  <c r="AU26" i="20"/>
  <c r="AY40" i="20"/>
  <c r="AY33" i="20"/>
  <c r="AY26" i="20"/>
  <c r="BC40" i="20"/>
  <c r="BC33" i="20"/>
  <c r="BC26" i="20"/>
  <c r="AD38" i="20"/>
  <c r="Q40" i="20"/>
  <c r="AQ38" i="20"/>
  <c r="AU38" i="20"/>
  <c r="AY38" i="20"/>
  <c r="BC38" i="20"/>
  <c r="D39" i="20"/>
  <c r="H39" i="20"/>
  <c r="L39" i="20"/>
  <c r="P39" i="20"/>
  <c r="T39" i="20"/>
  <c r="X39" i="20"/>
  <c r="AB39" i="20"/>
  <c r="AF39" i="20"/>
  <c r="AJ39" i="20"/>
  <c r="AN39" i="20"/>
  <c r="AR39" i="20"/>
  <c r="AV39" i="20"/>
  <c r="AZ39" i="20"/>
  <c r="BD39" i="20"/>
  <c r="I40" i="20"/>
  <c r="M40" i="20"/>
  <c r="Y40" i="20"/>
  <c r="AC40" i="20"/>
  <c r="AO40" i="20"/>
  <c r="AS40" i="20"/>
  <c r="AG40" i="20"/>
  <c r="D38" i="20"/>
  <c r="D31" i="20"/>
  <c r="H38" i="20"/>
  <c r="H31" i="20"/>
  <c r="L38" i="20"/>
  <c r="L31" i="20"/>
  <c r="P38" i="20"/>
  <c r="P31" i="20"/>
  <c r="T38" i="20"/>
  <c r="T31" i="20"/>
  <c r="X38" i="20"/>
  <c r="X31" i="20"/>
  <c r="AB38" i="20"/>
  <c r="AB31" i="20"/>
  <c r="AF38" i="20"/>
  <c r="AF31" i="20"/>
  <c r="AJ38" i="20"/>
  <c r="AJ31" i="20"/>
  <c r="AN38" i="20"/>
  <c r="AN31" i="20"/>
  <c r="AR38" i="20"/>
  <c r="AR31" i="20"/>
  <c r="AV38" i="20"/>
  <c r="AV31" i="20"/>
  <c r="AZ38" i="20"/>
  <c r="AZ31" i="20"/>
  <c r="BD38" i="20"/>
  <c r="BD31" i="20"/>
  <c r="E39" i="20"/>
  <c r="E32" i="20"/>
  <c r="I39" i="20"/>
  <c r="I32" i="20"/>
  <c r="M39" i="20"/>
  <c r="M32" i="20"/>
  <c r="Q39" i="20"/>
  <c r="Q32" i="20"/>
  <c r="U39" i="20"/>
  <c r="U32" i="20"/>
  <c r="Y39" i="20"/>
  <c r="Y32" i="20"/>
  <c r="AC39" i="20"/>
  <c r="AC32" i="20"/>
  <c r="AG39" i="20"/>
  <c r="AG32" i="20"/>
  <c r="AK39" i="20"/>
  <c r="AK32" i="20"/>
  <c r="AO39" i="20"/>
  <c r="AO32" i="20"/>
  <c r="AS39" i="20"/>
  <c r="AS32" i="20"/>
  <c r="AW39" i="20"/>
  <c r="AW32" i="20"/>
  <c r="BA39" i="20"/>
  <c r="BA32" i="20"/>
  <c r="F40" i="20"/>
  <c r="F33" i="20"/>
  <c r="J40" i="20"/>
  <c r="J33" i="20"/>
  <c r="N40" i="20"/>
  <c r="N33" i="20"/>
  <c r="R40" i="20"/>
  <c r="R33" i="20"/>
  <c r="V40" i="20"/>
  <c r="V33" i="20"/>
  <c r="Z40" i="20"/>
  <c r="Z33" i="20"/>
  <c r="AD40" i="20"/>
  <c r="AD33" i="20"/>
  <c r="AH40" i="20"/>
  <c r="AH33" i="20"/>
  <c r="AL40" i="20"/>
  <c r="AL33" i="20"/>
  <c r="AP40" i="20"/>
  <c r="AP33" i="20"/>
  <c r="AT40" i="20"/>
  <c r="AT33" i="20"/>
  <c r="AX40" i="20"/>
  <c r="AX33" i="20"/>
  <c r="BB40" i="20"/>
  <c r="BB33" i="20"/>
  <c r="C31" i="20"/>
  <c r="K31" i="20"/>
  <c r="S31" i="20"/>
  <c r="AA31" i="20"/>
  <c r="AI31" i="20"/>
  <c r="AQ31" i="20"/>
  <c r="AY31" i="20"/>
  <c r="D32" i="20"/>
  <c r="L32" i="20"/>
  <c r="T32" i="20"/>
  <c r="AB32" i="20"/>
  <c r="AJ32" i="20"/>
  <c r="AR32" i="20"/>
  <c r="AZ32" i="20"/>
  <c r="E33" i="20"/>
  <c r="M33" i="20"/>
  <c r="AC33" i="20"/>
  <c r="AK33" i="20"/>
  <c r="AS33" i="20"/>
  <c r="AP17" i="4" l="1"/>
  <c r="AQ17" i="4"/>
  <c r="AR17" i="4"/>
  <c r="AS17" i="4"/>
  <c r="AT17" i="4"/>
  <c r="AU17" i="4"/>
  <c r="AV17" i="4"/>
  <c r="AW17" i="4"/>
  <c r="AX17" i="4"/>
  <c r="AY17" i="4"/>
  <c r="AZ17" i="4"/>
  <c r="BA17" i="4"/>
  <c r="BB17" i="4"/>
  <c r="BC17" i="4"/>
  <c r="BD17" i="4"/>
  <c r="AP18" i="4"/>
  <c r="AQ18" i="4"/>
  <c r="AR18" i="4"/>
  <c r="AS18" i="4"/>
  <c r="AT18" i="4"/>
  <c r="AU18" i="4"/>
  <c r="AV18" i="4"/>
  <c r="AW18" i="4"/>
  <c r="AX18" i="4"/>
  <c r="AY18" i="4"/>
  <c r="AZ18" i="4"/>
  <c r="BA18" i="4"/>
  <c r="BB18" i="4"/>
  <c r="BC18" i="4"/>
  <c r="BD18" i="4"/>
  <c r="AP19" i="4"/>
  <c r="AQ19" i="4"/>
  <c r="AR19" i="4"/>
  <c r="AS19" i="4"/>
  <c r="AT19" i="4"/>
  <c r="AU19" i="4"/>
  <c r="AV19" i="4"/>
  <c r="AW19" i="4"/>
  <c r="AX19" i="4"/>
  <c r="AY19" i="4"/>
  <c r="AZ19" i="4"/>
  <c r="BA19" i="4"/>
  <c r="BB19" i="4"/>
  <c r="BC19" i="4"/>
  <c r="BD19" i="4"/>
  <c r="AW33" i="4" l="1"/>
  <c r="AZ32" i="4"/>
  <c r="AR32" i="4"/>
  <c r="AU31" i="4"/>
  <c r="BD26" i="4"/>
  <c r="AZ26" i="4"/>
  <c r="AV26" i="4"/>
  <c r="AR26" i="4"/>
  <c r="BC25" i="4"/>
  <c r="AY25" i="4"/>
  <c r="AU25" i="4"/>
  <c r="AQ25" i="4"/>
  <c r="BB24" i="4"/>
  <c r="AX24" i="4"/>
  <c r="AT24" i="4"/>
  <c r="AP24" i="4"/>
  <c r="AS33" i="4"/>
  <c r="AV32" i="4"/>
  <c r="BC31" i="4"/>
  <c r="AQ31" i="4"/>
  <c r="BC40" i="4"/>
  <c r="AY40" i="4"/>
  <c r="AU40" i="4"/>
  <c r="AQ40" i="4"/>
  <c r="BB39" i="4"/>
  <c r="AX39" i="4"/>
  <c r="AT39" i="4"/>
  <c r="BA38" i="4"/>
  <c r="AW38" i="4"/>
  <c r="AS38" i="4"/>
  <c r="BA33" i="4"/>
  <c r="BD32" i="4"/>
  <c r="AY31" i="4"/>
  <c r="AR38" i="4"/>
  <c r="BB40" i="4"/>
  <c r="AX40" i="4"/>
  <c r="AT40" i="4"/>
  <c r="BA39" i="4"/>
  <c r="AW39" i="4"/>
  <c r="AS39" i="4"/>
  <c r="BD38" i="4"/>
  <c r="AZ38" i="4"/>
  <c r="AV38" i="4"/>
  <c r="BC26" i="4"/>
  <c r="AY26" i="4"/>
  <c r="AU26" i="4"/>
  <c r="AQ26" i="4"/>
  <c r="BB25" i="4"/>
  <c r="AX25" i="4"/>
  <c r="AT25" i="4"/>
  <c r="AP25" i="4"/>
  <c r="BA24" i="4"/>
  <c r="AW24" i="4"/>
  <c r="AS24" i="4"/>
  <c r="BD33" i="4"/>
  <c r="AZ33" i="4"/>
  <c r="AV33" i="4"/>
  <c r="AR33" i="4"/>
  <c r="BC32" i="4"/>
  <c r="AY32" i="4"/>
  <c r="AU32" i="4"/>
  <c r="AQ32" i="4"/>
  <c r="BB31" i="4"/>
  <c r="AX31" i="4"/>
  <c r="AT31" i="4"/>
  <c r="AP31" i="4"/>
  <c r="BA40" i="4"/>
  <c r="AW40" i="4"/>
  <c r="AS40" i="4"/>
  <c r="BD39" i="4"/>
  <c r="AZ39" i="4"/>
  <c r="AV39" i="4"/>
  <c r="AR39" i="4"/>
  <c r="BC38" i="4"/>
  <c r="AY38" i="4"/>
  <c r="AU38" i="4"/>
  <c r="AQ38" i="4"/>
  <c r="BB26" i="4"/>
  <c r="AX26" i="4"/>
  <c r="AT26" i="4"/>
  <c r="AP26" i="4"/>
  <c r="BA25" i="4"/>
  <c r="AW25" i="4"/>
  <c r="AS25" i="4"/>
  <c r="BD24" i="4"/>
  <c r="AZ24" i="4"/>
  <c r="AV24" i="4"/>
  <c r="AR24" i="4"/>
  <c r="BC33" i="4"/>
  <c r="AY33" i="4"/>
  <c r="AU33" i="4"/>
  <c r="AQ33" i="4"/>
  <c r="BB32" i="4"/>
  <c r="AX32" i="4"/>
  <c r="AT32" i="4"/>
  <c r="AP32" i="4"/>
  <c r="BA31" i="4"/>
  <c r="AW31" i="4"/>
  <c r="AS31" i="4"/>
  <c r="BD40" i="4"/>
  <c r="AZ40" i="4"/>
  <c r="AV40" i="4"/>
  <c r="AR40" i="4"/>
  <c r="BC39" i="4"/>
  <c r="AY39" i="4"/>
  <c r="AU39" i="4"/>
  <c r="AQ39" i="4"/>
  <c r="BB38" i="4"/>
  <c r="AX38" i="4"/>
  <c r="AT38" i="4"/>
  <c r="BA26" i="4"/>
  <c r="AW26" i="4"/>
  <c r="AS26" i="4"/>
  <c r="BD25" i="4"/>
  <c r="AZ25" i="4"/>
  <c r="AV25" i="4"/>
  <c r="AR25" i="4"/>
  <c r="BC24" i="4"/>
  <c r="AY24" i="4"/>
  <c r="AU24" i="4"/>
  <c r="AQ24" i="4"/>
  <c r="BB33" i="4"/>
  <c r="AX33" i="4"/>
  <c r="AT33" i="4"/>
  <c r="AP33" i="4"/>
  <c r="BA32" i="4"/>
  <c r="AW32" i="4"/>
  <c r="AS32" i="4"/>
  <c r="BD31" i="4"/>
  <c r="AZ31" i="4"/>
  <c r="AV31" i="4"/>
  <c r="AR31" i="4"/>
  <c r="C17" i="4" l="1"/>
  <c r="C31" i="4" s="1"/>
  <c r="D17" i="4"/>
  <c r="D31" i="4" s="1"/>
  <c r="E17" i="4"/>
  <c r="E31" i="4" s="1"/>
  <c r="F17" i="4"/>
  <c r="F24" i="4" s="1"/>
  <c r="G17" i="4"/>
  <c r="G31" i="4" s="1"/>
  <c r="H17" i="4"/>
  <c r="H31" i="4" s="1"/>
  <c r="I17" i="4"/>
  <c r="I31" i="4" s="1"/>
  <c r="J17" i="4"/>
  <c r="J31" i="4" s="1"/>
  <c r="K17" i="4"/>
  <c r="K31" i="4" s="1"/>
  <c r="L17" i="4"/>
  <c r="L31" i="4" s="1"/>
  <c r="M17" i="4"/>
  <c r="M31" i="4" s="1"/>
  <c r="N17" i="4"/>
  <c r="N31" i="4" s="1"/>
  <c r="O17" i="4"/>
  <c r="O31" i="4" s="1"/>
  <c r="P17" i="4"/>
  <c r="P31" i="4" s="1"/>
  <c r="Q17" i="4"/>
  <c r="Q31" i="4" s="1"/>
  <c r="R17" i="4"/>
  <c r="R31" i="4" s="1"/>
  <c r="S17" i="4"/>
  <c r="S31" i="4" s="1"/>
  <c r="T17" i="4"/>
  <c r="T31" i="4" s="1"/>
  <c r="U17" i="4"/>
  <c r="U31" i="4" s="1"/>
  <c r="V17" i="4"/>
  <c r="V31" i="4" s="1"/>
  <c r="W17" i="4"/>
  <c r="W31" i="4" s="1"/>
  <c r="X17" i="4"/>
  <c r="X31" i="4" s="1"/>
  <c r="Y17" i="4"/>
  <c r="Y31" i="4" s="1"/>
  <c r="Z17" i="4"/>
  <c r="Z31" i="4" s="1"/>
  <c r="AA17" i="4"/>
  <c r="AA31" i="4" s="1"/>
  <c r="AB17" i="4"/>
  <c r="AB31" i="4" s="1"/>
  <c r="AC17" i="4"/>
  <c r="AC31" i="4" s="1"/>
  <c r="AD17" i="4"/>
  <c r="AD31" i="4" s="1"/>
  <c r="AE17" i="4"/>
  <c r="AE31" i="4" s="1"/>
  <c r="AF17" i="4"/>
  <c r="AF31" i="4" s="1"/>
  <c r="AG17" i="4"/>
  <c r="AG31" i="4" s="1"/>
  <c r="AH17" i="4"/>
  <c r="AH31" i="4" s="1"/>
  <c r="AI17" i="4"/>
  <c r="AI31" i="4" s="1"/>
  <c r="AJ17" i="4"/>
  <c r="AJ31" i="4" s="1"/>
  <c r="AK17" i="4"/>
  <c r="AK31" i="4" s="1"/>
  <c r="AL17" i="4"/>
  <c r="AL31" i="4" s="1"/>
  <c r="AM17" i="4"/>
  <c r="AM31" i="4" s="1"/>
  <c r="AN17" i="4"/>
  <c r="AN31" i="4" s="1"/>
  <c r="AO17" i="4"/>
  <c r="AO24" i="4" s="1"/>
  <c r="C18" i="4"/>
  <c r="C32" i="4" s="1"/>
  <c r="D18" i="4"/>
  <c r="D32" i="4" s="1"/>
  <c r="E18" i="4"/>
  <c r="E32" i="4" s="1"/>
  <c r="F18" i="4"/>
  <c r="F32" i="4" s="1"/>
  <c r="G18" i="4"/>
  <c r="G32" i="4" s="1"/>
  <c r="H18" i="4"/>
  <c r="H32" i="4" s="1"/>
  <c r="I18" i="4"/>
  <c r="I32" i="4" s="1"/>
  <c r="J18" i="4"/>
  <c r="J32" i="4" s="1"/>
  <c r="K18" i="4"/>
  <c r="K32" i="4" s="1"/>
  <c r="L18" i="4"/>
  <c r="L32" i="4" s="1"/>
  <c r="M18" i="4"/>
  <c r="M32" i="4" s="1"/>
  <c r="N18" i="4"/>
  <c r="N32" i="4" s="1"/>
  <c r="O18" i="4"/>
  <c r="O32" i="4" s="1"/>
  <c r="P18" i="4"/>
  <c r="P32" i="4" s="1"/>
  <c r="Q18" i="4"/>
  <c r="Q32" i="4" s="1"/>
  <c r="R18" i="4"/>
  <c r="R32" i="4" s="1"/>
  <c r="S18" i="4"/>
  <c r="S32" i="4" s="1"/>
  <c r="T18" i="4"/>
  <c r="T32" i="4" s="1"/>
  <c r="U18" i="4"/>
  <c r="U32" i="4" s="1"/>
  <c r="V18" i="4"/>
  <c r="V32" i="4" s="1"/>
  <c r="W18" i="4"/>
  <c r="W32" i="4" s="1"/>
  <c r="X18" i="4"/>
  <c r="X32" i="4" s="1"/>
  <c r="Y18" i="4"/>
  <c r="Y32" i="4" s="1"/>
  <c r="Z18" i="4"/>
  <c r="Z32" i="4" s="1"/>
  <c r="AA18" i="4"/>
  <c r="AA32" i="4" s="1"/>
  <c r="AB18" i="4"/>
  <c r="AB32" i="4" s="1"/>
  <c r="AC18" i="4"/>
  <c r="AC32" i="4" s="1"/>
  <c r="AD18" i="4"/>
  <c r="AD32" i="4" s="1"/>
  <c r="AE18" i="4"/>
  <c r="AE32" i="4" s="1"/>
  <c r="AF18" i="4"/>
  <c r="AF32" i="4" s="1"/>
  <c r="AG18" i="4"/>
  <c r="AG32" i="4" s="1"/>
  <c r="AH18" i="4"/>
  <c r="AH32" i="4" s="1"/>
  <c r="AI18" i="4"/>
  <c r="AI32" i="4" s="1"/>
  <c r="AJ18" i="4"/>
  <c r="AJ32" i="4" s="1"/>
  <c r="AK18" i="4"/>
  <c r="AK32" i="4" s="1"/>
  <c r="AL18" i="4"/>
  <c r="AL32" i="4" s="1"/>
  <c r="AM18" i="4"/>
  <c r="AM32" i="4" s="1"/>
  <c r="AN18" i="4"/>
  <c r="AN32" i="4" s="1"/>
  <c r="AO18" i="4"/>
  <c r="C19" i="4"/>
  <c r="C33" i="4" s="1"/>
  <c r="D19" i="4"/>
  <c r="D33" i="4" s="1"/>
  <c r="E19" i="4"/>
  <c r="E33" i="4" s="1"/>
  <c r="F19" i="4"/>
  <c r="F33" i="4" s="1"/>
  <c r="G19" i="4"/>
  <c r="G33" i="4" s="1"/>
  <c r="H19" i="4"/>
  <c r="H33" i="4" s="1"/>
  <c r="I19" i="4"/>
  <c r="I33" i="4" s="1"/>
  <c r="J19" i="4"/>
  <c r="J33" i="4" s="1"/>
  <c r="K19" i="4"/>
  <c r="K33" i="4" s="1"/>
  <c r="L19" i="4"/>
  <c r="L33" i="4" s="1"/>
  <c r="M19" i="4"/>
  <c r="M33" i="4" s="1"/>
  <c r="N19" i="4"/>
  <c r="N33" i="4" s="1"/>
  <c r="O19" i="4"/>
  <c r="O33" i="4" s="1"/>
  <c r="P19" i="4"/>
  <c r="P33" i="4" s="1"/>
  <c r="Q19" i="4"/>
  <c r="Q33" i="4" s="1"/>
  <c r="R19" i="4"/>
  <c r="R33" i="4" s="1"/>
  <c r="S19" i="4"/>
  <c r="S33" i="4" s="1"/>
  <c r="T19" i="4"/>
  <c r="T33" i="4" s="1"/>
  <c r="U19" i="4"/>
  <c r="U33" i="4" s="1"/>
  <c r="V19" i="4"/>
  <c r="V33" i="4" s="1"/>
  <c r="W19" i="4"/>
  <c r="W33" i="4" s="1"/>
  <c r="X19" i="4"/>
  <c r="X33" i="4" s="1"/>
  <c r="Y19" i="4"/>
  <c r="Y33" i="4" s="1"/>
  <c r="Z19" i="4"/>
  <c r="Z33" i="4" s="1"/>
  <c r="AA19" i="4"/>
  <c r="AA33" i="4" s="1"/>
  <c r="AB19" i="4"/>
  <c r="AB33" i="4" s="1"/>
  <c r="AC19" i="4"/>
  <c r="AC33" i="4" s="1"/>
  <c r="AD19" i="4"/>
  <c r="AD33" i="4" s="1"/>
  <c r="AE19" i="4"/>
  <c r="AE33" i="4" s="1"/>
  <c r="AF19" i="4"/>
  <c r="AF33" i="4" s="1"/>
  <c r="AG19" i="4"/>
  <c r="AG33" i="4" s="1"/>
  <c r="AH19" i="4"/>
  <c r="AH33" i="4" s="1"/>
  <c r="AI19" i="4"/>
  <c r="AI33" i="4" s="1"/>
  <c r="AJ19" i="4"/>
  <c r="AJ33" i="4" s="1"/>
  <c r="AK19" i="4"/>
  <c r="AK33" i="4" s="1"/>
  <c r="AL19" i="4"/>
  <c r="AL33" i="4" s="1"/>
  <c r="AM19" i="4"/>
  <c r="AM33" i="4" s="1"/>
  <c r="AN19" i="4"/>
  <c r="AN33" i="4" s="1"/>
  <c r="AO19" i="4"/>
  <c r="AO26" i="4" s="1"/>
  <c r="B18" i="4"/>
  <c r="B25" i="4" s="1"/>
  <c r="B19" i="4"/>
  <c r="B26" i="4" s="1"/>
  <c r="B17" i="4"/>
  <c r="B24" i="4" s="1"/>
  <c r="H24" i="4"/>
  <c r="T24" i="4"/>
  <c r="U24" i="4"/>
  <c r="AA24" i="4"/>
  <c r="AB24" i="4"/>
  <c r="AF24" i="4"/>
  <c r="D25" i="4"/>
  <c r="E25" i="4"/>
  <c r="Q25" i="4"/>
  <c r="T25" i="4"/>
  <c r="AC25" i="4"/>
  <c r="AG25" i="4"/>
  <c r="AO25" i="4"/>
  <c r="F26" i="4"/>
  <c r="M26" i="4"/>
  <c r="N26" i="4"/>
  <c r="Z26" i="4"/>
  <c r="AC26" i="4"/>
  <c r="AJ25" i="4" l="1"/>
  <c r="K24" i="4"/>
  <c r="AD26" i="4"/>
  <c r="R26" i="4"/>
  <c r="G26" i="4"/>
  <c r="U25" i="4"/>
  <c r="I25" i="4"/>
  <c r="AJ24" i="4"/>
  <c r="X24" i="4"/>
  <c r="L24" i="4"/>
  <c r="AH26" i="4"/>
  <c r="V26" i="4"/>
  <c r="J26" i="4"/>
  <c r="AK25" i="4"/>
  <c r="Y25" i="4"/>
  <c r="M25" i="4"/>
  <c r="AN24" i="4"/>
  <c r="P24" i="4"/>
  <c r="D24" i="4"/>
  <c r="AI26" i="4"/>
  <c r="J25" i="4"/>
  <c r="AL25" i="4"/>
  <c r="R25" i="4"/>
  <c r="M24" i="4"/>
  <c r="AA26" i="4"/>
  <c r="AD25" i="4"/>
  <c r="E24" i="4"/>
  <c r="AM26" i="4"/>
  <c r="AL26" i="4"/>
  <c r="W26" i="4"/>
  <c r="O26" i="4"/>
  <c r="AH25" i="4"/>
  <c r="Z25" i="4"/>
  <c r="AK24" i="4"/>
  <c r="AC24" i="4"/>
  <c r="I24" i="4"/>
  <c r="AG24" i="4"/>
  <c r="S26" i="4"/>
  <c r="V25" i="4"/>
  <c r="AE26" i="4"/>
  <c r="K26" i="4"/>
  <c r="C26" i="4"/>
  <c r="N25" i="4"/>
  <c r="F25" i="4"/>
  <c r="Y24" i="4"/>
  <c r="Q24" i="4"/>
  <c r="AK26" i="4"/>
  <c r="U26" i="4"/>
  <c r="E26" i="4"/>
  <c r="AB25" i="4"/>
  <c r="L25" i="4"/>
  <c r="AI24" i="4"/>
  <c r="S24" i="4"/>
  <c r="C24" i="4"/>
  <c r="AG26" i="4"/>
  <c r="Q26" i="4"/>
  <c r="AN25" i="4"/>
  <c r="X25" i="4"/>
  <c r="H25" i="4"/>
  <c r="AE24" i="4"/>
  <c r="O24" i="4"/>
  <c r="Y26" i="4"/>
  <c r="I26" i="4"/>
  <c r="AF25" i="4"/>
  <c r="P25" i="4"/>
  <c r="AM24" i="4"/>
  <c r="W24" i="4"/>
  <c r="G24" i="4"/>
  <c r="AN26" i="4"/>
  <c r="AJ26" i="4"/>
  <c r="AF26" i="4"/>
  <c r="AB26" i="4"/>
  <c r="X26" i="4"/>
  <c r="T26" i="4"/>
  <c r="P26" i="4"/>
  <c r="L26" i="4"/>
  <c r="H26" i="4"/>
  <c r="D26" i="4"/>
  <c r="AM25" i="4"/>
  <c r="AI25" i="4"/>
  <c r="AE25" i="4"/>
  <c r="AA25" i="4"/>
  <c r="W25" i="4"/>
  <c r="S25" i="4"/>
  <c r="O25" i="4"/>
  <c r="K25" i="4"/>
  <c r="G25" i="4"/>
  <c r="C25" i="4"/>
  <c r="AL24" i="4"/>
  <c r="AH24" i="4"/>
  <c r="AD24" i="4"/>
  <c r="Z24" i="4"/>
  <c r="V24" i="4"/>
  <c r="R24" i="4"/>
  <c r="N24" i="4"/>
  <c r="J24" i="4"/>
  <c r="AO31" i="4"/>
  <c r="AP38" i="4"/>
  <c r="AO33" i="4"/>
  <c r="AP40" i="4"/>
  <c r="AO32" i="4"/>
  <c r="AP39" i="4"/>
  <c r="F31" i="4"/>
  <c r="B33" i="4"/>
  <c r="B32" i="4"/>
  <c r="B31" i="4"/>
  <c r="D38" i="4"/>
  <c r="H38" i="4"/>
  <c r="L38" i="4"/>
  <c r="P38" i="4"/>
  <c r="T38" i="4"/>
  <c r="X38" i="4"/>
  <c r="AB38" i="4"/>
  <c r="AF38" i="4"/>
  <c r="AJ38" i="4"/>
  <c r="AN38" i="4"/>
  <c r="E39" i="4"/>
  <c r="I39" i="4"/>
  <c r="M39" i="4"/>
  <c r="Q39" i="4"/>
  <c r="U39" i="4"/>
  <c r="Y39" i="4"/>
  <c r="AC39" i="4"/>
  <c r="AG39" i="4"/>
  <c r="AK39" i="4"/>
  <c r="F40" i="4"/>
  <c r="J40" i="4"/>
  <c r="N40" i="4"/>
  <c r="R40" i="4"/>
  <c r="V40" i="4"/>
  <c r="Z40" i="4"/>
  <c r="AD40" i="4"/>
  <c r="AH40" i="4"/>
  <c r="AL40" i="4"/>
  <c r="AO38" i="4" l="1"/>
  <c r="AO40" i="4"/>
  <c r="AE38" i="4"/>
  <c r="AI40" i="4"/>
  <c r="AA40" i="4"/>
  <c r="S40" i="4"/>
  <c r="K40" i="4"/>
  <c r="C40" i="4"/>
  <c r="AH39" i="4"/>
  <c r="Z39" i="4"/>
  <c r="R39" i="4"/>
  <c r="J39" i="4"/>
  <c r="AG38" i="4"/>
  <c r="Y38" i="4"/>
  <c r="I38" i="4"/>
  <c r="AK40" i="4"/>
  <c r="AG40" i="4"/>
  <c r="AC40" i="4"/>
  <c r="Y40" i="4"/>
  <c r="U40" i="4"/>
  <c r="Q40" i="4"/>
  <c r="M40" i="4"/>
  <c r="I40" i="4"/>
  <c r="E40" i="4"/>
  <c r="AN39" i="4"/>
  <c r="AJ39" i="4"/>
  <c r="AF39" i="4"/>
  <c r="AB39" i="4"/>
  <c r="X39" i="4"/>
  <c r="T39" i="4"/>
  <c r="P39" i="4"/>
  <c r="L39" i="4"/>
  <c r="H39" i="4"/>
  <c r="D39" i="4"/>
  <c r="AM38" i="4"/>
  <c r="AI38" i="4"/>
  <c r="AA38" i="4"/>
  <c r="W38" i="4"/>
  <c r="S38" i="4"/>
  <c r="O38" i="4"/>
  <c r="K38" i="4"/>
  <c r="G38" i="4"/>
  <c r="C38" i="4"/>
  <c r="AO39" i="4"/>
  <c r="AE40" i="4"/>
  <c r="AE39" i="4"/>
  <c r="AM40" i="4"/>
  <c r="W40" i="4"/>
  <c r="O40" i="4"/>
  <c r="G40" i="4"/>
  <c r="AL39" i="4"/>
  <c r="AD39" i="4"/>
  <c r="V39" i="4"/>
  <c r="N39" i="4"/>
  <c r="F39" i="4"/>
  <c r="AK38" i="4"/>
  <c r="AC38" i="4"/>
  <c r="U38" i="4"/>
  <c r="Q38" i="4"/>
  <c r="M38" i="4"/>
  <c r="E38" i="4"/>
  <c r="AN40" i="4"/>
  <c r="AJ40" i="4"/>
  <c r="AF40" i="4"/>
  <c r="AB40" i="4"/>
  <c r="X40" i="4"/>
  <c r="T40" i="4"/>
  <c r="P40" i="4"/>
  <c r="L40" i="4"/>
  <c r="H40" i="4"/>
  <c r="D40" i="4"/>
  <c r="AM39" i="4"/>
  <c r="AI39" i="4"/>
  <c r="AA39" i="4"/>
  <c r="W39" i="4"/>
  <c r="S39" i="4"/>
  <c r="O39" i="4"/>
  <c r="K39" i="4"/>
  <c r="G39" i="4"/>
  <c r="C39" i="4"/>
  <c r="AL38" i="4"/>
  <c r="AH38" i="4"/>
  <c r="AD38" i="4"/>
  <c r="Z38" i="4"/>
  <c r="V38" i="4"/>
  <c r="R38" i="4"/>
  <c r="N38" i="4"/>
  <c r="J38" i="4"/>
  <c r="F38" i="4"/>
</calcChain>
</file>

<file path=xl/sharedStrings.xml><?xml version="1.0" encoding="utf-8"?>
<sst xmlns="http://schemas.openxmlformats.org/spreadsheetml/2006/main" count="35386" uniqueCount="112">
  <si>
    <t xml:space="preserve"> </t>
  </si>
  <si>
    <t>model</t>
  </si>
  <si>
    <t>light_heavy</t>
  </si>
  <si>
    <t>electric</t>
  </si>
  <si>
    <t>fuel_type</t>
  </si>
  <si>
    <t>veh_type</t>
  </si>
  <si>
    <t>year</t>
  </si>
  <si>
    <t>vehicles</t>
  </si>
  <si>
    <t>travel</t>
  </si>
  <si>
    <t>mbie_co2</t>
  </si>
  <si>
    <t>mbie_fuel_use</t>
  </si>
  <si>
    <t>Base - base</t>
  </si>
  <si>
    <t>Heavy</t>
  </si>
  <si>
    <t>Diesel</t>
  </si>
  <si>
    <t>Bus</t>
  </si>
  <si>
    <t>Heavy truck</t>
  </si>
  <si>
    <t>Petrol</t>
  </si>
  <si>
    <t>Electric</t>
  </si>
  <si>
    <t>Light</t>
  </si>
  <si>
    <t>Car/SUV</t>
  </si>
  <si>
    <t>Multi ownership car/SUV</t>
  </si>
  <si>
    <t>Multi ownership van/ute</t>
  </si>
  <si>
    <t>Van/ute</t>
  </si>
  <si>
    <t>Petrol plug-in</t>
  </si>
  <si>
    <t>M/C</t>
  </si>
  <si>
    <t>Motorcycle</t>
  </si>
  <si>
    <t>Base - fast</t>
  </si>
  <si>
    <t>Base - slow</t>
  </si>
  <si>
    <t>Row Labels</t>
  </si>
  <si>
    <t>Grand Total</t>
  </si>
  <si>
    <t>Column Labels</t>
  </si>
  <si>
    <t>Sum of vehicles</t>
  </si>
  <si>
    <t>Sum of mbie_co2</t>
  </si>
  <si>
    <t>Sum of travel</t>
  </si>
  <si>
    <t>Year on year changes in GHG emissions</t>
  </si>
  <si>
    <t>Hybrid diesel</t>
  </si>
  <si>
    <t>Hybrid petrol</t>
  </si>
  <si>
    <t>Hydrogen/other</t>
  </si>
  <si>
    <t>.</t>
  </si>
  <si>
    <t>LPG/CNG</t>
  </si>
  <si>
    <t>Base case</t>
  </si>
  <si>
    <t>EV</t>
  </si>
  <si>
    <t>ICE</t>
  </si>
  <si>
    <t>Base - Fast</t>
  </si>
  <si>
    <t>Base - Slow</t>
  </si>
  <si>
    <t>mbie_fuel_co2</t>
  </si>
  <si>
    <t>mbie_electricity_co2</t>
  </si>
  <si>
    <t>mbie_kwh_use</t>
  </si>
  <si>
    <t>Sum of mbie_fuel_co2</t>
  </si>
  <si>
    <t>3. Base case would be the model's best guess with expected electric vehicle technology development, but without new policies from New Zealand.</t>
  </si>
  <si>
    <t>Tailpipe emissions only (excluding emissions from electricity generation for the electricity used by EVs)</t>
  </si>
  <si>
    <t>All emissions (tailpipe emissions plus the emissions by electricity generation for the electricity used by EVs)</t>
  </si>
  <si>
    <t>Generic notes</t>
  </si>
  <si>
    <t>Electric and ICE vehicle numbers in the fleet</t>
  </si>
  <si>
    <t>Vehicle kilometers travelled (VKT)</t>
  </si>
  <si>
    <t>EV shares in the fleet</t>
  </si>
  <si>
    <t>4. 'Base - fast' is the scenario with fast EV uptake in the base case.</t>
  </si>
  <si>
    <t>5. 'Base - slow' is the scenario with slow EV uptake in the base case.</t>
  </si>
  <si>
    <t>Light passenger vehicle</t>
  </si>
  <si>
    <t>Light commercial vehicle</t>
  </si>
  <si>
    <t>All emissions (fuel and electricity generation) by vehicle type</t>
  </si>
  <si>
    <r>
      <t>Road GHG emissions, Kilo tonnes CO</t>
    </r>
    <r>
      <rPr>
        <b/>
        <vertAlign val="subscript"/>
        <sz val="14"/>
        <color theme="1"/>
        <rFont val="Arial"/>
        <family val="2"/>
      </rPr>
      <t>2</t>
    </r>
    <r>
      <rPr>
        <b/>
        <sz val="14"/>
        <color theme="1"/>
        <rFont val="Arial"/>
        <family val="2"/>
      </rPr>
      <t>-e</t>
    </r>
  </si>
  <si>
    <r>
      <t>Road GHG emissions per vkt (grams of CO</t>
    </r>
    <r>
      <rPr>
        <b/>
        <vertAlign val="subscript"/>
        <sz val="14"/>
        <color theme="1"/>
        <rFont val="Arial"/>
        <family val="2"/>
      </rPr>
      <t>2</t>
    </r>
    <r>
      <rPr>
        <b/>
        <sz val="14"/>
        <color theme="1"/>
        <rFont val="Arial"/>
        <family val="2"/>
      </rPr>
      <t xml:space="preserve">-e per vkt) </t>
    </r>
  </si>
  <si>
    <r>
      <t>Road GHG emissions per vehicle (kilo grams of CO</t>
    </r>
    <r>
      <rPr>
        <b/>
        <vertAlign val="subscript"/>
        <sz val="14"/>
        <color theme="1"/>
        <rFont val="Arial"/>
        <family val="2"/>
      </rPr>
      <t>2</t>
    </r>
    <r>
      <rPr>
        <b/>
        <sz val="14"/>
        <color theme="1"/>
        <rFont val="Arial"/>
        <family val="2"/>
      </rPr>
      <t>-e per vehicle per annum)</t>
    </r>
  </si>
  <si>
    <r>
      <t>All emissions, kilo tonnes CO</t>
    </r>
    <r>
      <rPr>
        <b/>
        <vertAlign val="subscript"/>
        <sz val="14"/>
        <color theme="1"/>
        <rFont val="Arial"/>
        <family val="2"/>
      </rPr>
      <t>2</t>
    </r>
    <r>
      <rPr>
        <b/>
        <sz val="14"/>
        <color theme="1"/>
        <rFont val="Arial"/>
        <family val="2"/>
      </rPr>
      <t xml:space="preserve">-e </t>
    </r>
  </si>
  <si>
    <t>Heavy bus</t>
  </si>
  <si>
    <t>2. Heavy vehicles refer to those with a GVM over 3.5 tonnes.</t>
  </si>
  <si>
    <t>7. Light passenger vehicles include cars and SUVs, while light commercial vehicles include good vans, utilities, trucks, motor caravans and minibuses. Please note the vehicle categorisation is based on body type of vehicles rather than their actual ownership or use.</t>
  </si>
  <si>
    <t xml:space="preserve">      For more information about our vehicle type classification, please see </t>
  </si>
  <si>
    <t>Vehicle numbers by vehicle type</t>
  </si>
  <si>
    <t>Projected vehicles entering the fleet by vehicle type</t>
  </si>
  <si>
    <t>Worksheet</t>
  </si>
  <si>
    <t>Description</t>
  </si>
  <si>
    <t>Generic notes about the data</t>
  </si>
  <si>
    <t>All emissions</t>
  </si>
  <si>
    <t>Tailpipe emissions</t>
  </si>
  <si>
    <t>Vehicle numbers</t>
  </si>
  <si>
    <t>Road transport GHG emissions from fuel combustion (tailpipe) and electricity generation for the elctricity used by EVs</t>
  </si>
  <si>
    <t xml:space="preserve">Road transport tailpipe GHG emissions from fuel combustion </t>
  </si>
  <si>
    <t>Vehicle travel</t>
  </si>
  <si>
    <t>Vehicle kilometers travelled (VKT) by EVs and ICE vehicles</t>
  </si>
  <si>
    <r>
      <t>All emissions (fuel and electricity generation) by fuel type, kg CO</t>
    </r>
    <r>
      <rPr>
        <b/>
        <vertAlign val="subscript"/>
        <sz val="14"/>
        <color rgb="FF00B0F0"/>
        <rFont val="Arial"/>
        <family val="2"/>
      </rPr>
      <t>2</t>
    </r>
    <r>
      <rPr>
        <b/>
        <sz val="14"/>
        <color rgb="FF00B0F0"/>
        <rFont val="Arial"/>
        <family val="2"/>
      </rPr>
      <t>-e</t>
    </r>
  </si>
  <si>
    <t>Vehicle numbers in the fleet by fuel type</t>
  </si>
  <si>
    <t>Vehicle kilometers travelled by fuel type</t>
  </si>
  <si>
    <t>Emissions by fuel type</t>
  </si>
  <si>
    <t>GHG emissions by vehicles using different types of fuel (e.g. petrol, diesel, etc.)</t>
  </si>
  <si>
    <t>The number of vehicles in the fleet using different types of fuel</t>
  </si>
  <si>
    <t>VKT by fuel type</t>
  </si>
  <si>
    <t>VKT of vehicles using different types of fuel</t>
  </si>
  <si>
    <t>Emissions by vehicle type</t>
  </si>
  <si>
    <t xml:space="preserve">The number of EVs and ICE vehicles in the fleet, and EV shares in the light, heavy and motorcycle vehicle fleets </t>
  </si>
  <si>
    <t>VKT by vehicle type</t>
  </si>
  <si>
    <t>Registration projections</t>
  </si>
  <si>
    <t>Projected number of EVs and ICE vehicles entering the fleet by different types of vehicle</t>
  </si>
  <si>
    <t>Raw data</t>
  </si>
  <si>
    <t>VFEM output data for the three scenarios (Base - bae, Base - fast, and Base - slow)</t>
  </si>
  <si>
    <t>Vehicle numbers by fuel type</t>
  </si>
  <si>
    <t>GHG emissions by light passenger vehicles, light commercial vehicles, heavy trucks, heavy buses and motorcycles</t>
  </si>
  <si>
    <t>The number of light passenger vehicles, light commercial vehicles, heavy trucks, heavy buses and motorcycles in the fleet, separated by EVs and ICE vehicles</t>
  </si>
  <si>
    <t>VKT of light passenger vehicles, light commercial vehicles, heavy trucks, heavy buses and motorcycles in the fleet, separated by EVs and ICE vehicles</t>
  </si>
  <si>
    <t>1. Light vehicles refer to those with a gross vehicle mass (GVM) up to 3.5 tonnes.</t>
  </si>
  <si>
    <t>Medium truck</t>
  </si>
  <si>
    <t>Heavy truck (including Medium)</t>
  </si>
  <si>
    <t>&lt;&lt;&lt;Historic</t>
  </si>
  <si>
    <t>Projected&gt;&gt;&gt;</t>
  </si>
  <si>
    <t>Vehicle travel by vehicle type (million km)</t>
  </si>
  <si>
    <t xml:space="preserve">8. The 'Heavy truck' category can be further broken down into two sub-groups: 'Medium truck' refers to those with a GVM over 3.5 tonnes and up to 10 tonnes; and 'Heavy truck' here refers to those with a GVM over 10 tonnes. </t>
  </si>
  <si>
    <t>9. Please note in all these base scenarios, the clean car policy package, decarbonising public transport bus strategy and biofuel mandate are NOT considered.</t>
  </si>
  <si>
    <t>Electric and ICE vehicle numbers in the fleet by vehicle type</t>
  </si>
  <si>
    <t xml:space="preserve">Vehicle Fleet Emission Model (VFEM) outputs (VFEM3.2_202204) </t>
  </si>
  <si>
    <t>6. EVs refers to electric vehicles (including pure battery, fuel cell, and plug-in EVs); and ICEs refers to internal combustion engine vehicles (including conventional hybrid vehicles).</t>
  </si>
  <si>
    <t>https://www.transport.govt.nz/statistics-and-insights/fleet-statistics/2020-annual-fleet-statistics/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</si>
</sst>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2"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4"/>
      <color theme="1"/>
      <name val="Arial"/>
      <family val="2"/>
    </font>
    <font>
      <b/>
      <sz val="14"/>
      <color rgb="FF00B0F0"/>
      <name val="Arial"/>
      <family val="2"/>
    </font>
    <font>
      <b/>
      <vertAlign val="subscript"/>
      <sz val="14"/>
      <color theme="1"/>
      <name val="Arial"/>
      <family val="2"/>
    </font>
    <font>
      <b/>
      <vertAlign val="subscript"/>
      <sz val="14"/>
      <color rgb="FF00B0F0"/>
      <name val="Arial"/>
      <family val="2"/>
    </font>
    <font>
      <u/>
      <sz val="10"/>
      <color theme="10"/>
      <name val="Arial"/>
      <family val="2"/>
    </font>
    <font>
      <sz val="9"/>
      <color rgb="FF333333"/>
      <name val="Arial"/>
      <family val="2"/>
    </font>
    <font>
      <sz val="9"/>
      <color rgb="FF666666"/>
      <name val="Arial"/>
      <family val="2"/>
    </font>
    <font>
      <b/>
      <sz val="9"/>
      <name val="Arial"/>
      <family val="2"/>
    </font>
    <font>
      <b/>
      <sz val="16"/>
      <color theme="1"/>
      <name val="Arial"/>
      <family val="2"/>
    </font>
    <font>
      <b/>
      <u/>
      <sz val="12"/>
      <color rgb="FF0070C0"/>
      <name val="Arial"/>
      <family val="2"/>
    </font>
    <font>
      <u/>
      <sz val="12"/>
      <color rgb="FF0070C0"/>
      <name val="Arial"/>
      <family val="2"/>
    </font>
    <font>
      <sz val="9"/>
      <name val="Arial"/>
      <family val="2"/>
    </font>
    <font>
      <b/>
      <sz val="8"/>
      <color theme="1"/>
      <name val="Arial"/>
      <family val="2"/>
    </font>
    <font>
      <sz val="8"/>
      <color theme="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0" tint="-4.9989318521683403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2" fillId="0" borderId="0" applyNumberFormat="0" applyFill="0" applyBorder="0" applyAlignment="0" applyProtection="0"/>
  </cellStyleXfs>
  <cellXfs count="43">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NumberFormat="1"/>
    <xf numFmtId="0" fontId="16" fillId="33" borderId="10" xfId="0" applyFont="1" applyFill="1" applyBorder="1"/>
    <xf numFmtId="10" fontId="0" fillId="0" borderId="0" xfId="42" applyNumberFormat="1" applyFont="1"/>
    <xf numFmtId="1" fontId="0" fillId="0" borderId="0" xfId="0" applyNumberFormat="1"/>
    <xf numFmtId="0" fontId="16" fillId="0" borderId="0" xfId="0" applyFont="1"/>
    <xf numFmtId="0" fontId="18" fillId="0" borderId="0" xfId="0" applyFont="1"/>
    <xf numFmtId="164" fontId="0" fillId="0" borderId="0" xfId="0" applyNumberFormat="1" applyAlignment="1">
      <alignment horizontal="right"/>
    </xf>
    <xf numFmtId="0" fontId="18" fillId="0" borderId="0" xfId="0" applyFont="1" applyAlignment="1">
      <alignment horizontal="left"/>
    </xf>
    <xf numFmtId="165" fontId="0" fillId="0" borderId="0" xfId="42" applyNumberFormat="1" applyFont="1"/>
    <xf numFmtId="3" fontId="0" fillId="0" borderId="0" xfId="0" applyNumberFormat="1"/>
    <xf numFmtId="3" fontId="0" fillId="0" borderId="0" xfId="0" applyNumberFormat="1" applyAlignment="1">
      <alignment horizontal="right"/>
    </xf>
    <xf numFmtId="0" fontId="19" fillId="34" borderId="0" xfId="0" applyFont="1" applyFill="1"/>
    <xf numFmtId="0" fontId="0" fillId="34" borderId="0" xfId="0" applyFill="1"/>
    <xf numFmtId="0" fontId="16" fillId="0" borderId="10" xfId="0" applyFont="1" applyBorder="1" applyAlignment="1">
      <alignment horizontal="left"/>
    </xf>
    <xf numFmtId="0" fontId="16" fillId="0" borderId="0" xfId="0" applyFont="1" applyAlignment="1">
      <alignment horizontal="left" indent="1"/>
    </xf>
    <xf numFmtId="3" fontId="16" fillId="0" borderId="0" xfId="0" applyNumberFormat="1" applyFont="1"/>
    <xf numFmtId="0" fontId="22" fillId="0" borderId="0" xfId="43"/>
    <xf numFmtId="3" fontId="16" fillId="0" borderId="10" xfId="0" applyNumberFormat="1" applyFont="1" applyFill="1" applyBorder="1"/>
    <xf numFmtId="3" fontId="16" fillId="0" borderId="0" xfId="0" applyNumberFormat="1" applyFont="1" applyFill="1" applyBorder="1"/>
    <xf numFmtId="3" fontId="0" fillId="0" borderId="0" xfId="0" applyNumberFormat="1" applyFill="1"/>
    <xf numFmtId="0" fontId="23" fillId="0" borderId="0" xfId="0" quotePrefix="1" applyFont="1" applyAlignment="1">
      <alignment horizontal="left"/>
    </xf>
    <xf numFmtId="0" fontId="24" fillId="0" borderId="0" xfId="0" quotePrefix="1" applyFont="1" applyAlignment="1">
      <alignment horizontal="center"/>
    </xf>
    <xf numFmtId="3" fontId="25" fillId="0" borderId="0" xfId="0" quotePrefix="1" applyNumberFormat="1" applyFont="1" applyAlignment="1">
      <alignment horizontal="right" vertical="top"/>
    </xf>
    <xf numFmtId="3" fontId="25" fillId="0" borderId="0" xfId="0" applyNumberFormat="1" applyFont="1" applyAlignment="1">
      <alignment vertical="center"/>
    </xf>
    <xf numFmtId="0" fontId="26" fillId="0" borderId="0" xfId="0" applyFont="1"/>
    <xf numFmtId="0" fontId="22" fillId="0" borderId="0" xfId="43" quotePrefix="1"/>
    <xf numFmtId="0" fontId="27" fillId="0" borderId="0" xfId="0" applyFont="1"/>
    <xf numFmtId="0" fontId="28" fillId="0" borderId="0" xfId="0" applyFont="1"/>
    <xf numFmtId="3" fontId="29" fillId="0" borderId="0" xfId="0" applyNumberFormat="1" applyFont="1" applyAlignment="1">
      <alignment vertical="center"/>
    </xf>
    <xf numFmtId="3" fontId="0" fillId="35" borderId="0" xfId="0" applyNumberFormat="1" applyFill="1"/>
    <xf numFmtId="164" fontId="0" fillId="35" borderId="0" xfId="0" applyNumberFormat="1" applyFill="1" applyAlignment="1">
      <alignment horizontal="right"/>
    </xf>
    <xf numFmtId="3" fontId="0" fillId="35" borderId="0" xfId="0" applyNumberFormat="1" applyFill="1" applyAlignment="1">
      <alignment horizontal="right"/>
    </xf>
    <xf numFmtId="0" fontId="16" fillId="35" borderId="0" xfId="0" applyFont="1" applyFill="1"/>
    <xf numFmtId="3" fontId="30" fillId="0" borderId="10" xfId="0" applyNumberFormat="1" applyFont="1" applyFill="1" applyBorder="1"/>
    <xf numFmtId="3" fontId="30" fillId="0" borderId="0" xfId="0" applyNumberFormat="1" applyFont="1" applyFill="1" applyBorder="1"/>
    <xf numFmtId="3" fontId="31" fillId="0" borderId="0" xfId="0" applyNumberFormat="1" applyFont="1" applyFill="1"/>
    <xf numFmtId="3" fontId="31" fillId="0" borderId="0" xfId="0" applyNumberFormat="1" applyFont="1"/>
    <xf numFmtId="3" fontId="30" fillId="0" borderId="0" xfId="0" applyNumberFormat="1" applyFon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obo Wang" refreshedDate="44740.626489120368" createdVersion="6" refreshedVersion="6" minRefreshableVersion="3" recordCount="6924">
  <cacheSource type="worksheet">
    <worksheetSource ref="A3:M6927" sheet="Raw data (202204)"/>
  </cacheSource>
  <cacheFields count="13">
    <cacheField name="model" numFmtId="0">
      <sharedItems count="3">
        <s v="Base - base"/>
        <s v="Base - fast"/>
        <s v="Base - slow"/>
      </sharedItems>
    </cacheField>
    <cacheField name="light_heavy" numFmtId="0">
      <sharedItems count="3">
        <s v="Heavy"/>
        <s v="Light"/>
        <s v="M/C"/>
      </sharedItems>
    </cacheField>
    <cacheField name="electric" numFmtId="0">
      <sharedItems count="2">
        <s v="EV"/>
        <s v="ICE"/>
      </sharedItems>
    </cacheField>
    <cacheField name="fuel_type" numFmtId="0">
      <sharedItems count="8">
        <s v="Electric"/>
        <s v="Diesel"/>
        <s v="Hybrid petrol"/>
        <s v="Hydrogen/other"/>
        <s v="LPG/CNG"/>
        <s v="Petrol"/>
        <s v="Petrol plug-in"/>
        <s v="Hybrid diesel"/>
      </sharedItems>
    </cacheField>
    <cacheField name="veh_type" numFmtId="0">
      <sharedItems count="8">
        <s v="Bus"/>
        <s v="Heavy truck"/>
        <s v="Medium truck"/>
        <s v="Car/SUV"/>
        <s v="Multi ownership car/SUV"/>
        <s v="Multi ownership van/ute"/>
        <s v="Van/ute"/>
        <s v="Motorcycle"/>
      </sharedItems>
    </cacheField>
    <cacheField name="year" numFmtId="0">
      <sharedItems containsSemiMixedTypes="0" containsString="0" containsNumber="1" containsInteger="1" minValue="2001" maxValue="2055" count="55">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sharedItems>
    </cacheField>
    <cacheField name="vehicles" numFmtId="0">
      <sharedItems containsSemiMixedTypes="0" containsString="0" containsNumber="1" minValue="0.01" maxValue="2984068.73"/>
    </cacheField>
    <cacheField name="travel" numFmtId="0">
      <sharedItems containsSemiMixedTypes="0" containsString="0" containsNumber="1" minValue="0" maxValue="30876059912.110001"/>
    </cacheField>
    <cacheField name="mbie_co2" numFmtId="0">
      <sharedItems containsSemiMixedTypes="0" containsString="0" containsNumber="1" minValue="0" maxValue="6203700929.2200003"/>
    </cacheField>
    <cacheField name="mbie_fuel_use" numFmtId="0">
      <sharedItems containsMixedTypes="1" containsNumber="1" minValue="0" maxValue="2596560824.4400001"/>
    </cacheField>
    <cacheField name="mbie_fuel_co2" numFmtId="0">
      <sharedItems containsSemiMixedTypes="0" containsString="0" containsNumber="1" minValue="0" maxValue="6203700929.2200003"/>
    </cacheField>
    <cacheField name="mbie_electricity_co2" numFmtId="0">
      <sharedItems containsSemiMixedTypes="0" containsString="0" containsNumber="1" minValue="0" maxValue="241810139.28999999"/>
    </cacheField>
    <cacheField name="mbie_kwh_use" numFmtId="0">
      <sharedItems containsSemiMixedTypes="0" containsString="0" containsNumber="1" minValue="0" maxValue="5402854126.57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24">
  <r>
    <x v="0"/>
    <x v="0"/>
    <x v="0"/>
    <x v="0"/>
    <x v="0"/>
    <x v="0"/>
    <n v="65"/>
    <n v="1275593.3700000001"/>
    <n v="269689.75"/>
    <n v="0"/>
    <n v="0"/>
    <n v="269689.75"/>
    <n v="1438030.9"/>
  </r>
  <r>
    <x v="0"/>
    <x v="0"/>
    <x v="0"/>
    <x v="0"/>
    <x v="0"/>
    <x v="1"/>
    <n v="64"/>
    <n v="1277418.5900000001"/>
    <n v="234312.61"/>
    <n v="0"/>
    <n v="0"/>
    <n v="234312.61"/>
    <n v="1439019.15"/>
  </r>
  <r>
    <x v="0"/>
    <x v="0"/>
    <x v="0"/>
    <x v="0"/>
    <x v="0"/>
    <x v="2"/>
    <n v="67"/>
    <n v="1172818.69"/>
    <n v="259166.3"/>
    <n v="0"/>
    <n v="0"/>
    <n v="259166.3"/>
    <n v="1323715.56"/>
  </r>
  <r>
    <x v="0"/>
    <x v="0"/>
    <x v="0"/>
    <x v="0"/>
    <x v="0"/>
    <x v="3"/>
    <n v="67"/>
    <n v="1105179.58"/>
    <n v="221189.7"/>
    <n v="0"/>
    <n v="0"/>
    <n v="221189.7"/>
    <n v="1250415.21"/>
  </r>
  <r>
    <x v="0"/>
    <x v="0"/>
    <x v="0"/>
    <x v="0"/>
    <x v="0"/>
    <x v="4"/>
    <n v="69"/>
    <n v="1080225.1499999999"/>
    <n v="272803.49"/>
    <n v="0"/>
    <n v="0"/>
    <n v="272803.49"/>
    <n v="1210131.1399999999"/>
  </r>
  <r>
    <x v="0"/>
    <x v="0"/>
    <x v="0"/>
    <x v="0"/>
    <x v="0"/>
    <x v="5"/>
    <n v="68"/>
    <n v="1048981.9099999999"/>
    <n v="258864.51"/>
    <n v="0"/>
    <n v="0"/>
    <n v="258864.51"/>
    <n v="1178558.6200000001"/>
  </r>
  <r>
    <x v="0"/>
    <x v="0"/>
    <x v="0"/>
    <x v="0"/>
    <x v="0"/>
    <x v="6"/>
    <n v="65"/>
    <n v="942382.76"/>
    <n v="189989.48"/>
    <n v="0"/>
    <n v="0"/>
    <n v="189989.48"/>
    <n v="1058513.8700000001"/>
  </r>
  <r>
    <x v="0"/>
    <x v="0"/>
    <x v="0"/>
    <x v="0"/>
    <x v="0"/>
    <x v="7"/>
    <n v="69"/>
    <n v="873901.79"/>
    <n v="208801.37"/>
    <n v="0"/>
    <n v="0"/>
    <n v="208801.37"/>
    <n v="977031.35"/>
  </r>
  <r>
    <x v="0"/>
    <x v="0"/>
    <x v="0"/>
    <x v="0"/>
    <x v="0"/>
    <x v="8"/>
    <n v="69"/>
    <n v="1166922.8799999999"/>
    <n v="209094.99"/>
    <n v="0"/>
    <n v="0"/>
    <n v="209094.99"/>
    <n v="1260215.69"/>
  </r>
  <r>
    <x v="0"/>
    <x v="0"/>
    <x v="0"/>
    <x v="0"/>
    <x v="0"/>
    <x v="9"/>
    <n v="69"/>
    <n v="1611748.83"/>
    <n v="250607.26"/>
    <n v="0"/>
    <n v="0"/>
    <n v="250607.26"/>
    <n v="1729435.19"/>
  </r>
  <r>
    <x v="0"/>
    <x v="0"/>
    <x v="0"/>
    <x v="0"/>
    <x v="0"/>
    <x v="10"/>
    <n v="68"/>
    <n v="1562615.12"/>
    <n v="225294.6"/>
    <n v="0"/>
    <n v="0"/>
    <n v="225294.6"/>
    <n v="1672876.21"/>
  </r>
  <r>
    <x v="0"/>
    <x v="0"/>
    <x v="0"/>
    <x v="0"/>
    <x v="0"/>
    <x v="11"/>
    <n v="65"/>
    <n v="1240419.28"/>
    <n v="221420.71"/>
    <n v="0"/>
    <n v="0"/>
    <n v="221420.71"/>
    <n v="1328808.6299999999"/>
  </r>
  <r>
    <x v="0"/>
    <x v="0"/>
    <x v="0"/>
    <x v="0"/>
    <x v="0"/>
    <x v="12"/>
    <n v="65"/>
    <n v="1233776.4099999999"/>
    <n v="186175.84"/>
    <n v="0"/>
    <n v="0"/>
    <n v="186175.84"/>
    <n v="1316204.7"/>
  </r>
  <r>
    <x v="0"/>
    <x v="0"/>
    <x v="0"/>
    <x v="0"/>
    <x v="0"/>
    <x v="13"/>
    <n v="65"/>
    <n v="1313995.1599999999"/>
    <n v="164848.99"/>
    <n v="0"/>
    <n v="0"/>
    <n v="164848.99"/>
    <n v="1404320.64"/>
  </r>
  <r>
    <x v="0"/>
    <x v="0"/>
    <x v="0"/>
    <x v="0"/>
    <x v="0"/>
    <x v="14"/>
    <n v="64"/>
    <n v="1266561.51"/>
    <n v="150580.87"/>
    <n v="0"/>
    <n v="0"/>
    <n v="150580.87"/>
    <n v="1352660.44"/>
  </r>
  <r>
    <x v="0"/>
    <x v="0"/>
    <x v="0"/>
    <x v="0"/>
    <x v="0"/>
    <x v="15"/>
    <n v="64"/>
    <n v="1317087.8899999999"/>
    <n v="124318.99"/>
    <n v="0"/>
    <n v="0"/>
    <n v="124318.99"/>
    <n v="1401645.95"/>
  </r>
  <r>
    <x v="0"/>
    <x v="0"/>
    <x v="0"/>
    <x v="0"/>
    <x v="0"/>
    <x v="16"/>
    <n v="65"/>
    <n v="1333252.69"/>
    <n v="144859.94"/>
    <n v="0"/>
    <n v="0"/>
    <n v="144859.94"/>
    <n v="1415989.14"/>
  </r>
  <r>
    <x v="0"/>
    <x v="0"/>
    <x v="0"/>
    <x v="0"/>
    <x v="0"/>
    <x v="17"/>
    <n v="84"/>
    <n v="1375158.17"/>
    <n v="159701.01"/>
    <n v="0"/>
    <n v="0"/>
    <n v="159701.01"/>
    <n v="1447261.91"/>
  </r>
  <r>
    <x v="0"/>
    <x v="0"/>
    <x v="0"/>
    <x v="0"/>
    <x v="0"/>
    <x v="18"/>
    <n v="96"/>
    <n v="1951131.73"/>
    <n v="228116.31"/>
    <n v="0"/>
    <n v="0"/>
    <n v="228116.31"/>
    <n v="1970562.99"/>
  </r>
  <r>
    <x v="0"/>
    <x v="0"/>
    <x v="0"/>
    <x v="0"/>
    <x v="0"/>
    <x v="19"/>
    <n v="92"/>
    <n v="2345581.71"/>
    <n v="268349.65999999997"/>
    <n v="0"/>
    <n v="0"/>
    <n v="268349.65999999997"/>
    <n v="2367798.12"/>
  </r>
  <r>
    <x v="0"/>
    <x v="0"/>
    <x v="0"/>
    <x v="0"/>
    <x v="0"/>
    <x v="20"/>
    <n v="124.92"/>
    <n v="4164136.29"/>
    <n v="488460.81"/>
    <n v="0"/>
    <n v="0"/>
    <n v="488460.81"/>
    <n v="4228402.34"/>
  </r>
  <r>
    <x v="0"/>
    <x v="0"/>
    <x v="0"/>
    <x v="0"/>
    <x v="0"/>
    <x v="21"/>
    <n v="183.68"/>
    <n v="6881755.2699999996"/>
    <n v="778286.91"/>
    <n v="0"/>
    <n v="0"/>
    <n v="778286.91"/>
    <n v="7005345.7699999996"/>
  </r>
  <r>
    <x v="0"/>
    <x v="0"/>
    <x v="0"/>
    <x v="0"/>
    <x v="0"/>
    <x v="22"/>
    <n v="244.94"/>
    <n v="11318375.550000001"/>
    <n v="1136952.49"/>
    <n v="0"/>
    <n v="0"/>
    <n v="1136952.49"/>
    <n v="11504006.720000001"/>
  </r>
  <r>
    <x v="0"/>
    <x v="0"/>
    <x v="0"/>
    <x v="0"/>
    <x v="0"/>
    <x v="23"/>
    <n v="314.47000000000003"/>
    <n v="15307887.960000001"/>
    <n v="1551403.47"/>
    <n v="0"/>
    <n v="0"/>
    <n v="1551403.47"/>
    <n v="15496059.32"/>
  </r>
  <r>
    <x v="0"/>
    <x v="0"/>
    <x v="0"/>
    <x v="0"/>
    <x v="0"/>
    <x v="24"/>
    <n v="392.09"/>
    <n v="19548683.219999999"/>
    <n v="1958234.72"/>
    <n v="0"/>
    <n v="0"/>
    <n v="1958234.72"/>
    <n v="19684114.079999998"/>
  </r>
  <r>
    <x v="0"/>
    <x v="0"/>
    <x v="0"/>
    <x v="0"/>
    <x v="0"/>
    <x v="25"/>
    <n v="480.99"/>
    <n v="24052805.829999998"/>
    <n v="2304416.14"/>
    <n v="0"/>
    <n v="0"/>
    <n v="2304416.14"/>
    <n v="24056205.989999998"/>
  </r>
  <r>
    <x v="0"/>
    <x v="0"/>
    <x v="0"/>
    <x v="0"/>
    <x v="0"/>
    <x v="26"/>
    <n v="576.27"/>
    <n v="28972718.18"/>
    <n v="2722406.24"/>
    <n v="0"/>
    <n v="0"/>
    <n v="2722406.24"/>
    <n v="28765003.600000001"/>
  </r>
  <r>
    <x v="0"/>
    <x v="0"/>
    <x v="0"/>
    <x v="0"/>
    <x v="0"/>
    <x v="27"/>
    <n v="681.35"/>
    <n v="34512611.939999998"/>
    <n v="3175055.42"/>
    <n v="0"/>
    <n v="0"/>
    <n v="3175055.42"/>
    <n v="34004727.619999997"/>
  </r>
  <r>
    <x v="0"/>
    <x v="0"/>
    <x v="0"/>
    <x v="0"/>
    <x v="0"/>
    <x v="28"/>
    <n v="782.77"/>
    <n v="40179800.18"/>
    <n v="3672041.87"/>
    <n v="0"/>
    <n v="0"/>
    <n v="3672041.87"/>
    <n v="39276115.490000002"/>
  </r>
  <r>
    <x v="0"/>
    <x v="0"/>
    <x v="0"/>
    <x v="0"/>
    <x v="0"/>
    <x v="29"/>
    <n v="893.57"/>
    <n v="46026497.009999998"/>
    <n v="3449430.86"/>
    <n v="0"/>
    <n v="0"/>
    <n v="3449430.86"/>
    <n v="44634337.350000001"/>
  </r>
  <r>
    <x v="0"/>
    <x v="0"/>
    <x v="0"/>
    <x v="0"/>
    <x v="0"/>
    <x v="30"/>
    <n v="1010.29"/>
    <n v="51892038.710000001"/>
    <n v="3462261.57"/>
    <n v="0"/>
    <n v="0"/>
    <n v="3462261.57"/>
    <n v="49909350.710000001"/>
  </r>
  <r>
    <x v="0"/>
    <x v="0"/>
    <x v="0"/>
    <x v="0"/>
    <x v="0"/>
    <x v="31"/>
    <n v="1132.3499999999999"/>
    <n v="57834968.289999999"/>
    <n v="3825954.19"/>
    <n v="0"/>
    <n v="0"/>
    <n v="3825954.19"/>
    <n v="55145709.619999997"/>
  </r>
  <r>
    <x v="0"/>
    <x v="0"/>
    <x v="0"/>
    <x v="0"/>
    <x v="0"/>
    <x v="32"/>
    <n v="1260.26"/>
    <n v="63823196.920000002"/>
    <n v="4100697.81"/>
    <n v="0"/>
    <n v="0"/>
    <n v="4100697.81"/>
    <n v="60299059.07"/>
  </r>
  <r>
    <x v="0"/>
    <x v="0"/>
    <x v="0"/>
    <x v="0"/>
    <x v="0"/>
    <x v="33"/>
    <n v="1406.17"/>
    <n v="70870138.019999996"/>
    <n v="4231291.83"/>
    <n v="0"/>
    <n v="0"/>
    <n v="4231291.83"/>
    <n v="66317030.799999997"/>
  </r>
  <r>
    <x v="0"/>
    <x v="0"/>
    <x v="0"/>
    <x v="0"/>
    <x v="0"/>
    <x v="34"/>
    <n v="1562.92"/>
    <n v="78341724.920000002"/>
    <n v="4561873.5199999996"/>
    <n v="0"/>
    <n v="0"/>
    <n v="4561873.5199999996"/>
    <n v="72548879.099999994"/>
  </r>
  <r>
    <x v="0"/>
    <x v="0"/>
    <x v="0"/>
    <x v="0"/>
    <x v="0"/>
    <x v="35"/>
    <n v="1731.27"/>
    <n v="86394728.700000003"/>
    <n v="4689543.3499999996"/>
    <n v="0"/>
    <n v="0"/>
    <n v="4689543.3499999996"/>
    <n v="79169790.069999993"/>
  </r>
  <r>
    <x v="0"/>
    <x v="0"/>
    <x v="0"/>
    <x v="0"/>
    <x v="0"/>
    <x v="36"/>
    <n v="1910.25"/>
    <n v="94432575.150000006"/>
    <n v="5014785.9400000004"/>
    <n v="0"/>
    <n v="0"/>
    <n v="5014785.9400000004"/>
    <n v="85702326.579999998"/>
  </r>
  <r>
    <x v="0"/>
    <x v="0"/>
    <x v="0"/>
    <x v="0"/>
    <x v="0"/>
    <x v="37"/>
    <n v="2101.75"/>
    <n v="102724085.94"/>
    <n v="4594869.38"/>
    <n v="0"/>
    <n v="0"/>
    <n v="4594869.38"/>
    <n v="92375894.769999996"/>
  </r>
  <r>
    <x v="0"/>
    <x v="0"/>
    <x v="0"/>
    <x v="0"/>
    <x v="0"/>
    <x v="38"/>
    <n v="2321.42"/>
    <n v="111332418.97"/>
    <n v="4338378.68"/>
    <n v="0"/>
    <n v="0"/>
    <n v="4338378.68"/>
    <n v="99233255.170000002"/>
  </r>
  <r>
    <x v="0"/>
    <x v="0"/>
    <x v="0"/>
    <x v="0"/>
    <x v="0"/>
    <x v="39"/>
    <n v="2558.21"/>
    <n v="120806862.19"/>
    <n v="4605534.53"/>
    <n v="0"/>
    <n v="0"/>
    <n v="4605534.53"/>
    <n v="106718290.2"/>
  </r>
  <r>
    <x v="0"/>
    <x v="0"/>
    <x v="0"/>
    <x v="0"/>
    <x v="0"/>
    <x v="40"/>
    <n v="2813.04"/>
    <n v="130896170.06999999"/>
    <n v="4862432.6900000004"/>
    <n v="0"/>
    <n v="0"/>
    <n v="4862432.6900000004"/>
    <n v="114685425.98999999"/>
  </r>
  <r>
    <x v="0"/>
    <x v="0"/>
    <x v="0"/>
    <x v="0"/>
    <x v="0"/>
    <x v="41"/>
    <n v="3085.87"/>
    <n v="142490563.72999999"/>
    <n v="5128733.12"/>
    <n v="0"/>
    <n v="0"/>
    <n v="5128733.12"/>
    <n v="123873466.26000001"/>
  </r>
  <r>
    <x v="0"/>
    <x v="0"/>
    <x v="0"/>
    <x v="0"/>
    <x v="0"/>
    <x v="42"/>
    <n v="3378.03"/>
    <n v="155024754.69999999"/>
    <n v="5710185.4500000002"/>
    <n v="0"/>
    <n v="0"/>
    <n v="5710185.4500000002"/>
    <n v="133822016.69"/>
  </r>
  <r>
    <x v="0"/>
    <x v="0"/>
    <x v="0"/>
    <x v="0"/>
    <x v="0"/>
    <x v="43"/>
    <n v="3716.75"/>
    <n v="169208412.5"/>
    <n v="5922742.0499999998"/>
    <n v="0"/>
    <n v="0"/>
    <n v="5922742.0499999998"/>
    <n v="145058585.61000001"/>
  </r>
  <r>
    <x v="0"/>
    <x v="0"/>
    <x v="0"/>
    <x v="0"/>
    <x v="0"/>
    <x v="44"/>
    <n v="4078.61"/>
    <n v="184711483.19"/>
    <n v="6565245.9299999997"/>
    <n v="0"/>
    <n v="0"/>
    <n v="6565245.9299999997"/>
    <n v="157304148.27000001"/>
  </r>
  <r>
    <x v="0"/>
    <x v="0"/>
    <x v="0"/>
    <x v="0"/>
    <x v="0"/>
    <x v="45"/>
    <n v="4464.1899999999996"/>
    <n v="200789838.40000001"/>
    <n v="7070672.7599999998"/>
    <n v="0"/>
    <n v="0"/>
    <n v="7070672.7599999998"/>
    <n v="169927247.37"/>
  </r>
  <r>
    <x v="0"/>
    <x v="0"/>
    <x v="0"/>
    <x v="0"/>
    <x v="0"/>
    <x v="46"/>
    <n v="4877.57"/>
    <n v="217711658.06999999"/>
    <n v="7950830.6100000003"/>
    <n v="0"/>
    <n v="0"/>
    <n v="7950830.6100000003"/>
    <n v="183156660.06999999"/>
  </r>
  <r>
    <x v="0"/>
    <x v="0"/>
    <x v="0"/>
    <x v="0"/>
    <x v="0"/>
    <x v="47"/>
    <n v="5318.16"/>
    <n v="234875058.93000001"/>
    <n v="8517142.7300000004"/>
    <n v="0"/>
    <n v="0"/>
    <n v="8517142.7300000004"/>
    <n v="196478413.13999999"/>
  </r>
  <r>
    <x v="0"/>
    <x v="0"/>
    <x v="0"/>
    <x v="0"/>
    <x v="0"/>
    <x v="48"/>
    <n v="5824.1"/>
    <n v="253552642.97"/>
    <n v="9305461.4800000004"/>
    <n v="0"/>
    <n v="0"/>
    <n v="9305461.4800000004"/>
    <n v="210864751.36000001"/>
  </r>
  <r>
    <x v="0"/>
    <x v="0"/>
    <x v="0"/>
    <x v="0"/>
    <x v="0"/>
    <x v="49"/>
    <n v="6355.1"/>
    <n v="273408738.22000003"/>
    <n v="10118007.4"/>
    <n v="0"/>
    <n v="0"/>
    <n v="10118007.4"/>
    <n v="226070412.81"/>
  </r>
  <r>
    <x v="0"/>
    <x v="0"/>
    <x v="0"/>
    <x v="0"/>
    <x v="0"/>
    <x v="50"/>
    <n v="6908.88"/>
    <n v="294400546.69999999"/>
    <n v="10835171.16"/>
    <n v="0"/>
    <n v="0"/>
    <n v="10835171.16"/>
    <n v="242094270.19999999"/>
  </r>
  <r>
    <x v="0"/>
    <x v="0"/>
    <x v="0"/>
    <x v="0"/>
    <x v="0"/>
    <x v="51"/>
    <n v="7489.86"/>
    <n v="316368065.98000002"/>
    <n v="11581845.52"/>
    <n v="0"/>
    <n v="0"/>
    <n v="11581845.52"/>
    <n v="258777493.86000001"/>
  </r>
  <r>
    <x v="0"/>
    <x v="0"/>
    <x v="0"/>
    <x v="0"/>
    <x v="0"/>
    <x v="52"/>
    <n v="8100.39"/>
    <n v="339179579.25999999"/>
    <n v="12353899.359999999"/>
    <n v="0"/>
    <n v="0"/>
    <n v="12353899.359999999"/>
    <n v="276027780.93000001"/>
  </r>
  <r>
    <x v="0"/>
    <x v="0"/>
    <x v="0"/>
    <x v="0"/>
    <x v="0"/>
    <x v="53"/>
    <n v="8790.76"/>
    <n v="364255240.41000003"/>
    <n v="13198468.02"/>
    <n v="0"/>
    <n v="0"/>
    <n v="13198468.02"/>
    <n v="294898293.42000002"/>
  </r>
  <r>
    <x v="0"/>
    <x v="0"/>
    <x v="0"/>
    <x v="0"/>
    <x v="0"/>
    <x v="54"/>
    <n v="9513.2199999999993"/>
    <n v="390591919.97000003"/>
    <n v="14080551.140000001"/>
    <n v="0"/>
    <n v="0"/>
    <n v="14080551.140000001"/>
    <n v="314607005.63999999"/>
  </r>
  <r>
    <x v="0"/>
    <x v="0"/>
    <x v="0"/>
    <x v="0"/>
    <x v="1"/>
    <x v="15"/>
    <n v="3"/>
    <n v="2498.06"/>
    <n v="233.66"/>
    <n v="0"/>
    <n v="0"/>
    <n v="233.66"/>
    <n v="2634.39"/>
  </r>
  <r>
    <x v="0"/>
    <x v="0"/>
    <x v="0"/>
    <x v="0"/>
    <x v="1"/>
    <x v="16"/>
    <n v="8"/>
    <n v="10267.790000000001"/>
    <n v="1101.47"/>
    <n v="0"/>
    <n v="0"/>
    <n v="1101.47"/>
    <n v="10766.72"/>
  </r>
  <r>
    <x v="0"/>
    <x v="0"/>
    <x v="0"/>
    <x v="0"/>
    <x v="1"/>
    <x v="17"/>
    <n v="12"/>
    <n v="80113.429999999993"/>
    <n v="8302.7199999999993"/>
    <n v="0"/>
    <n v="0"/>
    <n v="8302.7199999999993"/>
    <n v="75241.929999999993"/>
  </r>
  <r>
    <x v="0"/>
    <x v="0"/>
    <x v="0"/>
    <x v="0"/>
    <x v="1"/>
    <x v="18"/>
    <n v="24"/>
    <n v="221511.86"/>
    <n v="23990.59"/>
    <n v="0"/>
    <n v="0"/>
    <n v="23990.59"/>
    <n v="207240.67"/>
  </r>
  <r>
    <x v="0"/>
    <x v="0"/>
    <x v="0"/>
    <x v="0"/>
    <x v="1"/>
    <x v="19"/>
    <n v="43"/>
    <n v="424041.56"/>
    <n v="46207.08"/>
    <n v="0"/>
    <n v="0"/>
    <n v="46207.08"/>
    <n v="407710.7"/>
  </r>
  <r>
    <x v="0"/>
    <x v="0"/>
    <x v="0"/>
    <x v="0"/>
    <x v="1"/>
    <x v="20"/>
    <n v="59.42"/>
    <n v="1850502.74"/>
    <n v="217660.44"/>
    <n v="0"/>
    <n v="0"/>
    <n v="217660.44"/>
    <n v="1884196.03"/>
  </r>
  <r>
    <x v="0"/>
    <x v="0"/>
    <x v="0"/>
    <x v="0"/>
    <x v="1"/>
    <x v="21"/>
    <n v="80.459999999999994"/>
    <n v="2521320.44"/>
    <n v="279835.69"/>
    <n v="0"/>
    <n v="0"/>
    <n v="279835.69"/>
    <n v="2518795.77"/>
  </r>
  <r>
    <x v="0"/>
    <x v="0"/>
    <x v="0"/>
    <x v="0"/>
    <x v="1"/>
    <x v="22"/>
    <n v="108.01"/>
    <n v="3404277.18"/>
    <n v="332107.44"/>
    <n v="0"/>
    <n v="0"/>
    <n v="332107.44"/>
    <n v="3360356.96"/>
  </r>
  <r>
    <x v="0"/>
    <x v="0"/>
    <x v="0"/>
    <x v="0"/>
    <x v="1"/>
    <x v="23"/>
    <n v="141.1"/>
    <n v="4462134.17"/>
    <n v="436796.94"/>
    <n v="0"/>
    <n v="0"/>
    <n v="436796.94"/>
    <n v="4362908.4400000004"/>
  </r>
  <r>
    <x v="0"/>
    <x v="0"/>
    <x v="0"/>
    <x v="0"/>
    <x v="1"/>
    <x v="24"/>
    <n v="185.23"/>
    <n v="5829213"/>
    <n v="562841.54"/>
    <n v="0"/>
    <n v="0"/>
    <n v="562841.54"/>
    <n v="5657665.5"/>
  </r>
  <r>
    <x v="0"/>
    <x v="0"/>
    <x v="0"/>
    <x v="0"/>
    <x v="1"/>
    <x v="25"/>
    <n v="244.09"/>
    <n v="7681138.9699999997"/>
    <n v="709835.1"/>
    <n v="0"/>
    <n v="0"/>
    <n v="709835.1"/>
    <n v="7410093.6799999997"/>
  </r>
  <r>
    <x v="0"/>
    <x v="0"/>
    <x v="0"/>
    <x v="0"/>
    <x v="1"/>
    <x v="26"/>
    <n v="322.02999999999997"/>
    <n v="10209520.689999999"/>
    <n v="927271.43"/>
    <n v="0"/>
    <n v="0"/>
    <n v="927271.43"/>
    <n v="9797570.1799999997"/>
  </r>
  <r>
    <x v="0"/>
    <x v="0"/>
    <x v="0"/>
    <x v="0"/>
    <x v="1"/>
    <x v="27"/>
    <n v="427.55"/>
    <n v="13635628.48"/>
    <n v="1215652.29"/>
    <n v="0"/>
    <n v="0"/>
    <n v="1215652.29"/>
    <n v="13019591.619999999"/>
  </r>
  <r>
    <x v="0"/>
    <x v="0"/>
    <x v="0"/>
    <x v="0"/>
    <x v="1"/>
    <x v="28"/>
    <n v="582.01"/>
    <n v="18525191.93"/>
    <n v="1645862.89"/>
    <n v="0"/>
    <n v="0"/>
    <n v="1645862.89"/>
    <n v="17604129.57"/>
  </r>
  <r>
    <x v="0"/>
    <x v="0"/>
    <x v="0"/>
    <x v="0"/>
    <x v="1"/>
    <x v="29"/>
    <n v="783.33"/>
    <n v="25238516.039999999"/>
    <n v="1844119.19"/>
    <n v="0"/>
    <n v="0"/>
    <n v="1844119.19"/>
    <n v="23862208.359999999"/>
  </r>
  <r>
    <x v="0"/>
    <x v="0"/>
    <x v="0"/>
    <x v="0"/>
    <x v="1"/>
    <x v="30"/>
    <n v="1044.3699999999999"/>
    <n v="34115171.25"/>
    <n v="2229882.35"/>
    <n v="0"/>
    <n v="0"/>
    <n v="2229882.35"/>
    <n v="32144301.59"/>
  </r>
  <r>
    <x v="0"/>
    <x v="0"/>
    <x v="0"/>
    <x v="0"/>
    <x v="1"/>
    <x v="31"/>
    <n v="1328.02"/>
    <n v="44770872.310000002"/>
    <n v="2922583.72"/>
    <n v="0"/>
    <n v="0"/>
    <n v="2922583.72"/>
    <n v="42124904.07"/>
  </r>
  <r>
    <x v="0"/>
    <x v="0"/>
    <x v="0"/>
    <x v="0"/>
    <x v="1"/>
    <x v="32"/>
    <n v="1636.86"/>
    <n v="56408930.549999997"/>
    <n v="3608863.72"/>
    <n v="0"/>
    <n v="0"/>
    <n v="3608863.72"/>
    <n v="53066842.880000003"/>
  </r>
  <r>
    <x v="0"/>
    <x v="0"/>
    <x v="0"/>
    <x v="0"/>
    <x v="1"/>
    <x v="33"/>
    <n v="1931.97"/>
    <n v="68192881.900000006"/>
    <n v="4094879.95"/>
    <n v="0"/>
    <n v="0"/>
    <n v="4094879.95"/>
    <n v="64179047.520000003"/>
  </r>
  <r>
    <x v="0"/>
    <x v="0"/>
    <x v="0"/>
    <x v="0"/>
    <x v="1"/>
    <x v="34"/>
    <n v="2255.27"/>
    <n v="80290532.280000001"/>
    <n v="4755592.8"/>
    <n v="0"/>
    <n v="0"/>
    <n v="4755592.8"/>
    <n v="75629656.530000001"/>
  </r>
  <r>
    <x v="0"/>
    <x v="0"/>
    <x v="0"/>
    <x v="0"/>
    <x v="1"/>
    <x v="35"/>
    <n v="2605.11"/>
    <n v="93272623.209999993"/>
    <n v="5210563.09"/>
    <n v="0"/>
    <n v="0"/>
    <n v="5210563.09"/>
    <n v="87965747.599999994"/>
  </r>
  <r>
    <x v="0"/>
    <x v="0"/>
    <x v="0"/>
    <x v="0"/>
    <x v="1"/>
    <x v="36"/>
    <n v="2982.41"/>
    <n v="107302414.25"/>
    <n v="5929292.5899999999"/>
    <n v="0"/>
    <n v="0"/>
    <n v="5929292.5899999999"/>
    <n v="101331178.66"/>
  </r>
  <r>
    <x v="0"/>
    <x v="0"/>
    <x v="0"/>
    <x v="0"/>
    <x v="1"/>
    <x v="37"/>
    <n v="3391.9"/>
    <n v="122509466.40000001"/>
    <n v="5762420.4500000002"/>
    <n v="0"/>
    <n v="0"/>
    <n v="5762420.4500000002"/>
    <n v="115848504.19"/>
  </r>
  <r>
    <x v="0"/>
    <x v="0"/>
    <x v="0"/>
    <x v="0"/>
    <x v="1"/>
    <x v="38"/>
    <n v="3836.07"/>
    <n v="138895320.93000001"/>
    <n v="5749733.71"/>
    <n v="0"/>
    <n v="0"/>
    <n v="5749733.71"/>
    <n v="131515673.03"/>
  </r>
  <r>
    <x v="0"/>
    <x v="0"/>
    <x v="0"/>
    <x v="0"/>
    <x v="1"/>
    <x v="39"/>
    <n v="4307.32"/>
    <n v="156564563.24000001"/>
    <n v="6405478.8499999996"/>
    <n v="0"/>
    <n v="0"/>
    <n v="6405478.8499999996"/>
    <n v="148426148.21000001"/>
  </r>
  <r>
    <x v="0"/>
    <x v="0"/>
    <x v="0"/>
    <x v="0"/>
    <x v="1"/>
    <x v="40"/>
    <n v="4804.58"/>
    <n v="175523252.53999999"/>
    <n v="7064807.7699999996"/>
    <n v="0"/>
    <n v="0"/>
    <n v="7064807.7699999996"/>
    <n v="166630684.66"/>
  </r>
  <r>
    <x v="0"/>
    <x v="0"/>
    <x v="0"/>
    <x v="0"/>
    <x v="1"/>
    <x v="41"/>
    <n v="5331.39"/>
    <n v="195886059.68000001"/>
    <n v="7713431.3099999996"/>
    <n v="0"/>
    <n v="0"/>
    <n v="7713431.3099999996"/>
    <n v="186301265.90000001"/>
  </r>
  <r>
    <x v="0"/>
    <x v="0"/>
    <x v="0"/>
    <x v="0"/>
    <x v="1"/>
    <x v="42"/>
    <n v="5892.56"/>
    <n v="217804738.13999999"/>
    <n v="8858302.0099999998"/>
    <n v="0"/>
    <n v="0"/>
    <n v="8858302.0099999998"/>
    <n v="207600234.63999999"/>
  </r>
  <r>
    <x v="0"/>
    <x v="0"/>
    <x v="0"/>
    <x v="0"/>
    <x v="1"/>
    <x v="43"/>
    <n v="6547.16"/>
    <n v="242598390.12"/>
    <n v="9467541.0800000001"/>
    <n v="0"/>
    <n v="0"/>
    <n v="9467541.0800000001"/>
    <n v="231877077.56999999"/>
  </r>
  <r>
    <x v="0"/>
    <x v="0"/>
    <x v="0"/>
    <x v="0"/>
    <x v="1"/>
    <x v="44"/>
    <n v="7255.49"/>
    <n v="269978228.88999999"/>
    <n v="10802297.130000001"/>
    <n v="0"/>
    <n v="0"/>
    <n v="10802297.130000001"/>
    <n v="258824447.33000001"/>
  </r>
  <r>
    <x v="0"/>
    <x v="0"/>
    <x v="0"/>
    <x v="0"/>
    <x v="1"/>
    <x v="45"/>
    <n v="8016.14"/>
    <n v="299298844.63"/>
    <n v="11967103.42"/>
    <n v="0"/>
    <n v="0"/>
    <n v="11967103.42"/>
    <n v="287601620.19"/>
  </r>
  <r>
    <x v="0"/>
    <x v="0"/>
    <x v="0"/>
    <x v="0"/>
    <x v="1"/>
    <x v="46"/>
    <n v="8825.9599999999991"/>
    <n v="330345432.72000003"/>
    <n v="13793948.720000001"/>
    <n v="0"/>
    <n v="0"/>
    <n v="13793948.720000001"/>
    <n v="317759703.31999999"/>
  </r>
  <r>
    <x v="0"/>
    <x v="0"/>
    <x v="0"/>
    <x v="0"/>
    <x v="1"/>
    <x v="47"/>
    <n v="9692.42"/>
    <n v="363020477.57999998"/>
    <n v="15135751.189999999"/>
    <n v="0"/>
    <n v="0"/>
    <n v="15135751.189999999"/>
    <n v="349160331.12"/>
  </r>
  <r>
    <x v="0"/>
    <x v="0"/>
    <x v="0"/>
    <x v="0"/>
    <x v="1"/>
    <x v="48"/>
    <n v="10612.07"/>
    <n v="397150474.22000003"/>
    <n v="16840119.850000001"/>
    <n v="0"/>
    <n v="0"/>
    <n v="16840119.850000001"/>
    <n v="381602534.55000001"/>
  </r>
  <r>
    <x v="0"/>
    <x v="0"/>
    <x v="0"/>
    <x v="0"/>
    <x v="1"/>
    <x v="49"/>
    <n v="11593.12"/>
    <n v="432794984.81999999"/>
    <n v="18579045.969999999"/>
    <n v="0"/>
    <n v="0"/>
    <n v="18579045.969999999"/>
    <n v="415118553.19999999"/>
  </r>
  <r>
    <x v="0"/>
    <x v="0"/>
    <x v="0"/>
    <x v="0"/>
    <x v="1"/>
    <x v="50"/>
    <n v="12626.36"/>
    <n v="470271225.94999999"/>
    <n v="20139024.399999999"/>
    <n v="0"/>
    <n v="0"/>
    <n v="20139024.399999999"/>
    <n v="449973733.13999999"/>
  </r>
  <r>
    <x v="0"/>
    <x v="0"/>
    <x v="0"/>
    <x v="0"/>
    <x v="1"/>
    <x v="51"/>
    <n v="13721.69"/>
    <n v="509481494.75"/>
    <n v="21753801.850000001"/>
    <n v="0"/>
    <n v="0"/>
    <n v="21753801.850000001"/>
    <n v="486053307.97000003"/>
  </r>
  <r>
    <x v="0"/>
    <x v="0"/>
    <x v="0"/>
    <x v="0"/>
    <x v="1"/>
    <x v="52"/>
    <n v="14877.11"/>
    <n v="550545592.82000005"/>
    <n v="23427940.809999999"/>
    <n v="0"/>
    <n v="0"/>
    <n v="23427940.809999999"/>
    <n v="523459219.17000002"/>
  </r>
  <r>
    <x v="0"/>
    <x v="0"/>
    <x v="0"/>
    <x v="0"/>
    <x v="1"/>
    <x v="53"/>
    <n v="16080.59"/>
    <n v="593197018.86000001"/>
    <n v="25149800.649999999"/>
    <n v="0"/>
    <n v="0"/>
    <n v="25149800.649999999"/>
    <n v="561931375.74000001"/>
  </r>
  <r>
    <x v="0"/>
    <x v="0"/>
    <x v="0"/>
    <x v="0"/>
    <x v="1"/>
    <x v="54"/>
    <n v="17335.54"/>
    <n v="637678598.11000001"/>
    <n v="26928916.989999998"/>
    <n v="0"/>
    <n v="0"/>
    <n v="26928916.989999998"/>
    <n v="601682835.53999996"/>
  </r>
  <r>
    <x v="0"/>
    <x v="0"/>
    <x v="0"/>
    <x v="0"/>
    <x v="2"/>
    <x v="12"/>
    <n v="1"/>
    <n v="11523.01"/>
    <n v="1014.27"/>
    <n v="0"/>
    <n v="0"/>
    <n v="1014.27"/>
    <n v="7170.55"/>
  </r>
  <r>
    <x v="0"/>
    <x v="0"/>
    <x v="0"/>
    <x v="0"/>
    <x v="2"/>
    <x v="13"/>
    <n v="1"/>
    <n v="20999.58"/>
    <n v="1536.98"/>
    <n v="0"/>
    <n v="0"/>
    <n v="1536.98"/>
    <n v="13093.23"/>
  </r>
  <r>
    <x v="0"/>
    <x v="0"/>
    <x v="0"/>
    <x v="0"/>
    <x v="2"/>
    <x v="14"/>
    <n v="1"/>
    <n v="22547.25"/>
    <n v="1564.07"/>
    <n v="0"/>
    <n v="0"/>
    <n v="1564.07"/>
    <n v="14049.92"/>
  </r>
  <r>
    <x v="0"/>
    <x v="0"/>
    <x v="0"/>
    <x v="0"/>
    <x v="2"/>
    <x v="15"/>
    <n v="1"/>
    <n v="12089.22"/>
    <n v="665.95"/>
    <n v="0"/>
    <n v="0"/>
    <n v="665.95"/>
    <n v="7508.26"/>
  </r>
  <r>
    <x v="0"/>
    <x v="0"/>
    <x v="0"/>
    <x v="0"/>
    <x v="2"/>
    <x v="16"/>
    <n v="1"/>
    <n v="9370.5400000000009"/>
    <n v="594.5"/>
    <n v="0"/>
    <n v="0"/>
    <n v="594.5"/>
    <n v="5811.2"/>
  </r>
  <r>
    <x v="0"/>
    <x v="0"/>
    <x v="0"/>
    <x v="0"/>
    <x v="2"/>
    <x v="17"/>
    <n v="26"/>
    <n v="37486.29"/>
    <n v="2055.27"/>
    <n v="0"/>
    <n v="0"/>
    <n v="2055.27"/>
    <n v="18625.54"/>
  </r>
  <r>
    <x v="0"/>
    <x v="0"/>
    <x v="0"/>
    <x v="0"/>
    <x v="2"/>
    <x v="18"/>
    <n v="49"/>
    <n v="309072.52"/>
    <n v="16285.26"/>
    <n v="0"/>
    <n v="0"/>
    <n v="16285.26"/>
    <n v="140678.76999999999"/>
  </r>
  <r>
    <x v="0"/>
    <x v="0"/>
    <x v="0"/>
    <x v="0"/>
    <x v="2"/>
    <x v="19"/>
    <n v="53"/>
    <n v="523352.85"/>
    <n v="26960.6"/>
    <n v="0"/>
    <n v="0"/>
    <n v="26960.6"/>
    <n v="237888.35"/>
  </r>
  <r>
    <x v="0"/>
    <x v="0"/>
    <x v="0"/>
    <x v="0"/>
    <x v="2"/>
    <x v="20"/>
    <n v="75.14"/>
    <n v="1210498.96"/>
    <n v="64301.33"/>
    <n v="0"/>
    <n v="0"/>
    <n v="64301.33"/>
    <n v="556629.91"/>
  </r>
  <r>
    <x v="0"/>
    <x v="0"/>
    <x v="0"/>
    <x v="0"/>
    <x v="2"/>
    <x v="21"/>
    <n v="105.66"/>
    <n v="1671407.27"/>
    <n v="86461.95"/>
    <n v="0"/>
    <n v="0"/>
    <n v="86461.95"/>
    <n v="778242.34"/>
  </r>
  <r>
    <x v="0"/>
    <x v="0"/>
    <x v="0"/>
    <x v="0"/>
    <x v="2"/>
    <x v="22"/>
    <n v="148.32"/>
    <n v="2235724.88"/>
    <n v="103993.88"/>
    <n v="0"/>
    <n v="0"/>
    <n v="103993.88"/>
    <n v="1052239.5"/>
  </r>
  <r>
    <x v="0"/>
    <x v="0"/>
    <x v="0"/>
    <x v="0"/>
    <x v="2"/>
    <x v="23"/>
    <n v="202.86"/>
    <n v="2926645.74"/>
    <n v="138934.96"/>
    <n v="0"/>
    <n v="0"/>
    <n v="138934.96"/>
    <n v="1387739.77"/>
  </r>
  <r>
    <x v="0"/>
    <x v="0"/>
    <x v="0"/>
    <x v="0"/>
    <x v="2"/>
    <x v="24"/>
    <n v="277.93"/>
    <n v="3935999.51"/>
    <n v="186277.64"/>
    <n v="0"/>
    <n v="0"/>
    <n v="186277.64"/>
    <n v="1872457"/>
  </r>
  <r>
    <x v="0"/>
    <x v="0"/>
    <x v="0"/>
    <x v="0"/>
    <x v="2"/>
    <x v="25"/>
    <n v="381.45"/>
    <n v="5441821.9400000004"/>
    <n v="247971.59"/>
    <n v="0"/>
    <n v="0"/>
    <n v="247971.59"/>
    <n v="2588619.12"/>
  </r>
  <r>
    <x v="0"/>
    <x v="0"/>
    <x v="0"/>
    <x v="0"/>
    <x v="2"/>
    <x v="26"/>
    <n v="522.03"/>
    <n v="7512608.25"/>
    <n v="337578.33"/>
    <n v="0"/>
    <n v="0"/>
    <n v="337578.33"/>
    <n v="3566860.01"/>
  </r>
  <r>
    <x v="0"/>
    <x v="0"/>
    <x v="0"/>
    <x v="0"/>
    <x v="2"/>
    <x v="27"/>
    <n v="710.73"/>
    <n v="10328215.32"/>
    <n v="456422.46"/>
    <n v="0"/>
    <n v="0"/>
    <n v="456422.46"/>
    <n v="4888267.91"/>
  </r>
  <r>
    <x v="0"/>
    <x v="0"/>
    <x v="0"/>
    <x v="0"/>
    <x v="2"/>
    <x v="28"/>
    <n v="974.55"/>
    <n v="14210380.630000001"/>
    <n v="626293.37"/>
    <n v="0"/>
    <n v="0"/>
    <n v="626293.37"/>
    <n v="6698826.3499999996"/>
  </r>
  <r>
    <x v="0"/>
    <x v="0"/>
    <x v="0"/>
    <x v="0"/>
    <x v="2"/>
    <x v="29"/>
    <n v="1313.35"/>
    <n v="19329012.399999999"/>
    <n v="701073.88"/>
    <n v="0"/>
    <n v="0"/>
    <n v="701073.88"/>
    <n v="9071632.1400000006"/>
  </r>
  <r>
    <x v="0"/>
    <x v="0"/>
    <x v="0"/>
    <x v="0"/>
    <x v="2"/>
    <x v="30"/>
    <n v="1745.18"/>
    <n v="25851750.420000002"/>
    <n v="837841.77"/>
    <n v="0"/>
    <n v="0"/>
    <n v="837841.77"/>
    <n v="12077694.85"/>
  </r>
  <r>
    <x v="0"/>
    <x v="0"/>
    <x v="0"/>
    <x v="0"/>
    <x v="2"/>
    <x v="31"/>
    <n v="2249.75"/>
    <n v="33640914.649999999"/>
    <n v="1085434.95"/>
    <n v="0"/>
    <n v="0"/>
    <n v="1085434.95"/>
    <n v="15645007.07"/>
  </r>
  <r>
    <x v="0"/>
    <x v="0"/>
    <x v="0"/>
    <x v="0"/>
    <x v="2"/>
    <x v="32"/>
    <n v="2786.74"/>
    <n v="42102666.979999997"/>
    <n v="1325650.1100000001"/>
    <n v="0"/>
    <n v="0"/>
    <n v="1325650.1100000001"/>
    <n v="19493134.600000001"/>
  </r>
  <r>
    <x v="0"/>
    <x v="0"/>
    <x v="0"/>
    <x v="0"/>
    <x v="2"/>
    <x v="33"/>
    <n v="3292.31"/>
    <n v="50287277.079999998"/>
    <n v="1479428.43"/>
    <n v="0"/>
    <n v="0"/>
    <n v="1479428.43"/>
    <n v="23187079.699999999"/>
  </r>
  <r>
    <x v="0"/>
    <x v="0"/>
    <x v="0"/>
    <x v="0"/>
    <x v="2"/>
    <x v="34"/>
    <n v="3831.72"/>
    <n v="58551111.390000001"/>
    <n v="1691166.03"/>
    <n v="0"/>
    <n v="0"/>
    <n v="1691166.03"/>
    <n v="26895134.140000001"/>
  </r>
  <r>
    <x v="0"/>
    <x v="0"/>
    <x v="0"/>
    <x v="0"/>
    <x v="2"/>
    <x v="35"/>
    <n v="4404.8599999999997"/>
    <n v="67180650.780000001"/>
    <n v="1821035.95"/>
    <n v="0"/>
    <n v="0"/>
    <n v="1821035.95"/>
    <n v="30743085.98"/>
  </r>
  <r>
    <x v="0"/>
    <x v="0"/>
    <x v="0"/>
    <x v="0"/>
    <x v="2"/>
    <x v="36"/>
    <n v="5015.55"/>
    <n v="76251379.230000004"/>
    <n v="2034050.8"/>
    <n v="0"/>
    <n v="0"/>
    <n v="2034050.8"/>
    <n v="34761780.060000002"/>
  </r>
  <r>
    <x v="0"/>
    <x v="0"/>
    <x v="0"/>
    <x v="0"/>
    <x v="2"/>
    <x v="37"/>
    <n v="5679.9"/>
    <n v="85822616.670000002"/>
    <n v="1938504.21"/>
    <n v="0"/>
    <n v="0"/>
    <n v="1938504.21"/>
    <n v="38971958.960000001"/>
  </r>
  <r>
    <x v="0"/>
    <x v="0"/>
    <x v="0"/>
    <x v="0"/>
    <x v="2"/>
    <x v="38"/>
    <n v="6395.18"/>
    <n v="96014912.670000002"/>
    <n v="1898212.49"/>
    <n v="0"/>
    <n v="0"/>
    <n v="1898212.49"/>
    <n v="43418479.090000004"/>
  </r>
  <r>
    <x v="0"/>
    <x v="0"/>
    <x v="0"/>
    <x v="0"/>
    <x v="2"/>
    <x v="39"/>
    <n v="7152.56"/>
    <n v="106883273.87"/>
    <n v="2076855.88"/>
    <n v="0"/>
    <n v="0"/>
    <n v="2076855.88"/>
    <n v="48124383.109999999"/>
  </r>
  <r>
    <x v="0"/>
    <x v="0"/>
    <x v="0"/>
    <x v="0"/>
    <x v="2"/>
    <x v="40"/>
    <n v="7959.88"/>
    <n v="118384531.25"/>
    <n v="2249919.38"/>
    <n v="0"/>
    <n v="0"/>
    <n v="2249919.38"/>
    <n v="53066639.359999999"/>
  </r>
  <r>
    <x v="0"/>
    <x v="0"/>
    <x v="0"/>
    <x v="0"/>
    <x v="2"/>
    <x v="41"/>
    <n v="8820.14"/>
    <n v="130538119.22"/>
    <n v="2411710.16"/>
    <n v="0"/>
    <n v="0"/>
    <n v="2411710.16"/>
    <n v="58249647.640000001"/>
  </r>
  <r>
    <x v="0"/>
    <x v="0"/>
    <x v="0"/>
    <x v="0"/>
    <x v="2"/>
    <x v="42"/>
    <n v="9737.94"/>
    <n v="143457487"/>
    <n v="2718907.33"/>
    <n v="0"/>
    <n v="0"/>
    <n v="2718907.33"/>
    <n v="63719412.409999996"/>
  </r>
  <r>
    <x v="0"/>
    <x v="0"/>
    <x v="0"/>
    <x v="0"/>
    <x v="2"/>
    <x v="43"/>
    <n v="10796.18"/>
    <n v="157995199.81"/>
    <n v="2851589.74"/>
    <n v="0"/>
    <n v="0"/>
    <n v="2851589.74"/>
    <n v="69840552.150000006"/>
  </r>
  <r>
    <x v="0"/>
    <x v="0"/>
    <x v="0"/>
    <x v="0"/>
    <x v="2"/>
    <x v="44"/>
    <n v="11922.71"/>
    <n v="173619523.41999999"/>
    <n v="3187221.02"/>
    <n v="0"/>
    <n v="0"/>
    <n v="3187221.02"/>
    <n v="76366230.980000004"/>
  </r>
  <r>
    <x v="0"/>
    <x v="0"/>
    <x v="0"/>
    <x v="0"/>
    <x v="2"/>
    <x v="45"/>
    <n v="13121.21"/>
    <n v="190051736.88"/>
    <n v="3461014.2"/>
    <n v="0"/>
    <n v="0"/>
    <n v="3461014.2"/>
    <n v="83177462.219999999"/>
  </r>
  <r>
    <x v="0"/>
    <x v="0"/>
    <x v="0"/>
    <x v="0"/>
    <x v="2"/>
    <x v="46"/>
    <n v="14390.74"/>
    <n v="207283397.93000001"/>
    <n v="3918433.99"/>
    <n v="0"/>
    <n v="0"/>
    <n v="3918433.99"/>
    <n v="90265698.930000007"/>
  </r>
  <r>
    <x v="0"/>
    <x v="0"/>
    <x v="0"/>
    <x v="0"/>
    <x v="2"/>
    <x v="47"/>
    <n v="15736.35"/>
    <n v="225300550.94"/>
    <n v="4231845.26"/>
    <n v="0"/>
    <n v="0"/>
    <n v="4231845.26"/>
    <n v="97622673.280000001"/>
  </r>
  <r>
    <x v="0"/>
    <x v="0"/>
    <x v="0"/>
    <x v="0"/>
    <x v="2"/>
    <x v="48"/>
    <n v="17146.099999999999"/>
    <n v="243878824.97999999"/>
    <n v="4640095.99"/>
    <n v="0"/>
    <n v="0"/>
    <n v="4640095.99"/>
    <n v="105146068.13"/>
  </r>
  <r>
    <x v="0"/>
    <x v="0"/>
    <x v="0"/>
    <x v="0"/>
    <x v="2"/>
    <x v="49"/>
    <n v="18628.29"/>
    <n v="263104290.13"/>
    <n v="5051789.33"/>
    <n v="0"/>
    <n v="0"/>
    <n v="5051789.33"/>
    <n v="112874013.05"/>
  </r>
  <r>
    <x v="0"/>
    <x v="0"/>
    <x v="0"/>
    <x v="0"/>
    <x v="2"/>
    <x v="50"/>
    <n v="20179.419999999998"/>
    <n v="283013659.32999998"/>
    <n v="5406991.6500000004"/>
    <n v="0"/>
    <n v="0"/>
    <n v="5406991.6500000004"/>
    <n v="120810430.98999999"/>
  </r>
  <r>
    <x v="0"/>
    <x v="0"/>
    <x v="0"/>
    <x v="0"/>
    <x v="2"/>
    <x v="51"/>
    <n v="21804.05"/>
    <n v="303548456.68000001"/>
    <n v="5770418.0800000001"/>
    <n v="0"/>
    <n v="0"/>
    <n v="5770418.0800000001"/>
    <n v="128930603.34"/>
  </r>
  <r>
    <x v="0"/>
    <x v="0"/>
    <x v="0"/>
    <x v="0"/>
    <x v="2"/>
    <x v="52"/>
    <n v="23497.62"/>
    <n v="324653831.94"/>
    <n v="6140873.3200000003"/>
    <n v="0"/>
    <n v="0"/>
    <n v="6140873.3200000003"/>
    <n v="137207822.91"/>
  </r>
  <r>
    <x v="0"/>
    <x v="0"/>
    <x v="0"/>
    <x v="0"/>
    <x v="2"/>
    <x v="53"/>
    <n v="25241.71"/>
    <n v="346098197.01999998"/>
    <n v="6513932.21"/>
    <n v="0"/>
    <n v="0"/>
    <n v="6513932.21"/>
    <n v="145543216.84"/>
  </r>
  <r>
    <x v="0"/>
    <x v="0"/>
    <x v="0"/>
    <x v="0"/>
    <x v="2"/>
    <x v="54"/>
    <n v="27042.400000000001"/>
    <n v="367985699.44999999"/>
    <n v="6891585.9900000002"/>
    <n v="0"/>
    <n v="0"/>
    <n v="6891585.9900000002"/>
    <n v="153981276.11000001"/>
  </r>
  <r>
    <x v="0"/>
    <x v="0"/>
    <x v="1"/>
    <x v="1"/>
    <x v="0"/>
    <x v="0"/>
    <n v="4322"/>
    <n v="137205331.15000001"/>
    <n v="120201597.27"/>
    <n v="44626302.32"/>
    <n v="120201597.27"/>
    <n v="0"/>
    <n v="0"/>
  </r>
  <r>
    <x v="0"/>
    <x v="0"/>
    <x v="1"/>
    <x v="1"/>
    <x v="0"/>
    <x v="1"/>
    <n v="4747"/>
    <n v="147333471.22999999"/>
    <n v="132960953.90000001"/>
    <n v="49379457.25"/>
    <n v="132960953.90000001"/>
    <n v="0"/>
    <n v="0"/>
  </r>
  <r>
    <x v="0"/>
    <x v="0"/>
    <x v="1"/>
    <x v="1"/>
    <x v="0"/>
    <x v="2"/>
    <n v="5151"/>
    <n v="157633585.90000001"/>
    <n v="141645436.09"/>
    <n v="52455798.030000001"/>
    <n v="141645436.09"/>
    <n v="0"/>
    <n v="0"/>
  </r>
  <r>
    <x v="0"/>
    <x v="0"/>
    <x v="1"/>
    <x v="1"/>
    <x v="0"/>
    <x v="3"/>
    <n v="5601"/>
    <n v="175750286.49000001"/>
    <n v="149145630.43000001"/>
    <n v="55166707.07"/>
    <n v="149145630.43000001"/>
    <n v="0"/>
    <n v="0"/>
  </r>
  <r>
    <x v="0"/>
    <x v="0"/>
    <x v="1"/>
    <x v="1"/>
    <x v="0"/>
    <x v="4"/>
    <n v="5957"/>
    <n v="188958175.36000001"/>
    <n v="168821445.99000001"/>
    <n v="62986524.369999997"/>
    <n v="168821445.99000001"/>
    <n v="0"/>
    <n v="0"/>
  </r>
  <r>
    <x v="0"/>
    <x v="0"/>
    <x v="1"/>
    <x v="1"/>
    <x v="0"/>
    <x v="5"/>
    <n v="6235"/>
    <n v="197237105.96000001"/>
    <n v="177754663.24000001"/>
    <n v="66061351.840000004"/>
    <n v="177754663.24000001"/>
    <n v="0"/>
    <n v="0"/>
  </r>
  <r>
    <x v="0"/>
    <x v="0"/>
    <x v="1"/>
    <x v="1"/>
    <x v="0"/>
    <x v="6"/>
    <n v="6722"/>
    <n v="205500543.16"/>
    <n v="185758269"/>
    <n v="69029643.489999995"/>
    <n v="185758269"/>
    <n v="0"/>
    <n v="0"/>
  </r>
  <r>
    <x v="0"/>
    <x v="0"/>
    <x v="1"/>
    <x v="1"/>
    <x v="0"/>
    <x v="7"/>
    <n v="7212"/>
    <n v="212447108.69"/>
    <n v="195520611.16999999"/>
    <n v="72512040.260000005"/>
    <n v="195520611.16999999"/>
    <n v="0"/>
    <n v="0"/>
  </r>
  <r>
    <x v="0"/>
    <x v="0"/>
    <x v="1"/>
    <x v="1"/>
    <x v="0"/>
    <x v="8"/>
    <n v="7593"/>
    <n v="218576675.13999999"/>
    <n v="204709751.99000001"/>
    <n v="75774124.459999993"/>
    <n v="204709751.99000001"/>
    <n v="0"/>
    <n v="0"/>
  </r>
  <r>
    <x v="0"/>
    <x v="0"/>
    <x v="1"/>
    <x v="1"/>
    <x v="0"/>
    <x v="9"/>
    <n v="7758"/>
    <n v="226033724.31999999"/>
    <n v="224165952.19999999"/>
    <n v="83009200.069999993"/>
    <n v="224165952.19999999"/>
    <n v="0"/>
    <n v="0"/>
  </r>
  <r>
    <x v="0"/>
    <x v="0"/>
    <x v="1"/>
    <x v="1"/>
    <x v="0"/>
    <x v="10"/>
    <n v="7891"/>
    <n v="223586325.63999999"/>
    <n v="224343341.77000001"/>
    <n v="83270900.310000002"/>
    <n v="224343341.77000001"/>
    <n v="0"/>
    <n v="0"/>
  </r>
  <r>
    <x v="0"/>
    <x v="0"/>
    <x v="1"/>
    <x v="1"/>
    <x v="0"/>
    <x v="11"/>
    <n v="8034"/>
    <n v="230498189.97"/>
    <n v="230063290.66"/>
    <n v="85314006.129999995"/>
    <n v="230063290.66"/>
    <n v="0"/>
    <n v="0"/>
  </r>
  <r>
    <x v="0"/>
    <x v="0"/>
    <x v="1"/>
    <x v="1"/>
    <x v="0"/>
    <x v="12"/>
    <n v="8300"/>
    <n v="237503733.24000001"/>
    <n v="230072263.03"/>
    <n v="85661820.299999997"/>
    <n v="230072263.03"/>
    <n v="0"/>
    <n v="0"/>
  </r>
  <r>
    <x v="0"/>
    <x v="0"/>
    <x v="1"/>
    <x v="1"/>
    <x v="0"/>
    <x v="13"/>
    <n v="8533"/>
    <n v="247090555.84"/>
    <n v="239827246.40000001"/>
    <n v="89119341.189999998"/>
    <n v="239827246.40000001"/>
    <n v="0"/>
    <n v="0"/>
  </r>
  <r>
    <x v="0"/>
    <x v="0"/>
    <x v="1"/>
    <x v="1"/>
    <x v="0"/>
    <x v="14"/>
    <n v="8764"/>
    <n v="254563470.81"/>
    <n v="244440998.34999999"/>
    <n v="90887336.659999996"/>
    <n v="244440998.34999999"/>
    <n v="0"/>
    <n v="0"/>
  </r>
  <r>
    <x v="0"/>
    <x v="0"/>
    <x v="1"/>
    <x v="1"/>
    <x v="0"/>
    <x v="15"/>
    <n v="9388"/>
    <n v="267018645.22"/>
    <n v="248162067.97"/>
    <n v="92577153.310000002"/>
    <n v="248162067.97"/>
    <n v="0"/>
    <n v="0"/>
  </r>
  <r>
    <x v="0"/>
    <x v="0"/>
    <x v="1"/>
    <x v="1"/>
    <x v="0"/>
    <x v="16"/>
    <n v="9911"/>
    <n v="285280937.10000002"/>
    <n v="277679472.56999999"/>
    <n v="103741315.2"/>
    <n v="277679472.56999999"/>
    <n v="0"/>
    <n v="0"/>
  </r>
  <r>
    <x v="0"/>
    <x v="0"/>
    <x v="1"/>
    <x v="1"/>
    <x v="0"/>
    <x v="17"/>
    <n v="10684"/>
    <n v="302301321.10000002"/>
    <n v="293179196.45999998"/>
    <n v="109563149.63"/>
    <n v="293179196.45999998"/>
    <n v="0"/>
    <n v="0"/>
  </r>
  <r>
    <x v="0"/>
    <x v="0"/>
    <x v="1"/>
    <x v="1"/>
    <x v="0"/>
    <x v="18"/>
    <n v="10950"/>
    <n v="312977221.16000003"/>
    <n v="278012368.24000001"/>
    <n v="103723503.79000001"/>
    <n v="278012368.24000001"/>
    <n v="0"/>
    <n v="0"/>
  </r>
  <r>
    <x v="0"/>
    <x v="0"/>
    <x v="1"/>
    <x v="1"/>
    <x v="0"/>
    <x v="19"/>
    <n v="11025"/>
    <n v="275561310.77999997"/>
    <n v="242846123.37"/>
    <n v="90789581.459999993"/>
    <n v="242846123.37"/>
    <n v="0"/>
    <n v="0"/>
  </r>
  <r>
    <x v="0"/>
    <x v="0"/>
    <x v="1"/>
    <x v="1"/>
    <x v="0"/>
    <x v="20"/>
    <n v="11260.69"/>
    <n v="281719085.70999998"/>
    <n v="251790918.28999999"/>
    <n v="93609621.430000007"/>
    <n v="251790918.28999999"/>
    <n v="0"/>
    <n v="0"/>
  </r>
  <r>
    <x v="0"/>
    <x v="0"/>
    <x v="1"/>
    <x v="1"/>
    <x v="0"/>
    <x v="21"/>
    <n v="11603.22"/>
    <n v="305691603.66000003"/>
    <n v="268889945.19999999"/>
    <n v="99966615.739999995"/>
    <n v="268889945.19999999"/>
    <n v="0"/>
    <n v="0"/>
  </r>
  <r>
    <x v="0"/>
    <x v="0"/>
    <x v="1"/>
    <x v="1"/>
    <x v="0"/>
    <x v="22"/>
    <n v="11943.51"/>
    <n v="346946620.13"/>
    <n v="299954103.26999998"/>
    <n v="111515499.62"/>
    <n v="299954103.26999998"/>
    <n v="0"/>
    <n v="0"/>
  </r>
  <r>
    <x v="0"/>
    <x v="0"/>
    <x v="1"/>
    <x v="1"/>
    <x v="0"/>
    <x v="23"/>
    <n v="12303.31"/>
    <n v="354927570.81999999"/>
    <n v="302122487.56"/>
    <n v="112321651.14"/>
    <n v="302122487.56"/>
    <n v="0"/>
    <n v="0"/>
  </r>
  <r>
    <x v="0"/>
    <x v="0"/>
    <x v="1"/>
    <x v="1"/>
    <x v="0"/>
    <x v="24"/>
    <n v="12655.26"/>
    <n v="362635745.92000002"/>
    <n v="304266558.49000001"/>
    <n v="113118763.56999999"/>
    <n v="304266558.49000001"/>
    <n v="0"/>
    <n v="0"/>
  </r>
  <r>
    <x v="0"/>
    <x v="0"/>
    <x v="1"/>
    <x v="1"/>
    <x v="0"/>
    <x v="25"/>
    <n v="12995.98"/>
    <n v="369965859.81"/>
    <n v="305858704.16000003"/>
    <n v="113710683.86"/>
    <n v="305858704.16000003"/>
    <n v="0"/>
    <n v="0"/>
  </r>
  <r>
    <x v="0"/>
    <x v="0"/>
    <x v="1"/>
    <x v="1"/>
    <x v="0"/>
    <x v="26"/>
    <n v="13330.08"/>
    <n v="377015873.52999997"/>
    <n v="306821689.35000002"/>
    <n v="114068697.87"/>
    <n v="306821689.35000002"/>
    <n v="0"/>
    <n v="0"/>
  </r>
  <r>
    <x v="0"/>
    <x v="0"/>
    <x v="1"/>
    <x v="1"/>
    <x v="0"/>
    <x v="27"/>
    <n v="13653.67"/>
    <n v="383289638.01999998"/>
    <n v="307446662.64999998"/>
    <n v="114301047.45999999"/>
    <n v="307446662.64999998"/>
    <n v="0"/>
    <n v="0"/>
  </r>
  <r>
    <x v="0"/>
    <x v="0"/>
    <x v="1"/>
    <x v="1"/>
    <x v="0"/>
    <x v="28"/>
    <n v="13892.74"/>
    <n v="387252394.98000002"/>
    <n v="306171898.67000002"/>
    <n v="113827121.81"/>
    <n v="306171898.67000002"/>
    <n v="0"/>
    <n v="0"/>
  </r>
  <r>
    <x v="0"/>
    <x v="0"/>
    <x v="1"/>
    <x v="1"/>
    <x v="0"/>
    <x v="29"/>
    <n v="14121.93"/>
    <n v="390894181.31"/>
    <n v="305123348.19999999"/>
    <n v="113437296.73999999"/>
    <n v="305123348.19999999"/>
    <n v="0"/>
    <n v="0"/>
  </r>
  <r>
    <x v="0"/>
    <x v="0"/>
    <x v="1"/>
    <x v="1"/>
    <x v="0"/>
    <x v="30"/>
    <n v="14344.67"/>
    <n v="394534298.05000001"/>
    <n v="304132707.12"/>
    <n v="113069000.94"/>
    <n v="304132707.12"/>
    <n v="0"/>
    <n v="0"/>
  </r>
  <r>
    <x v="0"/>
    <x v="0"/>
    <x v="1"/>
    <x v="1"/>
    <x v="0"/>
    <x v="31"/>
    <n v="14561.51"/>
    <n v="398302802.10000002"/>
    <n v="303694906.38"/>
    <n v="112906237.48"/>
    <n v="303694906.38"/>
    <n v="0"/>
    <n v="0"/>
  </r>
  <r>
    <x v="0"/>
    <x v="0"/>
    <x v="1"/>
    <x v="1"/>
    <x v="0"/>
    <x v="32"/>
    <n v="14772.09"/>
    <n v="401950984.39999998"/>
    <n v="303063410"/>
    <n v="112671462.78"/>
    <n v="303063410"/>
    <n v="0"/>
    <n v="0"/>
  </r>
  <r>
    <x v="0"/>
    <x v="0"/>
    <x v="1"/>
    <x v="1"/>
    <x v="0"/>
    <x v="33"/>
    <n v="15006.24"/>
    <n v="405834179.10000002"/>
    <n v="302188796.31"/>
    <n v="112346303.09999999"/>
    <n v="302188796.31"/>
    <n v="0"/>
    <n v="0"/>
  </r>
  <r>
    <x v="0"/>
    <x v="0"/>
    <x v="1"/>
    <x v="1"/>
    <x v="0"/>
    <x v="34"/>
    <n v="15229.18"/>
    <n v="409288432.52999997"/>
    <n v="300953747.67000002"/>
    <n v="111887142.63"/>
    <n v="300953747.67000002"/>
    <n v="0"/>
    <n v="0"/>
  </r>
  <r>
    <x v="0"/>
    <x v="0"/>
    <x v="1"/>
    <x v="1"/>
    <x v="0"/>
    <x v="35"/>
    <n v="15440.22"/>
    <n v="412234553.56999999"/>
    <n v="299136113.25"/>
    <n v="111211391.20999999"/>
    <n v="299136113.25"/>
    <n v="0"/>
    <n v="0"/>
  </r>
  <r>
    <x v="0"/>
    <x v="0"/>
    <x v="1"/>
    <x v="1"/>
    <x v="0"/>
    <x v="36"/>
    <n v="15640.36"/>
    <n v="415183766.79000002"/>
    <n v="298419016.00999999"/>
    <n v="110944792.23"/>
    <n v="298419016.00999999"/>
    <n v="0"/>
    <n v="0"/>
  </r>
  <r>
    <x v="0"/>
    <x v="0"/>
    <x v="1"/>
    <x v="1"/>
    <x v="0"/>
    <x v="37"/>
    <n v="15827.83"/>
    <n v="417824396.26999998"/>
    <n v="297235229.86000001"/>
    <n v="110504689.89"/>
    <n v="297235229.86000001"/>
    <n v="0"/>
    <n v="0"/>
  </r>
  <r>
    <x v="0"/>
    <x v="0"/>
    <x v="1"/>
    <x v="1"/>
    <x v="0"/>
    <x v="38"/>
    <n v="16030.07"/>
    <n v="421398395.37"/>
    <n v="297619989.02999997"/>
    <n v="110647733.81"/>
    <n v="297619989.02999997"/>
    <n v="0"/>
    <n v="0"/>
  </r>
  <r>
    <x v="0"/>
    <x v="0"/>
    <x v="1"/>
    <x v="1"/>
    <x v="0"/>
    <x v="39"/>
    <n v="16214.86"/>
    <n v="424160495.23000002"/>
    <n v="296737396.86000001"/>
    <n v="110319607.92"/>
    <n v="296737396.86000001"/>
    <n v="0"/>
    <n v="0"/>
  </r>
  <r>
    <x v="0"/>
    <x v="0"/>
    <x v="1"/>
    <x v="1"/>
    <x v="0"/>
    <x v="40"/>
    <n v="16381.23"/>
    <n v="426274352.56"/>
    <n v="295753620.93000001"/>
    <n v="109953864.42"/>
    <n v="295753620.93000001"/>
    <n v="0"/>
    <n v="0"/>
  </r>
  <r>
    <x v="0"/>
    <x v="0"/>
    <x v="1"/>
    <x v="1"/>
    <x v="0"/>
    <x v="41"/>
    <n v="16529.330000000002"/>
    <n v="426855505.14999998"/>
    <n v="293036712.95999998"/>
    <n v="108943785.39"/>
    <n v="293036712.95999998"/>
    <n v="0"/>
    <n v="0"/>
  </r>
  <r>
    <x v="0"/>
    <x v="0"/>
    <x v="1"/>
    <x v="1"/>
    <x v="0"/>
    <x v="42"/>
    <n v="16657.830000000002"/>
    <n v="426497524.38"/>
    <n v="289570540.95999998"/>
    <n v="107655148.56999999"/>
    <n v="289570540.95999998"/>
    <n v="0"/>
    <n v="0"/>
  </r>
  <r>
    <x v="0"/>
    <x v="0"/>
    <x v="1"/>
    <x v="1"/>
    <x v="0"/>
    <x v="43"/>
    <n v="16803.060000000001"/>
    <n v="426468574.79000002"/>
    <n v="286030307.83999997"/>
    <n v="106338977.66"/>
    <n v="286030307.83999997"/>
    <n v="0"/>
    <n v="0"/>
  </r>
  <r>
    <x v="0"/>
    <x v="0"/>
    <x v="1"/>
    <x v="1"/>
    <x v="0"/>
    <x v="44"/>
    <n v="16924.89"/>
    <n v="425119592.60000002"/>
    <n v="281506109.57999998"/>
    <n v="104656992.90000001"/>
    <n v="281506109.57999998"/>
    <n v="0"/>
    <n v="0"/>
  </r>
  <r>
    <x v="0"/>
    <x v="0"/>
    <x v="1"/>
    <x v="1"/>
    <x v="0"/>
    <x v="45"/>
    <n v="17022.75"/>
    <n v="423194531.51999998"/>
    <n v="277199974.56999999"/>
    <n v="103056078.65000001"/>
    <n v="277199974.56999999"/>
    <n v="0"/>
    <n v="0"/>
  </r>
  <r>
    <x v="0"/>
    <x v="0"/>
    <x v="1"/>
    <x v="1"/>
    <x v="0"/>
    <x v="46"/>
    <n v="17092.599999999999"/>
    <n v="420425025.95999998"/>
    <n v="272530690.67000002"/>
    <n v="101320154.66"/>
    <n v="272530690.67000002"/>
    <n v="0"/>
    <n v="0"/>
  </r>
  <r>
    <x v="0"/>
    <x v="0"/>
    <x v="1"/>
    <x v="1"/>
    <x v="0"/>
    <x v="47"/>
    <n v="17135.03"/>
    <n v="417422432.08999997"/>
    <n v="267965516.43000001"/>
    <n v="99622936.040000007"/>
    <n v="267965516.43000001"/>
    <n v="0"/>
    <n v="0"/>
  </r>
  <r>
    <x v="0"/>
    <x v="0"/>
    <x v="1"/>
    <x v="1"/>
    <x v="0"/>
    <x v="48"/>
    <n v="17176.98"/>
    <n v="414855675.39999998"/>
    <n v="263381799.19999999"/>
    <n v="97918823.609999999"/>
    <n v="263381799.19999999"/>
    <n v="0"/>
    <n v="0"/>
  </r>
  <r>
    <x v="0"/>
    <x v="0"/>
    <x v="1"/>
    <x v="1"/>
    <x v="0"/>
    <x v="49"/>
    <n v="17193.689999999999"/>
    <n v="411109507.48000002"/>
    <n v="257960433.06999999"/>
    <n v="95903294.079999998"/>
    <n v="257960433.06999999"/>
    <n v="0"/>
    <n v="0"/>
  </r>
  <r>
    <x v="0"/>
    <x v="0"/>
    <x v="1"/>
    <x v="1"/>
    <x v="0"/>
    <x v="50"/>
    <n v="17187.47"/>
    <n v="406226426.49000001"/>
    <n v="251879607.36000001"/>
    <n v="93642593.829999998"/>
    <n v="251879607.36000001"/>
    <n v="0"/>
    <n v="0"/>
  </r>
  <r>
    <x v="0"/>
    <x v="0"/>
    <x v="1"/>
    <x v="1"/>
    <x v="0"/>
    <x v="51"/>
    <n v="17153.91"/>
    <n v="400366584.83999997"/>
    <n v="245257353.11000001"/>
    <n v="91180603.870000005"/>
    <n v="245257353.11000001"/>
    <n v="0"/>
    <n v="0"/>
  </r>
  <r>
    <x v="0"/>
    <x v="0"/>
    <x v="1"/>
    <x v="1"/>
    <x v="0"/>
    <x v="52"/>
    <n v="17090.689999999999"/>
    <n v="393661923.81"/>
    <n v="238175075.16"/>
    <n v="88547588.5"/>
    <n v="238175075.16"/>
    <n v="0"/>
    <n v="0"/>
  </r>
  <r>
    <x v="0"/>
    <x v="0"/>
    <x v="1"/>
    <x v="1"/>
    <x v="0"/>
    <x v="53"/>
    <n v="17025.900000000001"/>
    <n v="387052329.74000001"/>
    <n v="232901073.41"/>
    <n v="86586845.390000001"/>
    <n v="232901073.41"/>
    <n v="0"/>
    <n v="0"/>
  </r>
  <r>
    <x v="0"/>
    <x v="0"/>
    <x v="1"/>
    <x v="1"/>
    <x v="0"/>
    <x v="54"/>
    <n v="16928.939999999999"/>
    <n v="379181219.69"/>
    <n v="227479554.40000001"/>
    <n v="84571259.019999996"/>
    <n v="227479554.40000001"/>
    <n v="0"/>
    <n v="0"/>
  </r>
  <r>
    <x v="0"/>
    <x v="0"/>
    <x v="1"/>
    <x v="1"/>
    <x v="1"/>
    <x v="0"/>
    <n v="43555"/>
    <n v="1420180927.45"/>
    <n v="1716916685.26"/>
    <n v="637426163.98000002"/>
    <n v="1716916685.26"/>
    <n v="0"/>
    <n v="0"/>
  </r>
  <r>
    <x v="0"/>
    <x v="0"/>
    <x v="1"/>
    <x v="1"/>
    <x v="1"/>
    <x v="1"/>
    <n v="45195"/>
    <n v="1494847937.9000001"/>
    <n v="1866527234.6500001"/>
    <n v="693196755.10000002"/>
    <n v="1866527234.6500001"/>
    <n v="0"/>
    <n v="0"/>
  </r>
  <r>
    <x v="0"/>
    <x v="0"/>
    <x v="1"/>
    <x v="1"/>
    <x v="1"/>
    <x v="2"/>
    <n v="47299"/>
    <n v="1553819449.8800001"/>
    <n v="1917390215.97"/>
    <n v="710070417.36000001"/>
    <n v="1917390215.97"/>
    <n v="0"/>
    <n v="0"/>
  </r>
  <r>
    <x v="0"/>
    <x v="0"/>
    <x v="1"/>
    <x v="1"/>
    <x v="1"/>
    <x v="3"/>
    <n v="49939"/>
    <n v="1663901046.8599999"/>
    <n v="1931252678.22"/>
    <n v="714341080.42999995"/>
    <n v="1931252678.22"/>
    <n v="0"/>
    <n v="0"/>
  </r>
  <r>
    <x v="0"/>
    <x v="0"/>
    <x v="1"/>
    <x v="1"/>
    <x v="1"/>
    <x v="4"/>
    <n v="52287"/>
    <n v="1709553383.05"/>
    <n v="2086052164.22"/>
    <n v="778296706.92999995"/>
    <n v="2086052164.22"/>
    <n v="0"/>
    <n v="0"/>
  </r>
  <r>
    <x v="0"/>
    <x v="0"/>
    <x v="1"/>
    <x v="1"/>
    <x v="1"/>
    <x v="5"/>
    <n v="53923"/>
    <n v="1736292386.21"/>
    <n v="2132213574.96"/>
    <n v="792423155.59000003"/>
    <n v="2132213574.96"/>
    <n v="0"/>
    <n v="0"/>
  </r>
  <r>
    <x v="0"/>
    <x v="0"/>
    <x v="1"/>
    <x v="1"/>
    <x v="1"/>
    <x v="6"/>
    <n v="55624"/>
    <n v="1788183497.8299999"/>
    <n v="2208627027.6900001"/>
    <n v="820748046.05999994"/>
    <n v="2208627027.6900001"/>
    <n v="0"/>
    <n v="0"/>
  </r>
  <r>
    <x v="0"/>
    <x v="0"/>
    <x v="1"/>
    <x v="1"/>
    <x v="1"/>
    <x v="7"/>
    <n v="57018"/>
    <n v="1794703725.5"/>
    <n v="2266524773.1700001"/>
    <n v="840578057.83000004"/>
    <n v="2266524773.1700001"/>
    <n v="0"/>
    <n v="0"/>
  </r>
  <r>
    <x v="0"/>
    <x v="0"/>
    <x v="1"/>
    <x v="1"/>
    <x v="1"/>
    <x v="8"/>
    <n v="56726"/>
    <n v="1695987106.51"/>
    <n v="2190599632.9000001"/>
    <n v="810859119.39999998"/>
    <n v="2190599632.9000001"/>
    <n v="0"/>
    <n v="0"/>
  </r>
  <r>
    <x v="0"/>
    <x v="0"/>
    <x v="1"/>
    <x v="1"/>
    <x v="1"/>
    <x v="9"/>
    <n v="56222"/>
    <n v="1707437663.3800001"/>
    <n v="2345111251.23"/>
    <n v="868400428.88"/>
    <n v="2345111251.23"/>
    <n v="0"/>
    <n v="0"/>
  </r>
  <r>
    <x v="0"/>
    <x v="0"/>
    <x v="1"/>
    <x v="1"/>
    <x v="1"/>
    <x v="10"/>
    <n v="56249"/>
    <n v="1728668062.52"/>
    <n v="2418766464.2800002"/>
    <n v="897788450.24000001"/>
    <n v="2418766464.2800002"/>
    <n v="0"/>
    <n v="0"/>
  </r>
  <r>
    <x v="0"/>
    <x v="0"/>
    <x v="1"/>
    <x v="1"/>
    <x v="1"/>
    <x v="11"/>
    <n v="56771"/>
    <n v="1736825495.25"/>
    <n v="2424287191.29"/>
    <n v="898994584.04999995"/>
    <n v="2424287191.29"/>
    <n v="0"/>
    <n v="0"/>
  </r>
  <r>
    <x v="0"/>
    <x v="0"/>
    <x v="1"/>
    <x v="1"/>
    <x v="1"/>
    <x v="12"/>
    <n v="58169"/>
    <n v="1797922983.4400001"/>
    <n v="2454065416.96"/>
    <n v="913711665.98000002"/>
    <n v="2454065416.96"/>
    <n v="0"/>
    <n v="0"/>
  </r>
  <r>
    <x v="0"/>
    <x v="0"/>
    <x v="1"/>
    <x v="1"/>
    <x v="1"/>
    <x v="13"/>
    <n v="60562"/>
    <n v="1887391936"/>
    <n v="2588915427.4000001"/>
    <n v="962035968.55999994"/>
    <n v="2588915427.4000001"/>
    <n v="0"/>
    <n v="0"/>
  </r>
  <r>
    <x v="0"/>
    <x v="0"/>
    <x v="1"/>
    <x v="1"/>
    <x v="1"/>
    <x v="14"/>
    <n v="62602"/>
    <n v="1938380786.8699999"/>
    <n v="2653165436.5500002"/>
    <n v="986492208.20000005"/>
    <n v="2653165436.5500002"/>
    <n v="0"/>
    <n v="0"/>
  </r>
  <r>
    <x v="0"/>
    <x v="0"/>
    <x v="1"/>
    <x v="1"/>
    <x v="1"/>
    <x v="15"/>
    <n v="64487"/>
    <n v="1995935279.9300001"/>
    <n v="2670419120.4899998"/>
    <n v="996203015.01999998"/>
    <n v="2670419120.4899998"/>
    <n v="0"/>
    <n v="0"/>
  </r>
  <r>
    <x v="0"/>
    <x v="0"/>
    <x v="1"/>
    <x v="1"/>
    <x v="1"/>
    <x v="16"/>
    <n v="66906"/>
    <n v="2117900659.55"/>
    <n v="2984010998.6500001"/>
    <n v="1114829348.8"/>
    <n v="2984010998.6500001"/>
    <n v="0"/>
    <n v="0"/>
  </r>
  <r>
    <x v="0"/>
    <x v="0"/>
    <x v="1"/>
    <x v="1"/>
    <x v="1"/>
    <x v="17"/>
    <n v="69382"/>
    <n v="2194957372.1599998"/>
    <n v="3106085595.1500001"/>
    <n v="1160766264.8499999"/>
    <n v="3106085595.1500001"/>
    <n v="0"/>
    <n v="0"/>
  </r>
  <r>
    <x v="0"/>
    <x v="0"/>
    <x v="1"/>
    <x v="1"/>
    <x v="1"/>
    <x v="18"/>
    <n v="71738"/>
    <n v="2221130637.75"/>
    <n v="2891270250.8000002"/>
    <n v="1078702658.8299999"/>
    <n v="2891270250.8000002"/>
    <n v="0"/>
    <n v="0"/>
  </r>
  <r>
    <x v="0"/>
    <x v="0"/>
    <x v="1"/>
    <x v="1"/>
    <x v="1"/>
    <x v="19"/>
    <n v="73447"/>
    <n v="2215312203.2399998"/>
    <n v="2837084792.4299998"/>
    <n v="1060662354.04"/>
    <n v="2837084792.4299998"/>
    <n v="0"/>
    <n v="0"/>
  </r>
  <r>
    <x v="0"/>
    <x v="0"/>
    <x v="1"/>
    <x v="1"/>
    <x v="1"/>
    <x v="20"/>
    <n v="75407.149999999994"/>
    <n v="2348816687.9499998"/>
    <n v="3113573553.71"/>
    <n v="1157549460.6199999"/>
    <n v="3113573553.71"/>
    <n v="0"/>
    <n v="0"/>
  </r>
  <r>
    <x v="0"/>
    <x v="0"/>
    <x v="1"/>
    <x v="1"/>
    <x v="1"/>
    <x v="21"/>
    <n v="77039.33"/>
    <n v="2404184148.5599999"/>
    <n v="3185887530.0100002"/>
    <n v="1184434004.3199999"/>
    <n v="3185887530.0100002"/>
    <n v="0"/>
    <n v="0"/>
  </r>
  <r>
    <x v="0"/>
    <x v="0"/>
    <x v="1"/>
    <x v="1"/>
    <x v="1"/>
    <x v="22"/>
    <n v="78342.36"/>
    <n v="2459332506.9899998"/>
    <n v="3256889923.8200002"/>
    <n v="1210830934.1600001"/>
    <n v="3256889923.8200002"/>
    <n v="0"/>
    <n v="0"/>
  </r>
  <r>
    <x v="0"/>
    <x v="0"/>
    <x v="1"/>
    <x v="1"/>
    <x v="1"/>
    <x v="23"/>
    <n v="79113.17"/>
    <n v="2473907794.3000002"/>
    <n v="3273121003.73"/>
    <n v="1216865247.3"/>
    <n v="3273121003.73"/>
    <n v="0"/>
    <n v="0"/>
  </r>
  <r>
    <x v="0"/>
    <x v="0"/>
    <x v="1"/>
    <x v="1"/>
    <x v="1"/>
    <x v="24"/>
    <n v="79714.62"/>
    <n v="2488150429"/>
    <n v="3287941953.9400001"/>
    <n v="1222375309.1700001"/>
    <n v="3287941953.9400001"/>
    <n v="0"/>
    <n v="0"/>
  </r>
  <r>
    <x v="0"/>
    <x v="0"/>
    <x v="1"/>
    <x v="1"/>
    <x v="1"/>
    <x v="25"/>
    <n v="80120"/>
    <n v="2501925080.02"/>
    <n v="3301600654.4699998"/>
    <n v="1227453275.4200001"/>
    <n v="3301600654.4699998"/>
    <n v="0"/>
    <n v="0"/>
  </r>
  <r>
    <x v="0"/>
    <x v="0"/>
    <x v="1"/>
    <x v="1"/>
    <x v="1"/>
    <x v="26"/>
    <n v="80347.13"/>
    <n v="2515043443.9699998"/>
    <n v="3314237001.23"/>
    <n v="1232151155.8900001"/>
    <n v="3314237001.23"/>
    <n v="0"/>
    <n v="0"/>
  </r>
  <r>
    <x v="0"/>
    <x v="0"/>
    <x v="1"/>
    <x v="1"/>
    <x v="1"/>
    <x v="27"/>
    <n v="80455.41"/>
    <n v="2527295336.54"/>
    <n v="3325596226.8200002"/>
    <n v="1236374234.3599999"/>
    <n v="3325596226.8200002"/>
    <n v="0"/>
    <n v="0"/>
  </r>
  <r>
    <x v="0"/>
    <x v="0"/>
    <x v="1"/>
    <x v="1"/>
    <x v="1"/>
    <x v="28"/>
    <n v="80754.710000000006"/>
    <n v="2537049199.3699999"/>
    <n v="3333444228.0900002"/>
    <n v="1239291926.6800001"/>
    <n v="3333444228.0900002"/>
    <n v="0"/>
    <n v="0"/>
  </r>
  <r>
    <x v="0"/>
    <x v="0"/>
    <x v="1"/>
    <x v="1"/>
    <x v="1"/>
    <x v="29"/>
    <n v="81004.23"/>
    <n v="2544886486.2600002"/>
    <n v="3338750730.6199999"/>
    <n v="1241264752.77"/>
    <n v="3338750730.6199999"/>
    <n v="0"/>
    <n v="0"/>
  </r>
  <r>
    <x v="0"/>
    <x v="0"/>
    <x v="1"/>
    <x v="1"/>
    <x v="1"/>
    <x v="30"/>
    <n v="81191.429999999993"/>
    <n v="2550560720.9200001"/>
    <n v="3341182950.9899998"/>
    <n v="1242168992.01"/>
    <n v="3341182950.9899998"/>
    <n v="0"/>
    <n v="0"/>
  </r>
  <r>
    <x v="0"/>
    <x v="0"/>
    <x v="1"/>
    <x v="1"/>
    <x v="1"/>
    <x v="31"/>
    <n v="81353.66"/>
    <n v="2554427967.6700001"/>
    <n v="3341138084.4000001"/>
    <n v="1242152311.72"/>
    <n v="3341138084.4000001"/>
    <n v="0"/>
    <n v="0"/>
  </r>
  <r>
    <x v="0"/>
    <x v="0"/>
    <x v="1"/>
    <x v="1"/>
    <x v="1"/>
    <x v="32"/>
    <n v="81488.509999999995"/>
    <n v="2557323444.6199999"/>
    <n v="3339502175.6999998"/>
    <n v="1241544121.4200001"/>
    <n v="3339502175.6999998"/>
    <n v="0"/>
    <n v="0"/>
  </r>
  <r>
    <x v="0"/>
    <x v="0"/>
    <x v="1"/>
    <x v="1"/>
    <x v="1"/>
    <x v="33"/>
    <n v="81262.83"/>
    <n v="2549358354.27"/>
    <n v="3323359846.4899998"/>
    <n v="1235542803.5999999"/>
    <n v="3323359846.4899998"/>
    <n v="0"/>
    <n v="0"/>
  </r>
  <r>
    <x v="0"/>
    <x v="0"/>
    <x v="1"/>
    <x v="1"/>
    <x v="1"/>
    <x v="34"/>
    <n v="81007.22"/>
    <n v="2541077585.9400001"/>
    <n v="3306812927.1500001"/>
    <n v="1229391069.1900001"/>
    <n v="3306812927.1500001"/>
    <n v="0"/>
    <n v="0"/>
  </r>
  <r>
    <x v="0"/>
    <x v="0"/>
    <x v="1"/>
    <x v="1"/>
    <x v="1"/>
    <x v="35"/>
    <n v="80723.490000000005"/>
    <n v="2531920572.6999998"/>
    <n v="3288973481.0100002"/>
    <n v="1222758805.3599999"/>
    <n v="3288973481.0100002"/>
    <n v="0"/>
    <n v="0"/>
  </r>
  <r>
    <x v="0"/>
    <x v="0"/>
    <x v="1"/>
    <x v="1"/>
    <x v="1"/>
    <x v="36"/>
    <n v="80410.880000000005"/>
    <n v="2521708250.5100002"/>
    <n v="3269705199"/>
    <n v="1215595335.78"/>
    <n v="3269705199"/>
    <n v="0"/>
    <n v="0"/>
  </r>
  <r>
    <x v="0"/>
    <x v="0"/>
    <x v="1"/>
    <x v="1"/>
    <x v="1"/>
    <x v="37"/>
    <n v="80064.800000000003"/>
    <n v="2510319770.27"/>
    <n v="3248883887.9099998"/>
    <n v="1207854488.48"/>
    <n v="3248883887.9099998"/>
    <n v="0"/>
    <n v="0"/>
  </r>
  <r>
    <x v="0"/>
    <x v="0"/>
    <x v="1"/>
    <x v="1"/>
    <x v="1"/>
    <x v="38"/>
    <n v="79670.34"/>
    <n v="2497196607.1100001"/>
    <n v="3225879787.5500002"/>
    <n v="1199302134.25"/>
    <n v="3225879787.5500002"/>
    <n v="0"/>
    <n v="0"/>
  </r>
  <r>
    <x v="0"/>
    <x v="0"/>
    <x v="1"/>
    <x v="1"/>
    <x v="1"/>
    <x v="39"/>
    <n v="79247.77"/>
    <n v="2482786836.4299998"/>
    <n v="3201259651.1900001"/>
    <n v="1190148977.8900001"/>
    <n v="3201259651.1900001"/>
    <n v="0"/>
    <n v="0"/>
  </r>
  <r>
    <x v="0"/>
    <x v="0"/>
    <x v="1"/>
    <x v="1"/>
    <x v="1"/>
    <x v="40"/>
    <n v="78798.23"/>
    <n v="2467091321.71"/>
    <n v="3174765432.3699999"/>
    <n v="1180299084.1400001"/>
    <n v="3174765432.3699999"/>
    <n v="0"/>
    <n v="0"/>
  </r>
  <r>
    <x v="0"/>
    <x v="0"/>
    <x v="1"/>
    <x v="1"/>
    <x v="1"/>
    <x v="41"/>
    <n v="78318.259999999995"/>
    <n v="2449987521.5999999"/>
    <n v="3146264533.9099998"/>
    <n v="1169703156.6400001"/>
    <n v="3146264533.9099998"/>
    <n v="0"/>
    <n v="0"/>
  </r>
  <r>
    <x v="0"/>
    <x v="0"/>
    <x v="1"/>
    <x v="1"/>
    <x v="1"/>
    <x v="42"/>
    <n v="77803.22"/>
    <n v="2431328504.77"/>
    <n v="3115529156.4200001"/>
    <n v="1158276505.23"/>
    <n v="3115529156.4200001"/>
    <n v="0"/>
    <n v="0"/>
  </r>
  <r>
    <x v="0"/>
    <x v="0"/>
    <x v="1"/>
    <x v="1"/>
    <x v="1"/>
    <x v="43"/>
    <n v="77405.850000000006"/>
    <n v="2415318863"/>
    <n v="3088038227.6199999"/>
    <n v="1148056059.4100001"/>
    <n v="3088038227.6199999"/>
    <n v="0"/>
    <n v="0"/>
  </r>
  <r>
    <x v="0"/>
    <x v="0"/>
    <x v="1"/>
    <x v="1"/>
    <x v="1"/>
    <x v="44"/>
    <n v="76954.14"/>
    <n v="2396729449.8299999"/>
    <n v="3057017986.3499999"/>
    <n v="1136523502.71"/>
    <n v="3057017986.3499999"/>
    <n v="0"/>
    <n v="0"/>
  </r>
  <r>
    <x v="0"/>
    <x v="0"/>
    <x v="1"/>
    <x v="1"/>
    <x v="1"/>
    <x v="45"/>
    <n v="76449.539999999994"/>
    <n v="2376197266.8299999"/>
    <n v="3023301439.3000002"/>
    <n v="1123988526.3599999"/>
    <n v="3023301439.3000002"/>
    <n v="0"/>
    <n v="0"/>
  </r>
  <r>
    <x v="0"/>
    <x v="0"/>
    <x v="1"/>
    <x v="1"/>
    <x v="1"/>
    <x v="46"/>
    <n v="75895.31"/>
    <n v="2353935412.2600002"/>
    <n v="2986928920.46"/>
    <n v="1110466125.55"/>
    <n v="2986928920.46"/>
    <n v="0"/>
    <n v="0"/>
  </r>
  <r>
    <x v="0"/>
    <x v="0"/>
    <x v="1"/>
    <x v="1"/>
    <x v="1"/>
    <x v="47"/>
    <n v="75283.990000000005"/>
    <n v="2330044040.2600002"/>
    <n v="2948313130.3800001"/>
    <n v="1096109732.0899999"/>
    <n v="2948313130.3800001"/>
    <n v="0"/>
    <n v="0"/>
  </r>
  <r>
    <x v="0"/>
    <x v="0"/>
    <x v="1"/>
    <x v="1"/>
    <x v="1"/>
    <x v="48"/>
    <n v="74596.55"/>
    <n v="2303921334.0999999"/>
    <n v="2906894984.8699999"/>
    <n v="1080711492.3699999"/>
    <n v="2906894984.8699999"/>
    <n v="0"/>
    <n v="0"/>
  </r>
  <r>
    <x v="0"/>
    <x v="0"/>
    <x v="1"/>
    <x v="1"/>
    <x v="1"/>
    <x v="49"/>
    <n v="73847.399999999994"/>
    <n v="2276278267.23"/>
    <n v="2863674894.0900002"/>
    <n v="1064643334.05"/>
    <n v="2863674894.0900002"/>
    <n v="0"/>
    <n v="0"/>
  </r>
  <r>
    <x v="0"/>
    <x v="0"/>
    <x v="1"/>
    <x v="1"/>
    <x v="1"/>
    <x v="50"/>
    <n v="73045.710000000006"/>
    <n v="2246800061.7199998"/>
    <n v="2818206827.29"/>
    <n v="1047739433.99"/>
    <n v="2818206827.29"/>
    <n v="0"/>
    <n v="0"/>
  </r>
  <r>
    <x v="0"/>
    <x v="0"/>
    <x v="1"/>
    <x v="1"/>
    <x v="1"/>
    <x v="51"/>
    <n v="72181.59"/>
    <n v="2215586514.8299999"/>
    <n v="2770724756.8200002"/>
    <n v="1030086777.29"/>
    <n v="2770724756.8200002"/>
    <n v="0"/>
    <n v="0"/>
  </r>
  <r>
    <x v="0"/>
    <x v="0"/>
    <x v="1"/>
    <x v="1"/>
    <x v="1"/>
    <x v="52"/>
    <n v="71257.070000000007"/>
    <n v="2182518052.6999998"/>
    <n v="2721154155.7800002"/>
    <n v="1011657656.6900001"/>
    <n v="2721154155.7800002"/>
    <n v="0"/>
    <n v="0"/>
  </r>
  <r>
    <x v="0"/>
    <x v="0"/>
    <x v="1"/>
    <x v="1"/>
    <x v="1"/>
    <x v="53"/>
    <n v="70262.66"/>
    <n v="2147157626.51"/>
    <n v="2668997886.7600002"/>
    <n v="992267248.85000002"/>
    <n v="2668997886.7600002"/>
    <n v="0"/>
    <n v="0"/>
  </r>
  <r>
    <x v="0"/>
    <x v="0"/>
    <x v="1"/>
    <x v="1"/>
    <x v="1"/>
    <x v="54"/>
    <n v="69216.52"/>
    <n v="2109966125.1500001"/>
    <n v="2614805064.6300001"/>
    <n v="972119701.03999996"/>
    <n v="2614805064.6300001"/>
    <n v="0"/>
    <n v="0"/>
  </r>
  <r>
    <x v="0"/>
    <x v="0"/>
    <x v="1"/>
    <x v="1"/>
    <x v="2"/>
    <x v="0"/>
    <n v="48096"/>
    <n v="732725748.34000003"/>
    <n v="356569517.43000001"/>
    <n v="132380762.34999999"/>
    <n v="356569517.43000001"/>
    <n v="0"/>
    <n v="0"/>
  </r>
  <r>
    <x v="0"/>
    <x v="0"/>
    <x v="1"/>
    <x v="1"/>
    <x v="2"/>
    <x v="1"/>
    <n v="50705"/>
    <n v="751217723.37"/>
    <n v="376804079.64999998"/>
    <n v="139938684.24000001"/>
    <n v="376804079.64999998"/>
    <n v="0"/>
    <n v="0"/>
  </r>
  <r>
    <x v="0"/>
    <x v="0"/>
    <x v="1"/>
    <x v="1"/>
    <x v="2"/>
    <x v="2"/>
    <n v="54144"/>
    <n v="775409056.16999996"/>
    <n v="383714141.42000002"/>
    <n v="142101518.13"/>
    <n v="383714141.42000002"/>
    <n v="0"/>
    <n v="0"/>
  </r>
  <r>
    <x v="0"/>
    <x v="0"/>
    <x v="1"/>
    <x v="1"/>
    <x v="2"/>
    <x v="3"/>
    <n v="58693"/>
    <n v="816585987.33000004"/>
    <n v="379052901.56"/>
    <n v="140205920.38"/>
    <n v="379052901.56"/>
    <n v="0"/>
    <n v="0"/>
  </r>
  <r>
    <x v="0"/>
    <x v="0"/>
    <x v="1"/>
    <x v="1"/>
    <x v="2"/>
    <x v="4"/>
    <n v="62742"/>
    <n v="843575339.25"/>
    <n v="409345888.13"/>
    <n v="152725115.03"/>
    <n v="409345888.13"/>
    <n v="0"/>
    <n v="0"/>
  </r>
  <r>
    <x v="0"/>
    <x v="0"/>
    <x v="1"/>
    <x v="1"/>
    <x v="2"/>
    <x v="5"/>
    <n v="65903"/>
    <n v="853739132.51999998"/>
    <n v="414840427.32999998"/>
    <n v="154172717.19999999"/>
    <n v="414840427.32999998"/>
    <n v="0"/>
    <n v="0"/>
  </r>
  <r>
    <x v="0"/>
    <x v="0"/>
    <x v="1"/>
    <x v="1"/>
    <x v="2"/>
    <x v="6"/>
    <n v="68897"/>
    <n v="874379791.91999996"/>
    <n v="426348457.19"/>
    <n v="158435380.34999999"/>
    <n v="426348457.19"/>
    <n v="0"/>
    <n v="0"/>
  </r>
  <r>
    <x v="0"/>
    <x v="0"/>
    <x v="1"/>
    <x v="1"/>
    <x v="2"/>
    <x v="7"/>
    <n v="70134"/>
    <n v="859568658.87"/>
    <n v="427270303.31999999"/>
    <n v="158460232.15000001"/>
    <n v="427270303.31999999"/>
    <n v="0"/>
    <n v="0"/>
  </r>
  <r>
    <x v="0"/>
    <x v="0"/>
    <x v="1"/>
    <x v="1"/>
    <x v="2"/>
    <x v="8"/>
    <n v="69750"/>
    <n v="820942903.57000005"/>
    <n v="415182039.38"/>
    <n v="153681274.19999999"/>
    <n v="415182039.38"/>
    <n v="0"/>
    <n v="0"/>
  </r>
  <r>
    <x v="0"/>
    <x v="0"/>
    <x v="1"/>
    <x v="1"/>
    <x v="2"/>
    <x v="9"/>
    <n v="69109"/>
    <n v="809362202.35000002"/>
    <n v="433762060.44999999"/>
    <n v="160623151.30000001"/>
    <n v="433762060.44999999"/>
    <n v="0"/>
    <n v="0"/>
  </r>
  <r>
    <x v="0"/>
    <x v="0"/>
    <x v="1"/>
    <x v="1"/>
    <x v="2"/>
    <x v="10"/>
    <n v="68023"/>
    <n v="796530496.69000006"/>
    <n v="432717643.91000003"/>
    <n v="160614473.81"/>
    <n v="432717643.91000003"/>
    <n v="0"/>
    <n v="0"/>
  </r>
  <r>
    <x v="0"/>
    <x v="0"/>
    <x v="1"/>
    <x v="1"/>
    <x v="2"/>
    <x v="11"/>
    <n v="67640"/>
    <n v="778450434.83000004"/>
    <n v="419763311.26999998"/>
    <n v="155660164.68000001"/>
    <n v="419763311.26999998"/>
    <n v="0"/>
    <n v="0"/>
  </r>
  <r>
    <x v="0"/>
    <x v="0"/>
    <x v="1"/>
    <x v="1"/>
    <x v="2"/>
    <x v="12"/>
    <n v="68240"/>
    <n v="773768454.32000005"/>
    <n v="406931705.95999998"/>
    <n v="151511139.19999999"/>
    <n v="406931705.95999998"/>
    <n v="0"/>
    <n v="0"/>
  </r>
  <r>
    <x v="0"/>
    <x v="0"/>
    <x v="1"/>
    <x v="1"/>
    <x v="2"/>
    <x v="13"/>
    <n v="69422"/>
    <n v="776866253.5"/>
    <n v="409427063.82999998"/>
    <n v="152142305.52000001"/>
    <n v="409427063.82999998"/>
    <n v="0"/>
    <n v="0"/>
  </r>
  <r>
    <x v="0"/>
    <x v="0"/>
    <x v="1"/>
    <x v="1"/>
    <x v="2"/>
    <x v="14"/>
    <n v="70912"/>
    <n v="782957029.25999999"/>
    <n v="410812986.73000002"/>
    <n v="152747282.49000001"/>
    <n v="410812986.73000002"/>
    <n v="0"/>
    <n v="0"/>
  </r>
  <r>
    <x v="0"/>
    <x v="0"/>
    <x v="1"/>
    <x v="1"/>
    <x v="2"/>
    <x v="15"/>
    <n v="72405"/>
    <n v="802312032.10000002"/>
    <n v="410438943.89999998"/>
    <n v="153114734.03"/>
    <n v="410438943.89999998"/>
    <n v="0"/>
    <n v="0"/>
  </r>
  <r>
    <x v="0"/>
    <x v="0"/>
    <x v="1"/>
    <x v="1"/>
    <x v="2"/>
    <x v="16"/>
    <n v="74673"/>
    <n v="820260934.83000004"/>
    <n v="440435362"/>
    <n v="164547070.38"/>
    <n v="440435362"/>
    <n v="0"/>
    <n v="0"/>
  </r>
  <r>
    <x v="0"/>
    <x v="0"/>
    <x v="1"/>
    <x v="1"/>
    <x v="2"/>
    <x v="17"/>
    <n v="76720"/>
    <n v="833494495.25"/>
    <n v="447819041.94999999"/>
    <n v="167353159.06"/>
    <n v="447819041.94999999"/>
    <n v="0"/>
    <n v="0"/>
  </r>
  <r>
    <x v="0"/>
    <x v="0"/>
    <x v="1"/>
    <x v="1"/>
    <x v="2"/>
    <x v="18"/>
    <n v="78486"/>
    <n v="826090875.79999995"/>
    <n v="406544208"/>
    <n v="151677387.47"/>
    <n v="406544208"/>
    <n v="0"/>
    <n v="0"/>
  </r>
  <r>
    <x v="0"/>
    <x v="0"/>
    <x v="1"/>
    <x v="1"/>
    <x v="2"/>
    <x v="19"/>
    <n v="80151"/>
    <n v="799541045.19000006"/>
    <n v="385443737.33999997"/>
    <n v="144100614.43000001"/>
    <n v="385443737.33999997"/>
    <n v="0"/>
    <n v="0"/>
  </r>
  <r>
    <x v="0"/>
    <x v="0"/>
    <x v="1"/>
    <x v="1"/>
    <x v="2"/>
    <x v="20"/>
    <n v="82351.87"/>
    <n v="847340751.60000002"/>
    <n v="420550636.38999999"/>
    <n v="156350301"/>
    <n v="420550636.38999999"/>
    <n v="0"/>
    <n v="0"/>
  </r>
  <r>
    <x v="0"/>
    <x v="0"/>
    <x v="1"/>
    <x v="1"/>
    <x v="2"/>
    <x v="21"/>
    <n v="84202.37"/>
    <n v="867063659.84000003"/>
    <n v="428420152.48000002"/>
    <n v="159275992"/>
    <n v="428420152.48000002"/>
    <n v="0"/>
    <n v="0"/>
  </r>
  <r>
    <x v="0"/>
    <x v="0"/>
    <x v="1"/>
    <x v="1"/>
    <x v="2"/>
    <x v="22"/>
    <n v="85695.75"/>
    <n v="887029017.88999999"/>
    <n v="436458975.35000002"/>
    <n v="162264627.05000001"/>
    <n v="436458975.35000002"/>
    <n v="0"/>
    <n v="0"/>
  </r>
  <r>
    <x v="0"/>
    <x v="0"/>
    <x v="1"/>
    <x v="1"/>
    <x v="2"/>
    <x v="23"/>
    <n v="86604.85"/>
    <n v="892206198.25999999"/>
    <n v="437262081.37"/>
    <n v="162563201.97"/>
    <n v="437262081.37"/>
    <n v="0"/>
    <n v="0"/>
  </r>
  <r>
    <x v="0"/>
    <x v="0"/>
    <x v="1"/>
    <x v="1"/>
    <x v="2"/>
    <x v="24"/>
    <n v="87327.2"/>
    <n v="897105421.96000004"/>
    <n v="437975053.66000003"/>
    <n v="162828267.38999999"/>
    <n v="437975053.66000003"/>
    <n v="0"/>
    <n v="0"/>
  </r>
  <r>
    <x v="0"/>
    <x v="0"/>
    <x v="1"/>
    <x v="1"/>
    <x v="2"/>
    <x v="25"/>
    <n v="87819.25"/>
    <n v="901638859.32000005"/>
    <n v="438574274.92000002"/>
    <n v="163051043"/>
    <n v="438574274.92000002"/>
    <n v="0"/>
    <n v="0"/>
  </r>
  <r>
    <x v="0"/>
    <x v="0"/>
    <x v="1"/>
    <x v="1"/>
    <x v="2"/>
    <x v="26"/>
    <n v="88095.679999999993"/>
    <n v="905659651.02999997"/>
    <n v="439035313.12"/>
    <n v="163222445.56999999"/>
    <n v="439035313.12"/>
    <n v="0"/>
    <n v="0"/>
  </r>
  <r>
    <x v="0"/>
    <x v="0"/>
    <x v="1"/>
    <x v="1"/>
    <x v="2"/>
    <x v="27"/>
    <n v="88216.62"/>
    <n v="908942245.22000003"/>
    <n v="439144211.94999999"/>
    <n v="163262931.46000001"/>
    <n v="439144211.94999999"/>
    <n v="0"/>
    <n v="0"/>
  </r>
  <r>
    <x v="0"/>
    <x v="0"/>
    <x v="1"/>
    <x v="1"/>
    <x v="2"/>
    <x v="28"/>
    <n v="88521.21"/>
    <n v="910593046.27999997"/>
    <n v="438436525.94999999"/>
    <n v="162999831.34"/>
    <n v="438436525.94999999"/>
    <n v="0"/>
    <n v="0"/>
  </r>
  <r>
    <x v="0"/>
    <x v="0"/>
    <x v="1"/>
    <x v="1"/>
    <x v="2"/>
    <x v="29"/>
    <n v="88742.85"/>
    <n v="911126449.28999996"/>
    <n v="437216406.13999999"/>
    <n v="162546221.03999999"/>
    <n v="437216406.13999999"/>
    <n v="0"/>
    <n v="0"/>
  </r>
  <r>
    <x v="0"/>
    <x v="0"/>
    <x v="1"/>
    <x v="1"/>
    <x v="2"/>
    <x v="30"/>
    <n v="88868.63"/>
    <n v="910168417.34000003"/>
    <n v="435324992.29000002"/>
    <n v="161843040.25999999"/>
    <n v="435324992.29000002"/>
    <n v="0"/>
    <n v="0"/>
  </r>
  <r>
    <x v="0"/>
    <x v="0"/>
    <x v="1"/>
    <x v="1"/>
    <x v="2"/>
    <x v="31"/>
    <n v="88918.58"/>
    <n v="907862383.53999996"/>
    <n v="432828268.05000001"/>
    <n v="160914820.09"/>
    <n v="432828268.05000001"/>
    <n v="0"/>
    <n v="0"/>
  </r>
  <r>
    <x v="0"/>
    <x v="0"/>
    <x v="1"/>
    <x v="1"/>
    <x v="2"/>
    <x v="32"/>
    <n v="88933.86"/>
    <n v="904977988.95000005"/>
    <n v="430106719.91000003"/>
    <n v="159903015.96000001"/>
    <n v="430106719.91000003"/>
    <n v="0"/>
    <n v="0"/>
  </r>
  <r>
    <x v="0"/>
    <x v="0"/>
    <x v="1"/>
    <x v="1"/>
    <x v="2"/>
    <x v="33"/>
    <n v="88564.13"/>
    <n v="898557795.03999996"/>
    <n v="425819278.39999998"/>
    <n v="158309051.49000001"/>
    <n v="425819278.39999998"/>
    <n v="0"/>
    <n v="0"/>
  </r>
  <r>
    <x v="0"/>
    <x v="0"/>
    <x v="1"/>
    <x v="1"/>
    <x v="2"/>
    <x v="34"/>
    <n v="88158.66"/>
    <n v="891977459.17999995"/>
    <n v="421544635.56"/>
    <n v="156719845.25"/>
    <n v="421544635.56"/>
    <n v="0"/>
    <n v="0"/>
  </r>
  <r>
    <x v="0"/>
    <x v="0"/>
    <x v="1"/>
    <x v="1"/>
    <x v="2"/>
    <x v="35"/>
    <n v="87714.45"/>
    <n v="885022484.32000005"/>
    <n v="417079061.76999998"/>
    <n v="155059655.62"/>
    <n v="417079061.76999998"/>
    <n v="0"/>
    <n v="0"/>
  </r>
  <r>
    <x v="0"/>
    <x v="0"/>
    <x v="1"/>
    <x v="1"/>
    <x v="2"/>
    <x v="36"/>
    <n v="87227.49"/>
    <n v="877589198.69000006"/>
    <n v="412387013.17000002"/>
    <n v="153315268.27000001"/>
    <n v="412387013.17000002"/>
    <n v="0"/>
    <n v="0"/>
  </r>
  <r>
    <x v="0"/>
    <x v="0"/>
    <x v="1"/>
    <x v="1"/>
    <x v="2"/>
    <x v="37"/>
    <n v="86682.63"/>
    <n v="869640191.24000001"/>
    <n v="407468795.00999999"/>
    <n v="151486796.68000001"/>
    <n v="407468795.00999999"/>
    <n v="0"/>
    <n v="0"/>
  </r>
  <r>
    <x v="0"/>
    <x v="0"/>
    <x v="1"/>
    <x v="1"/>
    <x v="2"/>
    <x v="38"/>
    <n v="86069.43"/>
    <n v="860914009.40999997"/>
    <n v="402190751.67000002"/>
    <n v="149524551.00999999"/>
    <n v="402190751.67000002"/>
    <n v="0"/>
    <n v="0"/>
  </r>
  <r>
    <x v="0"/>
    <x v="0"/>
    <x v="1"/>
    <x v="1"/>
    <x v="2"/>
    <x v="39"/>
    <n v="85410.26"/>
    <n v="851541839.14999998"/>
    <n v="396605933.25"/>
    <n v="147448253.97"/>
    <n v="396605933.25"/>
    <n v="0"/>
    <n v="0"/>
  </r>
  <r>
    <x v="0"/>
    <x v="0"/>
    <x v="1"/>
    <x v="1"/>
    <x v="2"/>
    <x v="40"/>
    <n v="84697.78"/>
    <n v="841520873.86000001"/>
    <n v="390744620.63"/>
    <n v="145269163.24000001"/>
    <n v="390744620.63"/>
    <n v="0"/>
    <n v="0"/>
  </r>
  <r>
    <x v="0"/>
    <x v="0"/>
    <x v="1"/>
    <x v="1"/>
    <x v="2"/>
    <x v="41"/>
    <n v="83929.22"/>
    <n v="830811146.51999998"/>
    <n v="384578021.19"/>
    <n v="142976574.44999999"/>
    <n v="384578021.19"/>
    <n v="0"/>
    <n v="0"/>
  </r>
  <r>
    <x v="0"/>
    <x v="0"/>
    <x v="1"/>
    <x v="1"/>
    <x v="2"/>
    <x v="42"/>
    <n v="83100.42"/>
    <n v="819342149.13999999"/>
    <n v="378087395.24000001"/>
    <n v="140563520.62"/>
    <n v="378087395.24000001"/>
    <n v="0"/>
    <n v="0"/>
  </r>
  <r>
    <x v="0"/>
    <x v="0"/>
    <x v="1"/>
    <x v="1"/>
    <x v="2"/>
    <x v="43"/>
    <n v="82364.87"/>
    <n v="808244242.95000005"/>
    <n v="371776233.81999999"/>
    <n v="138217187.25999999"/>
    <n v="371776233.81999999"/>
    <n v="0"/>
    <n v="0"/>
  </r>
  <r>
    <x v="0"/>
    <x v="0"/>
    <x v="1"/>
    <x v="1"/>
    <x v="2"/>
    <x v="44"/>
    <n v="81558.63"/>
    <n v="796033663.75"/>
    <n v="364978575.29000002"/>
    <n v="135689986.34"/>
    <n v="364978575.29000002"/>
    <n v="0"/>
    <n v="0"/>
  </r>
  <r>
    <x v="0"/>
    <x v="0"/>
    <x v="1"/>
    <x v="1"/>
    <x v="2"/>
    <x v="45"/>
    <n v="80678.06"/>
    <n v="782987285.03999996"/>
    <n v="357840617.79000002"/>
    <n v="133036270.69"/>
    <n v="357840617.79000002"/>
    <n v="0"/>
    <n v="0"/>
  </r>
  <r>
    <x v="0"/>
    <x v="0"/>
    <x v="1"/>
    <x v="1"/>
    <x v="2"/>
    <x v="46"/>
    <n v="79723.960000000006"/>
    <n v="769125676.03999996"/>
    <n v="350402373.25"/>
    <n v="130270915.77"/>
    <n v="350402373.25"/>
    <n v="0"/>
    <n v="0"/>
  </r>
  <r>
    <x v="0"/>
    <x v="0"/>
    <x v="1"/>
    <x v="1"/>
    <x v="2"/>
    <x v="47"/>
    <n v="78691.38"/>
    <n v="754458349.39999998"/>
    <n v="342672492.06999999"/>
    <n v="127397137.56999999"/>
    <n v="342672492.06999999"/>
    <n v="0"/>
    <n v="0"/>
  </r>
  <r>
    <x v="0"/>
    <x v="0"/>
    <x v="1"/>
    <x v="1"/>
    <x v="2"/>
    <x v="48"/>
    <n v="77567.37"/>
    <n v="738923892.40999997"/>
    <n v="334627327.5"/>
    <n v="124406144.83"/>
    <n v="334627327.5"/>
    <n v="0"/>
    <n v="0"/>
  </r>
  <r>
    <x v="0"/>
    <x v="0"/>
    <x v="1"/>
    <x v="1"/>
    <x v="2"/>
    <x v="49"/>
    <n v="76368.67"/>
    <n v="722734458.32000005"/>
    <n v="326375049.67000002"/>
    <n v="121338152.51000001"/>
    <n v="326375049.67000002"/>
    <n v="0"/>
    <n v="0"/>
  </r>
  <r>
    <x v="0"/>
    <x v="0"/>
    <x v="1"/>
    <x v="1"/>
    <x v="2"/>
    <x v="50"/>
    <n v="75099.149999999994"/>
    <n v="705852701.62"/>
    <n v="317860337.04000002"/>
    <n v="118172593.44"/>
    <n v="317860337.04000002"/>
    <n v="0"/>
    <n v="0"/>
  </r>
  <r>
    <x v="0"/>
    <x v="0"/>
    <x v="1"/>
    <x v="1"/>
    <x v="2"/>
    <x v="51"/>
    <n v="73754.929999999993"/>
    <n v="688329062.73000002"/>
    <n v="309134252.41000003"/>
    <n v="114928451.48999999"/>
    <n v="309134252.41000003"/>
    <n v="0"/>
    <n v="0"/>
  </r>
  <r>
    <x v="0"/>
    <x v="0"/>
    <x v="1"/>
    <x v="1"/>
    <x v="2"/>
    <x v="52"/>
    <n v="72340.429999999993"/>
    <n v="670219034.33000004"/>
    <n v="300224304.55000001"/>
    <n v="111615953.76000001"/>
    <n v="300224304.55000001"/>
    <n v="0"/>
    <n v="0"/>
  </r>
  <r>
    <x v="0"/>
    <x v="0"/>
    <x v="1"/>
    <x v="1"/>
    <x v="2"/>
    <x v="53"/>
    <n v="70849.84"/>
    <n v="651502676.46000004"/>
    <n v="291115885.66000003"/>
    <n v="108229669.42"/>
    <n v="291115885.66000003"/>
    <n v="0"/>
    <n v="0"/>
  </r>
  <r>
    <x v="0"/>
    <x v="0"/>
    <x v="1"/>
    <x v="1"/>
    <x v="2"/>
    <x v="54"/>
    <n v="69301.05"/>
    <n v="632332774.66999996"/>
    <n v="281873848.41000003"/>
    <n v="104793709.08"/>
    <n v="281873848.41000003"/>
    <n v="0"/>
    <n v="0"/>
  </r>
  <r>
    <x v="0"/>
    <x v="0"/>
    <x v="1"/>
    <x v="2"/>
    <x v="0"/>
    <x v="7"/>
    <n v="1"/>
    <n v="68.2"/>
    <n v="32.57"/>
    <n v="13.6"/>
    <n v="32.57"/>
    <n v="0"/>
    <n v="0"/>
  </r>
  <r>
    <x v="0"/>
    <x v="0"/>
    <x v="1"/>
    <x v="2"/>
    <x v="0"/>
    <x v="8"/>
    <n v="1"/>
    <n v="201.85"/>
    <n v="94.98"/>
    <n v="39.6"/>
    <n v="94.98"/>
    <n v="0"/>
    <n v="0"/>
  </r>
  <r>
    <x v="0"/>
    <x v="0"/>
    <x v="1"/>
    <x v="2"/>
    <x v="0"/>
    <x v="9"/>
    <n v="1"/>
    <n v="1291.18"/>
    <n v="615.32000000000005"/>
    <n v="256.64"/>
    <n v="615.32000000000005"/>
    <n v="0"/>
    <n v="0"/>
  </r>
  <r>
    <x v="0"/>
    <x v="0"/>
    <x v="1"/>
    <x v="2"/>
    <x v="0"/>
    <x v="10"/>
    <n v="1"/>
    <n v="3341.75"/>
    <n v="1588.42"/>
    <n v="664.06"/>
    <n v="1588.42"/>
    <n v="0"/>
    <n v="0"/>
  </r>
  <r>
    <x v="0"/>
    <x v="0"/>
    <x v="1"/>
    <x v="2"/>
    <x v="0"/>
    <x v="11"/>
    <n v="1"/>
    <n v="3886.54"/>
    <n v="1813.71"/>
    <n v="757.53"/>
    <n v="1813.71"/>
    <n v="0"/>
    <n v="0"/>
  </r>
  <r>
    <x v="0"/>
    <x v="0"/>
    <x v="1"/>
    <x v="2"/>
    <x v="0"/>
    <x v="12"/>
    <n v="1"/>
    <n v="2640.24"/>
    <n v="1213.26"/>
    <n v="508.79"/>
    <n v="1213.26"/>
    <n v="0"/>
    <n v="0"/>
  </r>
  <r>
    <x v="0"/>
    <x v="0"/>
    <x v="1"/>
    <x v="2"/>
    <x v="0"/>
    <x v="13"/>
    <n v="1"/>
    <n v="2028.6"/>
    <n v="935.84"/>
    <n v="391.68"/>
    <n v="935.84"/>
    <n v="0"/>
    <n v="0"/>
  </r>
  <r>
    <x v="0"/>
    <x v="0"/>
    <x v="1"/>
    <x v="2"/>
    <x v="0"/>
    <x v="14"/>
    <n v="1"/>
    <n v="12120.18"/>
    <n v="5640.19"/>
    <n v="2362.02"/>
    <n v="5640.19"/>
    <n v="0"/>
    <n v="0"/>
  </r>
  <r>
    <x v="0"/>
    <x v="0"/>
    <x v="1"/>
    <x v="2"/>
    <x v="0"/>
    <x v="15"/>
    <n v="1"/>
    <n v="341.88"/>
    <n v="156.35"/>
    <n v="65.7"/>
    <n v="156.35"/>
    <n v="0"/>
    <n v="0"/>
  </r>
  <r>
    <x v="0"/>
    <x v="0"/>
    <x v="1"/>
    <x v="2"/>
    <x v="0"/>
    <x v="16"/>
    <n v="1"/>
    <n v="340.94"/>
    <n v="157.97999999999999"/>
    <n v="66.48"/>
    <n v="157.97999999999999"/>
    <n v="0"/>
    <n v="0"/>
  </r>
  <r>
    <x v="0"/>
    <x v="0"/>
    <x v="1"/>
    <x v="2"/>
    <x v="0"/>
    <x v="17"/>
    <n v="1"/>
    <n v="327.64999999999998"/>
    <n v="150.01"/>
    <n v="63.14"/>
    <n v="150.01"/>
    <n v="0"/>
    <n v="0"/>
  </r>
  <r>
    <x v="0"/>
    <x v="0"/>
    <x v="1"/>
    <x v="2"/>
    <x v="0"/>
    <x v="18"/>
    <n v="1"/>
    <n v="308.29000000000002"/>
    <n v="145.02000000000001"/>
    <n v="60.94"/>
    <n v="145.02000000000001"/>
    <n v="0"/>
    <n v="0"/>
  </r>
  <r>
    <x v="0"/>
    <x v="0"/>
    <x v="1"/>
    <x v="2"/>
    <x v="0"/>
    <x v="19"/>
    <n v="1"/>
    <n v="290.10000000000002"/>
    <n v="124.42"/>
    <n v="52.39"/>
    <n v="124.42"/>
    <n v="0"/>
    <n v="0"/>
  </r>
  <r>
    <x v="0"/>
    <x v="0"/>
    <x v="1"/>
    <x v="2"/>
    <x v="0"/>
    <x v="20"/>
    <n v="0.98"/>
    <n v="10383.780000000001"/>
    <n v="4816.38"/>
    <n v="2016.79"/>
    <n v="4816.38"/>
    <n v="0"/>
    <n v="0"/>
  </r>
  <r>
    <x v="0"/>
    <x v="0"/>
    <x v="1"/>
    <x v="2"/>
    <x v="0"/>
    <x v="21"/>
    <n v="0.96"/>
    <n v="11076.59"/>
    <n v="5128.79"/>
    <n v="2147.61"/>
    <n v="5128.79"/>
    <n v="0"/>
    <n v="0"/>
  </r>
  <r>
    <x v="0"/>
    <x v="0"/>
    <x v="1"/>
    <x v="2"/>
    <x v="0"/>
    <x v="22"/>
    <n v="0.94"/>
    <n v="10642.35"/>
    <n v="4919.22"/>
    <n v="2059.86"/>
    <n v="4919.22"/>
    <n v="0"/>
    <n v="0"/>
  </r>
  <r>
    <x v="0"/>
    <x v="0"/>
    <x v="1"/>
    <x v="2"/>
    <x v="0"/>
    <x v="23"/>
    <n v="0.93"/>
    <n v="10813.51"/>
    <n v="4988.99"/>
    <n v="2089.0700000000002"/>
    <n v="4988.99"/>
    <n v="0"/>
    <n v="0"/>
  </r>
  <r>
    <x v="0"/>
    <x v="0"/>
    <x v="1"/>
    <x v="2"/>
    <x v="0"/>
    <x v="24"/>
    <n v="0.92"/>
    <n v="9004.51"/>
    <n v="4146.01"/>
    <n v="1736.08"/>
    <n v="4146.01"/>
    <n v="0"/>
    <n v="0"/>
  </r>
  <r>
    <x v="0"/>
    <x v="0"/>
    <x v="1"/>
    <x v="2"/>
    <x v="0"/>
    <x v="25"/>
    <n v="0.89"/>
    <n v="6924.29"/>
    <n v="3181.04"/>
    <n v="1332.02"/>
    <n v="3181.04"/>
    <n v="0"/>
    <n v="0"/>
  </r>
  <r>
    <x v="0"/>
    <x v="0"/>
    <x v="1"/>
    <x v="2"/>
    <x v="0"/>
    <x v="26"/>
    <n v="0.86"/>
    <n v="6400.63"/>
    <n v="2933.63"/>
    <n v="1228.42"/>
    <n v="2933.63"/>
    <n v="0"/>
    <n v="0"/>
  </r>
  <r>
    <x v="0"/>
    <x v="0"/>
    <x v="1"/>
    <x v="2"/>
    <x v="0"/>
    <x v="27"/>
    <n v="0.82"/>
    <n v="6021.54"/>
    <n v="2752.97"/>
    <n v="1152.77"/>
    <n v="2752.97"/>
    <n v="0"/>
    <n v="0"/>
  </r>
  <r>
    <x v="0"/>
    <x v="0"/>
    <x v="1"/>
    <x v="2"/>
    <x v="0"/>
    <x v="28"/>
    <n v="0.79"/>
    <n v="5442.22"/>
    <n v="2482.08"/>
    <n v="1039.3399999999999"/>
    <n v="2482.08"/>
    <n v="0"/>
    <n v="0"/>
  </r>
  <r>
    <x v="0"/>
    <x v="0"/>
    <x v="1"/>
    <x v="2"/>
    <x v="0"/>
    <x v="29"/>
    <n v="0.71"/>
    <n v="4953.41"/>
    <n v="2248.0300000000002"/>
    <n v="941.33"/>
    <n v="2248.0300000000002"/>
    <n v="0"/>
    <n v="0"/>
  </r>
  <r>
    <x v="0"/>
    <x v="0"/>
    <x v="1"/>
    <x v="2"/>
    <x v="0"/>
    <x v="30"/>
    <n v="0.64"/>
    <n v="4492.37"/>
    <n v="2028.56"/>
    <n v="849.43"/>
    <n v="2028.56"/>
    <n v="0"/>
    <n v="0"/>
  </r>
  <r>
    <x v="0"/>
    <x v="0"/>
    <x v="1"/>
    <x v="2"/>
    <x v="0"/>
    <x v="31"/>
    <n v="0.56999999999999995"/>
    <n v="4069.91"/>
    <n v="1828.43"/>
    <n v="765.63"/>
    <n v="1828.43"/>
    <n v="0"/>
    <n v="0"/>
  </r>
  <r>
    <x v="0"/>
    <x v="0"/>
    <x v="1"/>
    <x v="2"/>
    <x v="0"/>
    <x v="32"/>
    <n v="0.52"/>
    <n v="3690.47"/>
    <n v="1649.35"/>
    <n v="690.64"/>
    <n v="1649.35"/>
    <n v="0"/>
    <n v="0"/>
  </r>
  <r>
    <x v="0"/>
    <x v="0"/>
    <x v="1"/>
    <x v="2"/>
    <x v="0"/>
    <x v="33"/>
    <n v="0.47"/>
    <n v="3378.97"/>
    <n v="1501.78"/>
    <n v="628.85"/>
    <n v="1501.78"/>
    <n v="0"/>
    <n v="0"/>
  </r>
  <r>
    <x v="0"/>
    <x v="0"/>
    <x v="1"/>
    <x v="2"/>
    <x v="0"/>
    <x v="34"/>
    <n v="0.42"/>
    <n v="3085.47"/>
    <n v="1363.45"/>
    <n v="570.92999999999995"/>
    <n v="1363.45"/>
    <n v="0"/>
    <n v="0"/>
  </r>
  <r>
    <x v="0"/>
    <x v="0"/>
    <x v="1"/>
    <x v="2"/>
    <x v="0"/>
    <x v="35"/>
    <n v="0.38"/>
    <n v="2820.57"/>
    <n v="1239.69"/>
    <n v="519.1"/>
    <n v="1239.69"/>
    <n v="0"/>
    <n v="0"/>
  </r>
  <r>
    <x v="0"/>
    <x v="0"/>
    <x v="1"/>
    <x v="2"/>
    <x v="0"/>
    <x v="36"/>
    <n v="0.34"/>
    <n v="2557.94"/>
    <n v="1118.0999999999999"/>
    <n v="468.19"/>
    <n v="1118.0999999999999"/>
    <n v="0"/>
    <n v="0"/>
  </r>
  <r>
    <x v="0"/>
    <x v="0"/>
    <x v="1"/>
    <x v="2"/>
    <x v="0"/>
    <x v="37"/>
    <n v="0.31"/>
    <n v="2318.7600000000002"/>
    <n v="1007.86"/>
    <n v="422.03"/>
    <n v="1007.86"/>
    <n v="0"/>
    <n v="0"/>
  </r>
  <r>
    <x v="0"/>
    <x v="0"/>
    <x v="1"/>
    <x v="2"/>
    <x v="0"/>
    <x v="38"/>
    <n v="0.27"/>
    <n v="2089.2800000000002"/>
    <n v="902.65"/>
    <n v="377.97"/>
    <n v="902.65"/>
    <n v="0"/>
    <n v="0"/>
  </r>
  <r>
    <x v="0"/>
    <x v="0"/>
    <x v="1"/>
    <x v="2"/>
    <x v="0"/>
    <x v="39"/>
    <n v="0.25"/>
    <n v="1881.1"/>
    <n v="807.63"/>
    <n v="338.18"/>
    <n v="807.63"/>
    <n v="0"/>
    <n v="0"/>
  </r>
  <r>
    <x v="0"/>
    <x v="0"/>
    <x v="1"/>
    <x v="2"/>
    <x v="0"/>
    <x v="40"/>
    <n v="0.22"/>
    <n v="1689.46"/>
    <n v="720.66"/>
    <n v="301.77"/>
    <n v="720.66"/>
    <n v="0"/>
    <n v="0"/>
  </r>
  <r>
    <x v="0"/>
    <x v="0"/>
    <x v="1"/>
    <x v="2"/>
    <x v="0"/>
    <x v="41"/>
    <n v="0.2"/>
    <n v="1527.38"/>
    <n v="647.15"/>
    <n v="270.99"/>
    <n v="647.15"/>
    <n v="0"/>
    <n v="0"/>
  </r>
  <r>
    <x v="0"/>
    <x v="0"/>
    <x v="1"/>
    <x v="2"/>
    <x v="0"/>
    <x v="42"/>
    <n v="0.18"/>
    <n v="1380.72"/>
    <n v="580.65"/>
    <n v="243.14"/>
    <n v="580.65"/>
    <n v="0"/>
    <n v="0"/>
  </r>
  <r>
    <x v="0"/>
    <x v="0"/>
    <x v="1"/>
    <x v="2"/>
    <x v="0"/>
    <x v="43"/>
    <n v="0.16"/>
    <n v="1249.31"/>
    <n v="521.13"/>
    <n v="218.22"/>
    <n v="521.13"/>
    <n v="0"/>
    <n v="0"/>
  </r>
  <r>
    <x v="0"/>
    <x v="0"/>
    <x v="1"/>
    <x v="2"/>
    <x v="0"/>
    <x v="44"/>
    <n v="0.15"/>
    <n v="1126.22"/>
    <n v="465.84"/>
    <n v="195.07"/>
    <n v="465.84"/>
    <n v="0"/>
    <n v="0"/>
  </r>
  <r>
    <x v="0"/>
    <x v="0"/>
    <x v="1"/>
    <x v="2"/>
    <x v="0"/>
    <x v="45"/>
    <n v="0.13"/>
    <n v="1012.74"/>
    <n v="415.26"/>
    <n v="173.89"/>
    <n v="415.26"/>
    <n v="0"/>
    <n v="0"/>
  </r>
  <r>
    <x v="0"/>
    <x v="0"/>
    <x v="1"/>
    <x v="2"/>
    <x v="0"/>
    <x v="46"/>
    <n v="0.12"/>
    <n v="909.65"/>
    <n v="369.6"/>
    <n v="154.76"/>
    <n v="369.6"/>
    <n v="0"/>
    <n v="0"/>
  </r>
  <r>
    <x v="0"/>
    <x v="0"/>
    <x v="1"/>
    <x v="2"/>
    <x v="0"/>
    <x v="47"/>
    <n v="0.11"/>
    <n v="814.45"/>
    <n v="327.78"/>
    <n v="137.25"/>
    <n v="327.78"/>
    <n v="0"/>
    <n v="0"/>
  </r>
  <r>
    <x v="0"/>
    <x v="0"/>
    <x v="1"/>
    <x v="2"/>
    <x v="0"/>
    <x v="48"/>
    <n v="0.1"/>
    <n v="728.43"/>
    <n v="290.10000000000002"/>
    <n v="121.47"/>
    <n v="290.10000000000002"/>
    <n v="0"/>
    <n v="0"/>
  </r>
  <r>
    <x v="0"/>
    <x v="0"/>
    <x v="1"/>
    <x v="2"/>
    <x v="0"/>
    <x v="49"/>
    <n v="0.09"/>
    <n v="649.54999999999995"/>
    <n v="255.9"/>
    <n v="107.16"/>
    <n v="255.9"/>
    <n v="0"/>
    <n v="0"/>
  </r>
  <r>
    <x v="0"/>
    <x v="0"/>
    <x v="1"/>
    <x v="2"/>
    <x v="0"/>
    <x v="50"/>
    <n v="0.08"/>
    <n v="580.21"/>
    <n v="225.47"/>
    <n v="94.41"/>
    <n v="225.47"/>
    <n v="0"/>
    <n v="0"/>
  </r>
  <r>
    <x v="0"/>
    <x v="0"/>
    <x v="1"/>
    <x v="2"/>
    <x v="0"/>
    <x v="51"/>
    <n v="7.0000000000000007E-2"/>
    <n v="519.21"/>
    <n v="198.94"/>
    <n v="83.3"/>
    <n v="198.94"/>
    <n v="0"/>
    <n v="0"/>
  </r>
  <r>
    <x v="0"/>
    <x v="0"/>
    <x v="1"/>
    <x v="2"/>
    <x v="0"/>
    <x v="52"/>
    <n v="0.06"/>
    <n v="464.77"/>
    <n v="175.49"/>
    <n v="73.48"/>
    <n v="175.49"/>
    <n v="0"/>
    <n v="0"/>
  </r>
  <r>
    <x v="0"/>
    <x v="0"/>
    <x v="1"/>
    <x v="2"/>
    <x v="0"/>
    <x v="53"/>
    <n v="0.06"/>
    <n v="416.57"/>
    <n v="156.08000000000001"/>
    <n v="65.349999999999994"/>
    <n v="156.08000000000001"/>
    <n v="0"/>
    <n v="0"/>
  </r>
  <r>
    <x v="0"/>
    <x v="0"/>
    <x v="1"/>
    <x v="2"/>
    <x v="0"/>
    <x v="54"/>
    <n v="0.05"/>
    <n v="372.31"/>
    <n v="138.72999999999999"/>
    <n v="58.09"/>
    <n v="138.72999999999999"/>
    <n v="0"/>
    <n v="0"/>
  </r>
  <r>
    <x v="0"/>
    <x v="0"/>
    <x v="1"/>
    <x v="2"/>
    <x v="1"/>
    <x v="18"/>
    <n v="3"/>
    <n v="55220.43"/>
    <n v="38343.4"/>
    <n v="16112.54"/>
    <n v="38343.4"/>
    <n v="0"/>
    <n v="0"/>
  </r>
  <r>
    <x v="0"/>
    <x v="0"/>
    <x v="1"/>
    <x v="2"/>
    <x v="1"/>
    <x v="19"/>
    <n v="3"/>
    <n v="123505.55"/>
    <n v="78187.64"/>
    <n v="32923.279999999999"/>
    <n v="78187.64"/>
    <n v="0"/>
    <n v="0"/>
  </r>
  <r>
    <x v="0"/>
    <x v="0"/>
    <x v="1"/>
    <x v="2"/>
    <x v="1"/>
    <x v="20"/>
    <n v="2.97"/>
    <n v="61644.71"/>
    <n v="42272.83"/>
    <n v="17701.169999999998"/>
    <n v="42272.83"/>
    <n v="0"/>
    <n v="0"/>
  </r>
  <r>
    <x v="0"/>
    <x v="0"/>
    <x v="1"/>
    <x v="2"/>
    <x v="1"/>
    <x v="21"/>
    <n v="2.94"/>
    <n v="61196.38"/>
    <n v="41961.87"/>
    <n v="17570.96"/>
    <n v="41961.87"/>
    <n v="0"/>
    <n v="0"/>
  </r>
  <r>
    <x v="0"/>
    <x v="0"/>
    <x v="1"/>
    <x v="2"/>
    <x v="1"/>
    <x v="22"/>
    <n v="2.91"/>
    <n v="57523.31"/>
    <n v="39442.870000000003"/>
    <n v="16516.16"/>
    <n v="39442.870000000003"/>
    <n v="0"/>
    <n v="0"/>
  </r>
  <r>
    <x v="0"/>
    <x v="0"/>
    <x v="1"/>
    <x v="2"/>
    <x v="1"/>
    <x v="23"/>
    <n v="2.88"/>
    <n v="54499.89"/>
    <n v="37370.370000000003"/>
    <n v="15648.33"/>
    <n v="37370.370000000003"/>
    <n v="0"/>
    <n v="0"/>
  </r>
  <r>
    <x v="0"/>
    <x v="0"/>
    <x v="1"/>
    <x v="2"/>
    <x v="1"/>
    <x v="24"/>
    <n v="2.84"/>
    <n v="54372.32"/>
    <n v="37286.58"/>
    <n v="15613.24"/>
    <n v="37286.58"/>
    <n v="0"/>
    <n v="0"/>
  </r>
  <r>
    <x v="0"/>
    <x v="0"/>
    <x v="1"/>
    <x v="2"/>
    <x v="1"/>
    <x v="25"/>
    <n v="2.81"/>
    <n v="53634.07"/>
    <n v="36778.04"/>
    <n v="15400.3"/>
    <n v="36778.04"/>
    <n v="0"/>
    <n v="0"/>
  </r>
  <r>
    <x v="0"/>
    <x v="0"/>
    <x v="1"/>
    <x v="2"/>
    <x v="1"/>
    <x v="26"/>
    <n v="2.77"/>
    <n v="48897.03"/>
    <n v="33522.67"/>
    <n v="14037.16"/>
    <n v="33522.67"/>
    <n v="0"/>
    <n v="0"/>
  </r>
  <r>
    <x v="0"/>
    <x v="0"/>
    <x v="1"/>
    <x v="2"/>
    <x v="1"/>
    <x v="27"/>
    <n v="2.73"/>
    <n v="37090.57"/>
    <n v="25422.92"/>
    <n v="10645.5"/>
    <n v="25422.92"/>
    <n v="0"/>
    <n v="0"/>
  </r>
  <r>
    <x v="0"/>
    <x v="0"/>
    <x v="1"/>
    <x v="2"/>
    <x v="1"/>
    <x v="28"/>
    <n v="2.68"/>
    <n v="28784.3"/>
    <n v="19733.830000000002"/>
    <n v="8263.27"/>
    <n v="19733.830000000002"/>
    <n v="0"/>
    <n v="0"/>
  </r>
  <r>
    <x v="0"/>
    <x v="0"/>
    <x v="1"/>
    <x v="2"/>
    <x v="1"/>
    <x v="29"/>
    <n v="2.62"/>
    <n v="25141.040000000001"/>
    <n v="17242.240000000002"/>
    <n v="7219.95"/>
    <n v="17242.240000000002"/>
    <n v="0"/>
    <n v="0"/>
  </r>
  <r>
    <x v="0"/>
    <x v="0"/>
    <x v="1"/>
    <x v="2"/>
    <x v="1"/>
    <x v="30"/>
    <n v="2.54"/>
    <n v="27750.03"/>
    <n v="19030.7"/>
    <n v="7968.84"/>
    <n v="19030.7"/>
    <n v="0"/>
    <n v="0"/>
  </r>
  <r>
    <x v="0"/>
    <x v="0"/>
    <x v="1"/>
    <x v="2"/>
    <x v="1"/>
    <x v="31"/>
    <n v="2.46"/>
    <n v="29100.04"/>
    <n v="19956.169999999998"/>
    <n v="8356.3700000000008"/>
    <n v="19956.169999999998"/>
    <n v="0"/>
    <n v="0"/>
  </r>
  <r>
    <x v="0"/>
    <x v="0"/>
    <x v="1"/>
    <x v="2"/>
    <x v="1"/>
    <x v="32"/>
    <n v="2.39"/>
    <n v="29626.28"/>
    <n v="20315.46"/>
    <n v="8506.82"/>
    <n v="20315.46"/>
    <n v="0"/>
    <n v="0"/>
  </r>
  <r>
    <x v="0"/>
    <x v="0"/>
    <x v="1"/>
    <x v="2"/>
    <x v="1"/>
    <x v="33"/>
    <n v="2.3199999999999998"/>
    <n v="28567.47"/>
    <n v="19588.39"/>
    <n v="8202.3700000000008"/>
    <n v="19588.39"/>
    <n v="0"/>
    <n v="0"/>
  </r>
  <r>
    <x v="0"/>
    <x v="0"/>
    <x v="1"/>
    <x v="2"/>
    <x v="1"/>
    <x v="34"/>
    <n v="2.25"/>
    <n v="26339.040000000001"/>
    <n v="18059.46"/>
    <n v="7562.15"/>
    <n v="18059.46"/>
    <n v="0"/>
    <n v="0"/>
  </r>
  <r>
    <x v="0"/>
    <x v="0"/>
    <x v="1"/>
    <x v="2"/>
    <x v="1"/>
    <x v="35"/>
    <n v="2.1800000000000002"/>
    <n v="23494.45"/>
    <n v="16108.43"/>
    <n v="6745.18"/>
    <n v="16108.43"/>
    <n v="0"/>
    <n v="0"/>
  </r>
  <r>
    <x v="0"/>
    <x v="0"/>
    <x v="1"/>
    <x v="2"/>
    <x v="1"/>
    <x v="36"/>
    <n v="2.12"/>
    <n v="20084.240000000002"/>
    <n v="13769.76"/>
    <n v="5765.9"/>
    <n v="13769.76"/>
    <n v="0"/>
    <n v="0"/>
  </r>
  <r>
    <x v="0"/>
    <x v="0"/>
    <x v="1"/>
    <x v="2"/>
    <x v="1"/>
    <x v="37"/>
    <n v="2.0499999999999998"/>
    <n v="16836.89"/>
    <n v="11543.04"/>
    <n v="4833.49"/>
    <n v="11543.04"/>
    <n v="0"/>
    <n v="0"/>
  </r>
  <r>
    <x v="0"/>
    <x v="0"/>
    <x v="1"/>
    <x v="2"/>
    <x v="1"/>
    <x v="38"/>
    <n v="1.99"/>
    <n v="12924.8"/>
    <n v="8859.91"/>
    <n v="3709.97"/>
    <n v="8859.91"/>
    <n v="0"/>
    <n v="0"/>
  </r>
  <r>
    <x v="0"/>
    <x v="0"/>
    <x v="1"/>
    <x v="2"/>
    <x v="1"/>
    <x v="39"/>
    <n v="1.94"/>
    <n v="9858.31"/>
    <n v="6757.73"/>
    <n v="2829.71"/>
    <n v="6757.73"/>
    <n v="0"/>
    <n v="0"/>
  </r>
  <r>
    <x v="0"/>
    <x v="0"/>
    <x v="1"/>
    <x v="2"/>
    <x v="1"/>
    <x v="40"/>
    <n v="1.88"/>
    <n v="7678.95"/>
    <n v="5265.14"/>
    <n v="2204.6999999999998"/>
    <n v="5265.14"/>
    <n v="0"/>
    <n v="0"/>
  </r>
  <r>
    <x v="0"/>
    <x v="0"/>
    <x v="1"/>
    <x v="2"/>
    <x v="1"/>
    <x v="41"/>
    <n v="1.82"/>
    <n v="6575.48"/>
    <n v="4508.25"/>
    <n v="1887.77"/>
    <n v="4508.25"/>
    <n v="0"/>
    <n v="0"/>
  </r>
  <r>
    <x v="0"/>
    <x v="0"/>
    <x v="1"/>
    <x v="2"/>
    <x v="1"/>
    <x v="42"/>
    <n v="1.72"/>
    <n v="5736.15"/>
    <n v="3930.7"/>
    <n v="1645.93"/>
    <n v="3930.7"/>
    <n v="0"/>
    <n v="0"/>
  </r>
  <r>
    <x v="0"/>
    <x v="0"/>
    <x v="1"/>
    <x v="2"/>
    <x v="1"/>
    <x v="43"/>
    <n v="1.59"/>
    <n v="4819.4399999999996"/>
    <n v="3299.22"/>
    <n v="1381.5"/>
    <n v="3299.22"/>
    <n v="0"/>
    <n v="0"/>
  </r>
  <r>
    <x v="0"/>
    <x v="0"/>
    <x v="1"/>
    <x v="2"/>
    <x v="1"/>
    <x v="44"/>
    <n v="1.43"/>
    <n v="4350.67"/>
    <n v="2973.23"/>
    <n v="1245"/>
    <n v="2973.23"/>
    <n v="0"/>
    <n v="0"/>
  </r>
  <r>
    <x v="0"/>
    <x v="0"/>
    <x v="1"/>
    <x v="2"/>
    <x v="1"/>
    <x v="45"/>
    <n v="1.29"/>
    <n v="3922.69"/>
    <n v="2676.18"/>
    <n v="1120.6099999999999"/>
    <n v="2676.18"/>
    <n v="0"/>
    <n v="0"/>
  </r>
  <r>
    <x v="0"/>
    <x v="0"/>
    <x v="1"/>
    <x v="2"/>
    <x v="1"/>
    <x v="46"/>
    <n v="1.1599999999999999"/>
    <n v="3537.46"/>
    <n v="2408.31"/>
    <n v="1008.45"/>
    <n v="2408.31"/>
    <n v="0"/>
    <n v="0"/>
  </r>
  <r>
    <x v="0"/>
    <x v="0"/>
    <x v="1"/>
    <x v="2"/>
    <x v="1"/>
    <x v="47"/>
    <n v="1.04"/>
    <n v="3189.56"/>
    <n v="2166.92"/>
    <n v="907.37"/>
    <n v="2166.92"/>
    <n v="0"/>
    <n v="0"/>
  </r>
  <r>
    <x v="0"/>
    <x v="0"/>
    <x v="1"/>
    <x v="2"/>
    <x v="1"/>
    <x v="48"/>
    <n v="0.94"/>
    <n v="2874.31"/>
    <n v="1948.66"/>
    <n v="815.97"/>
    <n v="1948.66"/>
    <n v="0"/>
    <n v="0"/>
  </r>
  <r>
    <x v="0"/>
    <x v="0"/>
    <x v="1"/>
    <x v="2"/>
    <x v="1"/>
    <x v="49"/>
    <n v="0.85"/>
    <n v="2589.04"/>
    <n v="1751.58"/>
    <n v="733.45"/>
    <n v="1751.58"/>
    <n v="0"/>
    <n v="0"/>
  </r>
  <r>
    <x v="0"/>
    <x v="0"/>
    <x v="1"/>
    <x v="2"/>
    <x v="1"/>
    <x v="50"/>
    <n v="0.76"/>
    <n v="2332.98"/>
    <n v="1573.59"/>
    <n v="658.92"/>
    <n v="1573.59"/>
    <n v="0"/>
    <n v="0"/>
  </r>
  <r>
    <x v="0"/>
    <x v="0"/>
    <x v="1"/>
    <x v="2"/>
    <x v="1"/>
    <x v="51"/>
    <n v="0.69"/>
    <n v="2102.96"/>
    <n v="1414.16"/>
    <n v="592.16"/>
    <n v="1414.16"/>
    <n v="0"/>
    <n v="0"/>
  </r>
  <r>
    <x v="0"/>
    <x v="0"/>
    <x v="1"/>
    <x v="2"/>
    <x v="1"/>
    <x v="52"/>
    <n v="0.62"/>
    <n v="1895.95"/>
    <n v="1271.1199999999999"/>
    <n v="532.26"/>
    <n v="1271.1199999999999"/>
    <n v="0"/>
    <n v="0"/>
  </r>
  <r>
    <x v="0"/>
    <x v="0"/>
    <x v="1"/>
    <x v="2"/>
    <x v="1"/>
    <x v="53"/>
    <n v="0.56000000000000005"/>
    <n v="1709.88"/>
    <n v="1142.9100000000001"/>
    <n v="478.58"/>
    <n v="1142.9100000000001"/>
    <n v="0"/>
    <n v="0"/>
  </r>
  <r>
    <x v="0"/>
    <x v="0"/>
    <x v="1"/>
    <x v="2"/>
    <x v="1"/>
    <x v="54"/>
    <n v="0.5"/>
    <n v="1543.67"/>
    <n v="1028.72"/>
    <n v="430.76"/>
    <n v="1028.72"/>
    <n v="0"/>
    <n v="0"/>
  </r>
  <r>
    <x v="0"/>
    <x v="0"/>
    <x v="1"/>
    <x v="2"/>
    <x v="2"/>
    <x v="14"/>
    <n v="1"/>
    <n v="4041.74"/>
    <n v="1645.07"/>
    <n v="688.93"/>
    <n v="1645.07"/>
    <n v="0"/>
    <n v="0"/>
  </r>
  <r>
    <x v="0"/>
    <x v="0"/>
    <x v="1"/>
    <x v="2"/>
    <x v="2"/>
    <x v="15"/>
    <n v="1"/>
    <n v="15117.84"/>
    <n v="6047.28"/>
    <n v="2540.91"/>
    <n v="6047.28"/>
    <n v="0"/>
    <n v="0"/>
  </r>
  <r>
    <x v="0"/>
    <x v="0"/>
    <x v="1"/>
    <x v="2"/>
    <x v="2"/>
    <x v="16"/>
    <n v="3"/>
    <n v="24665.53"/>
    <n v="10007.42"/>
    <n v="4211.05"/>
    <n v="10007.42"/>
    <n v="0"/>
    <n v="0"/>
  </r>
  <r>
    <x v="0"/>
    <x v="0"/>
    <x v="1"/>
    <x v="2"/>
    <x v="2"/>
    <x v="17"/>
    <n v="15"/>
    <n v="116223.75"/>
    <n v="46216.34"/>
    <n v="19453.02"/>
    <n v="46216.34"/>
    <n v="0"/>
    <n v="0"/>
  </r>
  <r>
    <x v="0"/>
    <x v="0"/>
    <x v="1"/>
    <x v="2"/>
    <x v="2"/>
    <x v="18"/>
    <n v="33"/>
    <n v="404382.73"/>
    <n v="162784.04"/>
    <n v="68404.56"/>
    <n v="162784.04"/>
    <n v="0"/>
    <n v="0"/>
  </r>
  <r>
    <x v="0"/>
    <x v="0"/>
    <x v="1"/>
    <x v="2"/>
    <x v="2"/>
    <x v="19"/>
    <n v="65"/>
    <n v="1018008.29"/>
    <n v="377264.05"/>
    <n v="158858.49"/>
    <n v="377264.05"/>
    <n v="0"/>
    <n v="0"/>
  </r>
  <r>
    <x v="0"/>
    <x v="0"/>
    <x v="1"/>
    <x v="2"/>
    <x v="2"/>
    <x v="20"/>
    <n v="98.02"/>
    <n v="1425069.18"/>
    <n v="569545.80000000005"/>
    <n v="238489.5"/>
    <n v="569545.80000000005"/>
    <n v="0"/>
    <n v="0"/>
  </r>
  <r>
    <x v="0"/>
    <x v="0"/>
    <x v="1"/>
    <x v="2"/>
    <x v="2"/>
    <x v="21"/>
    <n v="121.26"/>
    <n v="1885008.93"/>
    <n v="745874.62"/>
    <n v="312324.77"/>
    <n v="745874.62"/>
    <n v="0"/>
    <n v="0"/>
  </r>
  <r>
    <x v="0"/>
    <x v="0"/>
    <x v="1"/>
    <x v="2"/>
    <x v="2"/>
    <x v="22"/>
    <n v="135.49"/>
    <n v="2176850.25"/>
    <n v="856329.32"/>
    <n v="358576.16"/>
    <n v="856329.32"/>
    <n v="0"/>
    <n v="0"/>
  </r>
  <r>
    <x v="0"/>
    <x v="0"/>
    <x v="1"/>
    <x v="2"/>
    <x v="2"/>
    <x v="23"/>
    <n v="141.08000000000001"/>
    <n v="2280088.73"/>
    <n v="893473.57"/>
    <n v="374129.81"/>
    <n v="893473.57"/>
    <n v="0"/>
    <n v="0"/>
  </r>
  <r>
    <x v="0"/>
    <x v="0"/>
    <x v="1"/>
    <x v="2"/>
    <x v="2"/>
    <x v="24"/>
    <n v="139.52000000000001"/>
    <n v="2241983.09"/>
    <n v="876845.26"/>
    <n v="367166.93"/>
    <n v="876845.26"/>
    <n v="0"/>
    <n v="0"/>
  </r>
  <r>
    <x v="0"/>
    <x v="0"/>
    <x v="1"/>
    <x v="2"/>
    <x v="2"/>
    <x v="25"/>
    <n v="137.84"/>
    <n v="2111479.4700000002"/>
    <n v="826472.12"/>
    <n v="346073.87"/>
    <n v="826472.12"/>
    <n v="0"/>
    <n v="0"/>
  </r>
  <r>
    <x v="0"/>
    <x v="0"/>
    <x v="1"/>
    <x v="2"/>
    <x v="2"/>
    <x v="26"/>
    <n v="135.93"/>
    <n v="1955081.04"/>
    <n v="766236.3"/>
    <n v="320850.94"/>
    <n v="766236.3"/>
    <n v="0"/>
    <n v="0"/>
  </r>
  <r>
    <x v="0"/>
    <x v="0"/>
    <x v="1"/>
    <x v="2"/>
    <x v="2"/>
    <x v="27"/>
    <n v="133.80000000000001"/>
    <n v="1810318.34"/>
    <n v="710705.37"/>
    <n v="297598.13"/>
    <n v="710705.37"/>
    <n v="0"/>
    <n v="0"/>
  </r>
  <r>
    <x v="0"/>
    <x v="0"/>
    <x v="1"/>
    <x v="2"/>
    <x v="2"/>
    <x v="28"/>
    <n v="131.41"/>
    <n v="1662586.45"/>
    <n v="653454.22"/>
    <n v="273625"/>
    <n v="653454.22"/>
    <n v="0"/>
    <n v="0"/>
  </r>
  <r>
    <x v="0"/>
    <x v="0"/>
    <x v="1"/>
    <x v="2"/>
    <x v="2"/>
    <x v="29"/>
    <n v="128.80000000000001"/>
    <n v="1518206.9"/>
    <n v="597456.19999999995"/>
    <n v="250176.59"/>
    <n v="597456.19999999995"/>
    <n v="0"/>
    <n v="0"/>
  </r>
  <r>
    <x v="0"/>
    <x v="0"/>
    <x v="1"/>
    <x v="2"/>
    <x v="2"/>
    <x v="30"/>
    <n v="125.96"/>
    <n v="1386823.65"/>
    <n v="545607.62"/>
    <n v="228465.71"/>
    <n v="545607.62"/>
    <n v="0"/>
    <n v="0"/>
  </r>
  <r>
    <x v="0"/>
    <x v="0"/>
    <x v="1"/>
    <x v="2"/>
    <x v="2"/>
    <x v="31"/>
    <n v="122.93"/>
    <n v="1281724.6299999999"/>
    <n v="504364.21"/>
    <n v="211195.6"/>
    <n v="504364.21"/>
    <n v="0"/>
    <n v="0"/>
  </r>
  <r>
    <x v="0"/>
    <x v="0"/>
    <x v="1"/>
    <x v="2"/>
    <x v="2"/>
    <x v="32"/>
    <n v="119.75"/>
    <n v="1191611.46"/>
    <n v="468497.44"/>
    <n v="196176.88"/>
    <n v="468497.44"/>
    <n v="0"/>
    <n v="0"/>
  </r>
  <r>
    <x v="0"/>
    <x v="0"/>
    <x v="1"/>
    <x v="2"/>
    <x v="2"/>
    <x v="33"/>
    <n v="116.46"/>
    <n v="1101045.1100000001"/>
    <n v="432892.21"/>
    <n v="181267.68"/>
    <n v="432892.21"/>
    <n v="0"/>
    <n v="0"/>
  </r>
  <r>
    <x v="0"/>
    <x v="0"/>
    <x v="1"/>
    <x v="2"/>
    <x v="2"/>
    <x v="34"/>
    <n v="113.13"/>
    <n v="1016363.1"/>
    <n v="399646.93"/>
    <n v="167346.67000000001"/>
    <n v="399646.93"/>
    <n v="0"/>
    <n v="0"/>
  </r>
  <r>
    <x v="0"/>
    <x v="0"/>
    <x v="1"/>
    <x v="2"/>
    <x v="2"/>
    <x v="35"/>
    <n v="109.73"/>
    <n v="939414.65"/>
    <n v="369367.96"/>
    <n v="154667.76999999999"/>
    <n v="369367.96"/>
    <n v="0"/>
    <n v="0"/>
  </r>
  <r>
    <x v="0"/>
    <x v="0"/>
    <x v="1"/>
    <x v="2"/>
    <x v="2"/>
    <x v="36"/>
    <n v="106.28"/>
    <n v="865363.88"/>
    <n v="340067.75"/>
    <n v="142398.71"/>
    <n v="340067.75"/>
    <n v="0"/>
    <n v="0"/>
  </r>
  <r>
    <x v="0"/>
    <x v="0"/>
    <x v="1"/>
    <x v="2"/>
    <x v="2"/>
    <x v="37"/>
    <n v="102.7"/>
    <n v="805159.08"/>
    <n v="316389.65000000002"/>
    <n v="132483.82999999999"/>
    <n v="316389.65000000002"/>
    <n v="0"/>
    <n v="0"/>
  </r>
  <r>
    <x v="0"/>
    <x v="0"/>
    <x v="1"/>
    <x v="2"/>
    <x v="2"/>
    <x v="38"/>
    <n v="98.69"/>
    <n v="737459.15"/>
    <n v="289494.78000000003"/>
    <n v="121221.97"/>
    <n v="289494.78000000003"/>
    <n v="0"/>
    <n v="0"/>
  </r>
  <r>
    <x v="0"/>
    <x v="0"/>
    <x v="1"/>
    <x v="2"/>
    <x v="2"/>
    <x v="39"/>
    <n v="94.62"/>
    <n v="671780.14"/>
    <n v="263846.39"/>
    <n v="110482.06"/>
    <n v="263846.39"/>
    <n v="0"/>
    <n v="0"/>
  </r>
  <r>
    <x v="0"/>
    <x v="0"/>
    <x v="1"/>
    <x v="2"/>
    <x v="2"/>
    <x v="40"/>
    <n v="90.46"/>
    <n v="602874.37"/>
    <n v="236668.02"/>
    <n v="99101.49"/>
    <n v="236668.02"/>
    <n v="0"/>
    <n v="0"/>
  </r>
  <r>
    <x v="0"/>
    <x v="0"/>
    <x v="1"/>
    <x v="2"/>
    <x v="2"/>
    <x v="41"/>
    <n v="86.1"/>
    <n v="540548.68000000005"/>
    <n v="211927.11"/>
    <n v="88741.57"/>
    <n v="211927.11"/>
    <n v="0"/>
    <n v="0"/>
  </r>
  <r>
    <x v="0"/>
    <x v="0"/>
    <x v="1"/>
    <x v="2"/>
    <x v="2"/>
    <x v="42"/>
    <n v="81.5"/>
    <n v="481938.46"/>
    <n v="188683.02"/>
    <n v="79008.429999999993"/>
    <n v="188683.02"/>
    <n v="0"/>
    <n v="0"/>
  </r>
  <r>
    <x v="0"/>
    <x v="0"/>
    <x v="1"/>
    <x v="2"/>
    <x v="2"/>
    <x v="43"/>
    <n v="76.89"/>
    <n v="420172.17"/>
    <n v="164359.09"/>
    <n v="68823.12"/>
    <n v="164359.09"/>
    <n v="0"/>
    <n v="0"/>
  </r>
  <r>
    <x v="0"/>
    <x v="0"/>
    <x v="1"/>
    <x v="2"/>
    <x v="2"/>
    <x v="44"/>
    <n v="72.09"/>
    <n v="365276.13"/>
    <n v="142764.92000000001"/>
    <n v="59780.85"/>
    <n v="142764.92000000001"/>
    <n v="0"/>
    <n v="0"/>
  </r>
  <r>
    <x v="0"/>
    <x v="0"/>
    <x v="1"/>
    <x v="2"/>
    <x v="2"/>
    <x v="45"/>
    <n v="67.22"/>
    <n v="323442.83"/>
    <n v="126499.9"/>
    <n v="52970.1"/>
    <n v="126499.9"/>
    <n v="0"/>
    <n v="0"/>
  </r>
  <r>
    <x v="0"/>
    <x v="0"/>
    <x v="1"/>
    <x v="2"/>
    <x v="2"/>
    <x v="46"/>
    <n v="62.59"/>
    <n v="286168.02"/>
    <n v="111657.2"/>
    <n v="46754.92"/>
    <n v="111657.2"/>
    <n v="0"/>
    <n v="0"/>
  </r>
  <r>
    <x v="0"/>
    <x v="0"/>
    <x v="1"/>
    <x v="2"/>
    <x v="2"/>
    <x v="47"/>
    <n v="58.21"/>
    <n v="251946.15"/>
    <n v="98131.92"/>
    <n v="41091.39"/>
    <n v="98131.92"/>
    <n v="0"/>
    <n v="0"/>
  </r>
  <r>
    <x v="0"/>
    <x v="0"/>
    <x v="1"/>
    <x v="2"/>
    <x v="2"/>
    <x v="48"/>
    <n v="54.02"/>
    <n v="223992.34"/>
    <n v="86998.84"/>
    <n v="36429.57"/>
    <n v="86998.84"/>
    <n v="0"/>
    <n v="0"/>
  </r>
  <r>
    <x v="0"/>
    <x v="0"/>
    <x v="1"/>
    <x v="2"/>
    <x v="2"/>
    <x v="49"/>
    <n v="50.1"/>
    <n v="200330.14"/>
    <n v="77489.41"/>
    <n v="32447.63"/>
    <n v="77489.41"/>
    <n v="0"/>
    <n v="0"/>
  </r>
  <r>
    <x v="0"/>
    <x v="0"/>
    <x v="1"/>
    <x v="2"/>
    <x v="2"/>
    <x v="50"/>
    <n v="46.36"/>
    <n v="171958.12"/>
    <n v="66403.45"/>
    <n v="27805.54"/>
    <n v="66403.45"/>
    <n v="0"/>
    <n v="0"/>
  </r>
  <r>
    <x v="0"/>
    <x v="0"/>
    <x v="1"/>
    <x v="2"/>
    <x v="2"/>
    <x v="51"/>
    <n v="42.44"/>
    <n v="148903.42000000001"/>
    <n v="57359.35"/>
    <n v="24018.44"/>
    <n v="57359.35"/>
    <n v="0"/>
    <n v="0"/>
  </r>
  <r>
    <x v="0"/>
    <x v="0"/>
    <x v="1"/>
    <x v="2"/>
    <x v="2"/>
    <x v="52"/>
    <n v="38.54"/>
    <n v="129843.39"/>
    <n v="49863.56"/>
    <n v="20879.68"/>
    <n v="49863.56"/>
    <n v="0"/>
    <n v="0"/>
  </r>
  <r>
    <x v="0"/>
    <x v="0"/>
    <x v="1"/>
    <x v="2"/>
    <x v="2"/>
    <x v="53"/>
    <n v="34.78"/>
    <n v="114793.57"/>
    <n v="43924.84"/>
    <n v="18392.919999999998"/>
    <n v="43924.84"/>
    <n v="0"/>
    <n v="0"/>
  </r>
  <r>
    <x v="0"/>
    <x v="0"/>
    <x v="1"/>
    <x v="2"/>
    <x v="2"/>
    <x v="54"/>
    <n v="31.31"/>
    <n v="103204.98"/>
    <n v="39332.6"/>
    <n v="16469.990000000002"/>
    <n v="39332.6"/>
    <n v="0"/>
    <n v="0"/>
  </r>
  <r>
    <x v="0"/>
    <x v="0"/>
    <x v="1"/>
    <x v="3"/>
    <x v="0"/>
    <x v="0"/>
    <n v="5"/>
    <n v="45187.46"/>
    <n v="0"/>
    <s v="."/>
    <n v="0"/>
    <n v="0"/>
    <n v="0"/>
  </r>
  <r>
    <x v="0"/>
    <x v="0"/>
    <x v="1"/>
    <x v="3"/>
    <x v="0"/>
    <x v="1"/>
    <n v="5"/>
    <n v="41117"/>
    <n v="0"/>
    <s v="."/>
    <n v="0"/>
    <n v="0"/>
    <n v="0"/>
  </r>
  <r>
    <x v="0"/>
    <x v="0"/>
    <x v="1"/>
    <x v="3"/>
    <x v="0"/>
    <x v="2"/>
    <n v="6"/>
    <n v="247164.12"/>
    <n v="0"/>
    <s v="."/>
    <n v="0"/>
    <n v="0"/>
    <n v="0"/>
  </r>
  <r>
    <x v="0"/>
    <x v="0"/>
    <x v="1"/>
    <x v="3"/>
    <x v="0"/>
    <x v="3"/>
    <n v="6"/>
    <n v="267632.45"/>
    <n v="0"/>
    <s v="."/>
    <n v="0"/>
    <n v="0"/>
    <n v="0"/>
  </r>
  <r>
    <x v="0"/>
    <x v="0"/>
    <x v="1"/>
    <x v="3"/>
    <x v="0"/>
    <x v="4"/>
    <n v="6"/>
    <n v="250843.28"/>
    <n v="0"/>
    <s v="."/>
    <n v="0"/>
    <n v="0"/>
    <n v="0"/>
  </r>
  <r>
    <x v="0"/>
    <x v="0"/>
    <x v="1"/>
    <x v="3"/>
    <x v="0"/>
    <x v="5"/>
    <n v="6"/>
    <n v="239459.61"/>
    <n v="0"/>
    <s v="."/>
    <n v="0"/>
    <n v="0"/>
    <n v="0"/>
  </r>
  <r>
    <x v="0"/>
    <x v="0"/>
    <x v="1"/>
    <x v="3"/>
    <x v="0"/>
    <x v="6"/>
    <n v="8"/>
    <n v="232136.09"/>
    <n v="0"/>
    <s v="."/>
    <n v="0"/>
    <n v="0"/>
    <n v="0"/>
  </r>
  <r>
    <x v="0"/>
    <x v="0"/>
    <x v="1"/>
    <x v="3"/>
    <x v="0"/>
    <x v="7"/>
    <n v="8"/>
    <n v="264063.44"/>
    <n v="0"/>
    <s v="."/>
    <n v="0"/>
    <n v="0"/>
    <n v="0"/>
  </r>
  <r>
    <x v="0"/>
    <x v="0"/>
    <x v="1"/>
    <x v="3"/>
    <x v="0"/>
    <x v="8"/>
    <n v="8"/>
    <n v="244989.2"/>
    <n v="0"/>
    <s v="."/>
    <n v="0"/>
    <n v="0"/>
    <n v="0"/>
  </r>
  <r>
    <x v="0"/>
    <x v="0"/>
    <x v="1"/>
    <x v="3"/>
    <x v="0"/>
    <x v="9"/>
    <n v="8"/>
    <n v="224529.78"/>
    <n v="0"/>
    <s v="."/>
    <n v="0"/>
    <n v="0"/>
    <n v="0"/>
  </r>
  <r>
    <x v="0"/>
    <x v="0"/>
    <x v="1"/>
    <x v="3"/>
    <x v="0"/>
    <x v="10"/>
    <n v="8"/>
    <n v="198965.06"/>
    <n v="0"/>
    <s v="."/>
    <n v="0"/>
    <n v="0"/>
    <n v="0"/>
  </r>
  <r>
    <x v="0"/>
    <x v="0"/>
    <x v="1"/>
    <x v="3"/>
    <x v="0"/>
    <x v="11"/>
    <n v="8"/>
    <n v="200263.9"/>
    <n v="0"/>
    <s v="."/>
    <n v="0"/>
    <n v="0"/>
    <n v="0"/>
  </r>
  <r>
    <x v="0"/>
    <x v="0"/>
    <x v="1"/>
    <x v="3"/>
    <x v="0"/>
    <x v="12"/>
    <n v="8"/>
    <n v="198387.72"/>
    <n v="0"/>
    <s v="."/>
    <n v="0"/>
    <n v="0"/>
    <n v="0"/>
  </r>
  <r>
    <x v="0"/>
    <x v="0"/>
    <x v="1"/>
    <x v="3"/>
    <x v="0"/>
    <x v="13"/>
    <n v="8"/>
    <n v="190483.34"/>
    <n v="0"/>
    <s v="."/>
    <n v="0"/>
    <n v="0"/>
    <n v="0"/>
  </r>
  <r>
    <x v="0"/>
    <x v="0"/>
    <x v="1"/>
    <x v="3"/>
    <x v="0"/>
    <x v="14"/>
    <n v="8"/>
    <n v="233511.03"/>
    <n v="0"/>
    <s v="."/>
    <n v="0"/>
    <n v="0"/>
    <n v="0"/>
  </r>
  <r>
    <x v="0"/>
    <x v="0"/>
    <x v="1"/>
    <x v="3"/>
    <x v="0"/>
    <x v="15"/>
    <n v="8"/>
    <n v="160644.60999999999"/>
    <n v="0"/>
    <s v="."/>
    <n v="0"/>
    <n v="0"/>
    <n v="0"/>
  </r>
  <r>
    <x v="0"/>
    <x v="0"/>
    <x v="1"/>
    <x v="3"/>
    <x v="0"/>
    <x v="16"/>
    <n v="8"/>
    <n v="152917.75"/>
    <n v="0"/>
    <s v="."/>
    <n v="0"/>
    <n v="0"/>
    <n v="0"/>
  </r>
  <r>
    <x v="0"/>
    <x v="0"/>
    <x v="1"/>
    <x v="3"/>
    <x v="0"/>
    <x v="17"/>
    <n v="8"/>
    <n v="145351.28"/>
    <n v="0"/>
    <s v="."/>
    <n v="0"/>
    <n v="0"/>
    <n v="0"/>
  </r>
  <r>
    <x v="0"/>
    <x v="0"/>
    <x v="1"/>
    <x v="3"/>
    <x v="0"/>
    <x v="18"/>
    <n v="8"/>
    <n v="135769.87"/>
    <n v="0"/>
    <s v="."/>
    <n v="0"/>
    <n v="0"/>
    <n v="0"/>
  </r>
  <r>
    <x v="0"/>
    <x v="0"/>
    <x v="1"/>
    <x v="3"/>
    <x v="0"/>
    <x v="19"/>
    <n v="6"/>
    <n v="84835.81"/>
    <n v="0"/>
    <s v="."/>
    <n v="0"/>
    <n v="0"/>
    <n v="0"/>
  </r>
  <r>
    <x v="0"/>
    <x v="0"/>
    <x v="1"/>
    <x v="3"/>
    <x v="0"/>
    <x v="20"/>
    <n v="5.75"/>
    <n v="106696.94"/>
    <n v="0"/>
    <s v="."/>
    <n v="0"/>
    <n v="0"/>
    <n v="0"/>
  </r>
  <r>
    <x v="0"/>
    <x v="0"/>
    <x v="1"/>
    <x v="3"/>
    <x v="0"/>
    <x v="21"/>
    <n v="5.47"/>
    <n v="110287.02"/>
    <n v="0"/>
    <s v="."/>
    <n v="0"/>
    <n v="0"/>
    <n v="0"/>
  </r>
  <r>
    <x v="0"/>
    <x v="0"/>
    <x v="1"/>
    <x v="3"/>
    <x v="0"/>
    <x v="22"/>
    <n v="5.18"/>
    <n v="117749.72"/>
    <n v="0"/>
    <s v="."/>
    <n v="0"/>
    <n v="0"/>
    <n v="0"/>
  </r>
  <r>
    <x v="0"/>
    <x v="0"/>
    <x v="1"/>
    <x v="3"/>
    <x v="0"/>
    <x v="23"/>
    <n v="4.88"/>
    <n v="111787.62"/>
    <n v="0"/>
    <s v="."/>
    <n v="0"/>
    <n v="0"/>
    <n v="0"/>
  </r>
  <r>
    <x v="0"/>
    <x v="0"/>
    <x v="1"/>
    <x v="3"/>
    <x v="0"/>
    <x v="24"/>
    <n v="4.57"/>
    <n v="105738.97"/>
    <n v="0"/>
    <s v="."/>
    <n v="0"/>
    <n v="0"/>
    <n v="0"/>
  </r>
  <r>
    <x v="0"/>
    <x v="0"/>
    <x v="1"/>
    <x v="3"/>
    <x v="0"/>
    <x v="25"/>
    <n v="4.25"/>
    <n v="99086.71"/>
    <n v="0"/>
    <s v="."/>
    <n v="0"/>
    <n v="0"/>
    <n v="0"/>
  </r>
  <r>
    <x v="0"/>
    <x v="0"/>
    <x v="1"/>
    <x v="3"/>
    <x v="0"/>
    <x v="26"/>
    <n v="3.93"/>
    <n v="92675.88"/>
    <n v="0"/>
    <s v="."/>
    <n v="0"/>
    <n v="0"/>
    <n v="0"/>
  </r>
  <r>
    <x v="0"/>
    <x v="0"/>
    <x v="1"/>
    <x v="3"/>
    <x v="0"/>
    <x v="27"/>
    <n v="3.61"/>
    <n v="86325.17"/>
    <n v="0"/>
    <s v="."/>
    <n v="0"/>
    <n v="0"/>
    <n v="0"/>
  </r>
  <r>
    <x v="0"/>
    <x v="0"/>
    <x v="1"/>
    <x v="3"/>
    <x v="0"/>
    <x v="28"/>
    <n v="3.31"/>
    <n v="80427.039999999994"/>
    <n v="0"/>
    <s v="."/>
    <n v="0"/>
    <n v="0"/>
    <n v="0"/>
  </r>
  <r>
    <x v="0"/>
    <x v="0"/>
    <x v="1"/>
    <x v="3"/>
    <x v="0"/>
    <x v="29"/>
    <n v="3.04"/>
    <n v="75129.98"/>
    <n v="0"/>
    <s v="."/>
    <n v="0"/>
    <n v="0"/>
    <n v="0"/>
  </r>
  <r>
    <x v="0"/>
    <x v="0"/>
    <x v="1"/>
    <x v="3"/>
    <x v="0"/>
    <x v="30"/>
    <n v="2.79"/>
    <n v="69823.16"/>
    <n v="0"/>
    <s v="."/>
    <n v="0"/>
    <n v="0"/>
    <n v="0"/>
  </r>
  <r>
    <x v="0"/>
    <x v="0"/>
    <x v="1"/>
    <x v="3"/>
    <x v="0"/>
    <x v="31"/>
    <n v="2.5499999999999998"/>
    <n v="64739.72"/>
    <n v="0"/>
    <s v="."/>
    <n v="0"/>
    <n v="0"/>
    <n v="0"/>
  </r>
  <r>
    <x v="0"/>
    <x v="0"/>
    <x v="1"/>
    <x v="3"/>
    <x v="0"/>
    <x v="32"/>
    <n v="2.34"/>
    <n v="50875.25"/>
    <n v="0"/>
    <s v="."/>
    <n v="0"/>
    <n v="0"/>
    <n v="0"/>
  </r>
  <r>
    <x v="0"/>
    <x v="0"/>
    <x v="1"/>
    <x v="3"/>
    <x v="0"/>
    <x v="33"/>
    <n v="2.1"/>
    <n v="46581.120000000003"/>
    <n v="0"/>
    <s v="."/>
    <n v="0"/>
    <n v="0"/>
    <n v="0"/>
  </r>
  <r>
    <x v="0"/>
    <x v="0"/>
    <x v="1"/>
    <x v="3"/>
    <x v="0"/>
    <x v="34"/>
    <n v="1.89"/>
    <n v="42535.06"/>
    <n v="0"/>
    <s v="."/>
    <n v="0"/>
    <n v="0"/>
    <n v="0"/>
  </r>
  <r>
    <x v="0"/>
    <x v="0"/>
    <x v="1"/>
    <x v="3"/>
    <x v="0"/>
    <x v="35"/>
    <n v="1.7"/>
    <n v="38883.26"/>
    <n v="0"/>
    <s v="."/>
    <n v="0"/>
    <n v="0"/>
    <n v="0"/>
  </r>
  <r>
    <x v="0"/>
    <x v="0"/>
    <x v="1"/>
    <x v="3"/>
    <x v="0"/>
    <x v="36"/>
    <n v="1.53"/>
    <n v="35262.65"/>
    <n v="0"/>
    <s v="."/>
    <n v="0"/>
    <n v="0"/>
    <n v="0"/>
  </r>
  <r>
    <x v="0"/>
    <x v="0"/>
    <x v="1"/>
    <x v="3"/>
    <x v="0"/>
    <x v="37"/>
    <n v="1.38"/>
    <n v="31965.46"/>
    <n v="0"/>
    <s v="."/>
    <n v="0"/>
    <n v="0"/>
    <n v="0"/>
  </r>
  <r>
    <x v="0"/>
    <x v="0"/>
    <x v="1"/>
    <x v="3"/>
    <x v="0"/>
    <x v="38"/>
    <n v="1.24"/>
    <n v="28802.01"/>
    <n v="0"/>
    <s v="."/>
    <n v="0"/>
    <n v="0"/>
    <n v="0"/>
  </r>
  <r>
    <x v="0"/>
    <x v="0"/>
    <x v="1"/>
    <x v="3"/>
    <x v="0"/>
    <x v="39"/>
    <n v="1.1200000000000001"/>
    <n v="25932.05"/>
    <n v="0"/>
    <s v="."/>
    <n v="0"/>
    <n v="0"/>
    <n v="0"/>
  </r>
  <r>
    <x v="0"/>
    <x v="0"/>
    <x v="1"/>
    <x v="3"/>
    <x v="0"/>
    <x v="40"/>
    <n v="1.01"/>
    <n v="23290.25"/>
    <n v="0"/>
    <s v="."/>
    <n v="0"/>
    <n v="0"/>
    <n v="0"/>
  </r>
  <r>
    <x v="0"/>
    <x v="0"/>
    <x v="1"/>
    <x v="3"/>
    <x v="0"/>
    <x v="41"/>
    <n v="0.91"/>
    <n v="21055.82"/>
    <n v="0"/>
    <s v="."/>
    <n v="0"/>
    <n v="0"/>
    <n v="0"/>
  </r>
  <r>
    <x v="0"/>
    <x v="0"/>
    <x v="1"/>
    <x v="3"/>
    <x v="0"/>
    <x v="42"/>
    <n v="0.81"/>
    <n v="19034.04"/>
    <n v="0"/>
    <s v="."/>
    <n v="0"/>
    <n v="0"/>
    <n v="0"/>
  </r>
  <r>
    <x v="0"/>
    <x v="0"/>
    <x v="1"/>
    <x v="3"/>
    <x v="0"/>
    <x v="43"/>
    <n v="0.73"/>
    <n v="17222.47"/>
    <n v="0"/>
    <s v="."/>
    <n v="0"/>
    <n v="0"/>
    <n v="0"/>
  </r>
  <r>
    <x v="0"/>
    <x v="0"/>
    <x v="1"/>
    <x v="3"/>
    <x v="0"/>
    <x v="44"/>
    <n v="0.66"/>
    <n v="15525.58"/>
    <n v="0"/>
    <s v="."/>
    <n v="0"/>
    <n v="0"/>
    <n v="0"/>
  </r>
  <r>
    <x v="0"/>
    <x v="0"/>
    <x v="1"/>
    <x v="3"/>
    <x v="0"/>
    <x v="45"/>
    <n v="0.59"/>
    <n v="13961.19"/>
    <n v="0"/>
    <s v="."/>
    <n v="0"/>
    <n v="0"/>
    <n v="0"/>
  </r>
  <r>
    <x v="0"/>
    <x v="0"/>
    <x v="1"/>
    <x v="3"/>
    <x v="0"/>
    <x v="46"/>
    <n v="0.53"/>
    <n v="12540.01"/>
    <n v="0"/>
    <s v="."/>
    <n v="0"/>
    <n v="0"/>
    <n v="0"/>
  </r>
  <r>
    <x v="0"/>
    <x v="0"/>
    <x v="1"/>
    <x v="3"/>
    <x v="0"/>
    <x v="47"/>
    <n v="0.48"/>
    <n v="11227.73"/>
    <n v="0"/>
    <s v="."/>
    <n v="0"/>
    <n v="0"/>
    <n v="0"/>
  </r>
  <r>
    <x v="0"/>
    <x v="0"/>
    <x v="1"/>
    <x v="3"/>
    <x v="0"/>
    <x v="48"/>
    <n v="0.43"/>
    <n v="10041.82"/>
    <n v="0"/>
    <s v="."/>
    <n v="0"/>
    <n v="0"/>
    <n v="0"/>
  </r>
  <r>
    <x v="0"/>
    <x v="0"/>
    <x v="1"/>
    <x v="3"/>
    <x v="0"/>
    <x v="49"/>
    <n v="0.39"/>
    <n v="8954.49"/>
    <n v="0"/>
    <s v="."/>
    <n v="0"/>
    <n v="0"/>
    <n v="0"/>
  </r>
  <r>
    <x v="0"/>
    <x v="0"/>
    <x v="1"/>
    <x v="3"/>
    <x v="0"/>
    <x v="50"/>
    <n v="0.35"/>
    <n v="7998.57"/>
    <n v="0"/>
    <s v="."/>
    <n v="0"/>
    <n v="0"/>
    <n v="0"/>
  </r>
  <r>
    <x v="0"/>
    <x v="0"/>
    <x v="1"/>
    <x v="3"/>
    <x v="0"/>
    <x v="51"/>
    <n v="0.32"/>
    <n v="7157.65"/>
    <n v="0"/>
    <s v="."/>
    <n v="0"/>
    <n v="0"/>
    <n v="0"/>
  </r>
  <r>
    <x v="0"/>
    <x v="0"/>
    <x v="1"/>
    <x v="3"/>
    <x v="0"/>
    <x v="52"/>
    <n v="0.28000000000000003"/>
    <n v="6407.12"/>
    <n v="0"/>
    <s v="."/>
    <n v="0"/>
    <n v="0"/>
    <n v="0"/>
  </r>
  <r>
    <x v="0"/>
    <x v="0"/>
    <x v="1"/>
    <x v="3"/>
    <x v="0"/>
    <x v="53"/>
    <n v="0.26"/>
    <n v="5742.6"/>
    <n v="0"/>
    <s v="."/>
    <n v="0"/>
    <n v="0"/>
    <n v="0"/>
  </r>
  <r>
    <x v="0"/>
    <x v="0"/>
    <x v="1"/>
    <x v="3"/>
    <x v="0"/>
    <x v="54"/>
    <n v="0.23"/>
    <n v="5132.58"/>
    <n v="0"/>
    <s v="."/>
    <n v="0"/>
    <n v="0"/>
    <n v="0"/>
  </r>
  <r>
    <x v="0"/>
    <x v="0"/>
    <x v="1"/>
    <x v="4"/>
    <x v="0"/>
    <x v="0"/>
    <n v="106"/>
    <n v="2258141.14"/>
    <n v="1228141.6399999999"/>
    <n v="758112.12"/>
    <n v="1228141.6399999999"/>
    <n v="0"/>
    <n v="0"/>
  </r>
  <r>
    <x v="0"/>
    <x v="0"/>
    <x v="1"/>
    <x v="4"/>
    <x v="0"/>
    <x v="1"/>
    <n v="104"/>
    <n v="1970389.33"/>
    <n v="1068534.3600000001"/>
    <n v="659589.11"/>
    <n v="1068534.3600000001"/>
    <n v="0"/>
    <n v="0"/>
  </r>
  <r>
    <x v="0"/>
    <x v="0"/>
    <x v="1"/>
    <x v="4"/>
    <x v="0"/>
    <x v="2"/>
    <n v="98"/>
    <n v="1897796.41"/>
    <n v="1026660.1"/>
    <n v="633740.80000000005"/>
    <n v="1026660.1"/>
    <n v="0"/>
    <n v="0"/>
  </r>
  <r>
    <x v="0"/>
    <x v="0"/>
    <x v="1"/>
    <x v="4"/>
    <x v="0"/>
    <x v="3"/>
    <n v="95"/>
    <n v="1803010.64"/>
    <n v="997304.82"/>
    <n v="615620.26"/>
    <n v="997304.82"/>
    <n v="0"/>
    <n v="0"/>
  </r>
  <r>
    <x v="0"/>
    <x v="0"/>
    <x v="1"/>
    <x v="4"/>
    <x v="0"/>
    <x v="4"/>
    <n v="92"/>
    <n v="1730647.27"/>
    <n v="946476.16"/>
    <n v="584244.54"/>
    <n v="946476.16"/>
    <n v="0"/>
    <n v="0"/>
  </r>
  <r>
    <x v="0"/>
    <x v="0"/>
    <x v="1"/>
    <x v="4"/>
    <x v="0"/>
    <x v="5"/>
    <n v="88"/>
    <n v="1600024.04"/>
    <n v="875408.67"/>
    <n v="540375.72"/>
    <n v="875408.67"/>
    <n v="0"/>
    <n v="0"/>
  </r>
  <r>
    <x v="0"/>
    <x v="0"/>
    <x v="1"/>
    <x v="4"/>
    <x v="0"/>
    <x v="6"/>
    <n v="78"/>
    <n v="1529373.51"/>
    <n v="835258.8"/>
    <n v="515591.85"/>
    <n v="835258.8"/>
    <n v="0"/>
    <n v="0"/>
  </r>
  <r>
    <x v="0"/>
    <x v="0"/>
    <x v="1"/>
    <x v="4"/>
    <x v="0"/>
    <x v="7"/>
    <n v="73"/>
    <n v="1244176.23"/>
    <n v="676809.87"/>
    <n v="417783.87"/>
    <n v="676809.87"/>
    <n v="0"/>
    <n v="0"/>
  </r>
  <r>
    <x v="0"/>
    <x v="0"/>
    <x v="1"/>
    <x v="4"/>
    <x v="0"/>
    <x v="8"/>
    <n v="68"/>
    <n v="1078346.6000000001"/>
    <n v="601308.84"/>
    <n v="371178.3"/>
    <n v="601308.84"/>
    <n v="0"/>
    <n v="0"/>
  </r>
  <r>
    <x v="0"/>
    <x v="0"/>
    <x v="1"/>
    <x v="4"/>
    <x v="0"/>
    <x v="9"/>
    <n v="64"/>
    <n v="887273.01"/>
    <n v="486344.18"/>
    <n v="300212.46000000002"/>
    <n v="486344.18"/>
    <n v="0"/>
    <n v="0"/>
  </r>
  <r>
    <x v="0"/>
    <x v="0"/>
    <x v="1"/>
    <x v="4"/>
    <x v="0"/>
    <x v="10"/>
    <n v="51"/>
    <n v="751043.37"/>
    <n v="410457.79"/>
    <n v="253369.01"/>
    <n v="410457.79"/>
    <n v="0"/>
    <n v="0"/>
  </r>
  <r>
    <x v="0"/>
    <x v="0"/>
    <x v="1"/>
    <x v="4"/>
    <x v="0"/>
    <x v="11"/>
    <n v="47"/>
    <n v="654572.67000000004"/>
    <n v="342252.78"/>
    <n v="211267.15"/>
    <n v="342252.78"/>
    <n v="0"/>
    <n v="0"/>
  </r>
  <r>
    <x v="0"/>
    <x v="0"/>
    <x v="1"/>
    <x v="4"/>
    <x v="0"/>
    <x v="12"/>
    <n v="43"/>
    <n v="457260.44"/>
    <n v="238277.14"/>
    <n v="147084.66"/>
    <n v="238277.14"/>
    <n v="0"/>
    <n v="0"/>
  </r>
  <r>
    <x v="0"/>
    <x v="0"/>
    <x v="1"/>
    <x v="4"/>
    <x v="0"/>
    <x v="13"/>
    <n v="41"/>
    <n v="311066.09999999998"/>
    <n v="169218.41"/>
    <n v="104455.81"/>
    <n v="169218.41"/>
    <n v="0"/>
    <n v="0"/>
  </r>
  <r>
    <x v="0"/>
    <x v="0"/>
    <x v="1"/>
    <x v="4"/>
    <x v="0"/>
    <x v="14"/>
    <n v="37"/>
    <n v="266215.84000000003"/>
    <n v="146692.88"/>
    <n v="90551.16"/>
    <n v="146692.88"/>
    <n v="0"/>
    <n v="0"/>
  </r>
  <r>
    <x v="0"/>
    <x v="0"/>
    <x v="1"/>
    <x v="4"/>
    <x v="0"/>
    <x v="15"/>
    <n v="37"/>
    <n v="268030.71999999997"/>
    <n v="146288.76999999999"/>
    <n v="90301.71"/>
    <n v="146288.76999999999"/>
    <n v="0"/>
    <n v="0"/>
  </r>
  <r>
    <x v="0"/>
    <x v="0"/>
    <x v="1"/>
    <x v="4"/>
    <x v="0"/>
    <x v="16"/>
    <n v="36"/>
    <n v="183080.16"/>
    <n v="92581.04"/>
    <n v="57148.79"/>
    <n v="92581.04"/>
    <n v="0"/>
    <n v="0"/>
  </r>
  <r>
    <x v="0"/>
    <x v="0"/>
    <x v="1"/>
    <x v="4"/>
    <x v="0"/>
    <x v="17"/>
    <n v="35"/>
    <n v="165275.38"/>
    <n v="85362.05"/>
    <n v="52692.62"/>
    <n v="85362.05"/>
    <n v="0"/>
    <n v="0"/>
  </r>
  <r>
    <x v="0"/>
    <x v="0"/>
    <x v="1"/>
    <x v="4"/>
    <x v="0"/>
    <x v="18"/>
    <n v="35"/>
    <n v="160179.25"/>
    <n v="85819.67"/>
    <n v="52975.1"/>
    <n v="85819.67"/>
    <n v="0"/>
    <n v="0"/>
  </r>
  <r>
    <x v="0"/>
    <x v="0"/>
    <x v="1"/>
    <x v="4"/>
    <x v="0"/>
    <x v="19"/>
    <n v="35"/>
    <n v="144668.60999999999"/>
    <n v="77808.100000000006"/>
    <n v="48029.69"/>
    <n v="77808.100000000006"/>
    <n v="0"/>
    <n v="0"/>
  </r>
  <r>
    <x v="0"/>
    <x v="0"/>
    <x v="1"/>
    <x v="4"/>
    <x v="0"/>
    <x v="20"/>
    <n v="33.47"/>
    <n v="335970.86"/>
    <n v="169231.31"/>
    <n v="104463.77"/>
    <n v="169231.31"/>
    <n v="0"/>
    <n v="0"/>
  </r>
  <r>
    <x v="0"/>
    <x v="0"/>
    <x v="1"/>
    <x v="4"/>
    <x v="0"/>
    <x v="21"/>
    <n v="31.83"/>
    <n v="345644.29"/>
    <n v="174268.72"/>
    <n v="107573.28"/>
    <n v="174268.72"/>
    <n v="0"/>
    <n v="0"/>
  </r>
  <r>
    <x v="0"/>
    <x v="0"/>
    <x v="1"/>
    <x v="4"/>
    <x v="0"/>
    <x v="22"/>
    <n v="30.08"/>
    <n v="355363.33"/>
    <n v="177948.25"/>
    <n v="109844.6"/>
    <n v="177948.25"/>
    <n v="0"/>
    <n v="0"/>
  </r>
  <r>
    <x v="0"/>
    <x v="0"/>
    <x v="1"/>
    <x v="4"/>
    <x v="0"/>
    <x v="23"/>
    <n v="28.26"/>
    <n v="318225.59999999998"/>
    <n v="159200.85"/>
    <n v="98272.13"/>
    <n v="159200.85"/>
    <n v="0"/>
    <n v="0"/>
  </r>
  <r>
    <x v="0"/>
    <x v="0"/>
    <x v="1"/>
    <x v="4"/>
    <x v="0"/>
    <x v="24"/>
    <n v="26.35"/>
    <n v="278492.68"/>
    <n v="136544.14000000001"/>
    <n v="84286.51"/>
    <n v="136544.14000000001"/>
    <n v="0"/>
    <n v="0"/>
  </r>
  <r>
    <x v="0"/>
    <x v="0"/>
    <x v="1"/>
    <x v="4"/>
    <x v="0"/>
    <x v="25"/>
    <n v="24.37"/>
    <n v="257897.76"/>
    <n v="125875.6"/>
    <n v="77700.990000000005"/>
    <n v="125875.6"/>
    <n v="0"/>
    <n v="0"/>
  </r>
  <r>
    <x v="0"/>
    <x v="0"/>
    <x v="1"/>
    <x v="4"/>
    <x v="0"/>
    <x v="26"/>
    <n v="22.45"/>
    <n v="230526.19"/>
    <n v="111037.9"/>
    <n v="68541.91"/>
    <n v="111037.9"/>
    <n v="0"/>
    <n v="0"/>
  </r>
  <r>
    <x v="0"/>
    <x v="0"/>
    <x v="1"/>
    <x v="4"/>
    <x v="0"/>
    <x v="27"/>
    <n v="20.6"/>
    <n v="222544.99"/>
    <n v="106952.65"/>
    <n v="66020.149999999994"/>
    <n v="106952.65"/>
    <n v="0"/>
    <n v="0"/>
  </r>
  <r>
    <x v="0"/>
    <x v="0"/>
    <x v="1"/>
    <x v="4"/>
    <x v="0"/>
    <x v="28"/>
    <n v="18.91"/>
    <n v="196366.28"/>
    <n v="96017.33"/>
    <n v="59269.96"/>
    <n v="96017.33"/>
    <n v="0"/>
    <n v="0"/>
  </r>
  <r>
    <x v="0"/>
    <x v="0"/>
    <x v="1"/>
    <x v="4"/>
    <x v="0"/>
    <x v="29"/>
    <n v="17.27"/>
    <n v="190039.33"/>
    <n v="94677.04"/>
    <n v="58442.61"/>
    <n v="94677.04"/>
    <n v="0"/>
    <n v="0"/>
  </r>
  <r>
    <x v="0"/>
    <x v="0"/>
    <x v="1"/>
    <x v="4"/>
    <x v="0"/>
    <x v="30"/>
    <n v="15.79"/>
    <n v="165003.09"/>
    <n v="81878.44"/>
    <n v="50542.25"/>
    <n v="81878.44"/>
    <n v="0"/>
    <n v="0"/>
  </r>
  <r>
    <x v="0"/>
    <x v="0"/>
    <x v="1"/>
    <x v="4"/>
    <x v="0"/>
    <x v="31"/>
    <n v="14.39"/>
    <n v="151697.29"/>
    <n v="75490.350000000006"/>
    <n v="46598.98"/>
    <n v="75490.350000000006"/>
    <n v="0"/>
    <n v="0"/>
  </r>
  <r>
    <x v="0"/>
    <x v="0"/>
    <x v="1"/>
    <x v="4"/>
    <x v="0"/>
    <x v="32"/>
    <n v="13.08"/>
    <n v="135206.07"/>
    <n v="66712.289999999994"/>
    <n v="41180.42"/>
    <n v="66712.289999999994"/>
    <n v="0"/>
    <n v="0"/>
  </r>
  <r>
    <x v="0"/>
    <x v="0"/>
    <x v="1"/>
    <x v="4"/>
    <x v="0"/>
    <x v="33"/>
    <n v="11.89"/>
    <n v="117314.12"/>
    <n v="56828.57"/>
    <n v="35079.370000000003"/>
    <n v="56828.57"/>
    <n v="0"/>
    <n v="0"/>
  </r>
  <r>
    <x v="0"/>
    <x v="0"/>
    <x v="1"/>
    <x v="4"/>
    <x v="0"/>
    <x v="34"/>
    <n v="10.8"/>
    <n v="104567.95"/>
    <n v="50071.89"/>
    <n v="30908.58"/>
    <n v="50071.89"/>
    <n v="0"/>
    <n v="0"/>
  </r>
  <r>
    <x v="0"/>
    <x v="0"/>
    <x v="1"/>
    <x v="4"/>
    <x v="0"/>
    <x v="35"/>
    <n v="9.81"/>
    <n v="91204.75"/>
    <n v="42891.11"/>
    <n v="26476"/>
    <n v="42891.11"/>
    <n v="0"/>
    <n v="0"/>
  </r>
  <r>
    <x v="0"/>
    <x v="0"/>
    <x v="1"/>
    <x v="4"/>
    <x v="0"/>
    <x v="36"/>
    <n v="8.9"/>
    <n v="84553.93"/>
    <n v="39821.33"/>
    <n v="24581.07"/>
    <n v="39821.33"/>
    <n v="0"/>
    <n v="0"/>
  </r>
  <r>
    <x v="0"/>
    <x v="0"/>
    <x v="1"/>
    <x v="4"/>
    <x v="0"/>
    <x v="37"/>
    <n v="8.01"/>
    <n v="76647.81"/>
    <n v="35894.97"/>
    <n v="22157.39"/>
    <n v="35894.97"/>
    <n v="0"/>
    <n v="0"/>
  </r>
  <r>
    <x v="0"/>
    <x v="0"/>
    <x v="1"/>
    <x v="4"/>
    <x v="0"/>
    <x v="38"/>
    <n v="7.21"/>
    <n v="69062.38"/>
    <n v="32147.85"/>
    <n v="19844.349999999999"/>
    <n v="32147.85"/>
    <n v="0"/>
    <n v="0"/>
  </r>
  <r>
    <x v="0"/>
    <x v="0"/>
    <x v="1"/>
    <x v="4"/>
    <x v="0"/>
    <x v="39"/>
    <n v="6.49"/>
    <n v="62180.71"/>
    <n v="28763.86"/>
    <n v="17755.47"/>
    <n v="28763.86"/>
    <n v="0"/>
    <n v="0"/>
  </r>
  <r>
    <x v="0"/>
    <x v="0"/>
    <x v="1"/>
    <x v="4"/>
    <x v="0"/>
    <x v="40"/>
    <n v="5.84"/>
    <n v="55846.12"/>
    <n v="25666.3"/>
    <n v="15843.39"/>
    <n v="25666.3"/>
    <n v="0"/>
    <n v="0"/>
  </r>
  <r>
    <x v="0"/>
    <x v="0"/>
    <x v="1"/>
    <x v="4"/>
    <x v="0"/>
    <x v="41"/>
    <n v="5.26"/>
    <n v="50488.33"/>
    <n v="23048.48"/>
    <n v="14227.46"/>
    <n v="23048.48"/>
    <n v="0"/>
    <n v="0"/>
  </r>
  <r>
    <x v="0"/>
    <x v="0"/>
    <x v="1"/>
    <x v="4"/>
    <x v="0"/>
    <x v="42"/>
    <n v="4.7300000000000004"/>
    <n v="45640.43"/>
    <n v="20679.810000000001"/>
    <n v="12765.31"/>
    <n v="20679.810000000001"/>
    <n v="0"/>
    <n v="0"/>
  </r>
  <r>
    <x v="0"/>
    <x v="0"/>
    <x v="1"/>
    <x v="4"/>
    <x v="0"/>
    <x v="43"/>
    <n v="4.26"/>
    <n v="41296.6"/>
    <n v="18560.060000000001"/>
    <n v="11456.83"/>
    <n v="18560.060000000001"/>
    <n v="0"/>
    <n v="0"/>
  </r>
  <r>
    <x v="0"/>
    <x v="0"/>
    <x v="1"/>
    <x v="4"/>
    <x v="0"/>
    <x v="44"/>
    <n v="3.83"/>
    <n v="37227.730000000003"/>
    <n v="16591.04"/>
    <n v="10241.379999999999"/>
    <n v="16591.04"/>
    <n v="0"/>
    <n v="0"/>
  </r>
  <r>
    <x v="0"/>
    <x v="0"/>
    <x v="1"/>
    <x v="4"/>
    <x v="0"/>
    <x v="45"/>
    <n v="3.45"/>
    <n v="33476.6"/>
    <n v="14789.65"/>
    <n v="9129.41"/>
    <n v="14789.65"/>
    <n v="0"/>
    <n v="0"/>
  </r>
  <r>
    <x v="0"/>
    <x v="0"/>
    <x v="1"/>
    <x v="4"/>
    <x v="0"/>
    <x v="46"/>
    <n v="3.1"/>
    <n v="30068.84"/>
    <n v="13163.33"/>
    <n v="8125.51"/>
    <n v="13163.33"/>
    <n v="0"/>
    <n v="0"/>
  </r>
  <r>
    <x v="0"/>
    <x v="0"/>
    <x v="1"/>
    <x v="4"/>
    <x v="0"/>
    <x v="47"/>
    <n v="2.79"/>
    <n v="26922.22"/>
    <n v="11673.99"/>
    <n v="7206.16"/>
    <n v="11673.99"/>
    <n v="0"/>
    <n v="0"/>
  </r>
  <r>
    <x v="0"/>
    <x v="0"/>
    <x v="1"/>
    <x v="4"/>
    <x v="0"/>
    <x v="48"/>
    <n v="2.5099999999999998"/>
    <n v="24078.6"/>
    <n v="10331.9"/>
    <n v="6377.72"/>
    <n v="10331.9"/>
    <n v="0"/>
    <n v="0"/>
  </r>
  <r>
    <x v="0"/>
    <x v="0"/>
    <x v="1"/>
    <x v="4"/>
    <x v="0"/>
    <x v="49"/>
    <n v="2.2599999999999998"/>
    <n v="21471.360000000001"/>
    <n v="9114"/>
    <n v="5625.92"/>
    <n v="9114"/>
    <n v="0"/>
    <n v="0"/>
  </r>
  <r>
    <x v="0"/>
    <x v="0"/>
    <x v="1"/>
    <x v="4"/>
    <x v="0"/>
    <x v="50"/>
    <n v="2.04"/>
    <n v="19179.23"/>
    <n v="8030.19"/>
    <n v="4956.91"/>
    <n v="8030.19"/>
    <n v="0"/>
    <n v="0"/>
  </r>
  <r>
    <x v="0"/>
    <x v="0"/>
    <x v="1"/>
    <x v="4"/>
    <x v="0"/>
    <x v="51"/>
    <n v="1.83"/>
    <n v="17162.830000000002"/>
    <n v="7085.17"/>
    <n v="4373.5600000000004"/>
    <n v="7085.17"/>
    <n v="0"/>
    <n v="0"/>
  </r>
  <r>
    <x v="0"/>
    <x v="0"/>
    <x v="1"/>
    <x v="4"/>
    <x v="0"/>
    <x v="52"/>
    <n v="1.65"/>
    <n v="15363.21"/>
    <n v="6250.17"/>
    <n v="3858.13"/>
    <n v="6250.17"/>
    <n v="0"/>
    <n v="0"/>
  </r>
  <r>
    <x v="0"/>
    <x v="0"/>
    <x v="1"/>
    <x v="4"/>
    <x v="0"/>
    <x v="53"/>
    <n v="1.48"/>
    <n v="13769.8"/>
    <n v="5558.65"/>
    <n v="3431.26"/>
    <n v="5558.65"/>
    <n v="0"/>
    <n v="0"/>
  </r>
  <r>
    <x v="0"/>
    <x v="0"/>
    <x v="1"/>
    <x v="4"/>
    <x v="0"/>
    <x v="54"/>
    <n v="1.34"/>
    <n v="12307.06"/>
    <n v="4940.84"/>
    <n v="3049.9"/>
    <n v="4940.84"/>
    <n v="0"/>
    <n v="0"/>
  </r>
  <r>
    <x v="0"/>
    <x v="0"/>
    <x v="1"/>
    <x v="4"/>
    <x v="1"/>
    <x v="0"/>
    <n v="128"/>
    <n v="679070.97"/>
    <n v="178096.98"/>
    <n v="109936.41"/>
    <n v="178096.98"/>
    <n v="0"/>
    <n v="0"/>
  </r>
  <r>
    <x v="0"/>
    <x v="0"/>
    <x v="1"/>
    <x v="4"/>
    <x v="1"/>
    <x v="1"/>
    <n v="118"/>
    <n v="656085.37"/>
    <n v="174258.3"/>
    <n v="107566.85"/>
    <n v="174258.3"/>
    <n v="0"/>
    <n v="0"/>
  </r>
  <r>
    <x v="0"/>
    <x v="0"/>
    <x v="1"/>
    <x v="4"/>
    <x v="1"/>
    <x v="2"/>
    <n v="105"/>
    <n v="538628.12"/>
    <n v="136218.26999999999"/>
    <n v="84085.35"/>
    <n v="136218.26999999999"/>
    <n v="0"/>
    <n v="0"/>
  </r>
  <r>
    <x v="0"/>
    <x v="0"/>
    <x v="1"/>
    <x v="4"/>
    <x v="1"/>
    <x v="3"/>
    <n v="94"/>
    <n v="520650.08"/>
    <n v="133578.59"/>
    <n v="82455.92"/>
    <n v="133578.59"/>
    <n v="0"/>
    <n v="0"/>
  </r>
  <r>
    <x v="0"/>
    <x v="0"/>
    <x v="1"/>
    <x v="4"/>
    <x v="1"/>
    <x v="4"/>
    <n v="85"/>
    <n v="418482.68"/>
    <n v="103060.44"/>
    <n v="63617.56"/>
    <n v="103060.44"/>
    <n v="0"/>
    <n v="0"/>
  </r>
  <r>
    <x v="0"/>
    <x v="0"/>
    <x v="1"/>
    <x v="4"/>
    <x v="1"/>
    <x v="5"/>
    <n v="76"/>
    <n v="370392.57"/>
    <n v="94662.75"/>
    <n v="58433.8"/>
    <n v="94662.75"/>
    <n v="0"/>
    <n v="0"/>
  </r>
  <r>
    <x v="0"/>
    <x v="0"/>
    <x v="1"/>
    <x v="4"/>
    <x v="1"/>
    <x v="6"/>
    <n v="69"/>
    <n v="285442.71000000002"/>
    <n v="67036.179999999993"/>
    <n v="41380.36"/>
    <n v="67036.179999999993"/>
    <n v="0"/>
    <n v="0"/>
  </r>
  <r>
    <x v="0"/>
    <x v="0"/>
    <x v="1"/>
    <x v="4"/>
    <x v="1"/>
    <x v="7"/>
    <n v="58"/>
    <n v="220785.71"/>
    <n v="54794.78"/>
    <n v="33823.94"/>
    <n v="54794.78"/>
    <n v="0"/>
    <n v="0"/>
  </r>
  <r>
    <x v="0"/>
    <x v="0"/>
    <x v="1"/>
    <x v="4"/>
    <x v="1"/>
    <x v="8"/>
    <n v="50"/>
    <n v="131032.82"/>
    <n v="29297.67"/>
    <n v="18084.98"/>
    <n v="29297.67"/>
    <n v="0"/>
    <n v="0"/>
  </r>
  <r>
    <x v="0"/>
    <x v="0"/>
    <x v="1"/>
    <x v="4"/>
    <x v="1"/>
    <x v="9"/>
    <n v="41"/>
    <n v="108184.38"/>
    <n v="24067.9"/>
    <n v="14856.73"/>
    <n v="24067.9"/>
    <n v="0"/>
    <n v="0"/>
  </r>
  <r>
    <x v="0"/>
    <x v="0"/>
    <x v="1"/>
    <x v="4"/>
    <x v="1"/>
    <x v="10"/>
    <n v="37"/>
    <n v="79922.84"/>
    <n v="17628.07"/>
    <n v="10881.53"/>
    <n v="17628.07"/>
    <n v="0"/>
    <n v="0"/>
  </r>
  <r>
    <x v="0"/>
    <x v="0"/>
    <x v="1"/>
    <x v="4"/>
    <x v="1"/>
    <x v="11"/>
    <n v="34"/>
    <n v="66942.77"/>
    <n v="14777.13"/>
    <n v="9121.69"/>
    <n v="14777.13"/>
    <n v="0"/>
    <n v="0"/>
  </r>
  <r>
    <x v="0"/>
    <x v="0"/>
    <x v="1"/>
    <x v="4"/>
    <x v="1"/>
    <x v="12"/>
    <n v="33"/>
    <n v="57623.38"/>
    <n v="12825.92"/>
    <n v="7917.24"/>
    <n v="12825.92"/>
    <n v="0"/>
    <n v="0"/>
  </r>
  <r>
    <x v="0"/>
    <x v="0"/>
    <x v="1"/>
    <x v="4"/>
    <x v="1"/>
    <x v="13"/>
    <n v="33"/>
    <n v="53386.68"/>
    <n v="11945.25"/>
    <n v="7373.61"/>
    <n v="11945.25"/>
    <n v="0"/>
    <n v="0"/>
  </r>
  <r>
    <x v="0"/>
    <x v="0"/>
    <x v="1"/>
    <x v="4"/>
    <x v="1"/>
    <x v="14"/>
    <n v="32"/>
    <n v="52432.19"/>
    <n v="12143.14"/>
    <n v="7495.76"/>
    <n v="12143.14"/>
    <n v="0"/>
    <n v="0"/>
  </r>
  <r>
    <x v="0"/>
    <x v="0"/>
    <x v="1"/>
    <x v="4"/>
    <x v="1"/>
    <x v="15"/>
    <n v="33"/>
    <n v="67554.210000000006"/>
    <n v="16844.73"/>
    <n v="10397.98"/>
    <n v="16844.73"/>
    <n v="0"/>
    <n v="0"/>
  </r>
  <r>
    <x v="0"/>
    <x v="0"/>
    <x v="1"/>
    <x v="4"/>
    <x v="1"/>
    <x v="16"/>
    <n v="33"/>
    <n v="58250.400000000001"/>
    <n v="14216.43"/>
    <n v="8775.57"/>
    <n v="14216.43"/>
    <n v="0"/>
    <n v="0"/>
  </r>
  <r>
    <x v="0"/>
    <x v="0"/>
    <x v="1"/>
    <x v="4"/>
    <x v="1"/>
    <x v="17"/>
    <n v="31"/>
    <n v="53755.67"/>
    <n v="13018.88"/>
    <n v="8036.35"/>
    <n v="13018.88"/>
    <n v="0"/>
    <n v="0"/>
  </r>
  <r>
    <x v="0"/>
    <x v="0"/>
    <x v="1"/>
    <x v="4"/>
    <x v="1"/>
    <x v="18"/>
    <n v="30"/>
    <n v="44744.02"/>
    <n v="10337.92"/>
    <n v="6381.43"/>
    <n v="10337.92"/>
    <n v="0"/>
    <n v="0"/>
  </r>
  <r>
    <x v="0"/>
    <x v="0"/>
    <x v="1"/>
    <x v="4"/>
    <x v="1"/>
    <x v="19"/>
    <n v="29"/>
    <n v="49579.63"/>
    <n v="11549.26"/>
    <n v="7129.17"/>
    <n v="11549.26"/>
    <n v="0"/>
    <n v="0"/>
  </r>
  <r>
    <x v="0"/>
    <x v="0"/>
    <x v="1"/>
    <x v="4"/>
    <x v="1"/>
    <x v="20"/>
    <n v="27.8"/>
    <n v="102442.75"/>
    <n v="23964.959999999999"/>
    <n v="14793.19"/>
    <n v="23964.959999999999"/>
    <n v="0"/>
    <n v="0"/>
  </r>
  <r>
    <x v="0"/>
    <x v="0"/>
    <x v="1"/>
    <x v="4"/>
    <x v="1"/>
    <x v="21"/>
    <n v="26.45"/>
    <n v="97351.74"/>
    <n v="22708.22"/>
    <n v="14017.42"/>
    <n v="22708.22"/>
    <n v="0"/>
    <n v="0"/>
  </r>
  <r>
    <x v="0"/>
    <x v="0"/>
    <x v="1"/>
    <x v="4"/>
    <x v="1"/>
    <x v="22"/>
    <n v="24.98"/>
    <n v="91925.48"/>
    <n v="21362.12"/>
    <n v="13186.49"/>
    <n v="21362.12"/>
    <n v="0"/>
    <n v="0"/>
  </r>
  <r>
    <x v="0"/>
    <x v="0"/>
    <x v="1"/>
    <x v="4"/>
    <x v="1"/>
    <x v="23"/>
    <n v="23.42"/>
    <n v="85198.27"/>
    <n v="19748.09"/>
    <n v="12190.18"/>
    <n v="19748.09"/>
    <n v="0"/>
    <n v="0"/>
  </r>
  <r>
    <x v="0"/>
    <x v="0"/>
    <x v="1"/>
    <x v="4"/>
    <x v="1"/>
    <x v="24"/>
    <n v="21.8"/>
    <n v="78957.11"/>
    <n v="18257.509999999998"/>
    <n v="11270.07"/>
    <n v="18257.509999999998"/>
    <n v="0"/>
    <n v="0"/>
  </r>
  <r>
    <x v="0"/>
    <x v="0"/>
    <x v="1"/>
    <x v="4"/>
    <x v="1"/>
    <x v="25"/>
    <n v="20.13"/>
    <n v="73138.83"/>
    <n v="16947.189999999999"/>
    <n v="10461.23"/>
    <n v="16947.189999999999"/>
    <n v="0"/>
    <n v="0"/>
  </r>
  <r>
    <x v="0"/>
    <x v="0"/>
    <x v="1"/>
    <x v="4"/>
    <x v="1"/>
    <x v="26"/>
    <n v="18.46"/>
    <n v="65710"/>
    <n v="15092.11"/>
    <n v="9316.1200000000008"/>
    <n v="15092.11"/>
    <n v="0"/>
    <n v="0"/>
  </r>
  <r>
    <x v="0"/>
    <x v="0"/>
    <x v="1"/>
    <x v="4"/>
    <x v="1"/>
    <x v="27"/>
    <n v="16.77"/>
    <n v="58857.599999999999"/>
    <n v="13529.65"/>
    <n v="8351.64"/>
    <n v="13529.65"/>
    <n v="0"/>
    <n v="0"/>
  </r>
  <r>
    <x v="0"/>
    <x v="0"/>
    <x v="1"/>
    <x v="4"/>
    <x v="1"/>
    <x v="28"/>
    <n v="15.16"/>
    <n v="53270.080000000002"/>
    <n v="12231.81"/>
    <n v="7550.5"/>
    <n v="12231.81"/>
    <n v="0"/>
    <n v="0"/>
  </r>
  <r>
    <x v="0"/>
    <x v="0"/>
    <x v="1"/>
    <x v="4"/>
    <x v="1"/>
    <x v="29"/>
    <n v="13.69"/>
    <n v="48329.64"/>
    <n v="11075.96"/>
    <n v="6837.01"/>
    <n v="11075.96"/>
    <n v="0"/>
    <n v="0"/>
  </r>
  <r>
    <x v="0"/>
    <x v="0"/>
    <x v="1"/>
    <x v="4"/>
    <x v="1"/>
    <x v="30"/>
    <n v="12.37"/>
    <n v="43299.14"/>
    <n v="9915.09"/>
    <n v="6120.42"/>
    <n v="9915.09"/>
    <n v="0"/>
    <n v="0"/>
  </r>
  <r>
    <x v="0"/>
    <x v="0"/>
    <x v="1"/>
    <x v="4"/>
    <x v="1"/>
    <x v="31"/>
    <n v="11.14"/>
    <n v="39191.22"/>
    <n v="8958.9"/>
    <n v="5530.18"/>
    <n v="8958.9"/>
    <n v="0"/>
    <n v="0"/>
  </r>
  <r>
    <x v="0"/>
    <x v="0"/>
    <x v="1"/>
    <x v="4"/>
    <x v="1"/>
    <x v="32"/>
    <n v="10.02"/>
    <n v="35493.9"/>
    <n v="8099.66"/>
    <n v="4999.79"/>
    <n v="8099.66"/>
    <n v="0"/>
    <n v="0"/>
  </r>
  <r>
    <x v="0"/>
    <x v="0"/>
    <x v="1"/>
    <x v="4"/>
    <x v="1"/>
    <x v="33"/>
    <n v="9.02"/>
    <n v="32160.62"/>
    <n v="7326.28"/>
    <n v="4522.3900000000003"/>
    <n v="7326.28"/>
    <n v="0"/>
    <n v="0"/>
  </r>
  <r>
    <x v="0"/>
    <x v="0"/>
    <x v="1"/>
    <x v="4"/>
    <x v="1"/>
    <x v="34"/>
    <n v="8.1199999999999992"/>
    <n v="29267.14"/>
    <n v="6655.55"/>
    <n v="4108.3599999999997"/>
    <n v="6655.55"/>
    <n v="0"/>
    <n v="0"/>
  </r>
  <r>
    <x v="0"/>
    <x v="0"/>
    <x v="1"/>
    <x v="4"/>
    <x v="1"/>
    <x v="35"/>
    <n v="7.31"/>
    <n v="26618.74"/>
    <n v="6042.74"/>
    <n v="3730.09"/>
    <n v="6042.74"/>
    <n v="0"/>
    <n v="0"/>
  </r>
  <r>
    <x v="0"/>
    <x v="0"/>
    <x v="1"/>
    <x v="4"/>
    <x v="1"/>
    <x v="36"/>
    <n v="6.58"/>
    <n v="24220.03"/>
    <n v="5488.62"/>
    <n v="3388.04"/>
    <n v="5488.62"/>
    <n v="0"/>
    <n v="0"/>
  </r>
  <r>
    <x v="0"/>
    <x v="0"/>
    <x v="1"/>
    <x v="4"/>
    <x v="1"/>
    <x v="37"/>
    <n v="5.92"/>
    <n v="22027.599999999999"/>
    <n v="4983.07"/>
    <n v="3075.97"/>
    <n v="4983.07"/>
    <n v="0"/>
    <n v="0"/>
  </r>
  <r>
    <x v="0"/>
    <x v="0"/>
    <x v="1"/>
    <x v="4"/>
    <x v="1"/>
    <x v="38"/>
    <n v="5.33"/>
    <n v="19997.310000000001"/>
    <n v="4515.8599999999997"/>
    <n v="2787.57"/>
    <n v="4515.8599999999997"/>
    <n v="0"/>
    <n v="0"/>
  </r>
  <r>
    <x v="0"/>
    <x v="0"/>
    <x v="1"/>
    <x v="4"/>
    <x v="1"/>
    <x v="39"/>
    <n v="4.79"/>
    <n v="18143.04"/>
    <n v="4089.94"/>
    <n v="2524.65"/>
    <n v="4089.94"/>
    <n v="0"/>
    <n v="0"/>
  </r>
  <r>
    <x v="0"/>
    <x v="0"/>
    <x v="1"/>
    <x v="4"/>
    <x v="1"/>
    <x v="40"/>
    <n v="4.3099999999999996"/>
    <n v="16472.03"/>
    <n v="3706.73"/>
    <n v="2288.1"/>
    <n v="3706.73"/>
    <n v="0"/>
    <n v="0"/>
  </r>
  <r>
    <x v="0"/>
    <x v="0"/>
    <x v="1"/>
    <x v="4"/>
    <x v="1"/>
    <x v="41"/>
    <n v="3.88"/>
    <n v="14958.48"/>
    <n v="3360.21"/>
    <n v="2074.1999999999998"/>
    <n v="3360.21"/>
    <n v="0"/>
    <n v="0"/>
  </r>
  <r>
    <x v="0"/>
    <x v="0"/>
    <x v="1"/>
    <x v="4"/>
    <x v="1"/>
    <x v="42"/>
    <n v="3.49"/>
    <n v="13583.01"/>
    <n v="3047.12"/>
    <n v="1880.94"/>
    <n v="3047.12"/>
    <n v="0"/>
    <n v="0"/>
  </r>
  <r>
    <x v="0"/>
    <x v="0"/>
    <x v="1"/>
    <x v="4"/>
    <x v="1"/>
    <x v="43"/>
    <n v="3.15"/>
    <n v="12319.62"/>
    <n v="2759.99"/>
    <n v="1703.7"/>
    <n v="2759.99"/>
    <n v="0"/>
    <n v="0"/>
  </r>
  <r>
    <x v="0"/>
    <x v="0"/>
    <x v="1"/>
    <x v="4"/>
    <x v="1"/>
    <x v="44"/>
    <n v="2.83"/>
    <n v="11121.33"/>
    <n v="2488.19"/>
    <n v="1535.92"/>
    <n v="2488.19"/>
    <n v="0"/>
    <n v="0"/>
  </r>
  <r>
    <x v="0"/>
    <x v="0"/>
    <x v="1"/>
    <x v="4"/>
    <x v="1"/>
    <x v="45"/>
    <n v="2.5499999999999998"/>
    <n v="10027.299999999999"/>
    <n v="2240.42"/>
    <n v="1382.97"/>
    <n v="2240.42"/>
    <n v="0"/>
    <n v="0"/>
  </r>
  <r>
    <x v="0"/>
    <x v="0"/>
    <x v="1"/>
    <x v="4"/>
    <x v="1"/>
    <x v="46"/>
    <n v="2.29"/>
    <n v="9042.58"/>
    <n v="2016.64"/>
    <n v="1244.8399999999999"/>
    <n v="2016.64"/>
    <n v="0"/>
    <n v="0"/>
  </r>
  <r>
    <x v="0"/>
    <x v="0"/>
    <x v="1"/>
    <x v="4"/>
    <x v="1"/>
    <x v="47"/>
    <n v="2.06"/>
    <n v="8153.26"/>
    <n v="1814.93"/>
    <n v="1120.33"/>
    <n v="1814.93"/>
    <n v="0"/>
    <n v="0"/>
  </r>
  <r>
    <x v="0"/>
    <x v="0"/>
    <x v="1"/>
    <x v="4"/>
    <x v="1"/>
    <x v="48"/>
    <n v="1.86"/>
    <n v="7347.41"/>
    <n v="1632.51"/>
    <n v="1007.72"/>
    <n v="1632.51"/>
    <n v="0"/>
    <n v="0"/>
  </r>
  <r>
    <x v="0"/>
    <x v="0"/>
    <x v="1"/>
    <x v="4"/>
    <x v="1"/>
    <x v="49"/>
    <n v="1.67"/>
    <n v="6618.19"/>
    <n v="1467.75"/>
    <n v="906.02"/>
    <n v="1467.75"/>
    <n v="0"/>
    <n v="0"/>
  </r>
  <r>
    <x v="0"/>
    <x v="0"/>
    <x v="1"/>
    <x v="4"/>
    <x v="1"/>
    <x v="50"/>
    <n v="1.5"/>
    <n v="5963.63"/>
    <n v="1319.03"/>
    <n v="814.22"/>
    <n v="1319.03"/>
    <n v="0"/>
    <n v="0"/>
  </r>
  <r>
    <x v="0"/>
    <x v="0"/>
    <x v="1"/>
    <x v="4"/>
    <x v="1"/>
    <x v="51"/>
    <n v="1.35"/>
    <n v="5375.65"/>
    <n v="1185.78"/>
    <n v="731.97"/>
    <n v="1185.78"/>
    <n v="0"/>
    <n v="0"/>
  </r>
  <r>
    <x v="0"/>
    <x v="0"/>
    <x v="1"/>
    <x v="4"/>
    <x v="1"/>
    <x v="52"/>
    <n v="1.22"/>
    <n v="4846.5"/>
    <n v="1066.19"/>
    <n v="658.14"/>
    <n v="1066.19"/>
    <n v="0"/>
    <n v="0"/>
  </r>
  <r>
    <x v="0"/>
    <x v="0"/>
    <x v="1"/>
    <x v="4"/>
    <x v="1"/>
    <x v="53"/>
    <n v="1.1000000000000001"/>
    <n v="4370.84"/>
    <n v="958.97"/>
    <n v="591.96"/>
    <n v="958.97"/>
    <n v="0"/>
    <n v="0"/>
  </r>
  <r>
    <x v="0"/>
    <x v="0"/>
    <x v="1"/>
    <x v="4"/>
    <x v="1"/>
    <x v="54"/>
    <n v="0.99"/>
    <n v="3945.99"/>
    <n v="863.43"/>
    <n v="532.98"/>
    <n v="863.43"/>
    <n v="0"/>
    <n v="0"/>
  </r>
  <r>
    <x v="0"/>
    <x v="0"/>
    <x v="1"/>
    <x v="4"/>
    <x v="2"/>
    <x v="0"/>
    <n v="409"/>
    <n v="2611444.9"/>
    <n v="357504.07"/>
    <n v="220681.53"/>
    <n v="357504.07"/>
    <n v="0"/>
    <n v="0"/>
  </r>
  <r>
    <x v="0"/>
    <x v="0"/>
    <x v="1"/>
    <x v="4"/>
    <x v="2"/>
    <x v="1"/>
    <n v="365"/>
    <n v="2737485.43"/>
    <n v="382328.52"/>
    <n v="236005.26"/>
    <n v="382328.52"/>
    <n v="0"/>
    <n v="0"/>
  </r>
  <r>
    <x v="0"/>
    <x v="0"/>
    <x v="1"/>
    <x v="4"/>
    <x v="2"/>
    <x v="2"/>
    <n v="340"/>
    <n v="2254138.48"/>
    <n v="312213.82"/>
    <n v="192724.58"/>
    <n v="312213.82"/>
    <n v="0"/>
    <n v="0"/>
  </r>
  <r>
    <x v="0"/>
    <x v="0"/>
    <x v="1"/>
    <x v="4"/>
    <x v="2"/>
    <x v="3"/>
    <n v="309"/>
    <n v="1949776.15"/>
    <n v="272078.95"/>
    <n v="167949.97"/>
    <n v="272078.95"/>
    <n v="0"/>
    <n v="0"/>
  </r>
  <r>
    <x v="0"/>
    <x v="0"/>
    <x v="1"/>
    <x v="4"/>
    <x v="2"/>
    <x v="4"/>
    <n v="278"/>
    <n v="1696366.1"/>
    <n v="236833.68"/>
    <n v="146193.63"/>
    <n v="236833.68"/>
    <n v="0"/>
    <n v="0"/>
  </r>
  <r>
    <x v="0"/>
    <x v="0"/>
    <x v="1"/>
    <x v="4"/>
    <x v="2"/>
    <x v="5"/>
    <n v="260"/>
    <n v="1470310.89"/>
    <n v="207193.84"/>
    <n v="127897.43"/>
    <n v="207193.84"/>
    <n v="0"/>
    <n v="0"/>
  </r>
  <r>
    <x v="0"/>
    <x v="0"/>
    <x v="1"/>
    <x v="4"/>
    <x v="2"/>
    <x v="6"/>
    <n v="245"/>
    <n v="1369105.77"/>
    <n v="192968.26"/>
    <n v="119116.21"/>
    <n v="192968.26"/>
    <n v="0"/>
    <n v="0"/>
  </r>
  <r>
    <x v="0"/>
    <x v="0"/>
    <x v="1"/>
    <x v="4"/>
    <x v="2"/>
    <x v="7"/>
    <n v="224"/>
    <n v="1035239.09"/>
    <n v="142123.13"/>
    <n v="87730.32"/>
    <n v="142123.13"/>
    <n v="0"/>
    <n v="0"/>
  </r>
  <r>
    <x v="0"/>
    <x v="0"/>
    <x v="1"/>
    <x v="4"/>
    <x v="2"/>
    <x v="8"/>
    <n v="204"/>
    <n v="966095.14"/>
    <n v="131053.97"/>
    <n v="80897.509999999995"/>
    <n v="131053.97"/>
    <n v="0"/>
    <n v="0"/>
  </r>
  <r>
    <x v="0"/>
    <x v="0"/>
    <x v="1"/>
    <x v="4"/>
    <x v="2"/>
    <x v="9"/>
    <n v="188"/>
    <n v="915368.3"/>
    <n v="124679.84"/>
    <n v="76962.87"/>
    <n v="124679.84"/>
    <n v="0"/>
    <n v="0"/>
  </r>
  <r>
    <x v="0"/>
    <x v="0"/>
    <x v="1"/>
    <x v="4"/>
    <x v="2"/>
    <x v="10"/>
    <n v="177"/>
    <n v="567003.66"/>
    <n v="75493.679999999993"/>
    <n v="46601.03"/>
    <n v="75493.679999999993"/>
    <n v="0"/>
    <n v="0"/>
  </r>
  <r>
    <x v="0"/>
    <x v="0"/>
    <x v="1"/>
    <x v="4"/>
    <x v="2"/>
    <x v="11"/>
    <n v="169"/>
    <n v="528316.15"/>
    <n v="68572.13"/>
    <n v="42328.47"/>
    <n v="68572.13"/>
    <n v="0"/>
    <n v="0"/>
  </r>
  <r>
    <x v="0"/>
    <x v="0"/>
    <x v="1"/>
    <x v="4"/>
    <x v="2"/>
    <x v="12"/>
    <n v="167"/>
    <n v="533281.6"/>
    <n v="68565.83"/>
    <n v="42324.59"/>
    <n v="68565.83"/>
    <n v="0"/>
    <n v="0"/>
  </r>
  <r>
    <x v="0"/>
    <x v="0"/>
    <x v="1"/>
    <x v="4"/>
    <x v="2"/>
    <x v="13"/>
    <n v="160"/>
    <n v="546245.57999999996"/>
    <n v="69573.98"/>
    <n v="42946.9"/>
    <n v="69573.98"/>
    <n v="0"/>
    <n v="0"/>
  </r>
  <r>
    <x v="0"/>
    <x v="0"/>
    <x v="1"/>
    <x v="4"/>
    <x v="2"/>
    <x v="14"/>
    <n v="156"/>
    <n v="455644.04"/>
    <n v="57929.52"/>
    <n v="35758.97"/>
    <n v="57929.52"/>
    <n v="0"/>
    <n v="0"/>
  </r>
  <r>
    <x v="0"/>
    <x v="0"/>
    <x v="1"/>
    <x v="4"/>
    <x v="2"/>
    <x v="15"/>
    <n v="147"/>
    <n v="459556.68"/>
    <n v="57426.61"/>
    <n v="35448.53"/>
    <n v="57426.61"/>
    <n v="0"/>
    <n v="0"/>
  </r>
  <r>
    <x v="0"/>
    <x v="0"/>
    <x v="1"/>
    <x v="4"/>
    <x v="2"/>
    <x v="16"/>
    <n v="145"/>
    <n v="425461.18"/>
    <n v="53336.38"/>
    <n v="32923.69"/>
    <n v="53336.38"/>
    <n v="0"/>
    <n v="0"/>
  </r>
  <r>
    <x v="0"/>
    <x v="0"/>
    <x v="1"/>
    <x v="4"/>
    <x v="2"/>
    <x v="17"/>
    <n v="143"/>
    <n v="461505.65"/>
    <n v="56873.23"/>
    <n v="35106.93"/>
    <n v="56873.23"/>
    <n v="0"/>
    <n v="0"/>
  </r>
  <r>
    <x v="0"/>
    <x v="0"/>
    <x v="1"/>
    <x v="4"/>
    <x v="2"/>
    <x v="18"/>
    <n v="136"/>
    <n v="455403.32"/>
    <n v="56490.62"/>
    <n v="34870.75"/>
    <n v="56490.62"/>
    <n v="0"/>
    <n v="0"/>
  </r>
  <r>
    <x v="0"/>
    <x v="0"/>
    <x v="1"/>
    <x v="4"/>
    <x v="2"/>
    <x v="19"/>
    <n v="134"/>
    <n v="422740.23"/>
    <n v="52055.93"/>
    <n v="32133.29"/>
    <n v="52055.93"/>
    <n v="0"/>
    <n v="0"/>
  </r>
  <r>
    <x v="0"/>
    <x v="0"/>
    <x v="1"/>
    <x v="4"/>
    <x v="2"/>
    <x v="20"/>
    <n v="127.86"/>
    <n v="619645.15"/>
    <n v="78293.86"/>
    <n v="48329.55"/>
    <n v="78293.86"/>
    <n v="0"/>
    <n v="0"/>
  </r>
  <r>
    <x v="0"/>
    <x v="0"/>
    <x v="1"/>
    <x v="4"/>
    <x v="2"/>
    <x v="21"/>
    <n v="121.22"/>
    <n v="578254.84"/>
    <n v="73046.850000000006"/>
    <n v="45090.65"/>
    <n v="73046.850000000006"/>
    <n v="0"/>
    <n v="0"/>
  </r>
  <r>
    <x v="0"/>
    <x v="0"/>
    <x v="1"/>
    <x v="4"/>
    <x v="2"/>
    <x v="22"/>
    <n v="114.19"/>
    <n v="535565.73"/>
    <n v="67599.72"/>
    <n v="41728.22"/>
    <n v="67599.72"/>
    <n v="0"/>
    <n v="0"/>
  </r>
  <r>
    <x v="0"/>
    <x v="0"/>
    <x v="1"/>
    <x v="4"/>
    <x v="2"/>
    <x v="23"/>
    <n v="106.83"/>
    <n v="492511.55"/>
    <n v="62057.15"/>
    <n v="38306.879999999997"/>
    <n v="62057.15"/>
    <n v="0"/>
    <n v="0"/>
  </r>
  <r>
    <x v="0"/>
    <x v="0"/>
    <x v="1"/>
    <x v="4"/>
    <x v="2"/>
    <x v="24"/>
    <n v="99.28"/>
    <n v="452605.93"/>
    <n v="56946.33"/>
    <n v="35152.06"/>
    <n v="56946.33"/>
    <n v="0"/>
    <n v="0"/>
  </r>
  <r>
    <x v="0"/>
    <x v="0"/>
    <x v="1"/>
    <x v="4"/>
    <x v="2"/>
    <x v="25"/>
    <n v="91.69"/>
    <n v="413126.75"/>
    <n v="51990.080000000002"/>
    <n v="32092.639999999999"/>
    <n v="51990.080000000002"/>
    <n v="0"/>
    <n v="0"/>
  </r>
  <r>
    <x v="0"/>
    <x v="0"/>
    <x v="1"/>
    <x v="4"/>
    <x v="2"/>
    <x v="26"/>
    <n v="84.17"/>
    <n v="373605.67"/>
    <n v="46958.31"/>
    <n v="28986.61"/>
    <n v="46958.31"/>
    <n v="0"/>
    <n v="0"/>
  </r>
  <r>
    <x v="0"/>
    <x v="0"/>
    <x v="1"/>
    <x v="4"/>
    <x v="2"/>
    <x v="27"/>
    <n v="77.02"/>
    <n v="334201.61"/>
    <n v="41967.39"/>
    <n v="25905.8"/>
    <n v="41967.39"/>
    <n v="0"/>
    <n v="0"/>
  </r>
  <r>
    <x v="0"/>
    <x v="0"/>
    <x v="1"/>
    <x v="4"/>
    <x v="2"/>
    <x v="28"/>
    <n v="70.349999999999994"/>
    <n v="301760.21999999997"/>
    <n v="37858.99"/>
    <n v="23369.75"/>
    <n v="37858.99"/>
    <n v="0"/>
    <n v="0"/>
  </r>
  <r>
    <x v="0"/>
    <x v="0"/>
    <x v="1"/>
    <x v="4"/>
    <x v="2"/>
    <x v="29"/>
    <n v="64.22"/>
    <n v="271559.76"/>
    <n v="34032.449999999997"/>
    <n v="21007.69"/>
    <n v="34032.449999999997"/>
    <n v="0"/>
    <n v="0"/>
  </r>
  <r>
    <x v="0"/>
    <x v="0"/>
    <x v="1"/>
    <x v="4"/>
    <x v="2"/>
    <x v="30"/>
    <n v="58.6"/>
    <n v="242698.11"/>
    <n v="30397.45"/>
    <n v="18763.86"/>
    <n v="30397.45"/>
    <n v="0"/>
    <n v="0"/>
  </r>
  <r>
    <x v="0"/>
    <x v="0"/>
    <x v="1"/>
    <x v="4"/>
    <x v="2"/>
    <x v="31"/>
    <n v="53.44"/>
    <n v="215576.98"/>
    <n v="26994.79"/>
    <n v="16663.45"/>
    <n v="26994.79"/>
    <n v="0"/>
    <n v="0"/>
  </r>
  <r>
    <x v="0"/>
    <x v="0"/>
    <x v="1"/>
    <x v="4"/>
    <x v="2"/>
    <x v="32"/>
    <n v="48.73"/>
    <n v="191163.33"/>
    <n v="23934.94"/>
    <n v="14774.66"/>
    <n v="23934.94"/>
    <n v="0"/>
    <n v="0"/>
  </r>
  <r>
    <x v="0"/>
    <x v="0"/>
    <x v="1"/>
    <x v="4"/>
    <x v="2"/>
    <x v="33"/>
    <n v="44.39"/>
    <n v="170112.71"/>
    <n v="21306.37"/>
    <n v="13152.08"/>
    <n v="21306.37"/>
    <n v="0"/>
    <n v="0"/>
  </r>
  <r>
    <x v="0"/>
    <x v="0"/>
    <x v="1"/>
    <x v="4"/>
    <x v="2"/>
    <x v="34"/>
    <n v="40.380000000000003"/>
    <n v="152118.96"/>
    <n v="19049.669999999998"/>
    <n v="11759.06"/>
    <n v="19049.669999999998"/>
    <n v="0"/>
    <n v="0"/>
  </r>
  <r>
    <x v="0"/>
    <x v="0"/>
    <x v="1"/>
    <x v="4"/>
    <x v="2"/>
    <x v="35"/>
    <n v="36.71"/>
    <n v="136750.12"/>
    <n v="17116.580000000002"/>
    <n v="10565.79"/>
    <n v="17116.580000000002"/>
    <n v="0"/>
    <n v="0"/>
  </r>
  <r>
    <x v="0"/>
    <x v="0"/>
    <x v="1"/>
    <x v="4"/>
    <x v="2"/>
    <x v="36"/>
    <n v="33.369999999999997"/>
    <n v="122910.61"/>
    <n v="15380.92"/>
    <n v="9494.4"/>
    <n v="15380.92"/>
    <n v="0"/>
    <n v="0"/>
  </r>
  <r>
    <x v="0"/>
    <x v="0"/>
    <x v="1"/>
    <x v="4"/>
    <x v="2"/>
    <x v="37"/>
    <n v="30.34"/>
    <n v="108446.02"/>
    <n v="13553.64"/>
    <n v="8366.44"/>
    <n v="13553.64"/>
    <n v="0"/>
    <n v="0"/>
  </r>
  <r>
    <x v="0"/>
    <x v="0"/>
    <x v="1"/>
    <x v="4"/>
    <x v="2"/>
    <x v="38"/>
    <n v="27.5"/>
    <n v="96138.03"/>
    <n v="11987.58"/>
    <n v="7399.74"/>
    <n v="11987.58"/>
    <n v="0"/>
    <n v="0"/>
  </r>
  <r>
    <x v="0"/>
    <x v="0"/>
    <x v="1"/>
    <x v="4"/>
    <x v="2"/>
    <x v="39"/>
    <n v="24.87"/>
    <n v="86513.93"/>
    <n v="10776.93"/>
    <n v="6652.43"/>
    <n v="10776.93"/>
    <n v="0"/>
    <n v="0"/>
  </r>
  <r>
    <x v="0"/>
    <x v="0"/>
    <x v="1"/>
    <x v="4"/>
    <x v="2"/>
    <x v="40"/>
    <n v="22.48"/>
    <n v="77569.919999999998"/>
    <n v="9650.7900000000009"/>
    <n v="5957.28"/>
    <n v="9650.7900000000009"/>
    <n v="0"/>
    <n v="0"/>
  </r>
  <r>
    <x v="0"/>
    <x v="0"/>
    <x v="1"/>
    <x v="4"/>
    <x v="2"/>
    <x v="41"/>
    <n v="20.3"/>
    <n v="69604.81"/>
    <n v="8642.66"/>
    <n v="5334.98"/>
    <n v="8642.66"/>
    <n v="0"/>
    <n v="0"/>
  </r>
  <r>
    <x v="0"/>
    <x v="0"/>
    <x v="1"/>
    <x v="4"/>
    <x v="2"/>
    <x v="42"/>
    <n v="18.3"/>
    <n v="62656.76"/>
    <n v="7760.44"/>
    <n v="4790.3999999999996"/>
    <n v="7760.44"/>
    <n v="0"/>
    <n v="0"/>
  </r>
  <r>
    <x v="0"/>
    <x v="0"/>
    <x v="1"/>
    <x v="4"/>
    <x v="2"/>
    <x v="43"/>
    <n v="16.510000000000002"/>
    <n v="56613.36"/>
    <n v="6993.3"/>
    <n v="4316.8500000000004"/>
    <n v="6993.3"/>
    <n v="0"/>
    <n v="0"/>
  </r>
  <r>
    <x v="0"/>
    <x v="0"/>
    <x v="1"/>
    <x v="4"/>
    <x v="2"/>
    <x v="44"/>
    <n v="14.89"/>
    <n v="50894.31"/>
    <n v="6270.53"/>
    <n v="3870.7"/>
    <n v="6270.53"/>
    <n v="0"/>
    <n v="0"/>
  </r>
  <r>
    <x v="0"/>
    <x v="0"/>
    <x v="1"/>
    <x v="4"/>
    <x v="2"/>
    <x v="45"/>
    <n v="13.43"/>
    <n v="45348.26"/>
    <n v="5573.52"/>
    <n v="3440.44"/>
    <n v="5573.52"/>
    <n v="0"/>
    <n v="0"/>
  </r>
  <r>
    <x v="0"/>
    <x v="0"/>
    <x v="1"/>
    <x v="4"/>
    <x v="2"/>
    <x v="46"/>
    <n v="12.09"/>
    <n v="40816.910000000003"/>
    <n v="5002.55"/>
    <n v="3087.99"/>
    <n v="5002.55"/>
    <n v="0"/>
    <n v="0"/>
  </r>
  <r>
    <x v="0"/>
    <x v="0"/>
    <x v="1"/>
    <x v="4"/>
    <x v="2"/>
    <x v="47"/>
    <n v="10.88"/>
    <n v="36712.28"/>
    <n v="4486.88"/>
    <n v="2769.68"/>
    <n v="4486.88"/>
    <n v="0"/>
    <n v="0"/>
  </r>
  <r>
    <x v="0"/>
    <x v="0"/>
    <x v="1"/>
    <x v="4"/>
    <x v="2"/>
    <x v="48"/>
    <n v="9.7899999999999991"/>
    <n v="33004.25"/>
    <n v="4022.4"/>
    <n v="2482.96"/>
    <n v="4022.4"/>
    <n v="0"/>
    <n v="0"/>
  </r>
  <r>
    <x v="0"/>
    <x v="0"/>
    <x v="1"/>
    <x v="4"/>
    <x v="2"/>
    <x v="49"/>
    <n v="8.81"/>
    <n v="29668.05"/>
    <n v="3605.68"/>
    <n v="2225.73"/>
    <n v="3605.68"/>
    <n v="0"/>
    <n v="0"/>
  </r>
  <r>
    <x v="0"/>
    <x v="0"/>
    <x v="1"/>
    <x v="4"/>
    <x v="2"/>
    <x v="50"/>
    <n v="7.93"/>
    <n v="26678.69"/>
    <n v="3229.4"/>
    <n v="1993.46"/>
    <n v="3229.4"/>
    <n v="0"/>
    <n v="0"/>
  </r>
  <r>
    <x v="0"/>
    <x v="0"/>
    <x v="1"/>
    <x v="4"/>
    <x v="2"/>
    <x v="51"/>
    <n v="7.14"/>
    <n v="23985.47"/>
    <n v="2891.78"/>
    <n v="1785.05"/>
    <n v="2891.78"/>
    <n v="0"/>
    <n v="0"/>
  </r>
  <r>
    <x v="0"/>
    <x v="0"/>
    <x v="1"/>
    <x v="4"/>
    <x v="2"/>
    <x v="52"/>
    <n v="6.42"/>
    <n v="21560.12"/>
    <n v="2588.9699999999998"/>
    <n v="1598.13"/>
    <n v="2588.9699999999998"/>
    <n v="0"/>
    <n v="0"/>
  </r>
  <r>
    <x v="0"/>
    <x v="0"/>
    <x v="1"/>
    <x v="4"/>
    <x v="2"/>
    <x v="53"/>
    <n v="5.78"/>
    <n v="19379.13"/>
    <n v="2317.77"/>
    <n v="1430.72"/>
    <n v="2317.77"/>
    <n v="0"/>
    <n v="0"/>
  </r>
  <r>
    <x v="0"/>
    <x v="0"/>
    <x v="1"/>
    <x v="4"/>
    <x v="2"/>
    <x v="54"/>
    <n v="5.2"/>
    <n v="17422.78"/>
    <n v="2075.4499999999998"/>
    <n v="1281.1400000000001"/>
    <n v="2075.4499999999998"/>
    <n v="0"/>
    <n v="0"/>
  </r>
  <r>
    <x v="0"/>
    <x v="0"/>
    <x v="1"/>
    <x v="5"/>
    <x v="0"/>
    <x v="0"/>
    <n v="277"/>
    <n v="2862648.57"/>
    <n v="1833911.26"/>
    <n v="766865.42"/>
    <n v="1833911.26"/>
    <n v="0"/>
    <n v="0"/>
  </r>
  <r>
    <x v="0"/>
    <x v="0"/>
    <x v="1"/>
    <x v="5"/>
    <x v="0"/>
    <x v="1"/>
    <n v="262"/>
    <n v="2589042.19"/>
    <n v="1645818.1"/>
    <n v="688436.99"/>
    <n v="1645818.1"/>
    <n v="0"/>
    <n v="0"/>
  </r>
  <r>
    <x v="0"/>
    <x v="0"/>
    <x v="1"/>
    <x v="5"/>
    <x v="0"/>
    <x v="2"/>
    <n v="245"/>
    <n v="2181952.75"/>
    <n v="1414970.56"/>
    <n v="590199.03"/>
    <n v="1414970.56"/>
    <n v="0"/>
    <n v="0"/>
  </r>
  <r>
    <x v="0"/>
    <x v="0"/>
    <x v="1"/>
    <x v="5"/>
    <x v="0"/>
    <x v="3"/>
    <n v="236"/>
    <n v="2365380.09"/>
    <n v="1569657.47"/>
    <n v="653930.5"/>
    <n v="1569657.47"/>
    <n v="0"/>
    <n v="0"/>
  </r>
  <r>
    <x v="0"/>
    <x v="0"/>
    <x v="1"/>
    <x v="5"/>
    <x v="0"/>
    <x v="4"/>
    <n v="229"/>
    <n v="2365984.79"/>
    <n v="1511800.17"/>
    <n v="635293.76"/>
    <n v="1511800.17"/>
    <n v="0"/>
    <n v="0"/>
  </r>
  <r>
    <x v="0"/>
    <x v="0"/>
    <x v="1"/>
    <x v="5"/>
    <x v="0"/>
    <x v="5"/>
    <n v="219"/>
    <n v="2335655.7599999998"/>
    <n v="1501757.45"/>
    <n v="628617.43000000005"/>
    <n v="1501757.45"/>
    <n v="0"/>
    <n v="0"/>
  </r>
  <r>
    <x v="0"/>
    <x v="0"/>
    <x v="1"/>
    <x v="5"/>
    <x v="0"/>
    <x v="6"/>
    <n v="214"/>
    <n v="2081412.8"/>
    <n v="1350637.83"/>
    <n v="565309.86"/>
    <n v="1350637.83"/>
    <n v="0"/>
    <n v="0"/>
  </r>
  <r>
    <x v="0"/>
    <x v="0"/>
    <x v="1"/>
    <x v="5"/>
    <x v="0"/>
    <x v="7"/>
    <n v="208"/>
    <n v="1962763.41"/>
    <n v="1273950"/>
    <n v="532145.18000000005"/>
    <n v="1273950"/>
    <n v="0"/>
    <n v="0"/>
  </r>
  <r>
    <x v="0"/>
    <x v="0"/>
    <x v="1"/>
    <x v="5"/>
    <x v="0"/>
    <x v="8"/>
    <n v="201"/>
    <n v="1801791.76"/>
    <n v="1167029.07"/>
    <n v="486546.37"/>
    <n v="1167029.07"/>
    <n v="0"/>
    <n v="0"/>
  </r>
  <r>
    <x v="0"/>
    <x v="0"/>
    <x v="1"/>
    <x v="5"/>
    <x v="0"/>
    <x v="9"/>
    <n v="185"/>
    <n v="1660117.7"/>
    <n v="1059380.27"/>
    <n v="441843.66"/>
    <n v="1059380.27"/>
    <n v="0"/>
    <n v="0"/>
  </r>
  <r>
    <x v="0"/>
    <x v="0"/>
    <x v="1"/>
    <x v="5"/>
    <x v="0"/>
    <x v="10"/>
    <n v="175"/>
    <n v="1113909.68"/>
    <n v="700434.4"/>
    <n v="292824.71000000002"/>
    <n v="700434.4"/>
    <n v="0"/>
    <n v="0"/>
  </r>
  <r>
    <x v="0"/>
    <x v="0"/>
    <x v="1"/>
    <x v="5"/>
    <x v="0"/>
    <x v="11"/>
    <n v="165"/>
    <n v="1022980.15"/>
    <n v="622196.56999999995"/>
    <n v="259872.78"/>
    <n v="622196.56999999995"/>
    <n v="0"/>
    <n v="0"/>
  </r>
  <r>
    <x v="0"/>
    <x v="0"/>
    <x v="1"/>
    <x v="5"/>
    <x v="0"/>
    <x v="12"/>
    <n v="159"/>
    <n v="948291.32"/>
    <n v="567014.13"/>
    <n v="237780.96"/>
    <n v="567014.13"/>
    <n v="0"/>
    <n v="0"/>
  </r>
  <r>
    <x v="0"/>
    <x v="0"/>
    <x v="1"/>
    <x v="5"/>
    <x v="0"/>
    <x v="13"/>
    <n v="156"/>
    <n v="890916.35"/>
    <n v="530635.31000000006"/>
    <n v="222090.39"/>
    <n v="530635.31000000006"/>
    <n v="0"/>
    <n v="0"/>
  </r>
  <r>
    <x v="0"/>
    <x v="0"/>
    <x v="1"/>
    <x v="5"/>
    <x v="0"/>
    <x v="14"/>
    <n v="158"/>
    <n v="872865.27"/>
    <n v="517885.88"/>
    <n v="216882.03"/>
    <n v="517885.88"/>
    <n v="0"/>
    <n v="0"/>
  </r>
  <r>
    <x v="0"/>
    <x v="0"/>
    <x v="1"/>
    <x v="5"/>
    <x v="0"/>
    <x v="15"/>
    <n v="152"/>
    <n v="753430.14"/>
    <n v="441117.9"/>
    <n v="185346.02"/>
    <n v="441117.9"/>
    <n v="0"/>
    <n v="0"/>
  </r>
  <r>
    <x v="0"/>
    <x v="0"/>
    <x v="1"/>
    <x v="5"/>
    <x v="0"/>
    <x v="16"/>
    <n v="146"/>
    <n v="704884.05"/>
    <n v="413377.32"/>
    <n v="173946.14"/>
    <n v="413377.32"/>
    <n v="0"/>
    <n v="0"/>
  </r>
  <r>
    <x v="0"/>
    <x v="0"/>
    <x v="1"/>
    <x v="5"/>
    <x v="0"/>
    <x v="17"/>
    <n v="140"/>
    <n v="718225.93"/>
    <n v="413024.81"/>
    <n v="173847.19"/>
    <n v="413024.81"/>
    <n v="0"/>
    <n v="0"/>
  </r>
  <r>
    <x v="0"/>
    <x v="0"/>
    <x v="1"/>
    <x v="5"/>
    <x v="0"/>
    <x v="18"/>
    <n v="137"/>
    <n v="711743.36"/>
    <n v="440040.68"/>
    <n v="184912.41"/>
    <n v="440040.68"/>
    <n v="0"/>
    <n v="0"/>
  </r>
  <r>
    <x v="0"/>
    <x v="0"/>
    <x v="1"/>
    <x v="5"/>
    <x v="0"/>
    <x v="19"/>
    <n v="135"/>
    <n v="557715.98"/>
    <n v="312869.63"/>
    <n v="131743.26"/>
    <n v="312869.63"/>
    <n v="0"/>
    <n v="0"/>
  </r>
  <r>
    <x v="0"/>
    <x v="0"/>
    <x v="1"/>
    <x v="5"/>
    <x v="0"/>
    <x v="20"/>
    <n v="128.79"/>
    <n v="666226.42000000004"/>
    <n v="395123.43"/>
    <n v="165452.51999999999"/>
    <n v="395123.43"/>
    <n v="0"/>
    <n v="0"/>
  </r>
  <r>
    <x v="0"/>
    <x v="0"/>
    <x v="1"/>
    <x v="5"/>
    <x v="0"/>
    <x v="21"/>
    <n v="122.2"/>
    <n v="677133.17"/>
    <n v="401410.73"/>
    <n v="168085.24"/>
    <n v="401410.73"/>
    <n v="0"/>
    <n v="0"/>
  </r>
  <r>
    <x v="0"/>
    <x v="0"/>
    <x v="1"/>
    <x v="5"/>
    <x v="0"/>
    <x v="22"/>
    <n v="115.34"/>
    <n v="751248.92"/>
    <n v="441951.73"/>
    <n v="185061.23"/>
    <n v="441951.73"/>
    <n v="0"/>
    <n v="0"/>
  </r>
  <r>
    <x v="0"/>
    <x v="0"/>
    <x v="1"/>
    <x v="5"/>
    <x v="0"/>
    <x v="23"/>
    <n v="108.34"/>
    <n v="683714.49"/>
    <n v="403590.14"/>
    <n v="168997.84"/>
    <n v="403590.14"/>
    <n v="0"/>
    <n v="0"/>
  </r>
  <r>
    <x v="0"/>
    <x v="0"/>
    <x v="1"/>
    <x v="5"/>
    <x v="0"/>
    <x v="24"/>
    <n v="101.22"/>
    <n v="642334.69999999995"/>
    <n v="377867.35"/>
    <n v="158226.76999999999"/>
    <n v="377867.35"/>
    <n v="0"/>
    <n v="0"/>
  </r>
  <r>
    <x v="0"/>
    <x v="0"/>
    <x v="1"/>
    <x v="5"/>
    <x v="0"/>
    <x v="25"/>
    <n v="94.11"/>
    <n v="697425.6"/>
    <n v="400537.86"/>
    <n v="167719.74"/>
    <n v="400537.86"/>
    <n v="0"/>
    <n v="0"/>
  </r>
  <r>
    <x v="0"/>
    <x v="0"/>
    <x v="1"/>
    <x v="5"/>
    <x v="0"/>
    <x v="26"/>
    <n v="87.22"/>
    <n v="621805.59"/>
    <n v="357761.15"/>
    <n v="149807.57999999999"/>
    <n v="357761.15"/>
    <n v="0"/>
    <n v="0"/>
  </r>
  <r>
    <x v="0"/>
    <x v="0"/>
    <x v="1"/>
    <x v="5"/>
    <x v="0"/>
    <x v="27"/>
    <n v="80.95"/>
    <n v="682858.34"/>
    <n v="383669.58"/>
    <n v="160656.38"/>
    <n v="383669.58"/>
    <n v="0"/>
    <n v="0"/>
  </r>
  <r>
    <x v="0"/>
    <x v="0"/>
    <x v="1"/>
    <x v="5"/>
    <x v="0"/>
    <x v="28"/>
    <n v="75.08"/>
    <n v="645569.30000000005"/>
    <n v="360691.62"/>
    <n v="151034.67000000001"/>
    <n v="360691.62"/>
    <n v="0"/>
    <n v="0"/>
  </r>
  <r>
    <x v="0"/>
    <x v="0"/>
    <x v="1"/>
    <x v="5"/>
    <x v="0"/>
    <x v="29"/>
    <n v="69.67"/>
    <n v="729198.96"/>
    <n v="397930.84"/>
    <n v="166628.07999999999"/>
    <n v="397930.84"/>
    <n v="0"/>
    <n v="0"/>
  </r>
  <r>
    <x v="0"/>
    <x v="0"/>
    <x v="1"/>
    <x v="5"/>
    <x v="0"/>
    <x v="30"/>
    <n v="64.63"/>
    <n v="814344.62"/>
    <n v="435656.82"/>
    <n v="182425.32"/>
    <n v="435656.82"/>
    <n v="0"/>
    <n v="0"/>
  </r>
  <r>
    <x v="0"/>
    <x v="0"/>
    <x v="1"/>
    <x v="5"/>
    <x v="0"/>
    <x v="31"/>
    <n v="60.02"/>
    <n v="681722.7"/>
    <n v="363888.92"/>
    <n v="152373.49"/>
    <n v="363888.92"/>
    <n v="0"/>
    <n v="0"/>
  </r>
  <r>
    <x v="0"/>
    <x v="0"/>
    <x v="1"/>
    <x v="5"/>
    <x v="0"/>
    <x v="32"/>
    <n v="55.71"/>
    <n v="636046.89"/>
    <n v="338521.63"/>
    <n v="141751.29"/>
    <n v="338521.63"/>
    <n v="0"/>
    <n v="0"/>
  </r>
  <r>
    <x v="0"/>
    <x v="0"/>
    <x v="1"/>
    <x v="5"/>
    <x v="0"/>
    <x v="33"/>
    <n v="51.52"/>
    <n v="588408.65"/>
    <n v="312319.15000000002"/>
    <n v="130779.36"/>
    <n v="312319.15000000002"/>
    <n v="0"/>
    <n v="0"/>
  </r>
  <r>
    <x v="0"/>
    <x v="0"/>
    <x v="1"/>
    <x v="5"/>
    <x v="0"/>
    <x v="34"/>
    <n v="47.59"/>
    <n v="539654.06999999995"/>
    <n v="285981.76"/>
    <n v="119750.94"/>
    <n v="285981.76"/>
    <n v="0"/>
    <n v="0"/>
  </r>
  <r>
    <x v="0"/>
    <x v="0"/>
    <x v="1"/>
    <x v="5"/>
    <x v="0"/>
    <x v="35"/>
    <n v="43.83"/>
    <n v="417809.15"/>
    <n v="225005.92"/>
    <n v="94218.15"/>
    <n v="225005.92"/>
    <n v="0"/>
    <n v="0"/>
  </r>
  <r>
    <x v="0"/>
    <x v="0"/>
    <x v="1"/>
    <x v="5"/>
    <x v="0"/>
    <x v="36"/>
    <n v="40.21"/>
    <n v="301283.53000000003"/>
    <n v="166997.49"/>
    <n v="69927.91"/>
    <n v="166997.49"/>
    <n v="0"/>
    <n v="0"/>
  </r>
  <r>
    <x v="0"/>
    <x v="0"/>
    <x v="1"/>
    <x v="5"/>
    <x v="0"/>
    <x v="37"/>
    <n v="36.72"/>
    <n v="240585.76"/>
    <n v="136231.47"/>
    <n v="57045.06"/>
    <n v="136231.47"/>
    <n v="0"/>
    <n v="0"/>
  </r>
  <r>
    <x v="0"/>
    <x v="0"/>
    <x v="1"/>
    <x v="5"/>
    <x v="0"/>
    <x v="38"/>
    <n v="33.380000000000003"/>
    <n v="229231.99"/>
    <n v="129129.75"/>
    <n v="54071.31"/>
    <n v="129129.75"/>
    <n v="0"/>
    <n v="0"/>
  </r>
  <r>
    <x v="0"/>
    <x v="0"/>
    <x v="1"/>
    <x v="5"/>
    <x v="0"/>
    <x v="39"/>
    <n v="30.27"/>
    <n v="162648.72"/>
    <n v="96136.36"/>
    <n v="40255.78"/>
    <n v="96136.36"/>
    <n v="0"/>
    <n v="0"/>
  </r>
  <r>
    <x v="0"/>
    <x v="0"/>
    <x v="1"/>
    <x v="5"/>
    <x v="0"/>
    <x v="40"/>
    <n v="27.46"/>
    <n v="128651.53"/>
    <n v="78716.06"/>
    <n v="32961.269999999997"/>
    <n v="78716.06"/>
    <n v="0"/>
    <n v="0"/>
  </r>
  <r>
    <x v="0"/>
    <x v="0"/>
    <x v="1"/>
    <x v="5"/>
    <x v="0"/>
    <x v="41"/>
    <n v="24.83"/>
    <n v="120859.6"/>
    <n v="73797.17"/>
    <n v="30901.55"/>
    <n v="73797.17"/>
    <n v="0"/>
    <n v="0"/>
  </r>
  <r>
    <x v="0"/>
    <x v="0"/>
    <x v="1"/>
    <x v="5"/>
    <x v="0"/>
    <x v="42"/>
    <n v="22.42"/>
    <n v="111665.73"/>
    <n v="68198.259999999995"/>
    <n v="28557.09"/>
    <n v="68198.259999999995"/>
    <n v="0"/>
    <n v="0"/>
  </r>
  <r>
    <x v="0"/>
    <x v="0"/>
    <x v="1"/>
    <x v="5"/>
    <x v="0"/>
    <x v="43"/>
    <n v="20.23"/>
    <n v="103244.32"/>
    <n v="63019.19"/>
    <n v="26388.42"/>
    <n v="63019.19"/>
    <n v="0"/>
    <n v="0"/>
  </r>
  <r>
    <x v="0"/>
    <x v="0"/>
    <x v="1"/>
    <x v="5"/>
    <x v="0"/>
    <x v="44"/>
    <n v="18.260000000000002"/>
    <n v="95044.68"/>
    <n v="57949.32"/>
    <n v="24265.48"/>
    <n v="57949.32"/>
    <n v="0"/>
    <n v="0"/>
  </r>
  <r>
    <x v="0"/>
    <x v="0"/>
    <x v="1"/>
    <x v="5"/>
    <x v="0"/>
    <x v="45"/>
    <n v="16.48"/>
    <n v="87179.55"/>
    <n v="53057.25"/>
    <n v="22217"/>
    <n v="53057.25"/>
    <n v="0"/>
    <n v="0"/>
  </r>
  <r>
    <x v="0"/>
    <x v="0"/>
    <x v="1"/>
    <x v="5"/>
    <x v="0"/>
    <x v="46"/>
    <n v="14.88"/>
    <n v="79797.460000000006"/>
    <n v="48440.79"/>
    <n v="20283.919999999998"/>
    <n v="48440.79"/>
    <n v="0"/>
    <n v="0"/>
  </r>
  <r>
    <x v="0"/>
    <x v="0"/>
    <x v="1"/>
    <x v="5"/>
    <x v="0"/>
    <x v="47"/>
    <n v="13.43"/>
    <n v="63544.58"/>
    <n v="36908.58"/>
    <n v="15454.96"/>
    <n v="36908.58"/>
    <n v="0"/>
    <n v="0"/>
  </r>
  <r>
    <x v="0"/>
    <x v="0"/>
    <x v="1"/>
    <x v="5"/>
    <x v="0"/>
    <x v="48"/>
    <n v="12.08"/>
    <n v="56832.78"/>
    <n v="32665.439999999999"/>
    <n v="13678.2"/>
    <n v="32665.439999999999"/>
    <n v="0"/>
    <n v="0"/>
  </r>
  <r>
    <x v="0"/>
    <x v="0"/>
    <x v="1"/>
    <x v="5"/>
    <x v="0"/>
    <x v="49"/>
    <n v="10.88"/>
    <n v="50678.91"/>
    <n v="28814.89"/>
    <n v="12065.84"/>
    <n v="28814.89"/>
    <n v="0"/>
    <n v="0"/>
  </r>
  <r>
    <x v="0"/>
    <x v="0"/>
    <x v="1"/>
    <x v="5"/>
    <x v="0"/>
    <x v="50"/>
    <n v="9.7899999999999991"/>
    <n v="45268.79"/>
    <n v="25388.33"/>
    <n v="10631.02"/>
    <n v="25388.33"/>
    <n v="0"/>
    <n v="0"/>
  </r>
  <r>
    <x v="0"/>
    <x v="0"/>
    <x v="1"/>
    <x v="5"/>
    <x v="0"/>
    <x v="51"/>
    <n v="8.81"/>
    <n v="40509.49"/>
    <n v="22400.53"/>
    <n v="9379.91"/>
    <n v="22400.53"/>
    <n v="0"/>
    <n v="0"/>
  </r>
  <r>
    <x v="0"/>
    <x v="0"/>
    <x v="1"/>
    <x v="5"/>
    <x v="0"/>
    <x v="52"/>
    <n v="7.93"/>
    <n v="36261.83"/>
    <n v="19760.580000000002"/>
    <n v="8274.4699999999993"/>
    <n v="19760.580000000002"/>
    <n v="0"/>
    <n v="0"/>
  </r>
  <r>
    <x v="0"/>
    <x v="0"/>
    <x v="1"/>
    <x v="5"/>
    <x v="0"/>
    <x v="53"/>
    <n v="7.14"/>
    <n v="32500.89"/>
    <n v="17574.27"/>
    <n v="7358.98"/>
    <n v="17574.27"/>
    <n v="0"/>
    <n v="0"/>
  </r>
  <r>
    <x v="0"/>
    <x v="0"/>
    <x v="1"/>
    <x v="5"/>
    <x v="0"/>
    <x v="54"/>
    <n v="6.42"/>
    <n v="29048.38"/>
    <n v="15621"/>
    <n v="6541.08"/>
    <n v="15621"/>
    <n v="0"/>
    <n v="0"/>
  </r>
  <r>
    <x v="0"/>
    <x v="0"/>
    <x v="1"/>
    <x v="5"/>
    <x v="1"/>
    <x v="0"/>
    <n v="1715"/>
    <n v="7613478.1200000001"/>
    <n v="5811250.6900000004"/>
    <n v="2430023.36"/>
    <n v="5811250.6900000004"/>
    <n v="0"/>
    <n v="0"/>
  </r>
  <r>
    <x v="0"/>
    <x v="0"/>
    <x v="1"/>
    <x v="5"/>
    <x v="1"/>
    <x v="1"/>
    <n v="1537"/>
    <n v="6730011.9199999999"/>
    <n v="5228905.96"/>
    <n v="2187223.65"/>
    <n v="5228905.96"/>
    <n v="0"/>
    <n v="0"/>
  </r>
  <r>
    <x v="0"/>
    <x v="0"/>
    <x v="1"/>
    <x v="5"/>
    <x v="1"/>
    <x v="2"/>
    <n v="1413"/>
    <n v="6038743.4500000002"/>
    <n v="4866707.2"/>
    <n v="2029954.5"/>
    <n v="4866707.2"/>
    <n v="0"/>
    <n v="0"/>
  </r>
  <r>
    <x v="0"/>
    <x v="0"/>
    <x v="1"/>
    <x v="5"/>
    <x v="1"/>
    <x v="3"/>
    <n v="1311"/>
    <n v="5629878.4500000002"/>
    <n v="4668243.84"/>
    <n v="1944823.68"/>
    <n v="4668243.84"/>
    <n v="0"/>
    <n v="0"/>
  </r>
  <r>
    <x v="0"/>
    <x v="0"/>
    <x v="1"/>
    <x v="5"/>
    <x v="1"/>
    <x v="4"/>
    <n v="1194"/>
    <n v="4472980.22"/>
    <n v="3542045.64"/>
    <n v="1488450.36"/>
    <n v="3542045.64"/>
    <n v="0"/>
    <n v="0"/>
  </r>
  <r>
    <x v="0"/>
    <x v="0"/>
    <x v="1"/>
    <x v="5"/>
    <x v="1"/>
    <x v="5"/>
    <n v="1100"/>
    <n v="3619508.68"/>
    <n v="2879187.95"/>
    <n v="1205193.1200000001"/>
    <n v="2879187.95"/>
    <n v="0"/>
    <n v="0"/>
  </r>
  <r>
    <x v="0"/>
    <x v="0"/>
    <x v="1"/>
    <x v="5"/>
    <x v="1"/>
    <x v="6"/>
    <n v="991"/>
    <n v="3556509.12"/>
    <n v="2869122.99"/>
    <n v="1200872.26"/>
    <n v="2869122.99"/>
    <n v="0"/>
    <n v="0"/>
  </r>
  <r>
    <x v="0"/>
    <x v="0"/>
    <x v="1"/>
    <x v="5"/>
    <x v="1"/>
    <x v="7"/>
    <n v="907"/>
    <n v="2904470.38"/>
    <n v="2361614.88"/>
    <n v="986476.69"/>
    <n v="2361614.88"/>
    <n v="0"/>
    <n v="0"/>
  </r>
  <r>
    <x v="0"/>
    <x v="0"/>
    <x v="1"/>
    <x v="5"/>
    <x v="1"/>
    <x v="8"/>
    <n v="850"/>
    <n v="2532224.19"/>
    <n v="2104672.25"/>
    <n v="877459.42"/>
    <n v="2104672.25"/>
    <n v="0"/>
    <n v="0"/>
  </r>
  <r>
    <x v="0"/>
    <x v="0"/>
    <x v="1"/>
    <x v="5"/>
    <x v="1"/>
    <x v="9"/>
    <n v="783"/>
    <n v="2527199.4"/>
    <n v="2258833.73"/>
    <n v="942108.7"/>
    <n v="2258833.73"/>
    <n v="0"/>
    <n v="0"/>
  </r>
  <r>
    <x v="0"/>
    <x v="0"/>
    <x v="1"/>
    <x v="5"/>
    <x v="1"/>
    <x v="10"/>
    <n v="728"/>
    <n v="2130758.23"/>
    <n v="1838630.39"/>
    <n v="768660.71"/>
    <n v="1838630.39"/>
    <n v="0"/>
    <n v="0"/>
  </r>
  <r>
    <x v="0"/>
    <x v="0"/>
    <x v="1"/>
    <x v="5"/>
    <x v="1"/>
    <x v="11"/>
    <n v="682"/>
    <n v="1813545.74"/>
    <n v="1557026.01"/>
    <n v="650322.9"/>
    <n v="1557026.01"/>
    <n v="0"/>
    <n v="0"/>
  </r>
  <r>
    <x v="0"/>
    <x v="0"/>
    <x v="1"/>
    <x v="5"/>
    <x v="1"/>
    <x v="12"/>
    <n v="655"/>
    <n v="1700590"/>
    <n v="1459273.19"/>
    <n v="611955.46"/>
    <n v="1459273.19"/>
    <n v="0"/>
    <n v="0"/>
  </r>
  <r>
    <x v="0"/>
    <x v="0"/>
    <x v="1"/>
    <x v="5"/>
    <x v="1"/>
    <x v="13"/>
    <n v="635"/>
    <n v="1395609.73"/>
    <n v="1158120.32"/>
    <n v="484715.94"/>
    <n v="1158120.32"/>
    <n v="0"/>
    <n v="0"/>
  </r>
  <r>
    <x v="0"/>
    <x v="0"/>
    <x v="1"/>
    <x v="5"/>
    <x v="1"/>
    <x v="14"/>
    <n v="616"/>
    <n v="1179050.6399999999"/>
    <n v="992330.02"/>
    <n v="415571.38"/>
    <n v="992330.02"/>
    <n v="0"/>
    <n v="0"/>
  </r>
  <r>
    <x v="0"/>
    <x v="0"/>
    <x v="1"/>
    <x v="5"/>
    <x v="1"/>
    <x v="15"/>
    <n v="594"/>
    <n v="1365336.24"/>
    <n v="1180342.23"/>
    <n v="495948.46"/>
    <n v="1180342.23"/>
    <n v="0"/>
    <n v="0"/>
  </r>
  <r>
    <x v="0"/>
    <x v="0"/>
    <x v="1"/>
    <x v="5"/>
    <x v="1"/>
    <x v="16"/>
    <n v="559"/>
    <n v="1254945.25"/>
    <n v="1078771.08"/>
    <n v="453938.94"/>
    <n v="1078771.08"/>
    <n v="0"/>
    <n v="0"/>
  </r>
  <r>
    <x v="0"/>
    <x v="0"/>
    <x v="1"/>
    <x v="5"/>
    <x v="1"/>
    <x v="17"/>
    <n v="533"/>
    <n v="1308828.3799999999"/>
    <n v="1164887.5900000001"/>
    <n v="490315.42"/>
    <n v="1164887.5900000001"/>
    <n v="0"/>
    <n v="0"/>
  </r>
  <r>
    <x v="0"/>
    <x v="0"/>
    <x v="1"/>
    <x v="5"/>
    <x v="1"/>
    <x v="18"/>
    <n v="515"/>
    <n v="1229944.54"/>
    <n v="1158064.1000000001"/>
    <n v="486637.79"/>
    <n v="1158064.1000000001"/>
    <n v="0"/>
    <n v="0"/>
  </r>
  <r>
    <x v="0"/>
    <x v="0"/>
    <x v="1"/>
    <x v="5"/>
    <x v="1"/>
    <x v="19"/>
    <n v="515"/>
    <n v="1356644.59"/>
    <n v="1165820.8500000001"/>
    <n v="490904.29"/>
    <n v="1165820.8500000001"/>
    <n v="0"/>
    <n v="0"/>
  </r>
  <r>
    <x v="0"/>
    <x v="0"/>
    <x v="1"/>
    <x v="5"/>
    <x v="1"/>
    <x v="20"/>
    <n v="494.61"/>
    <n v="1331332.1100000001"/>
    <n v="1252176.76"/>
    <n v="524331.85"/>
    <n v="1252176.76"/>
    <n v="0"/>
    <n v="0"/>
  </r>
  <r>
    <x v="0"/>
    <x v="0"/>
    <x v="1"/>
    <x v="5"/>
    <x v="1"/>
    <x v="21"/>
    <n v="471.35"/>
    <n v="1300719.55"/>
    <n v="1229011.97"/>
    <n v="514631.91"/>
    <n v="1229011.97"/>
    <n v="0"/>
    <n v="0"/>
  </r>
  <r>
    <x v="0"/>
    <x v="0"/>
    <x v="1"/>
    <x v="5"/>
    <x v="1"/>
    <x v="22"/>
    <n v="445.7"/>
    <n v="1280630.1100000001"/>
    <n v="1218142.3"/>
    <n v="510080.39"/>
    <n v="1218142.3"/>
    <n v="0"/>
    <n v="0"/>
  </r>
  <r>
    <x v="0"/>
    <x v="0"/>
    <x v="1"/>
    <x v="5"/>
    <x v="1"/>
    <x v="23"/>
    <n v="418.14"/>
    <n v="1211753.75"/>
    <n v="1166626.6000000001"/>
    <n v="488508.89"/>
    <n v="1166626.6000000001"/>
    <n v="0"/>
    <n v="0"/>
  </r>
  <r>
    <x v="0"/>
    <x v="0"/>
    <x v="1"/>
    <x v="5"/>
    <x v="1"/>
    <x v="24"/>
    <n v="389.16"/>
    <n v="1162926.26"/>
    <n v="1118995.77"/>
    <n v="468564.14"/>
    <n v="1118995.77"/>
    <n v="0"/>
    <n v="0"/>
  </r>
  <r>
    <x v="0"/>
    <x v="0"/>
    <x v="1"/>
    <x v="5"/>
    <x v="1"/>
    <x v="25"/>
    <n v="359.35"/>
    <n v="1097423.1100000001"/>
    <n v="1058753.6299999999"/>
    <n v="443338.56"/>
    <n v="1058753.6299999999"/>
    <n v="0"/>
    <n v="0"/>
  </r>
  <r>
    <x v="0"/>
    <x v="0"/>
    <x v="1"/>
    <x v="5"/>
    <x v="1"/>
    <x v="26"/>
    <n v="329.28"/>
    <n v="1017360.63"/>
    <n v="975575"/>
    <n v="408508.65"/>
    <n v="975575"/>
    <n v="0"/>
    <n v="0"/>
  </r>
  <r>
    <x v="0"/>
    <x v="0"/>
    <x v="1"/>
    <x v="5"/>
    <x v="1"/>
    <x v="27"/>
    <n v="299.43"/>
    <n v="912536.43"/>
    <n v="869035.77"/>
    <n v="363896.81"/>
    <n v="869035.77"/>
    <n v="0"/>
    <n v="0"/>
  </r>
  <r>
    <x v="0"/>
    <x v="0"/>
    <x v="1"/>
    <x v="5"/>
    <x v="1"/>
    <x v="28"/>
    <n v="270.88"/>
    <n v="767323.53"/>
    <n v="724721.5"/>
    <n v="303467.19"/>
    <n v="724721.5"/>
    <n v="0"/>
    <n v="0"/>
  </r>
  <r>
    <x v="0"/>
    <x v="0"/>
    <x v="1"/>
    <x v="5"/>
    <x v="1"/>
    <x v="29"/>
    <n v="245.11"/>
    <n v="709615.85"/>
    <n v="661729.34"/>
    <n v="277090.09000000003"/>
    <n v="661729.34"/>
    <n v="0"/>
    <n v="0"/>
  </r>
  <r>
    <x v="0"/>
    <x v="0"/>
    <x v="1"/>
    <x v="5"/>
    <x v="1"/>
    <x v="30"/>
    <n v="221.82"/>
    <n v="645467.09"/>
    <n v="598636.92000000004"/>
    <n v="250671"/>
    <n v="598636.92000000004"/>
    <n v="0"/>
    <n v="0"/>
  </r>
  <r>
    <x v="0"/>
    <x v="0"/>
    <x v="1"/>
    <x v="5"/>
    <x v="1"/>
    <x v="31"/>
    <n v="200.81"/>
    <n v="609596.81000000006"/>
    <n v="568759.6"/>
    <n v="238160.28"/>
    <n v="568759.6"/>
    <n v="0"/>
    <n v="0"/>
  </r>
  <r>
    <x v="0"/>
    <x v="0"/>
    <x v="1"/>
    <x v="5"/>
    <x v="1"/>
    <x v="32"/>
    <n v="181.85"/>
    <n v="563552.29"/>
    <n v="525973.01"/>
    <n v="220243.99"/>
    <n v="525973.01"/>
    <n v="0"/>
    <n v="0"/>
  </r>
  <r>
    <x v="0"/>
    <x v="0"/>
    <x v="1"/>
    <x v="5"/>
    <x v="1"/>
    <x v="33"/>
    <n v="164.74"/>
    <n v="502105.46"/>
    <n v="476692.08"/>
    <n v="199608.27"/>
    <n v="476692.08"/>
    <n v="0"/>
    <n v="0"/>
  </r>
  <r>
    <x v="0"/>
    <x v="0"/>
    <x v="1"/>
    <x v="5"/>
    <x v="1"/>
    <x v="34"/>
    <n v="149.25"/>
    <n v="443367.41"/>
    <n v="415835.06"/>
    <n v="174125.23"/>
    <n v="415835.06"/>
    <n v="0"/>
    <n v="0"/>
  </r>
  <r>
    <x v="0"/>
    <x v="0"/>
    <x v="1"/>
    <x v="5"/>
    <x v="1"/>
    <x v="35"/>
    <n v="135.27000000000001"/>
    <n v="376804.8"/>
    <n v="345589.61"/>
    <n v="144710.91"/>
    <n v="345589.61"/>
    <n v="0"/>
    <n v="0"/>
  </r>
  <r>
    <x v="0"/>
    <x v="0"/>
    <x v="1"/>
    <x v="5"/>
    <x v="1"/>
    <x v="36"/>
    <n v="122.63"/>
    <n v="318166.94"/>
    <n v="283581.94"/>
    <n v="118746.05"/>
    <n v="283581.94"/>
    <n v="0"/>
    <n v="0"/>
  </r>
  <r>
    <x v="0"/>
    <x v="0"/>
    <x v="1"/>
    <x v="5"/>
    <x v="1"/>
    <x v="37"/>
    <n v="111.17"/>
    <n v="258056.9"/>
    <n v="224832.4"/>
    <n v="94145.48"/>
    <n v="224832.4"/>
    <n v="0"/>
    <n v="0"/>
  </r>
  <r>
    <x v="0"/>
    <x v="0"/>
    <x v="1"/>
    <x v="5"/>
    <x v="1"/>
    <x v="38"/>
    <n v="100.78"/>
    <n v="241221.5"/>
    <n v="210171.14"/>
    <n v="88006.28"/>
    <n v="210171.14"/>
    <n v="0"/>
    <n v="0"/>
  </r>
  <r>
    <x v="0"/>
    <x v="0"/>
    <x v="1"/>
    <x v="5"/>
    <x v="1"/>
    <x v="39"/>
    <n v="91.36"/>
    <n v="226584.22"/>
    <n v="199678.53"/>
    <n v="83612.649999999994"/>
    <n v="199678.53"/>
    <n v="0"/>
    <n v="0"/>
  </r>
  <r>
    <x v="0"/>
    <x v="0"/>
    <x v="1"/>
    <x v="5"/>
    <x v="1"/>
    <x v="40"/>
    <n v="82.85"/>
    <n v="207173.62"/>
    <n v="187256.47"/>
    <n v="78411.08"/>
    <n v="187256.47"/>
    <n v="0"/>
    <n v="0"/>
  </r>
  <r>
    <x v="0"/>
    <x v="0"/>
    <x v="1"/>
    <x v="5"/>
    <x v="1"/>
    <x v="41"/>
    <n v="75.16"/>
    <n v="190697.2"/>
    <n v="172547.44"/>
    <n v="72251.87"/>
    <n v="172547.44"/>
    <n v="0"/>
    <n v="0"/>
  </r>
  <r>
    <x v="0"/>
    <x v="0"/>
    <x v="1"/>
    <x v="5"/>
    <x v="1"/>
    <x v="42"/>
    <n v="68.17"/>
    <n v="173163.97"/>
    <n v="157437.98000000001"/>
    <n v="65924.990000000005"/>
    <n v="157437.98000000001"/>
    <n v="0"/>
    <n v="0"/>
  </r>
  <r>
    <x v="0"/>
    <x v="0"/>
    <x v="1"/>
    <x v="5"/>
    <x v="1"/>
    <x v="43"/>
    <n v="61.87"/>
    <n v="158158.88"/>
    <n v="143992.69"/>
    <n v="60294.97"/>
    <n v="143992.69"/>
    <n v="0"/>
    <n v="0"/>
  </r>
  <r>
    <x v="0"/>
    <x v="0"/>
    <x v="1"/>
    <x v="5"/>
    <x v="1"/>
    <x v="44"/>
    <n v="56.17"/>
    <n v="136225.37"/>
    <n v="123893.28"/>
    <n v="51878.61"/>
    <n v="123893.28"/>
    <n v="0"/>
    <n v="0"/>
  </r>
  <r>
    <x v="0"/>
    <x v="0"/>
    <x v="1"/>
    <x v="5"/>
    <x v="1"/>
    <x v="45"/>
    <n v="51"/>
    <n v="116139.66"/>
    <n v="103290.13"/>
    <n v="43251.33"/>
    <n v="103290.13"/>
    <n v="0"/>
    <n v="0"/>
  </r>
  <r>
    <x v="0"/>
    <x v="0"/>
    <x v="1"/>
    <x v="5"/>
    <x v="1"/>
    <x v="46"/>
    <n v="46.22"/>
    <n v="99601.11"/>
    <n v="86746.83"/>
    <n v="36324.04"/>
    <n v="86746.83"/>
    <n v="0"/>
    <n v="0"/>
  </r>
  <r>
    <x v="0"/>
    <x v="0"/>
    <x v="1"/>
    <x v="5"/>
    <x v="1"/>
    <x v="47"/>
    <n v="41.88"/>
    <n v="83990.49"/>
    <n v="71711.33"/>
    <n v="30028.14"/>
    <n v="71711.33"/>
    <n v="0"/>
    <n v="0"/>
  </r>
  <r>
    <x v="0"/>
    <x v="0"/>
    <x v="1"/>
    <x v="5"/>
    <x v="1"/>
    <x v="48"/>
    <n v="37.92"/>
    <n v="67653.279999999999"/>
    <n v="54900.61"/>
    <n v="22988.880000000001"/>
    <n v="54900.61"/>
    <n v="0"/>
    <n v="0"/>
  </r>
  <r>
    <x v="0"/>
    <x v="0"/>
    <x v="1"/>
    <x v="5"/>
    <x v="1"/>
    <x v="49"/>
    <n v="34.24"/>
    <n v="57056.23"/>
    <n v="45066.04"/>
    <n v="18870.79"/>
    <n v="45066.04"/>
    <n v="0"/>
    <n v="0"/>
  </r>
  <r>
    <x v="0"/>
    <x v="0"/>
    <x v="1"/>
    <x v="5"/>
    <x v="1"/>
    <x v="50"/>
    <n v="30.89"/>
    <n v="49763.39"/>
    <n v="38768.54"/>
    <n v="16233.79"/>
    <n v="38768.54"/>
    <n v="0"/>
    <n v="0"/>
  </r>
  <r>
    <x v="0"/>
    <x v="0"/>
    <x v="1"/>
    <x v="5"/>
    <x v="1"/>
    <x v="51"/>
    <n v="27.84"/>
    <n v="43691.65"/>
    <n v="33623.21"/>
    <n v="14079.26"/>
    <n v="33623.21"/>
    <n v="0"/>
    <n v="0"/>
  </r>
  <r>
    <x v="0"/>
    <x v="0"/>
    <x v="1"/>
    <x v="5"/>
    <x v="1"/>
    <x v="52"/>
    <n v="25.08"/>
    <n v="38624.03"/>
    <n v="29394.63"/>
    <n v="12308.6"/>
    <n v="29394.63"/>
    <n v="0"/>
    <n v="0"/>
  </r>
  <r>
    <x v="0"/>
    <x v="0"/>
    <x v="1"/>
    <x v="5"/>
    <x v="1"/>
    <x v="53"/>
    <n v="22.58"/>
    <n v="34426.449999999997"/>
    <n v="25971.35"/>
    <n v="10875.14"/>
    <n v="25971.35"/>
    <n v="0"/>
    <n v="0"/>
  </r>
  <r>
    <x v="0"/>
    <x v="0"/>
    <x v="1"/>
    <x v="5"/>
    <x v="1"/>
    <x v="54"/>
    <n v="20.32"/>
    <n v="31080.14"/>
    <n v="23385.91"/>
    <n v="9792.5300000000007"/>
    <n v="23385.91"/>
    <n v="0"/>
    <n v="0"/>
  </r>
  <r>
    <x v="0"/>
    <x v="0"/>
    <x v="1"/>
    <x v="5"/>
    <x v="2"/>
    <x v="0"/>
    <n v="4067"/>
    <n v="24305973.059999999"/>
    <n v="10387849.640000001"/>
    <n v="4343766.7"/>
    <n v="10387849.640000001"/>
    <n v="0"/>
    <n v="0"/>
  </r>
  <r>
    <x v="0"/>
    <x v="0"/>
    <x v="1"/>
    <x v="5"/>
    <x v="2"/>
    <x v="1"/>
    <n v="3875"/>
    <n v="23528383.239999998"/>
    <n v="9977102.5700000003"/>
    <n v="4173369.13"/>
    <n v="9977102.5700000003"/>
    <n v="0"/>
    <n v="0"/>
  </r>
  <r>
    <x v="0"/>
    <x v="0"/>
    <x v="1"/>
    <x v="5"/>
    <x v="2"/>
    <x v="2"/>
    <n v="3655"/>
    <n v="22273957.199999999"/>
    <n v="9588400.9399999995"/>
    <n v="3999422.37"/>
    <n v="9588400.9399999995"/>
    <n v="0"/>
    <n v="0"/>
  </r>
  <r>
    <x v="0"/>
    <x v="0"/>
    <x v="1"/>
    <x v="5"/>
    <x v="2"/>
    <x v="3"/>
    <n v="3501"/>
    <n v="20696980.920000002"/>
    <n v="9072270.2200000007"/>
    <n v="3779572.47"/>
    <n v="9072270.2200000007"/>
    <n v="0"/>
    <n v="0"/>
  </r>
  <r>
    <x v="0"/>
    <x v="0"/>
    <x v="1"/>
    <x v="5"/>
    <x v="2"/>
    <x v="4"/>
    <n v="3329"/>
    <n v="18877255.34"/>
    <n v="7911100.2000000002"/>
    <n v="3324429.19"/>
    <n v="7911100.2000000002"/>
    <n v="0"/>
    <n v="0"/>
  </r>
  <r>
    <x v="0"/>
    <x v="0"/>
    <x v="1"/>
    <x v="5"/>
    <x v="2"/>
    <x v="5"/>
    <n v="3169"/>
    <n v="16728920.99"/>
    <n v="7117271.04"/>
    <n v="2979203.24"/>
    <n v="7117271.04"/>
    <n v="0"/>
    <n v="0"/>
  </r>
  <r>
    <x v="0"/>
    <x v="0"/>
    <x v="1"/>
    <x v="5"/>
    <x v="2"/>
    <x v="6"/>
    <n v="3043"/>
    <n v="15690242.73"/>
    <n v="6891960.04"/>
    <n v="2884631.88"/>
    <n v="6891960.04"/>
    <n v="0"/>
    <n v="0"/>
  </r>
  <r>
    <x v="0"/>
    <x v="0"/>
    <x v="1"/>
    <x v="5"/>
    <x v="2"/>
    <x v="7"/>
    <n v="2921"/>
    <n v="14537603.890000001"/>
    <n v="6424504.9900000002"/>
    <n v="2683597.77"/>
    <n v="6424504.9900000002"/>
    <n v="0"/>
    <n v="0"/>
  </r>
  <r>
    <x v="0"/>
    <x v="0"/>
    <x v="1"/>
    <x v="5"/>
    <x v="2"/>
    <x v="8"/>
    <n v="2788"/>
    <n v="12996672.609999999"/>
    <n v="5666637.8899999997"/>
    <n v="2362479.39"/>
    <n v="5666637.8899999997"/>
    <n v="0"/>
    <n v="0"/>
  </r>
  <r>
    <x v="0"/>
    <x v="0"/>
    <x v="1"/>
    <x v="5"/>
    <x v="2"/>
    <x v="9"/>
    <n v="2650"/>
    <n v="12161178.279999999"/>
    <n v="5377632.4299999997"/>
    <n v="2242889.4300000002"/>
    <n v="5377632.4299999997"/>
    <n v="0"/>
    <n v="0"/>
  </r>
  <r>
    <x v="0"/>
    <x v="0"/>
    <x v="1"/>
    <x v="5"/>
    <x v="2"/>
    <x v="10"/>
    <n v="2546"/>
    <n v="11070226.65"/>
    <n v="4877117.8"/>
    <n v="2038935.53"/>
    <n v="4877117.8"/>
    <n v="0"/>
    <n v="0"/>
  </r>
  <r>
    <x v="0"/>
    <x v="0"/>
    <x v="1"/>
    <x v="5"/>
    <x v="2"/>
    <x v="11"/>
    <n v="2456"/>
    <n v="9649230.5199999996"/>
    <n v="4138910.86"/>
    <n v="1728698.49"/>
    <n v="4138910.86"/>
    <n v="0"/>
    <n v="0"/>
  </r>
  <r>
    <x v="0"/>
    <x v="0"/>
    <x v="1"/>
    <x v="5"/>
    <x v="2"/>
    <x v="12"/>
    <n v="2431"/>
    <n v="8754295.5299999993"/>
    <n v="3693561.48"/>
    <n v="1548918.4"/>
    <n v="3693561.48"/>
    <n v="0"/>
    <n v="0"/>
  </r>
  <r>
    <x v="0"/>
    <x v="0"/>
    <x v="1"/>
    <x v="5"/>
    <x v="2"/>
    <x v="13"/>
    <n v="2387"/>
    <n v="8289996.3899999997"/>
    <n v="3515069.61"/>
    <n v="1471185.88"/>
    <n v="3515069.61"/>
    <n v="0"/>
    <n v="0"/>
  </r>
  <r>
    <x v="0"/>
    <x v="0"/>
    <x v="1"/>
    <x v="5"/>
    <x v="2"/>
    <x v="14"/>
    <n v="2345"/>
    <n v="7776093.9500000002"/>
    <n v="3304694.44"/>
    <n v="1383951.31"/>
    <n v="3304694.44"/>
    <n v="0"/>
    <n v="0"/>
  </r>
  <r>
    <x v="0"/>
    <x v="0"/>
    <x v="1"/>
    <x v="5"/>
    <x v="2"/>
    <x v="15"/>
    <n v="2299"/>
    <n v="7689707.3399999999"/>
    <n v="3188955.3"/>
    <n v="1339914.31"/>
    <n v="3188955.3"/>
    <n v="0"/>
    <n v="0"/>
  </r>
  <r>
    <x v="0"/>
    <x v="0"/>
    <x v="1"/>
    <x v="5"/>
    <x v="2"/>
    <x v="16"/>
    <n v="2259"/>
    <n v="7514479.3899999997"/>
    <n v="3119109.99"/>
    <n v="1312498.56"/>
    <n v="3119109.99"/>
    <n v="0"/>
    <n v="0"/>
  </r>
  <r>
    <x v="0"/>
    <x v="0"/>
    <x v="1"/>
    <x v="5"/>
    <x v="2"/>
    <x v="17"/>
    <n v="2224"/>
    <n v="7002391.6699999999"/>
    <n v="2872881.63"/>
    <n v="1209230.97"/>
    <n v="2872881.63"/>
    <n v="0"/>
    <n v="0"/>
  </r>
  <r>
    <x v="0"/>
    <x v="0"/>
    <x v="1"/>
    <x v="5"/>
    <x v="2"/>
    <x v="18"/>
    <n v="2190"/>
    <n v="6456685.5199999996"/>
    <n v="2706119.75"/>
    <n v="1137156.52"/>
    <n v="2706119.75"/>
    <n v="0"/>
    <n v="0"/>
  </r>
  <r>
    <x v="0"/>
    <x v="0"/>
    <x v="1"/>
    <x v="5"/>
    <x v="2"/>
    <x v="19"/>
    <n v="2182"/>
    <n v="6094815.0700000003"/>
    <n v="2320044.2400000002"/>
    <n v="976925.12"/>
    <n v="2320044.2400000002"/>
    <n v="0"/>
    <n v="0"/>
  </r>
  <r>
    <x v="0"/>
    <x v="0"/>
    <x v="1"/>
    <x v="5"/>
    <x v="2"/>
    <x v="20"/>
    <n v="2112.6"/>
    <n v="6141424.8399999999"/>
    <n v="2534887.59"/>
    <n v="1061449.42"/>
    <n v="2534887.59"/>
    <n v="0"/>
    <n v="0"/>
  </r>
  <r>
    <x v="0"/>
    <x v="0"/>
    <x v="1"/>
    <x v="5"/>
    <x v="2"/>
    <x v="21"/>
    <n v="2032.28"/>
    <n v="5936932.4500000002"/>
    <n v="2451659.7000000002"/>
    <n v="1026598.88"/>
    <n v="2451659.7000000002"/>
    <n v="0"/>
    <n v="0"/>
  </r>
  <r>
    <x v="0"/>
    <x v="0"/>
    <x v="1"/>
    <x v="5"/>
    <x v="2"/>
    <x v="22"/>
    <n v="1942.85"/>
    <n v="5555978.1699999999"/>
    <n v="2277679.98"/>
    <n v="953747.26"/>
    <n v="2277679.98"/>
    <n v="0"/>
    <n v="0"/>
  </r>
  <r>
    <x v="0"/>
    <x v="0"/>
    <x v="1"/>
    <x v="5"/>
    <x v="2"/>
    <x v="23"/>
    <n v="1844.79"/>
    <n v="5293175.34"/>
    <n v="2158003.21"/>
    <n v="903634.25"/>
    <n v="2158003.21"/>
    <n v="0"/>
    <n v="0"/>
  </r>
  <r>
    <x v="0"/>
    <x v="0"/>
    <x v="1"/>
    <x v="5"/>
    <x v="2"/>
    <x v="24"/>
    <n v="1742.39"/>
    <n v="5128091.82"/>
    <n v="2087663.86"/>
    <n v="874180.62"/>
    <n v="2087663.86"/>
    <n v="0"/>
    <n v="0"/>
  </r>
  <r>
    <x v="0"/>
    <x v="0"/>
    <x v="1"/>
    <x v="5"/>
    <x v="2"/>
    <x v="25"/>
    <n v="1638.8"/>
    <n v="4924297.53"/>
    <n v="1994701.07"/>
    <n v="835253.72"/>
    <n v="1994701.07"/>
    <n v="0"/>
    <n v="0"/>
  </r>
  <r>
    <x v="0"/>
    <x v="0"/>
    <x v="1"/>
    <x v="5"/>
    <x v="2"/>
    <x v="26"/>
    <n v="1536.07"/>
    <n v="4694121.71"/>
    <n v="1891387.38"/>
    <n v="791992.53"/>
    <n v="1891387.38"/>
    <n v="0"/>
    <n v="0"/>
  </r>
  <r>
    <x v="0"/>
    <x v="0"/>
    <x v="1"/>
    <x v="5"/>
    <x v="2"/>
    <x v="27"/>
    <n v="1438.95"/>
    <n v="4445569.9000000004"/>
    <n v="1791444.53"/>
    <n v="750142.83"/>
    <n v="1791444.53"/>
    <n v="0"/>
    <n v="0"/>
  </r>
  <r>
    <x v="0"/>
    <x v="0"/>
    <x v="1"/>
    <x v="5"/>
    <x v="2"/>
    <x v="28"/>
    <n v="1352.04"/>
    <n v="4368457.1900000004"/>
    <n v="1751336.84"/>
    <n v="733348.29"/>
    <n v="1751336.84"/>
    <n v="0"/>
    <n v="0"/>
  </r>
  <r>
    <x v="0"/>
    <x v="0"/>
    <x v="1"/>
    <x v="5"/>
    <x v="2"/>
    <x v="29"/>
    <n v="1272.8"/>
    <n v="4166682.82"/>
    <n v="1653177.65"/>
    <n v="692245.48"/>
    <n v="1653177.65"/>
    <n v="0"/>
    <n v="0"/>
  </r>
  <r>
    <x v="0"/>
    <x v="0"/>
    <x v="1"/>
    <x v="5"/>
    <x v="2"/>
    <x v="30"/>
    <n v="1196.0899999999999"/>
    <n v="4037902.06"/>
    <n v="1596056.64"/>
    <n v="668326.82999999996"/>
    <n v="1596056.64"/>
    <n v="0"/>
    <n v="0"/>
  </r>
  <r>
    <x v="0"/>
    <x v="0"/>
    <x v="1"/>
    <x v="5"/>
    <x v="2"/>
    <x v="31"/>
    <n v="1122.21"/>
    <n v="3962672.17"/>
    <n v="1568784.6"/>
    <n v="656907.04"/>
    <n v="1568784.6"/>
    <n v="0"/>
    <n v="0"/>
  </r>
  <r>
    <x v="0"/>
    <x v="0"/>
    <x v="1"/>
    <x v="5"/>
    <x v="2"/>
    <x v="32"/>
    <n v="1050.29"/>
    <n v="3775521.65"/>
    <n v="1487220.65"/>
    <n v="622753.26"/>
    <n v="1487220.65"/>
    <n v="0"/>
    <n v="0"/>
  </r>
  <r>
    <x v="0"/>
    <x v="0"/>
    <x v="1"/>
    <x v="5"/>
    <x v="2"/>
    <x v="33"/>
    <n v="979.24"/>
    <n v="3489700.33"/>
    <n v="1360690.56"/>
    <n v="569770.51"/>
    <n v="1360690.56"/>
    <n v="0"/>
    <n v="0"/>
  </r>
  <r>
    <x v="0"/>
    <x v="0"/>
    <x v="1"/>
    <x v="5"/>
    <x v="2"/>
    <x v="34"/>
    <n v="909.79"/>
    <n v="3275855.56"/>
    <n v="1272850.56"/>
    <n v="532988.72"/>
    <n v="1272850.56"/>
    <n v="0"/>
    <n v="0"/>
  </r>
  <r>
    <x v="0"/>
    <x v="0"/>
    <x v="1"/>
    <x v="5"/>
    <x v="2"/>
    <x v="35"/>
    <n v="845.08"/>
    <n v="3060586.24"/>
    <n v="1187434.1200000001"/>
    <n v="497221.76"/>
    <n v="1187434.1200000001"/>
    <n v="0"/>
    <n v="0"/>
  </r>
  <r>
    <x v="0"/>
    <x v="0"/>
    <x v="1"/>
    <x v="5"/>
    <x v="2"/>
    <x v="36"/>
    <n v="785.31"/>
    <n v="2878011.61"/>
    <n v="1112339.26"/>
    <n v="465776.81"/>
    <n v="1112339.26"/>
    <n v="0"/>
    <n v="0"/>
  </r>
  <r>
    <x v="0"/>
    <x v="0"/>
    <x v="1"/>
    <x v="5"/>
    <x v="2"/>
    <x v="37"/>
    <n v="729.59"/>
    <n v="2697428.92"/>
    <n v="1041176.76"/>
    <n v="435978.49"/>
    <n v="1041176.76"/>
    <n v="0"/>
    <n v="0"/>
  </r>
  <r>
    <x v="0"/>
    <x v="0"/>
    <x v="1"/>
    <x v="5"/>
    <x v="2"/>
    <x v="38"/>
    <n v="677.5"/>
    <n v="2491409.1"/>
    <n v="962261.7"/>
    <n v="402933.89"/>
    <n v="962261.7"/>
    <n v="0"/>
    <n v="0"/>
  </r>
  <r>
    <x v="0"/>
    <x v="0"/>
    <x v="1"/>
    <x v="5"/>
    <x v="2"/>
    <x v="39"/>
    <n v="629.12"/>
    <n v="2250607.67"/>
    <n v="868620.03"/>
    <n v="363722.73"/>
    <n v="868620.03"/>
    <n v="0"/>
    <n v="0"/>
  </r>
  <r>
    <x v="0"/>
    <x v="0"/>
    <x v="1"/>
    <x v="5"/>
    <x v="2"/>
    <x v="40"/>
    <n v="583.96"/>
    <n v="2028251.75"/>
    <n v="780923.63"/>
    <n v="327001.06"/>
    <n v="780923.63"/>
    <n v="0"/>
    <n v="0"/>
  </r>
  <r>
    <x v="0"/>
    <x v="0"/>
    <x v="1"/>
    <x v="5"/>
    <x v="2"/>
    <x v="41"/>
    <n v="541.92999999999995"/>
    <n v="1834768.32"/>
    <n v="705189.32"/>
    <n v="295288.36"/>
    <n v="705189.32"/>
    <n v="0"/>
    <n v="0"/>
  </r>
  <r>
    <x v="0"/>
    <x v="0"/>
    <x v="1"/>
    <x v="5"/>
    <x v="2"/>
    <x v="42"/>
    <n v="502.66"/>
    <n v="1630042.6"/>
    <n v="624813.15"/>
    <n v="261631.94"/>
    <n v="624813.15"/>
    <n v="0"/>
    <n v="0"/>
  </r>
  <r>
    <x v="0"/>
    <x v="0"/>
    <x v="1"/>
    <x v="5"/>
    <x v="2"/>
    <x v="43"/>
    <n v="465.73"/>
    <n v="1451220.65"/>
    <n v="555726.31999999995"/>
    <n v="232702.78"/>
    <n v="555726.31999999995"/>
    <n v="0"/>
    <n v="0"/>
  </r>
  <r>
    <x v="0"/>
    <x v="0"/>
    <x v="1"/>
    <x v="5"/>
    <x v="2"/>
    <x v="44"/>
    <n v="431.22"/>
    <n v="1291266.3"/>
    <n v="493213.03"/>
    <n v="206526.2"/>
    <n v="493213.03"/>
    <n v="0"/>
    <n v="0"/>
  </r>
  <r>
    <x v="0"/>
    <x v="0"/>
    <x v="1"/>
    <x v="5"/>
    <x v="2"/>
    <x v="45"/>
    <n v="398.97"/>
    <n v="1145985.8799999999"/>
    <n v="436676.81"/>
    <n v="182852.43"/>
    <n v="436676.81"/>
    <n v="0"/>
    <n v="0"/>
  </r>
  <r>
    <x v="0"/>
    <x v="0"/>
    <x v="1"/>
    <x v="5"/>
    <x v="2"/>
    <x v="46"/>
    <n v="368.88"/>
    <n v="1010914.97"/>
    <n v="384799.65"/>
    <n v="161129.57999999999"/>
    <n v="384799.65"/>
    <n v="0"/>
    <n v="0"/>
  </r>
  <r>
    <x v="0"/>
    <x v="0"/>
    <x v="1"/>
    <x v="5"/>
    <x v="2"/>
    <x v="47"/>
    <n v="340.8"/>
    <n v="892590.07"/>
    <n v="339526.11"/>
    <n v="142171.9"/>
    <n v="339526.11"/>
    <n v="0"/>
    <n v="0"/>
  </r>
  <r>
    <x v="0"/>
    <x v="0"/>
    <x v="1"/>
    <x v="5"/>
    <x v="2"/>
    <x v="48"/>
    <n v="314.58999999999997"/>
    <n v="790602.7"/>
    <n v="300431.09000000003"/>
    <n v="125801.4"/>
    <n v="300431.09000000003"/>
    <n v="0"/>
    <n v="0"/>
  </r>
  <r>
    <x v="0"/>
    <x v="0"/>
    <x v="1"/>
    <x v="5"/>
    <x v="2"/>
    <x v="49"/>
    <n v="290.25"/>
    <n v="691737.86"/>
    <n v="262151.65999999997"/>
    <n v="109772.41"/>
    <n v="262151.65999999997"/>
    <n v="0"/>
    <n v="0"/>
  </r>
  <r>
    <x v="0"/>
    <x v="0"/>
    <x v="1"/>
    <x v="5"/>
    <x v="2"/>
    <x v="50"/>
    <n v="267.52999999999997"/>
    <n v="605654.59"/>
    <n v="229252.1"/>
    <n v="95996.17"/>
    <n v="229252.1"/>
    <n v="0"/>
    <n v="0"/>
  </r>
  <r>
    <x v="0"/>
    <x v="0"/>
    <x v="1"/>
    <x v="5"/>
    <x v="2"/>
    <x v="51"/>
    <n v="246.07"/>
    <n v="530411.87"/>
    <n v="200679.41"/>
    <n v="84031.75"/>
    <n v="200679.41"/>
    <n v="0"/>
    <n v="0"/>
  </r>
  <r>
    <x v="0"/>
    <x v="0"/>
    <x v="1"/>
    <x v="5"/>
    <x v="2"/>
    <x v="52"/>
    <n v="225.9"/>
    <n v="466718.22"/>
    <n v="176605.42"/>
    <n v="73951.100000000006"/>
    <n v="176605.42"/>
    <n v="0"/>
    <n v="0"/>
  </r>
  <r>
    <x v="0"/>
    <x v="0"/>
    <x v="1"/>
    <x v="5"/>
    <x v="2"/>
    <x v="53"/>
    <n v="206.99"/>
    <n v="409801.29"/>
    <n v="155053.47"/>
    <n v="64926.51"/>
    <n v="155053.47"/>
    <n v="0"/>
    <n v="0"/>
  </r>
  <r>
    <x v="0"/>
    <x v="0"/>
    <x v="1"/>
    <x v="5"/>
    <x v="2"/>
    <x v="54"/>
    <n v="189.37"/>
    <n v="359605.05"/>
    <n v="136105.66"/>
    <n v="56992.38"/>
    <n v="136105.66"/>
    <n v="0"/>
    <n v="0"/>
  </r>
  <r>
    <x v="0"/>
    <x v="1"/>
    <x v="0"/>
    <x v="0"/>
    <x v="3"/>
    <x v="0"/>
    <n v="43"/>
    <n v="286947.98"/>
    <n v="12406.38"/>
    <n v="0"/>
    <n v="0"/>
    <n v="12406.38"/>
    <n v="66152.89"/>
  </r>
  <r>
    <x v="0"/>
    <x v="1"/>
    <x v="0"/>
    <x v="0"/>
    <x v="3"/>
    <x v="1"/>
    <n v="42"/>
    <n v="305028.69"/>
    <n v="11230.4"/>
    <n v="0"/>
    <n v="0"/>
    <n v="11230.4"/>
    <n v="68970.94"/>
  </r>
  <r>
    <x v="0"/>
    <x v="1"/>
    <x v="0"/>
    <x v="0"/>
    <x v="3"/>
    <x v="2"/>
    <n v="44"/>
    <n v="299243.03000000003"/>
    <n v="13176.49"/>
    <n v="0"/>
    <n v="0"/>
    <n v="13176.49"/>
    <n v="67300.14"/>
  </r>
  <r>
    <x v="0"/>
    <x v="1"/>
    <x v="0"/>
    <x v="0"/>
    <x v="3"/>
    <x v="3"/>
    <n v="45"/>
    <n v="254523.37"/>
    <n v="10036.030000000001"/>
    <n v="0"/>
    <n v="0"/>
    <n v="10036.030000000001"/>
    <n v="56735.03"/>
  </r>
  <r>
    <x v="0"/>
    <x v="1"/>
    <x v="0"/>
    <x v="0"/>
    <x v="3"/>
    <x v="4"/>
    <n v="45"/>
    <n v="273940.07"/>
    <n v="13712.98"/>
    <n v="0"/>
    <n v="0"/>
    <n v="13712.98"/>
    <n v="60829.49"/>
  </r>
  <r>
    <x v="0"/>
    <x v="1"/>
    <x v="0"/>
    <x v="0"/>
    <x v="3"/>
    <x v="5"/>
    <n v="45"/>
    <n v="297179.06"/>
    <n v="14469.48"/>
    <n v="0"/>
    <n v="0"/>
    <n v="14469.48"/>
    <n v="65876.67"/>
  </r>
  <r>
    <x v="0"/>
    <x v="1"/>
    <x v="0"/>
    <x v="0"/>
    <x v="3"/>
    <x v="6"/>
    <n v="45"/>
    <n v="267542.95"/>
    <n v="10813.3"/>
    <n v="0"/>
    <n v="0"/>
    <n v="10813.3"/>
    <n v="60245.59"/>
  </r>
  <r>
    <x v="0"/>
    <x v="1"/>
    <x v="0"/>
    <x v="0"/>
    <x v="3"/>
    <x v="7"/>
    <n v="47"/>
    <n v="237945.60000000001"/>
    <n v="11454.27"/>
    <n v="0"/>
    <n v="0"/>
    <n v="11454.27"/>
    <n v="53597.27"/>
  </r>
  <r>
    <x v="0"/>
    <x v="1"/>
    <x v="0"/>
    <x v="0"/>
    <x v="3"/>
    <x v="8"/>
    <n v="47"/>
    <n v="218227.01"/>
    <n v="8061.78"/>
    <n v="0"/>
    <n v="0"/>
    <n v="8061.78"/>
    <n v="48588.33"/>
  </r>
  <r>
    <x v="0"/>
    <x v="1"/>
    <x v="0"/>
    <x v="0"/>
    <x v="3"/>
    <x v="9"/>
    <n v="57"/>
    <n v="228189.83"/>
    <n v="7290.95"/>
    <n v="0"/>
    <n v="0"/>
    <n v="7290.95"/>
    <n v="50314.66"/>
  </r>
  <r>
    <x v="0"/>
    <x v="1"/>
    <x v="0"/>
    <x v="0"/>
    <x v="3"/>
    <x v="10"/>
    <n v="69"/>
    <n v="289433.65999999997"/>
    <n v="8318.1"/>
    <n v="0"/>
    <n v="0"/>
    <n v="8318.1"/>
    <n v="61764.28"/>
  </r>
  <r>
    <x v="0"/>
    <x v="1"/>
    <x v="0"/>
    <x v="0"/>
    <x v="3"/>
    <x v="11"/>
    <n v="90"/>
    <n v="488758.03"/>
    <n v="16991.28"/>
    <n v="0"/>
    <n v="0"/>
    <n v="16991.28"/>
    <n v="101969.49"/>
  </r>
  <r>
    <x v="0"/>
    <x v="1"/>
    <x v="0"/>
    <x v="0"/>
    <x v="3"/>
    <x v="12"/>
    <n v="121"/>
    <n v="606383.42000000004"/>
    <n v="17556.09"/>
    <n v="0"/>
    <n v="0"/>
    <n v="17556.09"/>
    <n v="124116.04"/>
  </r>
  <r>
    <x v="0"/>
    <x v="1"/>
    <x v="0"/>
    <x v="0"/>
    <x v="3"/>
    <x v="13"/>
    <n v="229"/>
    <n v="1156948.3899999999"/>
    <n v="26365.68"/>
    <n v="0"/>
    <n v="0"/>
    <n v="26365.68"/>
    <n v="224604.75"/>
  </r>
  <r>
    <x v="0"/>
    <x v="1"/>
    <x v="0"/>
    <x v="0"/>
    <x v="3"/>
    <x v="14"/>
    <n v="474"/>
    <n v="3025615.02"/>
    <n v="64119.040000000001"/>
    <n v="0"/>
    <n v="0"/>
    <n v="64119.040000000001"/>
    <n v="575978.18000000005"/>
  </r>
  <r>
    <x v="0"/>
    <x v="1"/>
    <x v="0"/>
    <x v="0"/>
    <x v="3"/>
    <x v="15"/>
    <n v="1172"/>
    <n v="7947896.2400000002"/>
    <n v="132257.09"/>
    <n v="0"/>
    <n v="0"/>
    <n v="132257.09"/>
    <n v="1491144.8"/>
  </r>
  <r>
    <x v="0"/>
    <x v="1"/>
    <x v="0"/>
    <x v="0"/>
    <x v="3"/>
    <x v="16"/>
    <n v="3781"/>
    <n v="25746362.780000001"/>
    <n v="489983.98"/>
    <n v="0"/>
    <n v="0"/>
    <n v="489983.98"/>
    <n v="4789536.7300000004"/>
  </r>
  <r>
    <x v="0"/>
    <x v="1"/>
    <x v="0"/>
    <x v="0"/>
    <x v="3"/>
    <x v="17"/>
    <n v="7975"/>
    <n v="69610842.040000007"/>
    <n v="1424458.08"/>
    <n v="0"/>
    <n v="0"/>
    <n v="1424458.08"/>
    <n v="12908897.220000001"/>
  </r>
  <r>
    <x v="0"/>
    <x v="1"/>
    <x v="0"/>
    <x v="0"/>
    <x v="3"/>
    <x v="18"/>
    <n v="13169"/>
    <n v="123804809.28"/>
    <n v="2648386.69"/>
    <n v="0"/>
    <n v="0"/>
    <n v="2648386.69"/>
    <n v="22877858.800000001"/>
  </r>
  <r>
    <x v="0"/>
    <x v="1"/>
    <x v="0"/>
    <x v="0"/>
    <x v="3"/>
    <x v="19"/>
    <n v="17019"/>
    <n v="165234840.75999999"/>
    <n v="3476599.37"/>
    <n v="0"/>
    <n v="0"/>
    <n v="3476599.37"/>
    <n v="30675967.039999999"/>
  </r>
  <r>
    <x v="0"/>
    <x v="1"/>
    <x v="0"/>
    <x v="0"/>
    <x v="3"/>
    <x v="20"/>
    <n v="22402.32"/>
    <n v="181998038.58000001"/>
    <n v="4143947.89"/>
    <n v="0"/>
    <n v="0"/>
    <n v="4143947.89"/>
    <n v="35872435.579999998"/>
  </r>
  <r>
    <x v="0"/>
    <x v="1"/>
    <x v="0"/>
    <x v="0"/>
    <x v="3"/>
    <x v="21"/>
    <n v="29218.09"/>
    <n v="258008459.97999999"/>
    <n v="5782068.6900000004"/>
    <n v="0"/>
    <n v="0"/>
    <n v="5782068.6900000004"/>
    <n v="52044291.079999998"/>
  </r>
  <r>
    <x v="0"/>
    <x v="1"/>
    <x v="0"/>
    <x v="0"/>
    <x v="3"/>
    <x v="22"/>
    <n v="36192.519999999997"/>
    <n v="347498740.60000002"/>
    <n v="7005434.8200000003"/>
    <n v="0"/>
    <n v="0"/>
    <n v="7005434.8200000003"/>
    <n v="70882970.140000001"/>
  </r>
  <r>
    <x v="0"/>
    <x v="1"/>
    <x v="0"/>
    <x v="0"/>
    <x v="3"/>
    <x v="23"/>
    <n v="43537.2"/>
    <n v="429767520.66000003"/>
    <n v="8814335.4700000007"/>
    <n v="0"/>
    <n v="0"/>
    <n v="8814335.4700000007"/>
    <n v="88041226.829999998"/>
  </r>
  <r>
    <x v="0"/>
    <x v="1"/>
    <x v="0"/>
    <x v="0"/>
    <x v="3"/>
    <x v="24"/>
    <n v="53154.67"/>
    <n v="530536639.97000003"/>
    <n v="10822936.439999999"/>
    <n v="0"/>
    <n v="0"/>
    <n v="10822936.439999999"/>
    <n v="108791818.08"/>
  </r>
  <r>
    <x v="0"/>
    <x v="1"/>
    <x v="0"/>
    <x v="0"/>
    <x v="3"/>
    <x v="25"/>
    <n v="66238.87"/>
    <n v="674415482.95000005"/>
    <n v="13215423.029999999"/>
    <n v="0"/>
    <n v="0"/>
    <n v="13215423.029999999"/>
    <n v="137958128.80000001"/>
  </r>
  <r>
    <x v="0"/>
    <x v="1"/>
    <x v="0"/>
    <x v="0"/>
    <x v="3"/>
    <x v="26"/>
    <n v="81729.440000000002"/>
    <n v="860384923.99000001"/>
    <n v="16581341.83"/>
    <n v="0"/>
    <n v="0"/>
    <n v="16581341.83"/>
    <n v="175198819.03999999"/>
  </r>
  <r>
    <x v="0"/>
    <x v="1"/>
    <x v="0"/>
    <x v="0"/>
    <x v="3"/>
    <x v="27"/>
    <n v="101443.06"/>
    <n v="1094098325.4200001"/>
    <n v="20677289.059999999"/>
    <n v="0"/>
    <n v="0"/>
    <n v="20677289.059999999"/>
    <n v="221453010.65000001"/>
  </r>
  <r>
    <x v="0"/>
    <x v="1"/>
    <x v="0"/>
    <x v="0"/>
    <x v="3"/>
    <x v="28"/>
    <n v="127161.8"/>
    <n v="1397440330.6199999"/>
    <n v="26261367.780000001"/>
    <n v="0"/>
    <n v="0"/>
    <n v="26261367.780000001"/>
    <n v="280891272.98000002"/>
  </r>
  <r>
    <x v="0"/>
    <x v="1"/>
    <x v="0"/>
    <x v="0"/>
    <x v="3"/>
    <x v="29"/>
    <n v="160181.41"/>
    <n v="1787817230.76"/>
    <n v="27562037.559999999"/>
    <n v="0"/>
    <n v="0"/>
    <n v="27562037.559999999"/>
    <n v="356642394.86000001"/>
  </r>
  <r>
    <x v="0"/>
    <x v="1"/>
    <x v="0"/>
    <x v="0"/>
    <x v="3"/>
    <x v="30"/>
    <n v="200569"/>
    <n v="2271631739.3400002"/>
    <n v="31207950.27"/>
    <n v="0"/>
    <n v="0"/>
    <n v="31207950.27"/>
    <n v="449870266.68000001"/>
  </r>
  <r>
    <x v="0"/>
    <x v="1"/>
    <x v="0"/>
    <x v="0"/>
    <x v="3"/>
    <x v="31"/>
    <n v="249329.24"/>
    <n v="2851568155.3099999"/>
    <n v="38924939.450000003"/>
    <n v="0"/>
    <n v="0"/>
    <n v="38924939.450000003"/>
    <n v="561047859.61000001"/>
  </r>
  <r>
    <x v="0"/>
    <x v="1"/>
    <x v="0"/>
    <x v="0"/>
    <x v="3"/>
    <x v="32"/>
    <n v="307636.36"/>
    <n v="3538501090.77"/>
    <n v="47060906.25"/>
    <n v="0"/>
    <n v="0"/>
    <n v="47060906.25"/>
    <n v="692011091"/>
  </r>
  <r>
    <x v="0"/>
    <x v="1"/>
    <x v="0"/>
    <x v="0"/>
    <x v="3"/>
    <x v="33"/>
    <n v="374141.65"/>
    <n v="4323777408.8999996"/>
    <n v="53646283.909999996"/>
    <n v="0"/>
    <n v="0"/>
    <n v="53646283.909999996"/>
    <n v="840798130.38"/>
  </r>
  <r>
    <x v="0"/>
    <x v="1"/>
    <x v="0"/>
    <x v="0"/>
    <x v="3"/>
    <x v="34"/>
    <n v="452792.61"/>
    <n v="5231097806.7700005"/>
    <n v="63611589.189999998"/>
    <n v="0"/>
    <n v="0"/>
    <n v="63611589.189999998"/>
    <n v="1011634688.1"/>
  </r>
  <r>
    <x v="0"/>
    <x v="1"/>
    <x v="0"/>
    <x v="0"/>
    <x v="3"/>
    <x v="35"/>
    <n v="545537.97"/>
    <n v="6288766524.6700001"/>
    <n v="71640084.930000007"/>
    <n v="0"/>
    <n v="0"/>
    <n v="71640084.930000007"/>
    <n v="1209441957.8399999"/>
  </r>
  <r>
    <x v="0"/>
    <x v="1"/>
    <x v="0"/>
    <x v="0"/>
    <x v="3"/>
    <x v="36"/>
    <n v="654439.13"/>
    <n v="7515366320.8299999"/>
    <n v="84096128.239999995"/>
    <n v="0"/>
    <n v="0"/>
    <n v="84096128.239999995"/>
    <n v="1437196709.1600001"/>
  </r>
  <r>
    <x v="0"/>
    <x v="1"/>
    <x v="0"/>
    <x v="0"/>
    <x v="3"/>
    <x v="37"/>
    <n v="781577.46"/>
    <n v="8930378194.8799992"/>
    <n v="84458771.340000004"/>
    <n v="0"/>
    <n v="0"/>
    <n v="84458771.340000004"/>
    <n v="1697970916.24"/>
  </r>
  <r>
    <x v="0"/>
    <x v="1"/>
    <x v="0"/>
    <x v="0"/>
    <x v="3"/>
    <x v="38"/>
    <n v="927339.2"/>
    <n v="10533430147.639999"/>
    <n v="87047078"/>
    <n v="0"/>
    <n v="0"/>
    <n v="87047078"/>
    <n v="1991058304.1900001"/>
  </r>
  <r>
    <x v="0"/>
    <x v="1"/>
    <x v="0"/>
    <x v="0"/>
    <x v="3"/>
    <x v="39"/>
    <n v="1093421.6499999999"/>
    <n v="12342153971.83"/>
    <n v="100085819.19"/>
    <n v="0"/>
    <n v="0"/>
    <n v="100085819.19"/>
    <n v="2319163481.0500002"/>
  </r>
  <r>
    <x v="0"/>
    <x v="1"/>
    <x v="0"/>
    <x v="0"/>
    <x v="3"/>
    <x v="40"/>
    <n v="1263335.77"/>
    <n v="14179698373.879999"/>
    <n v="112327886.52"/>
    <n v="0"/>
    <n v="0"/>
    <n v="112327886.52"/>
    <n v="2649367576.6799998"/>
  </r>
  <r>
    <x v="0"/>
    <x v="1"/>
    <x v="0"/>
    <x v="0"/>
    <x v="3"/>
    <x v="41"/>
    <n v="1430518.92"/>
    <n v="15973562546.809999"/>
    <n v="122904148.34999999"/>
    <n v="0"/>
    <n v="0"/>
    <n v="122904148.34999999"/>
    <n v="2968484127.9499998"/>
  </r>
  <r>
    <x v="0"/>
    <x v="1"/>
    <x v="0"/>
    <x v="0"/>
    <x v="3"/>
    <x v="42"/>
    <n v="1593590.96"/>
    <n v="17703141533.27"/>
    <n v="139657280.25999999"/>
    <n v="0"/>
    <n v="0"/>
    <n v="139657280.25999999"/>
    <n v="3272961805.9499998"/>
  </r>
  <r>
    <x v="0"/>
    <x v="1"/>
    <x v="0"/>
    <x v="0"/>
    <x v="3"/>
    <x v="43"/>
    <n v="1738821.82"/>
    <n v="19292781930.82"/>
    <n v="144933619.80000001"/>
    <n v="0"/>
    <n v="0"/>
    <n v="144933619.80000001"/>
    <n v="3549684540.75"/>
  </r>
  <r>
    <x v="0"/>
    <x v="1"/>
    <x v="0"/>
    <x v="0"/>
    <x v="3"/>
    <x v="44"/>
    <n v="1876590.61"/>
    <n v="20774088713.060001"/>
    <n v="158783386.06"/>
    <n v="0"/>
    <n v="0"/>
    <n v="158783386.06"/>
    <n v="3804470626.3099999"/>
  </r>
  <r>
    <x v="0"/>
    <x v="1"/>
    <x v="0"/>
    <x v="0"/>
    <x v="3"/>
    <x v="45"/>
    <n v="2006207.37"/>
    <n v="22156305068.759998"/>
    <n v="168062377.72999999"/>
    <n v="0"/>
    <n v="0"/>
    <n v="168062377.72999999"/>
    <n v="4038990091.9699998"/>
  </r>
  <r>
    <x v="0"/>
    <x v="1"/>
    <x v="0"/>
    <x v="0"/>
    <x v="3"/>
    <x v="46"/>
    <n v="2127133.38"/>
    <n v="23435638762.310001"/>
    <n v="184609235.55000001"/>
    <n v="0"/>
    <n v="0"/>
    <n v="184609235.55000001"/>
    <n v="4252689139.6100001"/>
  </r>
  <r>
    <x v="0"/>
    <x v="1"/>
    <x v="0"/>
    <x v="0"/>
    <x v="3"/>
    <x v="47"/>
    <n v="2238693.9"/>
    <n v="24605978596.509998"/>
    <n v="192674832.72999999"/>
    <n v="0"/>
    <n v="0"/>
    <n v="192674832.72999999"/>
    <n v="4444735350.8800001"/>
  </r>
  <r>
    <x v="0"/>
    <x v="1"/>
    <x v="0"/>
    <x v="0"/>
    <x v="3"/>
    <x v="48"/>
    <n v="2337759.7599999998"/>
    <n v="25635227500.48"/>
    <n v="203419667.25999999"/>
    <n v="0"/>
    <n v="0"/>
    <n v="203419667.25999999"/>
    <n v="4609555115.71"/>
  </r>
  <r>
    <x v="0"/>
    <x v="1"/>
    <x v="0"/>
    <x v="0"/>
    <x v="3"/>
    <x v="49"/>
    <n v="2427036.81"/>
    <n v="26548692295.099998"/>
    <n v="212682499.25"/>
    <n v="0"/>
    <n v="0"/>
    <n v="212682499.25"/>
    <n v="4752044401.7600002"/>
  </r>
  <r>
    <x v="0"/>
    <x v="1"/>
    <x v="0"/>
    <x v="0"/>
    <x v="3"/>
    <x v="50"/>
    <n v="2506752.6800000002"/>
    <n v="27354563090.279999"/>
    <n v="218125329.03999999"/>
    <n v="0"/>
    <n v="0"/>
    <n v="218125329.03999999"/>
    <n v="4873655577.7299995"/>
  </r>
  <r>
    <x v="0"/>
    <x v="1"/>
    <x v="0"/>
    <x v="0"/>
    <x v="3"/>
    <x v="51"/>
    <n v="2577352.4300000002"/>
    <n v="28055752130.959999"/>
    <n v="222671661.47999999"/>
    <n v="0"/>
    <n v="0"/>
    <n v="222671661.47999999"/>
    <n v="4975235979.1099997"/>
  </r>
  <r>
    <x v="0"/>
    <x v="1"/>
    <x v="0"/>
    <x v="0"/>
    <x v="3"/>
    <x v="52"/>
    <n v="2639383.5699999998"/>
    <n v="28660467125.09"/>
    <n v="226395191.97999999"/>
    <n v="0"/>
    <n v="0"/>
    <n v="226395191.97999999"/>
    <n v="5058432209.6599998"/>
  </r>
  <r>
    <x v="0"/>
    <x v="1"/>
    <x v="0"/>
    <x v="0"/>
    <x v="3"/>
    <x v="53"/>
    <n v="2690683.02"/>
    <n v="29147794310.689999"/>
    <n v="229147398.38999999"/>
    <n v="0"/>
    <n v="0"/>
    <n v="229147398.38999999"/>
    <n v="5119925783.9700003"/>
  </r>
  <r>
    <x v="0"/>
    <x v="1"/>
    <x v="0"/>
    <x v="0"/>
    <x v="3"/>
    <x v="54"/>
    <n v="2734659.97"/>
    <n v="29554201166.07"/>
    <n v="231220116.69"/>
    <n v="0"/>
    <n v="0"/>
    <n v="231220116.69"/>
    <n v="5166237302.1099997"/>
  </r>
  <r>
    <x v="0"/>
    <x v="1"/>
    <x v="0"/>
    <x v="0"/>
    <x v="4"/>
    <x v="14"/>
    <n v="3"/>
    <n v="42019.98"/>
    <n v="881.61"/>
    <n v="0"/>
    <n v="0"/>
    <n v="881.61"/>
    <n v="7919.5"/>
  </r>
  <r>
    <x v="0"/>
    <x v="1"/>
    <x v="0"/>
    <x v="0"/>
    <x v="4"/>
    <x v="15"/>
    <n v="15"/>
    <n v="263570.53999999998"/>
    <n v="4348.1099999999997"/>
    <n v="0"/>
    <n v="0"/>
    <n v="4348.1099999999997"/>
    <n v="49023.14"/>
  </r>
  <r>
    <x v="0"/>
    <x v="1"/>
    <x v="0"/>
    <x v="0"/>
    <x v="4"/>
    <x v="16"/>
    <n v="48"/>
    <n v="757148.82"/>
    <n v="14380.05"/>
    <n v="0"/>
    <n v="0"/>
    <n v="14380.05"/>
    <n v="140563.34"/>
  </r>
  <r>
    <x v="0"/>
    <x v="1"/>
    <x v="0"/>
    <x v="0"/>
    <x v="4"/>
    <x v="17"/>
    <n v="75"/>
    <n v="1698610.75"/>
    <n v="35127.379999999997"/>
    <n v="0"/>
    <n v="0"/>
    <n v="35127.379999999997"/>
    <n v="318335.62"/>
  </r>
  <r>
    <x v="0"/>
    <x v="1"/>
    <x v="0"/>
    <x v="0"/>
    <x v="4"/>
    <x v="18"/>
    <n v="108"/>
    <n v="2416270.41"/>
    <n v="53095.81"/>
    <n v="0"/>
    <n v="0"/>
    <n v="53095.81"/>
    <n v="458663.57"/>
  </r>
  <r>
    <x v="0"/>
    <x v="1"/>
    <x v="0"/>
    <x v="0"/>
    <x v="4"/>
    <x v="19"/>
    <n v="108"/>
    <n v="2295192.85"/>
    <n v="51191.22"/>
    <n v="0"/>
    <n v="0"/>
    <n v="51191.22"/>
    <n v="451688.52"/>
  </r>
  <r>
    <x v="0"/>
    <x v="1"/>
    <x v="0"/>
    <x v="0"/>
    <x v="4"/>
    <x v="20"/>
    <n v="151.82"/>
    <n v="3640957.23"/>
    <n v="86193.73"/>
    <n v="0"/>
    <n v="0"/>
    <n v="86193.73"/>
    <n v="746143.34"/>
  </r>
  <r>
    <x v="0"/>
    <x v="1"/>
    <x v="0"/>
    <x v="0"/>
    <x v="4"/>
    <x v="21"/>
    <n v="198.64"/>
    <n v="5370639.79"/>
    <n v="122524.14"/>
    <n v="0"/>
    <n v="0"/>
    <n v="122524.14"/>
    <n v="1102837.47"/>
  </r>
  <r>
    <x v="0"/>
    <x v="1"/>
    <x v="0"/>
    <x v="0"/>
    <x v="4"/>
    <x v="22"/>
    <n v="249.18"/>
    <n v="7382515.0300000003"/>
    <n v="149842.92000000001"/>
    <n v="0"/>
    <n v="0"/>
    <n v="149842.92000000001"/>
    <n v="1516153.07"/>
  </r>
  <r>
    <x v="0"/>
    <x v="1"/>
    <x v="0"/>
    <x v="0"/>
    <x v="4"/>
    <x v="23"/>
    <n v="717.79"/>
    <n v="20336219.239999998"/>
    <n v="414724.32"/>
    <n v="0"/>
    <n v="0"/>
    <n v="414724.32"/>
    <n v="4142437.99"/>
  </r>
  <r>
    <x v="0"/>
    <x v="1"/>
    <x v="0"/>
    <x v="0"/>
    <x v="4"/>
    <x v="24"/>
    <n v="1342.21"/>
    <n v="40204977.560000002"/>
    <n v="809144.35"/>
    <n v="0"/>
    <n v="0"/>
    <n v="809144.35"/>
    <n v="8133493.6299999999"/>
  </r>
  <r>
    <x v="0"/>
    <x v="1"/>
    <x v="0"/>
    <x v="0"/>
    <x v="4"/>
    <x v="25"/>
    <n v="2202.61"/>
    <n v="66147847.060000002"/>
    <n v="1274598.5"/>
    <n v="0"/>
    <n v="0"/>
    <n v="1274598.5"/>
    <n v="13305758.26"/>
  </r>
  <r>
    <x v="0"/>
    <x v="1"/>
    <x v="0"/>
    <x v="0"/>
    <x v="4"/>
    <x v="26"/>
    <n v="3247.43"/>
    <n v="98837124"/>
    <n v="1869240.01"/>
    <n v="0"/>
    <n v="0"/>
    <n v="1869240.01"/>
    <n v="19750430.629999999"/>
  </r>
  <r>
    <x v="0"/>
    <x v="1"/>
    <x v="0"/>
    <x v="0"/>
    <x v="4"/>
    <x v="27"/>
    <n v="4605"/>
    <n v="140313154.90000001"/>
    <n v="2597991.83"/>
    <n v="0"/>
    <n v="0"/>
    <n v="2597991.83"/>
    <n v="27824397.629999999"/>
  </r>
  <r>
    <x v="0"/>
    <x v="1"/>
    <x v="0"/>
    <x v="0"/>
    <x v="4"/>
    <x v="28"/>
    <n v="6507.1"/>
    <n v="197282744.93000001"/>
    <n v="3627344.63"/>
    <n v="0"/>
    <n v="0"/>
    <n v="3627344.63"/>
    <n v="38798034.390000001"/>
  </r>
  <r>
    <x v="0"/>
    <x v="1"/>
    <x v="0"/>
    <x v="0"/>
    <x v="4"/>
    <x v="29"/>
    <n v="8984.7999999999993"/>
    <n v="272247163.36000001"/>
    <n v="4102774.43"/>
    <n v="0"/>
    <n v="0"/>
    <n v="4102774.43"/>
    <n v="53088357.25"/>
  </r>
  <r>
    <x v="0"/>
    <x v="1"/>
    <x v="0"/>
    <x v="0"/>
    <x v="4"/>
    <x v="30"/>
    <n v="12073.24"/>
    <n v="366934458.48000002"/>
    <n v="4925094.3099999996"/>
    <n v="0"/>
    <n v="0"/>
    <n v="4925094.3099999996"/>
    <n v="70996443.840000004"/>
  </r>
  <r>
    <x v="0"/>
    <x v="1"/>
    <x v="0"/>
    <x v="0"/>
    <x v="4"/>
    <x v="31"/>
    <n v="15867.71"/>
    <n v="483307053.87"/>
    <n v="6442063"/>
    <n v="0"/>
    <n v="0"/>
    <n v="6442063"/>
    <n v="92853212.079999998"/>
  </r>
  <r>
    <x v="0"/>
    <x v="1"/>
    <x v="0"/>
    <x v="0"/>
    <x v="4"/>
    <x v="32"/>
    <n v="20493.87"/>
    <n v="627136388.79999995"/>
    <n v="8139425.7999999998"/>
    <n v="0"/>
    <n v="0"/>
    <n v="8139425.7999999998"/>
    <n v="119686877.61"/>
  </r>
  <r>
    <x v="0"/>
    <x v="1"/>
    <x v="0"/>
    <x v="0"/>
    <x v="4"/>
    <x v="33"/>
    <n v="26270.63"/>
    <n v="807484494.85000002"/>
    <n v="9769261.0800000001"/>
    <n v="0"/>
    <n v="0"/>
    <n v="9769261.0800000001"/>
    <n v="153113614.75999999"/>
  </r>
  <r>
    <x v="0"/>
    <x v="1"/>
    <x v="0"/>
    <x v="0"/>
    <x v="4"/>
    <x v="34"/>
    <n v="33229.81"/>
    <n v="1028075016.92"/>
    <n v="12181175.289999999"/>
    <n v="0"/>
    <n v="0"/>
    <n v="12181175.289999999"/>
    <n v="193720981.12"/>
  </r>
  <r>
    <x v="0"/>
    <x v="1"/>
    <x v="0"/>
    <x v="0"/>
    <x v="4"/>
    <x v="35"/>
    <n v="41603.300000000003"/>
    <n v="1293031504.8900001"/>
    <n v="14345978.01"/>
    <n v="0"/>
    <n v="0"/>
    <n v="14345978.01"/>
    <n v="242191613.16999999"/>
  </r>
  <r>
    <x v="0"/>
    <x v="1"/>
    <x v="0"/>
    <x v="0"/>
    <x v="4"/>
    <x v="36"/>
    <n v="51695.64"/>
    <n v="1614261506.23"/>
    <n v="17589599.280000001"/>
    <n v="0"/>
    <n v="0"/>
    <n v="17589599.280000001"/>
    <n v="300604971.06999999"/>
  </r>
  <r>
    <x v="0"/>
    <x v="1"/>
    <x v="0"/>
    <x v="0"/>
    <x v="4"/>
    <x v="37"/>
    <n v="63828.98"/>
    <n v="2011772877.79"/>
    <n v="18528737.539999999"/>
    <n v="0"/>
    <n v="0"/>
    <n v="18528737.539999999"/>
    <n v="372504323.18000001"/>
  </r>
  <r>
    <x v="0"/>
    <x v="1"/>
    <x v="0"/>
    <x v="0"/>
    <x v="4"/>
    <x v="38"/>
    <n v="78748.81"/>
    <n v="2501481857.1100001"/>
    <n v="20136105.809999999"/>
    <n v="0"/>
    <n v="0"/>
    <n v="20136105.809999999"/>
    <n v="460580201.08999997"/>
  </r>
  <r>
    <x v="0"/>
    <x v="1"/>
    <x v="0"/>
    <x v="0"/>
    <x v="4"/>
    <x v="39"/>
    <n v="96430.720000000001"/>
    <n v="3087300725.8899999"/>
    <n v="24397640.140000001"/>
    <n v="0"/>
    <n v="0"/>
    <n v="24397640.140000001"/>
    <n v="565335993.50999999"/>
  </r>
  <r>
    <x v="0"/>
    <x v="1"/>
    <x v="0"/>
    <x v="0"/>
    <x v="4"/>
    <x v="40"/>
    <n v="115399.25"/>
    <n v="3736626651.3699999"/>
    <n v="28860338.800000001"/>
    <n v="0"/>
    <n v="0"/>
    <n v="28860338.800000001"/>
    <n v="680700476.45000005"/>
  </r>
  <r>
    <x v="0"/>
    <x v="1"/>
    <x v="0"/>
    <x v="0"/>
    <x v="4"/>
    <x v="41"/>
    <n v="135135.28"/>
    <n v="4409722315.3100004"/>
    <n v="33095278.690000001"/>
    <n v="0"/>
    <n v="0"/>
    <n v="33095278.690000001"/>
    <n v="799344943.29999995"/>
  </r>
  <r>
    <x v="0"/>
    <x v="1"/>
    <x v="0"/>
    <x v="0"/>
    <x v="4"/>
    <x v="42"/>
    <n v="155586.79999999999"/>
    <n v="5096497946.6800003"/>
    <n v="39227537.159999996"/>
    <n v="0"/>
    <n v="0"/>
    <n v="39227537.159999996"/>
    <n v="919323579.94000006"/>
  </r>
  <r>
    <x v="0"/>
    <x v="1"/>
    <x v="0"/>
    <x v="0"/>
    <x v="4"/>
    <x v="43"/>
    <n v="176786.89"/>
    <n v="5799395788.04"/>
    <n v="42504676.520000003"/>
    <n v="0"/>
    <n v="0"/>
    <n v="42504676.520000003"/>
    <n v="1041015834.49"/>
  </r>
  <r>
    <x v="0"/>
    <x v="1"/>
    <x v="0"/>
    <x v="0"/>
    <x v="4"/>
    <x v="44"/>
    <n v="198135.88"/>
    <n v="6506030721.2299995"/>
    <n v="48507926.409999996"/>
    <n v="0"/>
    <n v="0"/>
    <n v="48507926.409999996"/>
    <n v="1162256239.4200001"/>
  </r>
  <r>
    <x v="0"/>
    <x v="1"/>
    <x v="0"/>
    <x v="0"/>
    <x v="4"/>
    <x v="45"/>
    <n v="219438.44"/>
    <n v="7191285684.71"/>
    <n v="53202115.380000003"/>
    <n v="0"/>
    <n v="0"/>
    <n v="53202115.380000003"/>
    <n v="1278589651.01"/>
  </r>
  <r>
    <x v="0"/>
    <x v="1"/>
    <x v="0"/>
    <x v="0"/>
    <x v="4"/>
    <x v="46"/>
    <n v="240568.24"/>
    <n v="7865579384.2700005"/>
    <n v="60419691.380000003"/>
    <n v="0"/>
    <n v="0"/>
    <n v="60419691.380000003"/>
    <n v="1391838087.6500001"/>
  </r>
  <r>
    <x v="0"/>
    <x v="1"/>
    <x v="0"/>
    <x v="0"/>
    <x v="4"/>
    <x v="47"/>
    <n v="261395.19"/>
    <n v="8521027889.6999998"/>
    <n v="65051372.43"/>
    <n v="0"/>
    <n v="0"/>
    <n v="65051372.43"/>
    <n v="1500642977.3599999"/>
  </r>
  <r>
    <x v="0"/>
    <x v="1"/>
    <x v="0"/>
    <x v="0"/>
    <x v="4"/>
    <x v="48"/>
    <n v="282293.53000000003"/>
    <n v="9166475300.6299992"/>
    <n v="70897661.549999997"/>
    <n v="0"/>
    <n v="0"/>
    <n v="70897661.549999997"/>
    <n v="1606563823.9400001"/>
  </r>
  <r>
    <x v="0"/>
    <x v="1"/>
    <x v="0"/>
    <x v="0"/>
    <x v="4"/>
    <x v="49"/>
    <n v="302754.73"/>
    <n v="9789880537"/>
    <n v="76421277.480000004"/>
    <n v="0"/>
    <n v="0"/>
    <n v="76421277.480000004"/>
    <n v="1707509104.4400001"/>
  </r>
  <r>
    <x v="0"/>
    <x v="1"/>
    <x v="0"/>
    <x v="0"/>
    <x v="4"/>
    <x v="50"/>
    <n v="322741.58"/>
    <n v="10388578316.09"/>
    <n v="80699398.730000004"/>
    <n v="0"/>
    <n v="0"/>
    <n v="80699398.730000004"/>
    <n v="1803096763.1600001"/>
  </r>
  <r>
    <x v="0"/>
    <x v="1"/>
    <x v="0"/>
    <x v="0"/>
    <x v="4"/>
    <x v="51"/>
    <n v="342206.78"/>
    <n v="10969079458.709999"/>
    <n v="84790430.590000004"/>
    <n v="0"/>
    <n v="0"/>
    <n v="84790430.590000004"/>
    <n v="1894504213.8499999"/>
  </r>
  <r>
    <x v="0"/>
    <x v="1"/>
    <x v="0"/>
    <x v="0"/>
    <x v="4"/>
    <x v="52"/>
    <n v="361142.39"/>
    <n v="11526509420.940001"/>
    <n v="88657448.569999993"/>
    <n v="0"/>
    <n v="0"/>
    <n v="88657448.569999993"/>
    <n v="1980906438.6900001"/>
  </r>
  <r>
    <x v="0"/>
    <x v="1"/>
    <x v="0"/>
    <x v="0"/>
    <x v="4"/>
    <x v="53"/>
    <n v="379900.93"/>
    <n v="12081707384.42"/>
    <n v="92460772.819999993"/>
    <n v="0"/>
    <n v="0"/>
    <n v="92460772.819999993"/>
    <n v="2065885530.8499999"/>
  </r>
  <r>
    <x v="0"/>
    <x v="1"/>
    <x v="0"/>
    <x v="0"/>
    <x v="4"/>
    <x v="54"/>
    <n v="398238.84"/>
    <n v="12619491626.07"/>
    <n v="96086556.829999998"/>
    <n v="0"/>
    <n v="0"/>
    <n v="96086556.829999998"/>
    <n v="2146897775.24"/>
  </r>
  <r>
    <x v="0"/>
    <x v="1"/>
    <x v="0"/>
    <x v="0"/>
    <x v="5"/>
    <x v="16"/>
    <n v="1"/>
    <n v="8411.68"/>
    <n v="178.88"/>
    <n v="0"/>
    <n v="0"/>
    <n v="178.88"/>
    <n v="1748.56"/>
  </r>
  <r>
    <x v="0"/>
    <x v="1"/>
    <x v="0"/>
    <x v="0"/>
    <x v="5"/>
    <x v="18"/>
    <n v="1"/>
    <n v="14027.16"/>
    <n v="338.01"/>
    <n v="0"/>
    <n v="0"/>
    <n v="338.01"/>
    <n v="2919.87"/>
  </r>
  <r>
    <x v="0"/>
    <x v="1"/>
    <x v="0"/>
    <x v="0"/>
    <x v="5"/>
    <x v="20"/>
    <n v="12.37"/>
    <n v="211851.26"/>
    <n v="6345.74"/>
    <n v="0"/>
    <n v="0"/>
    <n v="6345.74"/>
    <n v="54932.41"/>
  </r>
  <r>
    <x v="0"/>
    <x v="1"/>
    <x v="0"/>
    <x v="0"/>
    <x v="5"/>
    <x v="21"/>
    <n v="18.63"/>
    <n v="459161.34"/>
    <n v="13452.46"/>
    <n v="0"/>
    <n v="0"/>
    <n v="13452.46"/>
    <n v="121085.32"/>
  </r>
  <r>
    <x v="0"/>
    <x v="1"/>
    <x v="0"/>
    <x v="0"/>
    <x v="5"/>
    <x v="22"/>
    <n v="25.49"/>
    <n v="636686"/>
    <n v="16559.36"/>
    <n v="0"/>
    <n v="0"/>
    <n v="16559.36"/>
    <n v="167552.31"/>
  </r>
  <r>
    <x v="0"/>
    <x v="1"/>
    <x v="0"/>
    <x v="0"/>
    <x v="5"/>
    <x v="23"/>
    <n v="118.77"/>
    <n v="2781567.73"/>
    <n v="71737.11"/>
    <n v="0"/>
    <n v="0"/>
    <n v="71737.11"/>
    <n v="716539.96"/>
  </r>
  <r>
    <x v="0"/>
    <x v="1"/>
    <x v="0"/>
    <x v="0"/>
    <x v="5"/>
    <x v="24"/>
    <n v="261.38"/>
    <n v="6704615.5099999998"/>
    <n v="172052.8"/>
    <n v="0"/>
    <n v="0"/>
    <n v="172052.8"/>
    <n v="1729469.39"/>
  </r>
  <r>
    <x v="0"/>
    <x v="1"/>
    <x v="0"/>
    <x v="0"/>
    <x v="5"/>
    <x v="25"/>
    <n v="484.03"/>
    <n v="12613852.119999999"/>
    <n v="310667.74"/>
    <n v="0"/>
    <n v="0"/>
    <n v="310667.74"/>
    <n v="3243115.3"/>
  </r>
  <r>
    <x v="0"/>
    <x v="1"/>
    <x v="0"/>
    <x v="0"/>
    <x v="5"/>
    <x v="26"/>
    <n v="768.3"/>
    <n v="20316819.75"/>
    <n v="493745.67"/>
    <n v="0"/>
    <n v="0"/>
    <n v="493745.67"/>
    <n v="5216927.47"/>
  </r>
  <r>
    <x v="0"/>
    <x v="1"/>
    <x v="0"/>
    <x v="0"/>
    <x v="5"/>
    <x v="27"/>
    <n v="1142.83"/>
    <n v="29774676.210000001"/>
    <n v="712112.94"/>
    <n v="0"/>
    <n v="0"/>
    <n v="712112.94"/>
    <n v="7626703.5599999996"/>
  </r>
  <r>
    <x v="0"/>
    <x v="1"/>
    <x v="0"/>
    <x v="0"/>
    <x v="5"/>
    <x v="28"/>
    <n v="1648.6"/>
    <n v="42870322.960000001"/>
    <n v="1023199.81"/>
    <n v="0"/>
    <n v="0"/>
    <n v="1023199.81"/>
    <n v="10944132.85"/>
  </r>
  <r>
    <x v="0"/>
    <x v="1"/>
    <x v="0"/>
    <x v="0"/>
    <x v="5"/>
    <x v="29"/>
    <n v="2282.06"/>
    <n v="59194479.600000001"/>
    <n v="1163699.69"/>
    <n v="0"/>
    <n v="0"/>
    <n v="1163699.69"/>
    <n v="15057836.1"/>
  </r>
  <r>
    <x v="0"/>
    <x v="1"/>
    <x v="0"/>
    <x v="0"/>
    <x v="5"/>
    <x v="30"/>
    <n v="3030.65"/>
    <n v="78668800.159999996"/>
    <n v="1382861.11"/>
    <n v="0"/>
    <n v="0"/>
    <n v="1382861.11"/>
    <n v="19934282.5"/>
  </r>
  <r>
    <x v="0"/>
    <x v="1"/>
    <x v="0"/>
    <x v="0"/>
    <x v="5"/>
    <x v="31"/>
    <n v="3898.47"/>
    <n v="101296618.52"/>
    <n v="1773563.93"/>
    <n v="0"/>
    <n v="0"/>
    <n v="1773563.93"/>
    <n v="25563411.510000002"/>
  </r>
  <r>
    <x v="0"/>
    <x v="1"/>
    <x v="0"/>
    <x v="0"/>
    <x v="5"/>
    <x v="32"/>
    <n v="4890.79"/>
    <n v="127717985.11"/>
    <n v="2181849.5099999998"/>
    <n v="0"/>
    <n v="0"/>
    <n v="2181849.5099999998"/>
    <n v="32083191.289999999"/>
  </r>
  <r>
    <x v="0"/>
    <x v="1"/>
    <x v="0"/>
    <x v="0"/>
    <x v="5"/>
    <x v="33"/>
    <n v="6040.69"/>
    <n v="159367131.12"/>
    <n v="2542886.0099999998"/>
    <n v="0"/>
    <n v="0"/>
    <n v="2542886.0099999998"/>
    <n v="39854648.700000003"/>
  </r>
  <r>
    <x v="0"/>
    <x v="1"/>
    <x v="0"/>
    <x v="0"/>
    <x v="5"/>
    <x v="34"/>
    <n v="7318.22"/>
    <n v="193057095.44999999"/>
    <n v="3021690.01"/>
    <n v="0"/>
    <n v="0"/>
    <n v="3021690.01"/>
    <n v="48054866.619999997"/>
  </r>
  <r>
    <x v="0"/>
    <x v="1"/>
    <x v="0"/>
    <x v="0"/>
    <x v="5"/>
    <x v="35"/>
    <n v="8719.2999999999993"/>
    <n v="228982390.77000001"/>
    <n v="3360284.18"/>
    <n v="0"/>
    <n v="0"/>
    <n v="3360284.18"/>
    <n v="56728976.25"/>
  </r>
  <r>
    <x v="0"/>
    <x v="1"/>
    <x v="0"/>
    <x v="0"/>
    <x v="5"/>
    <x v="36"/>
    <n v="10239.950000000001"/>
    <n v="269167757.35000002"/>
    <n v="3883040.53"/>
    <n v="0"/>
    <n v="0"/>
    <n v="3883040.53"/>
    <n v="66360879.899999999"/>
  </r>
  <r>
    <x v="0"/>
    <x v="1"/>
    <x v="0"/>
    <x v="0"/>
    <x v="5"/>
    <x v="37"/>
    <n v="11873.8"/>
    <n v="311071490.92000002"/>
    <n v="3795286.9"/>
    <n v="0"/>
    <n v="0"/>
    <n v="3795286.9"/>
    <n v="76300977.140000001"/>
  </r>
  <r>
    <x v="0"/>
    <x v="1"/>
    <x v="0"/>
    <x v="0"/>
    <x v="5"/>
    <x v="38"/>
    <n v="13676.41"/>
    <n v="360446104.25"/>
    <n v="3844812.45"/>
    <n v="0"/>
    <n v="0"/>
    <n v="3844812.45"/>
    <n v="87943741.75"/>
  </r>
  <r>
    <x v="0"/>
    <x v="1"/>
    <x v="0"/>
    <x v="0"/>
    <x v="5"/>
    <x v="39"/>
    <n v="15601.14"/>
    <n v="415860335.56999999"/>
    <n v="4356418.07"/>
    <n v="0"/>
    <n v="0"/>
    <n v="4356418.07"/>
    <n v="100945826.01000001"/>
  </r>
  <r>
    <x v="0"/>
    <x v="1"/>
    <x v="0"/>
    <x v="0"/>
    <x v="5"/>
    <x v="40"/>
    <n v="17644.32"/>
    <n v="472439056.80000001"/>
    <n v="4837028.82"/>
    <n v="0"/>
    <n v="0"/>
    <n v="4837028.82"/>
    <n v="114086249.76000001"/>
  </r>
  <r>
    <x v="0"/>
    <x v="1"/>
    <x v="0"/>
    <x v="0"/>
    <x v="5"/>
    <x v="41"/>
    <n v="19773.29"/>
    <n v="532183417.18000001"/>
    <n v="5294135.92"/>
    <n v="0"/>
    <n v="0"/>
    <n v="5294135.92"/>
    <n v="127868413.40000001"/>
  </r>
  <r>
    <x v="0"/>
    <x v="1"/>
    <x v="0"/>
    <x v="0"/>
    <x v="5"/>
    <x v="42"/>
    <n v="22005.18"/>
    <n v="595340789.88"/>
    <n v="6072595.75"/>
    <n v="0"/>
    <n v="0"/>
    <n v="6072595.75"/>
    <n v="142315344.53999999"/>
  </r>
  <r>
    <x v="0"/>
    <x v="1"/>
    <x v="0"/>
    <x v="0"/>
    <x v="5"/>
    <x v="43"/>
    <n v="24387.94"/>
    <n v="661721680.91999996"/>
    <n v="6425907.0899999999"/>
    <n v="0"/>
    <n v="0"/>
    <n v="6425907.0899999999"/>
    <n v="157382000.65000001"/>
  </r>
  <r>
    <x v="0"/>
    <x v="1"/>
    <x v="0"/>
    <x v="0"/>
    <x v="5"/>
    <x v="44"/>
    <n v="26859.93"/>
    <n v="729377911.60000002"/>
    <n v="7204173.4299999997"/>
    <n v="0"/>
    <n v="0"/>
    <n v="7204173.4299999997"/>
    <n v="172612934.5"/>
  </r>
  <r>
    <x v="0"/>
    <x v="1"/>
    <x v="0"/>
    <x v="0"/>
    <x v="5"/>
    <x v="45"/>
    <n v="29387.14"/>
    <n v="798471869.54999995"/>
    <n v="7824476.6299999999"/>
    <n v="0"/>
    <n v="0"/>
    <n v="7824476.6299999999"/>
    <n v="188043177.88"/>
  </r>
  <r>
    <x v="0"/>
    <x v="1"/>
    <x v="0"/>
    <x v="0"/>
    <x v="5"/>
    <x v="46"/>
    <n v="31945.9"/>
    <n v="871054957.80999994"/>
    <n v="8861938.1400000006"/>
    <n v="0"/>
    <n v="0"/>
    <n v="8861938.1400000006"/>
    <n v="204145085.05000001"/>
  </r>
  <r>
    <x v="0"/>
    <x v="1"/>
    <x v="0"/>
    <x v="0"/>
    <x v="5"/>
    <x v="47"/>
    <n v="34535.01"/>
    <n v="941669396.05999994"/>
    <n v="9520522.5899999999"/>
    <n v="0"/>
    <n v="0"/>
    <n v="9520522.5899999999"/>
    <n v="219624964.52000001"/>
  </r>
  <r>
    <x v="0"/>
    <x v="1"/>
    <x v="0"/>
    <x v="0"/>
    <x v="5"/>
    <x v="48"/>
    <n v="37185.68"/>
    <n v="1012300965.1799999"/>
    <n v="10368992.76"/>
    <n v="0"/>
    <n v="0"/>
    <n v="10368992.76"/>
    <n v="234964712.53999999"/>
  </r>
  <r>
    <x v="0"/>
    <x v="1"/>
    <x v="0"/>
    <x v="0"/>
    <x v="5"/>
    <x v="49"/>
    <n v="39831.360000000001"/>
    <n v="1083366064.75"/>
    <n v="11201186.9"/>
    <n v="0"/>
    <n v="0"/>
    <n v="11201186.9"/>
    <n v="250272296.44"/>
  </r>
  <r>
    <x v="0"/>
    <x v="1"/>
    <x v="0"/>
    <x v="0"/>
    <x v="5"/>
    <x v="50"/>
    <n v="42464.83"/>
    <n v="1151410744.52"/>
    <n v="11848649.9"/>
    <n v="0"/>
    <n v="0"/>
    <n v="11848649.9"/>
    <n v="264738803.68000001"/>
  </r>
  <r>
    <x v="0"/>
    <x v="1"/>
    <x v="0"/>
    <x v="0"/>
    <x v="5"/>
    <x v="51"/>
    <n v="45095.43"/>
    <n v="1219011716.47"/>
    <n v="12484862.4"/>
    <n v="0"/>
    <n v="0"/>
    <n v="12484862.4"/>
    <n v="278953936.92000002"/>
  </r>
  <r>
    <x v="0"/>
    <x v="1"/>
    <x v="0"/>
    <x v="0"/>
    <x v="5"/>
    <x v="52"/>
    <n v="47717.79"/>
    <n v="1284847975.8399999"/>
    <n v="13096323.65"/>
    <n v="0"/>
    <n v="0"/>
    <n v="13096323.65"/>
    <n v="292616043.70999998"/>
  </r>
  <r>
    <x v="0"/>
    <x v="1"/>
    <x v="0"/>
    <x v="0"/>
    <x v="5"/>
    <x v="53"/>
    <n v="50359.75"/>
    <n v="1352688569.51"/>
    <n v="13721785.32"/>
    <n v="0"/>
    <n v="0"/>
    <n v="13721785.32"/>
    <n v="306590967"/>
  </r>
  <r>
    <x v="0"/>
    <x v="1"/>
    <x v="0"/>
    <x v="0"/>
    <x v="5"/>
    <x v="54"/>
    <n v="53037.5"/>
    <n v="1420366018.3399999"/>
    <n v="14339126.039999999"/>
    <n v="0"/>
    <n v="0"/>
    <n v="14339126.039999999"/>
    <n v="320384440.99000001"/>
  </r>
  <r>
    <x v="0"/>
    <x v="1"/>
    <x v="0"/>
    <x v="0"/>
    <x v="6"/>
    <x v="0"/>
    <n v="10"/>
    <n v="126122.15"/>
    <n v="6487.21"/>
    <n v="0"/>
    <n v="0"/>
    <n v="6487.21"/>
    <n v="34590.9"/>
  </r>
  <r>
    <x v="0"/>
    <x v="1"/>
    <x v="0"/>
    <x v="0"/>
    <x v="6"/>
    <x v="1"/>
    <n v="10"/>
    <n v="70507.490000000005"/>
    <n v="3279.84"/>
    <n v="0"/>
    <n v="0"/>
    <n v="3279.84"/>
    <n v="20142.97"/>
  </r>
  <r>
    <x v="0"/>
    <x v="1"/>
    <x v="0"/>
    <x v="0"/>
    <x v="6"/>
    <x v="2"/>
    <n v="9"/>
    <n v="56024.18"/>
    <n v="3418.99"/>
    <n v="0"/>
    <n v="0"/>
    <n v="3418.99"/>
    <n v="17462.79"/>
  </r>
  <r>
    <x v="0"/>
    <x v="1"/>
    <x v="0"/>
    <x v="0"/>
    <x v="6"/>
    <x v="3"/>
    <n v="9"/>
    <n v="49968.68"/>
    <n v="2689.97"/>
    <n v="0"/>
    <n v="0"/>
    <n v="2689.97"/>
    <n v="15206.77"/>
  </r>
  <r>
    <x v="0"/>
    <x v="1"/>
    <x v="0"/>
    <x v="0"/>
    <x v="6"/>
    <x v="4"/>
    <n v="10"/>
    <n v="51185.58"/>
    <n v="3219.71"/>
    <n v="0"/>
    <n v="0"/>
    <n v="3219.71"/>
    <n v="14282.35"/>
  </r>
  <r>
    <x v="0"/>
    <x v="1"/>
    <x v="0"/>
    <x v="0"/>
    <x v="6"/>
    <x v="5"/>
    <n v="10"/>
    <n v="50925.03"/>
    <n v="3076.5"/>
    <n v="0"/>
    <n v="0"/>
    <n v="3076.5"/>
    <n v="14006.71"/>
  </r>
  <r>
    <x v="0"/>
    <x v="1"/>
    <x v="0"/>
    <x v="0"/>
    <x v="6"/>
    <x v="6"/>
    <n v="9"/>
    <n v="52216.6"/>
    <n v="2534.16"/>
    <n v="0"/>
    <n v="0"/>
    <n v="2534.16"/>
    <n v="14118.92"/>
  </r>
  <r>
    <x v="0"/>
    <x v="1"/>
    <x v="0"/>
    <x v="0"/>
    <x v="6"/>
    <x v="7"/>
    <n v="10"/>
    <n v="49128.88"/>
    <n v="2674.14"/>
    <n v="0"/>
    <n v="0"/>
    <n v="2674.14"/>
    <n v="12512.92"/>
  </r>
  <r>
    <x v="0"/>
    <x v="1"/>
    <x v="0"/>
    <x v="0"/>
    <x v="6"/>
    <x v="8"/>
    <n v="10"/>
    <n v="46374.080000000002"/>
    <n v="1969.54"/>
    <n v="0"/>
    <n v="0"/>
    <n v="1969.54"/>
    <n v="11870.42"/>
  </r>
  <r>
    <x v="0"/>
    <x v="1"/>
    <x v="0"/>
    <x v="0"/>
    <x v="6"/>
    <x v="9"/>
    <n v="10"/>
    <n v="34367.33"/>
    <n v="1215.3499999999999"/>
    <n v="0"/>
    <n v="0"/>
    <n v="1215.3499999999999"/>
    <n v="8387.11"/>
  </r>
  <r>
    <x v="0"/>
    <x v="1"/>
    <x v="0"/>
    <x v="0"/>
    <x v="6"/>
    <x v="10"/>
    <n v="10"/>
    <n v="43613.43"/>
    <n v="1407.7"/>
    <n v="0"/>
    <n v="0"/>
    <n v="1407.7"/>
    <n v="10452.56"/>
  </r>
  <r>
    <x v="0"/>
    <x v="1"/>
    <x v="0"/>
    <x v="0"/>
    <x v="6"/>
    <x v="11"/>
    <n v="10"/>
    <n v="32369.75"/>
    <n v="1356.42"/>
    <n v="0"/>
    <n v="0"/>
    <n v="1356.42"/>
    <n v="8140.25"/>
  </r>
  <r>
    <x v="0"/>
    <x v="1"/>
    <x v="0"/>
    <x v="0"/>
    <x v="6"/>
    <x v="12"/>
    <n v="9"/>
    <n v="15498.56"/>
    <n v="537.97"/>
    <n v="0"/>
    <n v="0"/>
    <n v="537.97"/>
    <n v="3803.31"/>
  </r>
  <r>
    <x v="0"/>
    <x v="1"/>
    <x v="0"/>
    <x v="0"/>
    <x v="6"/>
    <x v="13"/>
    <n v="11"/>
    <n v="25159.11"/>
    <n v="694.81"/>
    <n v="0"/>
    <n v="0"/>
    <n v="694.81"/>
    <n v="5918.99"/>
  </r>
  <r>
    <x v="0"/>
    <x v="1"/>
    <x v="0"/>
    <x v="0"/>
    <x v="6"/>
    <x v="14"/>
    <n v="24"/>
    <n v="52204.21"/>
    <n v="1301.22"/>
    <n v="0"/>
    <n v="0"/>
    <n v="1301.22"/>
    <n v="11688.82"/>
  </r>
  <r>
    <x v="0"/>
    <x v="1"/>
    <x v="0"/>
    <x v="0"/>
    <x v="6"/>
    <x v="15"/>
    <n v="377"/>
    <n v="858315.37"/>
    <n v="16003.3"/>
    <n v="0"/>
    <n v="0"/>
    <n v="16003.3"/>
    <n v="180430.66"/>
  </r>
  <r>
    <x v="0"/>
    <x v="1"/>
    <x v="0"/>
    <x v="0"/>
    <x v="6"/>
    <x v="16"/>
    <n v="621"/>
    <n v="4051978.61"/>
    <n v="86107.12"/>
    <n v="0"/>
    <n v="0"/>
    <n v="86107.12"/>
    <n v="841687.17"/>
  </r>
  <r>
    <x v="0"/>
    <x v="1"/>
    <x v="0"/>
    <x v="0"/>
    <x v="6"/>
    <x v="17"/>
    <n v="709"/>
    <n v="5649107.0199999996"/>
    <n v="129754.47"/>
    <n v="0"/>
    <n v="0"/>
    <n v="129754.47"/>
    <n v="1175876.75"/>
  </r>
  <r>
    <x v="0"/>
    <x v="1"/>
    <x v="0"/>
    <x v="0"/>
    <x v="6"/>
    <x v="18"/>
    <n v="774"/>
    <n v="6296597.0099999998"/>
    <n v="151965.03"/>
    <n v="0"/>
    <n v="0"/>
    <n v="151965.03"/>
    <n v="1312736.7"/>
  </r>
  <r>
    <x v="0"/>
    <x v="1"/>
    <x v="0"/>
    <x v="0"/>
    <x v="6"/>
    <x v="19"/>
    <n v="849"/>
    <n v="7239445.3200000003"/>
    <n v="171564.38"/>
    <n v="0"/>
    <n v="0"/>
    <n v="171564.38"/>
    <n v="1513807.84"/>
  </r>
  <r>
    <x v="0"/>
    <x v="1"/>
    <x v="0"/>
    <x v="0"/>
    <x v="6"/>
    <x v="20"/>
    <n v="972.89"/>
    <n v="9572712.8100000005"/>
    <n v="256342.7"/>
    <n v="0"/>
    <n v="0"/>
    <n v="256342.7"/>
    <n v="2219052.27"/>
  </r>
  <r>
    <x v="0"/>
    <x v="1"/>
    <x v="0"/>
    <x v="0"/>
    <x v="6"/>
    <x v="21"/>
    <n v="1288.97"/>
    <n v="13960247.09"/>
    <n v="404087.9"/>
    <n v="0"/>
    <n v="0"/>
    <n v="404087.9"/>
    <n v="3637187.54"/>
  </r>
  <r>
    <x v="0"/>
    <x v="1"/>
    <x v="0"/>
    <x v="0"/>
    <x v="6"/>
    <x v="22"/>
    <n v="1603.86"/>
    <n v="20268002.309999999"/>
    <n v="558736.42000000004"/>
    <n v="0"/>
    <n v="0"/>
    <n v="558736.42000000004"/>
    <n v="5653453.0499999998"/>
  </r>
  <r>
    <x v="0"/>
    <x v="1"/>
    <x v="0"/>
    <x v="0"/>
    <x v="6"/>
    <x v="23"/>
    <n v="1935.71"/>
    <n v="25114854.02"/>
    <n v="735918.09"/>
    <n v="0"/>
    <n v="0"/>
    <n v="735918.09"/>
    <n v="7350654.1900000004"/>
  </r>
  <r>
    <x v="0"/>
    <x v="1"/>
    <x v="0"/>
    <x v="0"/>
    <x v="6"/>
    <x v="24"/>
    <n v="2454.34"/>
    <n v="33971277.25"/>
    <n v="1000350.1"/>
    <n v="0"/>
    <n v="0"/>
    <n v="1000350.1"/>
    <n v="10055487.91"/>
  </r>
  <r>
    <x v="0"/>
    <x v="1"/>
    <x v="0"/>
    <x v="0"/>
    <x v="6"/>
    <x v="25"/>
    <n v="3411.59"/>
    <n v="48473715.670000002"/>
    <n v="1390732.51"/>
    <n v="0"/>
    <n v="0"/>
    <n v="1390732.51"/>
    <n v="14518101.609999999"/>
  </r>
  <r>
    <x v="0"/>
    <x v="1"/>
    <x v="0"/>
    <x v="0"/>
    <x v="6"/>
    <x v="26"/>
    <n v="4682.5200000000004"/>
    <n v="68481545.519999996"/>
    <n v="1968631.62"/>
    <n v="0"/>
    <n v="0"/>
    <n v="1968631.62"/>
    <n v="20800604.559999999"/>
  </r>
  <r>
    <x v="0"/>
    <x v="1"/>
    <x v="0"/>
    <x v="0"/>
    <x v="6"/>
    <x v="27"/>
    <n v="6409.5"/>
    <n v="97887071.560000002"/>
    <n v="2779416.83"/>
    <n v="0"/>
    <n v="0"/>
    <n v="2779416.83"/>
    <n v="29767452.73"/>
  </r>
  <r>
    <x v="0"/>
    <x v="1"/>
    <x v="0"/>
    <x v="0"/>
    <x v="6"/>
    <x v="28"/>
    <n v="8594.3700000000008"/>
    <n v="136289321.33000001"/>
    <n v="3873134.72"/>
    <n v="0"/>
    <n v="0"/>
    <n v="3873134.72"/>
    <n v="41427002.240000002"/>
  </r>
  <r>
    <x v="0"/>
    <x v="1"/>
    <x v="0"/>
    <x v="0"/>
    <x v="6"/>
    <x v="29"/>
    <n v="12156.95"/>
    <n v="196817940.49000001"/>
    <n v="4595905.34"/>
    <n v="0"/>
    <n v="0"/>
    <n v="4595905.34"/>
    <n v="59469285.789999999"/>
  </r>
  <r>
    <x v="0"/>
    <x v="1"/>
    <x v="0"/>
    <x v="0"/>
    <x v="6"/>
    <x v="30"/>
    <n v="16788.79"/>
    <n v="281054684.67000002"/>
    <n v="5867800.8600000003"/>
    <n v="0"/>
    <n v="0"/>
    <n v="5867800.8600000003"/>
    <n v="84585790.260000005"/>
  </r>
  <r>
    <x v="0"/>
    <x v="1"/>
    <x v="0"/>
    <x v="0"/>
    <x v="6"/>
    <x v="31"/>
    <n v="22701.65"/>
    <n v="390308395.22000003"/>
    <n v="8116529.5199999996"/>
    <n v="0"/>
    <n v="0"/>
    <n v="8116529.5199999996"/>
    <n v="116988274.78"/>
  </r>
  <r>
    <x v="0"/>
    <x v="1"/>
    <x v="0"/>
    <x v="0"/>
    <x v="6"/>
    <x v="32"/>
    <n v="30151.57"/>
    <n v="529600688.31"/>
    <n v="10741625.08"/>
    <n v="0"/>
    <n v="0"/>
    <n v="10741625.08"/>
    <n v="157951137.81999999"/>
  </r>
  <r>
    <x v="0"/>
    <x v="1"/>
    <x v="0"/>
    <x v="0"/>
    <x v="6"/>
    <x v="33"/>
    <n v="39089.61"/>
    <n v="698979869.45000005"/>
    <n v="13235374.5"/>
    <n v="0"/>
    <n v="0"/>
    <n v="13235374.5"/>
    <n v="207438005.47"/>
  </r>
  <r>
    <x v="0"/>
    <x v="1"/>
    <x v="0"/>
    <x v="0"/>
    <x v="6"/>
    <x v="34"/>
    <n v="50091.13"/>
    <n v="905237599.55999994"/>
    <n v="16806268.379999999"/>
    <n v="0"/>
    <n v="0"/>
    <n v="16806268.379999999"/>
    <n v="267275260.47"/>
  </r>
  <r>
    <x v="0"/>
    <x v="1"/>
    <x v="0"/>
    <x v="0"/>
    <x v="6"/>
    <x v="35"/>
    <n v="63443.33"/>
    <n v="1155502403.8099999"/>
    <n v="20102303.399999999"/>
    <n v="0"/>
    <n v="0"/>
    <n v="20102303.399999999"/>
    <n v="339371026.72000003"/>
  </r>
  <r>
    <x v="0"/>
    <x v="1"/>
    <x v="0"/>
    <x v="0"/>
    <x v="6"/>
    <x v="36"/>
    <n v="79416.12"/>
    <n v="1456158685.0599999"/>
    <n v="24888221.510000002"/>
    <n v="0"/>
    <n v="0"/>
    <n v="24888221.510000002"/>
    <n v="425337893.70999998"/>
  </r>
  <r>
    <x v="0"/>
    <x v="1"/>
    <x v="0"/>
    <x v="0"/>
    <x v="6"/>
    <x v="37"/>
    <n v="98279.51"/>
    <n v="1810726741.0699999"/>
    <n v="26160417.289999999"/>
    <n v="0"/>
    <n v="0"/>
    <n v="26160417.289999999"/>
    <n v="525932676.98000002"/>
  </r>
  <r>
    <x v="0"/>
    <x v="1"/>
    <x v="0"/>
    <x v="0"/>
    <x v="6"/>
    <x v="38"/>
    <n v="119684.74"/>
    <n v="2214580352.1500001"/>
    <n v="27968207.649999999"/>
    <n v="0"/>
    <n v="0"/>
    <n v="27968207.649999999"/>
    <n v="639726609.83000004"/>
  </r>
  <r>
    <x v="0"/>
    <x v="1"/>
    <x v="0"/>
    <x v="0"/>
    <x v="6"/>
    <x v="39"/>
    <n v="143242.22"/>
    <n v="2658966547.02"/>
    <n v="32966586.43"/>
    <n v="0"/>
    <n v="0"/>
    <n v="32966586.43"/>
    <n v="763893466.25"/>
  </r>
  <r>
    <x v="0"/>
    <x v="1"/>
    <x v="0"/>
    <x v="0"/>
    <x v="6"/>
    <x v="40"/>
    <n v="167927.42"/>
    <n v="3123711514.25"/>
    <n v="37852298.859999999"/>
    <n v="0"/>
    <n v="0"/>
    <n v="37852298.859999999"/>
    <n v="892785010.09000003"/>
  </r>
  <r>
    <x v="0"/>
    <x v="1"/>
    <x v="0"/>
    <x v="0"/>
    <x v="6"/>
    <x v="41"/>
    <n v="193584.64000000001"/>
    <n v="3596966949.21"/>
    <n v="42352132.560000002"/>
    <n v="0"/>
    <n v="0"/>
    <n v="42352132.560000002"/>
    <n v="1022924246.04"/>
  </r>
  <r>
    <x v="0"/>
    <x v="1"/>
    <x v="0"/>
    <x v="0"/>
    <x v="6"/>
    <x v="42"/>
    <n v="220177.29"/>
    <n v="4069660307"/>
    <n v="49168213.560000002"/>
    <n v="0"/>
    <n v="0"/>
    <n v="49168213.560000002"/>
    <n v="1152289982.5599999"/>
  </r>
  <r>
    <x v="0"/>
    <x v="1"/>
    <x v="0"/>
    <x v="0"/>
    <x v="6"/>
    <x v="43"/>
    <n v="246710.49"/>
    <n v="4538293521.5"/>
    <n v="52243619.640000001"/>
    <n v="0"/>
    <n v="0"/>
    <n v="52243619.640000001"/>
    <n v="1279540035.26"/>
  </r>
  <r>
    <x v="0"/>
    <x v="1"/>
    <x v="0"/>
    <x v="0"/>
    <x v="6"/>
    <x v="44"/>
    <n v="274018.52"/>
    <n v="5003774178.4799995"/>
    <n v="58631991.600000001"/>
    <n v="0"/>
    <n v="0"/>
    <n v="58631991.600000001"/>
    <n v="1404830161.0599999"/>
  </r>
  <r>
    <x v="0"/>
    <x v="1"/>
    <x v="0"/>
    <x v="0"/>
    <x v="6"/>
    <x v="45"/>
    <n v="301953.40999999997"/>
    <n v="5466677816.6999998"/>
    <n v="63592133.439999998"/>
    <n v="0"/>
    <n v="0"/>
    <n v="63592133.439999998"/>
    <n v="1528289676.46"/>
  </r>
  <r>
    <x v="0"/>
    <x v="1"/>
    <x v="0"/>
    <x v="0"/>
    <x v="6"/>
    <x v="46"/>
    <n v="330415.82"/>
    <n v="5928733481.2299995"/>
    <n v="71647348.959999993"/>
    <n v="0"/>
    <n v="0"/>
    <n v="71647348.959999993"/>
    <n v="1650480280.1700001"/>
  </r>
  <r>
    <x v="0"/>
    <x v="1"/>
    <x v="0"/>
    <x v="0"/>
    <x v="6"/>
    <x v="47"/>
    <n v="359330.89"/>
    <n v="6390565798.5"/>
    <n v="76798522.129999995"/>
    <n v="0"/>
    <n v="0"/>
    <n v="76798522.129999995"/>
    <n v="1771633074.21"/>
  </r>
  <r>
    <x v="0"/>
    <x v="1"/>
    <x v="0"/>
    <x v="0"/>
    <x v="6"/>
    <x v="48"/>
    <n v="388119.11"/>
    <n v="6839493872.46"/>
    <n v="83325211.5"/>
    <n v="0"/>
    <n v="0"/>
    <n v="83325211.5"/>
    <n v="1888176104.6099999"/>
  </r>
  <r>
    <x v="0"/>
    <x v="1"/>
    <x v="0"/>
    <x v="0"/>
    <x v="6"/>
    <x v="49"/>
    <n v="417075.82"/>
    <n v="7275698088.3100004"/>
    <n v="89525632.150000006"/>
    <n v="0"/>
    <n v="0"/>
    <n v="89525632.150000006"/>
    <n v="2000304588.1800001"/>
  </r>
  <r>
    <x v="0"/>
    <x v="1"/>
    <x v="0"/>
    <x v="0"/>
    <x v="6"/>
    <x v="50"/>
    <n v="445965.48"/>
    <n v="7701071991.6800003"/>
    <n v="94365608.469999999"/>
    <n v="0"/>
    <n v="0"/>
    <n v="94365608.469999999"/>
    <n v="2108445984.1500001"/>
  </r>
  <r>
    <x v="0"/>
    <x v="1"/>
    <x v="0"/>
    <x v="0"/>
    <x v="6"/>
    <x v="51"/>
    <n v="474731.13"/>
    <n v="8115178839.8000002"/>
    <n v="99026548.780000001"/>
    <n v="0"/>
    <n v="0"/>
    <n v="99026548.780000001"/>
    <n v="2212587111.9299998"/>
  </r>
  <r>
    <x v="0"/>
    <x v="1"/>
    <x v="0"/>
    <x v="0"/>
    <x v="6"/>
    <x v="52"/>
    <n v="503278.36"/>
    <n v="8517943926.6700001"/>
    <n v="103508565.90000001"/>
    <n v="0"/>
    <n v="0"/>
    <n v="103508565.90000001"/>
    <n v="2312730491.96"/>
  </r>
  <r>
    <x v="0"/>
    <x v="1"/>
    <x v="0"/>
    <x v="0"/>
    <x v="6"/>
    <x v="53"/>
    <n v="530766.88"/>
    <n v="8898979801.5699997"/>
    <n v="107691676.47"/>
    <n v="0"/>
    <n v="0"/>
    <n v="107691676.47"/>
    <n v="2406195291.4899998"/>
  </r>
  <r>
    <x v="0"/>
    <x v="1"/>
    <x v="0"/>
    <x v="0"/>
    <x v="6"/>
    <x v="54"/>
    <n v="557845.88"/>
    <n v="9265945701.6499996"/>
    <n v="111670180.48999999"/>
    <n v="0"/>
    <n v="0"/>
    <n v="111670180.48999999"/>
    <n v="2495088490.7199998"/>
  </r>
  <r>
    <x v="0"/>
    <x v="1"/>
    <x v="0"/>
    <x v="6"/>
    <x v="3"/>
    <x v="11"/>
    <n v="5"/>
    <n v="8743.35"/>
    <n v="576.13"/>
    <n v="151.41"/>
    <n v="362.51"/>
    <n v="213.62"/>
    <n v="1281.97"/>
  </r>
  <r>
    <x v="0"/>
    <x v="1"/>
    <x v="0"/>
    <x v="6"/>
    <x v="3"/>
    <x v="12"/>
    <n v="11"/>
    <n v="72366.28"/>
    <n v="4471.17"/>
    <n v="1244.8900000000001"/>
    <n v="2968.57"/>
    <n v="1502.61"/>
    <n v="10622.96"/>
  </r>
  <r>
    <x v="0"/>
    <x v="1"/>
    <x v="0"/>
    <x v="6"/>
    <x v="3"/>
    <x v="13"/>
    <n v="225"/>
    <n v="1629066.77"/>
    <n v="103250.9"/>
    <n v="30422.13"/>
    <n v="72686.880000000005"/>
    <n v="30564.02"/>
    <n v="260369.68"/>
  </r>
  <r>
    <x v="0"/>
    <x v="1"/>
    <x v="0"/>
    <x v="6"/>
    <x v="3"/>
    <x v="14"/>
    <n v="462"/>
    <n v="5240804.05"/>
    <n v="327700.86"/>
    <n v="98344.03"/>
    <n v="234832.67"/>
    <n v="92868.19"/>
    <n v="834230.3"/>
  </r>
  <r>
    <x v="0"/>
    <x v="1"/>
    <x v="0"/>
    <x v="6"/>
    <x v="3"/>
    <x v="15"/>
    <n v="882"/>
    <n v="9594679.0700000003"/>
    <n v="552173.98"/>
    <n v="175763.03"/>
    <n v="418310.67"/>
    <n v="133863.31"/>
    <n v="1509254.3"/>
  </r>
  <r>
    <x v="0"/>
    <x v="1"/>
    <x v="0"/>
    <x v="6"/>
    <x v="3"/>
    <x v="16"/>
    <n v="1621"/>
    <n v="17263351.27"/>
    <n v="1024553.64"/>
    <n v="316003.5"/>
    <n v="750972"/>
    <n v="273581.65000000002"/>
    <n v="2674228.98"/>
  </r>
  <r>
    <x v="0"/>
    <x v="1"/>
    <x v="0"/>
    <x v="6"/>
    <x v="3"/>
    <x v="17"/>
    <n v="2787"/>
    <n v="30803296.039999999"/>
    <n v="1831136.97"/>
    <n v="551272.65"/>
    <n v="1309709.32"/>
    <n v="521427.65"/>
    <n v="4725345.0199999996"/>
  </r>
  <r>
    <x v="0"/>
    <x v="1"/>
    <x v="0"/>
    <x v="6"/>
    <x v="3"/>
    <x v="18"/>
    <n v="4388"/>
    <n v="49979490.950000003"/>
    <n v="3075510.43"/>
    <n v="917904.51"/>
    <n v="2184360.2799999998"/>
    <n v="891150.15"/>
    <n v="7698123.3300000001"/>
  </r>
  <r>
    <x v="0"/>
    <x v="1"/>
    <x v="0"/>
    <x v="6"/>
    <x v="3"/>
    <x v="19"/>
    <n v="5839"/>
    <n v="69399264.329999998"/>
    <n v="4007606.75"/>
    <n v="1173652.25"/>
    <n v="2787240.37"/>
    <n v="1220366.3799999999"/>
    <n v="10767970.35"/>
  </r>
  <r>
    <x v="0"/>
    <x v="1"/>
    <x v="0"/>
    <x v="6"/>
    <x v="3"/>
    <x v="20"/>
    <n v="8594.8700000000008"/>
    <n v="89346228.799999997"/>
    <n v="5548512.5499999998"/>
    <n v="1641308.87"/>
    <n v="3919671.92"/>
    <n v="1628840.62"/>
    <n v="14100196.710000001"/>
  </r>
  <r>
    <x v="0"/>
    <x v="1"/>
    <x v="0"/>
    <x v="6"/>
    <x v="3"/>
    <x v="21"/>
    <n v="12699.77"/>
    <n v="138336698.81999999"/>
    <n v="8515969.0299999993"/>
    <n v="2545257.6800000002"/>
    <n v="6078426.3300000001"/>
    <n v="2437542.7000000002"/>
    <n v="21940275.829999998"/>
  </r>
  <r>
    <x v="0"/>
    <x v="1"/>
    <x v="0"/>
    <x v="6"/>
    <x v="3"/>
    <x v="22"/>
    <n v="16860.07"/>
    <n v="199930350.77000001"/>
    <n v="11884674.48"/>
    <n v="3664882.97"/>
    <n v="8752245.9100000001"/>
    <n v="3132428.58"/>
    <n v="31694797.940000001"/>
  </r>
  <r>
    <x v="0"/>
    <x v="1"/>
    <x v="0"/>
    <x v="6"/>
    <x v="3"/>
    <x v="23"/>
    <n v="21137.35"/>
    <n v="255948329.72999999"/>
    <n v="15194784.310000001"/>
    <n v="4666256.4400000004"/>
    <n v="11143663.84"/>
    <n v="4051120.47"/>
    <n v="40464266.140000001"/>
  </r>
  <r>
    <x v="0"/>
    <x v="1"/>
    <x v="0"/>
    <x v="6"/>
    <x v="3"/>
    <x v="24"/>
    <n v="25762.32"/>
    <n v="313272968.18000001"/>
    <n v="18456450.73"/>
    <n v="5673443.9000000004"/>
    <n v="13548966.380000001"/>
    <n v="4907484.34"/>
    <n v="49329878.909999996"/>
  </r>
  <r>
    <x v="0"/>
    <x v="1"/>
    <x v="0"/>
    <x v="6"/>
    <x v="3"/>
    <x v="25"/>
    <n v="30567.27"/>
    <n v="371769140.64999998"/>
    <n v="21533088.390000001"/>
    <n v="6680064.6399999997"/>
    <n v="15952915.51"/>
    <n v="5580172.8700000001"/>
    <n v="58252407.520000003"/>
  </r>
  <r>
    <x v="0"/>
    <x v="1"/>
    <x v="0"/>
    <x v="6"/>
    <x v="3"/>
    <x v="26"/>
    <n v="35562.33"/>
    <n v="431958842.64999998"/>
    <n v="24741721.27"/>
    <n v="7693009.8700000001"/>
    <n v="18371968.420000002"/>
    <n v="6369752.8600000003"/>
    <n v="67302947.469999999"/>
  </r>
  <r>
    <x v="0"/>
    <x v="1"/>
    <x v="0"/>
    <x v="6"/>
    <x v="3"/>
    <x v="27"/>
    <n v="40852.22"/>
    <n v="495197459.23000002"/>
    <n v="28015305.32"/>
    <n v="8733138.0399999991"/>
    <n v="20855937.91"/>
    <n v="7159367.4100000001"/>
    <n v="76676563.530000001"/>
  </r>
  <r>
    <x v="0"/>
    <x v="1"/>
    <x v="0"/>
    <x v="6"/>
    <x v="3"/>
    <x v="28"/>
    <n v="46445.29"/>
    <n v="561340615.60000002"/>
    <n v="31463408.75"/>
    <n v="9794925.0899999999"/>
    <n v="23391631.82"/>
    <n v="8071776.9299999997"/>
    <n v="86335628.670000002"/>
  </r>
  <r>
    <x v="0"/>
    <x v="1"/>
    <x v="0"/>
    <x v="6"/>
    <x v="3"/>
    <x v="29"/>
    <n v="52340.87"/>
    <n v="631082100.51999998"/>
    <n v="33452063.969999999"/>
    <n v="10888768.68"/>
    <n v="26003881.140000001"/>
    <n v="7448182.8399999999"/>
    <n v="96376683.260000005"/>
  </r>
  <r>
    <x v="0"/>
    <x v="1"/>
    <x v="0"/>
    <x v="6"/>
    <x v="3"/>
    <x v="30"/>
    <n v="58406.68"/>
    <n v="703239887.46000004"/>
    <n v="36047627.719999999"/>
    <n v="11996670.65"/>
    <n v="28649703.82"/>
    <n v="7397923.9000000004"/>
    <n v="106642889.72"/>
  </r>
  <r>
    <x v="0"/>
    <x v="1"/>
    <x v="0"/>
    <x v="6"/>
    <x v="3"/>
    <x v="31"/>
    <n v="64558.27"/>
    <n v="775993888.78999996"/>
    <n v="39375002.310000002"/>
    <n v="13091811.82"/>
    <n v="31265051.960000001"/>
    <n v="8109950.3499999996"/>
    <n v="116893445.40000001"/>
  </r>
  <r>
    <x v="0"/>
    <x v="1"/>
    <x v="0"/>
    <x v="6"/>
    <x v="3"/>
    <x v="32"/>
    <n v="70714.289999999994"/>
    <n v="847842512.86000001"/>
    <n v="42422591.039999999"/>
    <n v="14149983.73"/>
    <n v="33792112.380000003"/>
    <n v="8630478.6600000001"/>
    <n v="126907606.03"/>
  </r>
  <r>
    <x v="0"/>
    <x v="1"/>
    <x v="0"/>
    <x v="6"/>
    <x v="3"/>
    <x v="33"/>
    <n v="76508.92"/>
    <n v="915445713.02999997"/>
    <n v="44798118.579999998"/>
    <n v="15119574.93"/>
    <n v="36107629.880000003"/>
    <n v="8690488.6999999993"/>
    <n v="136206016.88"/>
  </r>
  <r>
    <x v="0"/>
    <x v="1"/>
    <x v="0"/>
    <x v="6"/>
    <x v="3"/>
    <x v="34"/>
    <n v="82305.279999999999"/>
    <n v="980486787.21000004"/>
    <n v="47401836.579999998"/>
    <n v="16029967.32"/>
    <n v="38281772.439999998"/>
    <n v="9120064.1500000004"/>
    <n v="145039188.06"/>
  </r>
  <r>
    <x v="0"/>
    <x v="1"/>
    <x v="0"/>
    <x v="6"/>
    <x v="3"/>
    <x v="35"/>
    <n v="88266.71"/>
    <n v="1045682885.63"/>
    <n v="49526434.920000002"/>
    <n v="16923924.870000001"/>
    <n v="40416666.350000001"/>
    <n v="9109768.5700000003"/>
    <n v="153792898.86000001"/>
  </r>
  <r>
    <x v="0"/>
    <x v="1"/>
    <x v="0"/>
    <x v="6"/>
    <x v="3"/>
    <x v="36"/>
    <n v="94382.48"/>
    <n v="1110940239.9300001"/>
    <n v="52014375.619999997"/>
    <n v="17799987.949999999"/>
    <n v="42508825.789999999"/>
    <n v="9505549.8300000001"/>
    <n v="162449154.59"/>
  </r>
  <r>
    <x v="0"/>
    <x v="1"/>
    <x v="0"/>
    <x v="6"/>
    <x v="3"/>
    <x v="37"/>
    <n v="100645.64"/>
    <n v="1176358324.6500001"/>
    <n v="53068378.259999998"/>
    <n v="18659658.280000001"/>
    <n v="44561837.079999998"/>
    <n v="8506541.1799999997"/>
    <n v="171016690.05000001"/>
  </r>
  <r>
    <x v="0"/>
    <x v="1"/>
    <x v="0"/>
    <x v="6"/>
    <x v="3"/>
    <x v="38"/>
    <n v="106975.48"/>
    <n v="1240768689.74"/>
    <n v="54373606.520000003"/>
    <n v="19485314.989999998"/>
    <n v="46533619.159999996"/>
    <n v="7839987.3499999996"/>
    <n v="179326776.78999999"/>
  </r>
  <r>
    <x v="0"/>
    <x v="1"/>
    <x v="0"/>
    <x v="6"/>
    <x v="3"/>
    <x v="39"/>
    <n v="113439.15"/>
    <n v="1305313319.05"/>
    <n v="56562839.890000001"/>
    <n v="20295749.050000001"/>
    <n v="48469047.450000003"/>
    <n v="8093792.4299999997"/>
    <n v="187547326.72"/>
  </r>
  <r>
    <x v="0"/>
    <x v="1"/>
    <x v="0"/>
    <x v="6"/>
    <x v="3"/>
    <x v="40"/>
    <n v="115133.83"/>
    <n v="1318335516.3499999"/>
    <n v="56537230.520000003"/>
    <n v="20325722.600000001"/>
    <n v="48540628.43"/>
    <n v="7996602.0899999999"/>
    <n v="188608002.44999999"/>
  </r>
  <r>
    <x v="0"/>
    <x v="1"/>
    <x v="0"/>
    <x v="6"/>
    <x v="3"/>
    <x v="41"/>
    <n v="116313.13"/>
    <n v="1323358186.6300001"/>
    <n v="56132274.990000002"/>
    <n v="20236108.32"/>
    <n v="48326617.170000002"/>
    <n v="7805657.8200000003"/>
    <n v="188528797.87"/>
  </r>
  <r>
    <x v="0"/>
    <x v="1"/>
    <x v="0"/>
    <x v="6"/>
    <x v="3"/>
    <x v="42"/>
    <n v="116968.87"/>
    <n v="1321437671.6700001"/>
    <n v="55868132.719999999"/>
    <n v="20044470.370000001"/>
    <n v="47868959.32"/>
    <n v="7999173.4000000004"/>
    <n v="187465980.80000001"/>
  </r>
  <r>
    <x v="0"/>
    <x v="1"/>
    <x v="0"/>
    <x v="6"/>
    <x v="3"/>
    <x v="43"/>
    <n v="116616.53"/>
    <n v="1312504774.05"/>
    <n v="54751882.939999998"/>
    <n v="19756085.170000002"/>
    <n v="47180255.700000003"/>
    <n v="7571627.2300000004"/>
    <n v="185442743.93000001"/>
  </r>
  <r>
    <x v="0"/>
    <x v="1"/>
    <x v="0"/>
    <x v="6"/>
    <x v="3"/>
    <x v="44"/>
    <n v="115606.23"/>
    <n v="1293969737.1600001"/>
    <n v="53775120.590000004"/>
    <n v="19334969.039999999"/>
    <n v="46174572.299999997"/>
    <n v="7600548.2999999998"/>
    <n v="182110127.91999999"/>
  </r>
  <r>
    <x v="0"/>
    <x v="1"/>
    <x v="0"/>
    <x v="6"/>
    <x v="3"/>
    <x v="45"/>
    <n v="114011.29"/>
    <n v="1267885132.1300001"/>
    <n v="52316397.909999996"/>
    <n v="18809723.59"/>
    <n v="44920213.729999997"/>
    <n v="7396184.1799999997"/>
    <n v="177750160.63"/>
  </r>
  <r>
    <x v="0"/>
    <x v="1"/>
    <x v="0"/>
    <x v="6"/>
    <x v="3"/>
    <x v="46"/>
    <n v="111906.64"/>
    <n v="1235991482.0999999"/>
    <n v="50973749.149999999"/>
    <n v="18206939.399999999"/>
    <n v="43480681.969999999"/>
    <n v="7493067.1699999999"/>
    <n v="172611545.06999999"/>
  </r>
  <r>
    <x v="0"/>
    <x v="1"/>
    <x v="0"/>
    <x v="6"/>
    <x v="3"/>
    <x v="47"/>
    <n v="109403.57"/>
    <n v="1199597533.3199999"/>
    <n v="49136275.869999997"/>
    <n v="17545993.789999999"/>
    <n v="41902252.700000003"/>
    <n v="7234023.1600000001"/>
    <n v="166878663.05000001"/>
  </r>
  <r>
    <x v="0"/>
    <x v="1"/>
    <x v="0"/>
    <x v="6"/>
    <x v="3"/>
    <x v="48"/>
    <n v="106538.73"/>
    <n v="1160076163.1199999"/>
    <n v="47328546.539999999"/>
    <n v="16847763.609999999"/>
    <n v="40234782.770000003"/>
    <n v="7093763.7699999996"/>
    <n v="160746969.65000001"/>
  </r>
  <r>
    <x v="0"/>
    <x v="1"/>
    <x v="0"/>
    <x v="6"/>
    <x v="3"/>
    <x v="49"/>
    <n v="103559.59"/>
    <n v="1119450289.74"/>
    <n v="45460376.450000003"/>
    <n v="16140606.560000001"/>
    <n v="38545994.200000003"/>
    <n v="6914382.25"/>
    <n v="154490621.33000001"/>
  </r>
  <r>
    <x v="0"/>
    <x v="1"/>
    <x v="0"/>
    <x v="6"/>
    <x v="3"/>
    <x v="50"/>
    <n v="100506.07"/>
    <n v="1079860056.95"/>
    <n v="43545393.560000002"/>
    <n v="15453007"/>
    <n v="36903911.649999999"/>
    <n v="6641481.9100000001"/>
    <n v="148393107.19999999"/>
  </r>
  <r>
    <x v="0"/>
    <x v="1"/>
    <x v="0"/>
    <x v="6"/>
    <x v="3"/>
    <x v="51"/>
    <n v="97414.91"/>
    <n v="1041154930.36"/>
    <n v="41679428.259999998"/>
    <n v="14783314.35"/>
    <n v="35304593.240000002"/>
    <n v="6374835.0199999996"/>
    <n v="142435316.41"/>
  </r>
  <r>
    <x v="0"/>
    <x v="1"/>
    <x v="0"/>
    <x v="6"/>
    <x v="3"/>
    <x v="52"/>
    <n v="94309.87"/>
    <n v="1003664202.14"/>
    <n v="39878175.289999999"/>
    <n v="14137167.800000001"/>
    <n v="33761506.18"/>
    <n v="6116669.0999999996"/>
    <n v="136667019"/>
  </r>
  <r>
    <x v="0"/>
    <x v="1"/>
    <x v="0"/>
    <x v="6"/>
    <x v="3"/>
    <x v="53"/>
    <n v="91178.98"/>
    <n v="966877929.49000001"/>
    <n v="38122595.090000004"/>
    <n v="13507843.189999999"/>
    <n v="32258592.23"/>
    <n v="5864002.8700000001"/>
    <n v="131021603.06999999"/>
  </r>
  <r>
    <x v="0"/>
    <x v="1"/>
    <x v="0"/>
    <x v="6"/>
    <x v="3"/>
    <x v="54"/>
    <n v="88083.77"/>
    <n v="931204095.34000003"/>
    <n v="36428479.259999998"/>
    <n v="12900919.390000001"/>
    <n v="30809174.510000002"/>
    <n v="5619304.75"/>
    <n v="125554221.72"/>
  </r>
  <r>
    <x v="0"/>
    <x v="1"/>
    <x v="0"/>
    <x v="6"/>
    <x v="4"/>
    <x v="13"/>
    <n v="1"/>
    <n v="11395.09"/>
    <n v="731.14"/>
    <n v="215.41"/>
    <n v="514.66999999999996"/>
    <n v="216.47"/>
    <n v="1844.08"/>
  </r>
  <r>
    <x v="0"/>
    <x v="1"/>
    <x v="0"/>
    <x v="6"/>
    <x v="4"/>
    <x v="14"/>
    <n v="1"/>
    <n v="30157.66"/>
    <n v="1916.97"/>
    <n v="575.4"/>
    <n v="1373.99"/>
    <n v="542.98"/>
    <n v="4877.57"/>
  </r>
  <r>
    <x v="0"/>
    <x v="1"/>
    <x v="0"/>
    <x v="6"/>
    <x v="4"/>
    <x v="15"/>
    <n v="5"/>
    <n v="70903.48"/>
    <n v="4184.38"/>
    <n v="1332.62"/>
    <n v="3171.59"/>
    <n v="1012.79"/>
    <n v="11418.76"/>
  </r>
  <r>
    <x v="0"/>
    <x v="1"/>
    <x v="0"/>
    <x v="6"/>
    <x v="4"/>
    <x v="16"/>
    <n v="21"/>
    <n v="330450.27"/>
    <n v="20366.32"/>
    <n v="6289.09"/>
    <n v="14945.82"/>
    <n v="5420.5"/>
    <n v="52984.81"/>
  </r>
  <r>
    <x v="0"/>
    <x v="1"/>
    <x v="0"/>
    <x v="6"/>
    <x v="4"/>
    <x v="17"/>
    <n v="61"/>
    <n v="1609854.25"/>
    <n v="101610.02"/>
    <n v="30648.85"/>
    <n v="72815.31"/>
    <n v="28794.71"/>
    <n v="260946.94"/>
  </r>
  <r>
    <x v="0"/>
    <x v="1"/>
    <x v="0"/>
    <x v="6"/>
    <x v="4"/>
    <x v="18"/>
    <n v="90"/>
    <n v="2393479.17"/>
    <n v="155072.79999999999"/>
    <n v="46384.65"/>
    <n v="110382.71"/>
    <n v="44690.09"/>
    <n v="386051.5"/>
  </r>
  <r>
    <x v="0"/>
    <x v="1"/>
    <x v="0"/>
    <x v="6"/>
    <x v="4"/>
    <x v="19"/>
    <n v="114"/>
    <n v="2662617.46"/>
    <n v="160208.22"/>
    <n v="47023.64"/>
    <n v="111673.77"/>
    <n v="48534.44"/>
    <n v="428246.33"/>
  </r>
  <r>
    <x v="0"/>
    <x v="1"/>
    <x v="0"/>
    <x v="6"/>
    <x v="4"/>
    <x v="20"/>
    <n v="134.07"/>
    <n v="3958242.68"/>
    <n v="251736.28"/>
    <n v="74604.22"/>
    <n v="178165.17"/>
    <n v="73571.11"/>
    <n v="636874.56999999995"/>
  </r>
  <r>
    <x v="0"/>
    <x v="1"/>
    <x v="0"/>
    <x v="6"/>
    <x v="4"/>
    <x v="21"/>
    <n v="159.85"/>
    <n v="4856983.7300000004"/>
    <n v="302046.95"/>
    <n v="90408.38"/>
    <n v="215907.69"/>
    <n v="86139.26"/>
    <n v="775337.87"/>
  </r>
  <r>
    <x v="0"/>
    <x v="1"/>
    <x v="0"/>
    <x v="6"/>
    <x v="4"/>
    <x v="22"/>
    <n v="187.17"/>
    <n v="5920376.4000000004"/>
    <n v="352263.73"/>
    <n v="108729.22"/>
    <n v="259660.37"/>
    <n v="92603.37"/>
    <n v="936987.07"/>
  </r>
  <r>
    <x v="0"/>
    <x v="1"/>
    <x v="0"/>
    <x v="6"/>
    <x v="4"/>
    <x v="23"/>
    <n v="450.54"/>
    <n v="13731302.439999999"/>
    <n v="794861.73"/>
    <n v="243764.82"/>
    <n v="582144"/>
    <n v="212717.73"/>
    <n v="2124712.61"/>
  </r>
  <r>
    <x v="0"/>
    <x v="1"/>
    <x v="0"/>
    <x v="6"/>
    <x v="4"/>
    <x v="24"/>
    <n v="741.88"/>
    <n v="23633094.960000001"/>
    <n v="1339620.32"/>
    <n v="410672.91"/>
    <n v="980743.53"/>
    <n v="358876.79"/>
    <n v="3607418.21"/>
  </r>
  <r>
    <x v="0"/>
    <x v="1"/>
    <x v="0"/>
    <x v="6"/>
    <x v="4"/>
    <x v="25"/>
    <n v="1051.9100000000001"/>
    <n v="33658210.719999999"/>
    <n v="1867466.66"/>
    <n v="577530.26"/>
    <n v="1379221.9"/>
    <n v="488244.76"/>
    <n v="5096873.0599999996"/>
  </r>
  <r>
    <x v="0"/>
    <x v="1"/>
    <x v="0"/>
    <x v="6"/>
    <x v="4"/>
    <x v="26"/>
    <n v="1385.17"/>
    <n v="44155434.020000003"/>
    <n v="2416776.52"/>
    <n v="748936.6"/>
    <n v="1788563.88"/>
    <n v="628212.64"/>
    <n v="6637708.4699999997"/>
  </r>
  <r>
    <x v="0"/>
    <x v="1"/>
    <x v="0"/>
    <x v="6"/>
    <x v="4"/>
    <x v="27"/>
    <n v="1750.31"/>
    <n v="55648168"/>
    <n v="3003099.31"/>
    <n v="932920.76"/>
    <n v="2227943.42"/>
    <n v="775155.89"/>
    <n v="8301891.2699999996"/>
  </r>
  <r>
    <x v="0"/>
    <x v="1"/>
    <x v="0"/>
    <x v="6"/>
    <x v="4"/>
    <x v="28"/>
    <n v="2173.41"/>
    <n v="68858256.549999997"/>
    <n v="3678672.58"/>
    <n v="1141220.26"/>
    <n v="2725391.34"/>
    <n v="953281.24"/>
    <n v="10196284.609999999"/>
  </r>
  <r>
    <x v="0"/>
    <x v="1"/>
    <x v="0"/>
    <x v="6"/>
    <x v="4"/>
    <x v="29"/>
    <n v="2632.01"/>
    <n v="83226674.659999996"/>
    <n v="4202072.03"/>
    <n v="1363703.45"/>
    <n v="3256711.88"/>
    <n v="945360.15"/>
    <n v="12232604.59"/>
  </r>
  <r>
    <x v="0"/>
    <x v="1"/>
    <x v="0"/>
    <x v="6"/>
    <x v="4"/>
    <x v="30"/>
    <n v="3117.81"/>
    <n v="98457661.340000004"/>
    <n v="4807126.5199999996"/>
    <n v="1595504.03"/>
    <n v="3810283.64"/>
    <n v="996842.88"/>
    <n v="14369734.9"/>
  </r>
  <r>
    <x v="0"/>
    <x v="1"/>
    <x v="0"/>
    <x v="6"/>
    <x v="4"/>
    <x v="31"/>
    <n v="3623.58"/>
    <n v="114316028.18000001"/>
    <n v="5527080.0999999996"/>
    <n v="1832858.35"/>
    <n v="4377118.49"/>
    <n v="1149961.6100000001"/>
    <n v="16575067.560000001"/>
  </r>
  <r>
    <x v="0"/>
    <x v="1"/>
    <x v="0"/>
    <x v="6"/>
    <x v="4"/>
    <x v="32"/>
    <n v="4145.1899999999996"/>
    <n v="130823664.54000001"/>
    <n v="6240047.7599999998"/>
    <n v="2076070.5"/>
    <n v="4957942.6399999997"/>
    <n v="1282105.1200000001"/>
    <n v="18852823.52"/>
  </r>
  <r>
    <x v="0"/>
    <x v="1"/>
    <x v="0"/>
    <x v="6"/>
    <x v="4"/>
    <x v="33"/>
    <n v="4696.8900000000003"/>
    <n v="148333796.38"/>
    <n v="6920320.5499999998"/>
    <n v="2330071.1800000002"/>
    <n v="5564531.2800000003"/>
    <n v="1355789.27"/>
    <n v="21249283.23"/>
  </r>
  <r>
    <x v="0"/>
    <x v="1"/>
    <x v="0"/>
    <x v="6"/>
    <x v="4"/>
    <x v="34"/>
    <n v="5264.53"/>
    <n v="166479405.87"/>
    <n v="7673030.1699999999"/>
    <n v="2588691.5299999998"/>
    <n v="6182152.3499999996"/>
    <n v="1490877.82"/>
    <n v="23709889.07"/>
  </r>
  <r>
    <x v="0"/>
    <x v="1"/>
    <x v="0"/>
    <x v="6"/>
    <x v="4"/>
    <x v="35"/>
    <n v="5861.99"/>
    <n v="185660887.37"/>
    <n v="8385212.4800000004"/>
    <n v="2858924.23"/>
    <n v="6827505.2999999998"/>
    <n v="1557707.18"/>
    <n v="26297517.940000001"/>
  </r>
  <r>
    <x v="0"/>
    <x v="1"/>
    <x v="0"/>
    <x v="6"/>
    <x v="4"/>
    <x v="36"/>
    <n v="6491.2"/>
    <n v="205792908.91"/>
    <n v="9188748.1899999995"/>
    <n v="3137377.23"/>
    <n v="7492489.4699999997"/>
    <n v="1696258.72"/>
    <n v="28988938.050000001"/>
  </r>
  <r>
    <x v="0"/>
    <x v="1"/>
    <x v="0"/>
    <x v="6"/>
    <x v="4"/>
    <x v="37"/>
    <n v="7155.5"/>
    <n v="227310231.00999999"/>
    <n v="9772824.8499999996"/>
    <n v="3429095.11"/>
    <n v="8189151.9900000002"/>
    <n v="1583672.87"/>
    <n v="31838380.129999999"/>
  </r>
  <r>
    <x v="0"/>
    <x v="1"/>
    <x v="0"/>
    <x v="6"/>
    <x v="4"/>
    <x v="38"/>
    <n v="7883.21"/>
    <n v="250579718.94"/>
    <n v="10455436.16"/>
    <n v="3739238.03"/>
    <n v="8929816.0399999991"/>
    <n v="1525620.12"/>
    <n v="34896043.409999996"/>
  </r>
  <r>
    <x v="0"/>
    <x v="1"/>
    <x v="0"/>
    <x v="6"/>
    <x v="4"/>
    <x v="39"/>
    <n v="8658.86"/>
    <n v="275758863.06999999"/>
    <n v="11370740"/>
    <n v="4071193.53"/>
    <n v="9722571.5500000007"/>
    <n v="1648168.45"/>
    <n v="38190945.560000002"/>
  </r>
  <r>
    <x v="0"/>
    <x v="1"/>
    <x v="0"/>
    <x v="6"/>
    <x v="4"/>
    <x v="40"/>
    <n v="8978.5499999999993"/>
    <n v="290815788.29000002"/>
    <n v="11866121.92"/>
    <n v="4256847.5"/>
    <n v="10165938.83"/>
    <n v="1700183.09"/>
    <n v="40100549.299999997"/>
  </r>
  <r>
    <x v="0"/>
    <x v="1"/>
    <x v="0"/>
    <x v="6"/>
    <x v="4"/>
    <x v="41"/>
    <n v="9256.44"/>
    <n v="297447598.29000002"/>
    <n v="12015056.16"/>
    <n v="4322751.0199999996"/>
    <n v="10323325.52"/>
    <n v="1691730.65"/>
    <n v="40860098.189999998"/>
  </r>
  <r>
    <x v="0"/>
    <x v="1"/>
    <x v="0"/>
    <x v="6"/>
    <x v="4"/>
    <x v="42"/>
    <n v="9489.76"/>
    <n v="302721370.93000001"/>
    <n v="12195237.779999999"/>
    <n v="4366600.43"/>
    <n v="10428043.960000001"/>
    <n v="1767193.82"/>
    <n v="41415369.600000001"/>
  </r>
  <r>
    <x v="0"/>
    <x v="1"/>
    <x v="0"/>
    <x v="6"/>
    <x v="4"/>
    <x v="43"/>
    <n v="9654.3799999999992"/>
    <n v="306067056.41000003"/>
    <n v="12167087.48"/>
    <n v="4381872.32"/>
    <n v="10464515.359999999"/>
    <n v="1702572.12"/>
    <n v="41699047.75"/>
  </r>
  <r>
    <x v="0"/>
    <x v="1"/>
    <x v="0"/>
    <x v="6"/>
    <x v="4"/>
    <x v="44"/>
    <n v="9746.64"/>
    <n v="306667555.94999999"/>
    <n v="12145084.689999999"/>
    <n v="4358367.57"/>
    <n v="10408382.75"/>
    <n v="1736701.94"/>
    <n v="41611604.869999997"/>
  </r>
  <r>
    <x v="0"/>
    <x v="1"/>
    <x v="0"/>
    <x v="6"/>
    <x v="4"/>
    <x v="45"/>
    <n v="9772.75"/>
    <n v="303832406.50999999"/>
    <n v="11948183.609999999"/>
    <n v="4287690.49"/>
    <n v="10239596.16"/>
    <n v="1708587.45"/>
    <n v="41061942.950000003"/>
  </r>
  <r>
    <x v="0"/>
    <x v="1"/>
    <x v="0"/>
    <x v="6"/>
    <x v="4"/>
    <x v="46"/>
    <n v="9739.1"/>
    <n v="299229248.72000003"/>
    <n v="11761133.02"/>
    <n v="4192747.01"/>
    <n v="10012858.029999999"/>
    <n v="1748275"/>
    <n v="40273554.380000003"/>
  </r>
  <r>
    <x v="0"/>
    <x v="1"/>
    <x v="0"/>
    <x v="6"/>
    <x v="4"/>
    <x v="47"/>
    <n v="9658.75"/>
    <n v="293271115.66000003"/>
    <n v="11448012.18"/>
    <n v="4080201.11"/>
    <n v="9744082.9100000001"/>
    <n v="1703929.27"/>
    <n v="39307233.619999997"/>
  </r>
  <r>
    <x v="0"/>
    <x v="1"/>
    <x v="0"/>
    <x v="6"/>
    <x v="4"/>
    <x v="48"/>
    <n v="9544.2199999999993"/>
    <n v="286399406.63"/>
    <n v="11136348.119999999"/>
    <n v="3956801.23"/>
    <n v="9449386.9700000007"/>
    <n v="1686961.15"/>
    <n v="38227082.530000001"/>
  </r>
  <r>
    <x v="0"/>
    <x v="1"/>
    <x v="0"/>
    <x v="6"/>
    <x v="4"/>
    <x v="49"/>
    <n v="9421.2800000000007"/>
    <n v="279693578.26999998"/>
    <n v="10823804.66"/>
    <n v="3835812.66"/>
    <n v="9160449.5800000001"/>
    <n v="1663355.08"/>
    <n v="37164962.979999997"/>
  </r>
  <r>
    <x v="0"/>
    <x v="1"/>
    <x v="0"/>
    <x v="6"/>
    <x v="4"/>
    <x v="50"/>
    <n v="9294.35"/>
    <n v="273530387.69"/>
    <n v="10510383.109999999"/>
    <n v="3723078.82"/>
    <n v="8891225.6199999992"/>
    <n v="1619157.49"/>
    <n v="36177439.719999999"/>
  </r>
  <r>
    <x v="0"/>
    <x v="1"/>
    <x v="0"/>
    <x v="6"/>
    <x v="4"/>
    <x v="51"/>
    <n v="9168"/>
    <n v="267608195.94999999"/>
    <n v="10206487.16"/>
    <n v="3613756.98"/>
    <n v="8630149.9900000002"/>
    <n v="1576337.17"/>
    <n v="35220689.240000002"/>
  </r>
  <r>
    <x v="0"/>
    <x v="1"/>
    <x v="0"/>
    <x v="6"/>
    <x v="4"/>
    <x v="52"/>
    <n v="9044.32"/>
    <n v="260727710.31999999"/>
    <n v="9866476.3399999999"/>
    <n v="3491728.26"/>
    <n v="8338728.5800000001"/>
    <n v="1527747.76"/>
    <n v="34135038.049999997"/>
  </r>
  <r>
    <x v="0"/>
    <x v="1"/>
    <x v="0"/>
    <x v="6"/>
    <x v="4"/>
    <x v="53"/>
    <n v="8931.74"/>
    <n v="255046585.83000001"/>
    <n v="9572528.4199999999"/>
    <n v="3386049.48"/>
    <n v="8086353.0700000003"/>
    <n v="1486175.35"/>
    <n v="33206170.129999999"/>
  </r>
  <r>
    <x v="0"/>
    <x v="1"/>
    <x v="0"/>
    <x v="6"/>
    <x v="4"/>
    <x v="54"/>
    <n v="8826.85"/>
    <n v="252058394.88"/>
    <n v="9382308.6400000006"/>
    <n v="3317151.12"/>
    <n v="7921814.3099999996"/>
    <n v="1460494.33"/>
    <n v="32632369.489999998"/>
  </r>
  <r>
    <x v="0"/>
    <x v="1"/>
    <x v="0"/>
    <x v="6"/>
    <x v="5"/>
    <x v="20"/>
    <n v="8.14"/>
    <n v="158144.79999999999"/>
    <n v="12791.04"/>
    <n v="3804.34"/>
    <n v="9085.2900000000009"/>
    <n v="3705.75"/>
    <n v="32079.17"/>
  </r>
  <r>
    <x v="0"/>
    <x v="1"/>
    <x v="0"/>
    <x v="6"/>
    <x v="5"/>
    <x v="21"/>
    <n v="12.75"/>
    <n v="333960.09000000003"/>
    <n v="27193.439999999999"/>
    <n v="8181.47"/>
    <n v="19538.47"/>
    <n v="7654.97"/>
    <n v="68902.240000000005"/>
  </r>
  <r>
    <x v="0"/>
    <x v="1"/>
    <x v="0"/>
    <x v="6"/>
    <x v="5"/>
    <x v="22"/>
    <n v="17.64"/>
    <n v="494497.93"/>
    <n v="38954.300000000003"/>
    <n v="12088.48"/>
    <n v="28868.959999999999"/>
    <n v="10085.34"/>
    <n v="102046.34"/>
  </r>
  <r>
    <x v="0"/>
    <x v="1"/>
    <x v="0"/>
    <x v="6"/>
    <x v="5"/>
    <x v="23"/>
    <n v="77.06"/>
    <n v="2017231.46"/>
    <n v="155477.88"/>
    <n v="48040.6"/>
    <n v="114727.57"/>
    <n v="40750.300000000003"/>
    <n v="407030.85"/>
  </r>
  <r>
    <x v="0"/>
    <x v="1"/>
    <x v="0"/>
    <x v="6"/>
    <x v="5"/>
    <x v="24"/>
    <n v="142.19999999999999"/>
    <n v="4103006.03"/>
    <n v="316784.81"/>
    <n v="98045.49"/>
    <n v="234146.15"/>
    <n v="82638.67"/>
    <n v="830681.28"/>
  </r>
  <r>
    <x v="0"/>
    <x v="1"/>
    <x v="0"/>
    <x v="6"/>
    <x v="5"/>
    <x v="25"/>
    <n v="213.98"/>
    <n v="6395137.75"/>
    <n v="487808.01"/>
    <n v="152370.93"/>
    <n v="363882.79"/>
    <n v="123925.23"/>
    <n v="1293677.26"/>
  </r>
  <r>
    <x v="0"/>
    <x v="1"/>
    <x v="0"/>
    <x v="6"/>
    <x v="5"/>
    <x v="26"/>
    <n v="294.01"/>
    <n v="8778784.2699999996"/>
    <n v="664699.46"/>
    <n v="208132.61"/>
    <n v="497049.38"/>
    <n v="167650.07999999999"/>
    <n v="1771394.39"/>
  </r>
  <r>
    <x v="0"/>
    <x v="1"/>
    <x v="0"/>
    <x v="6"/>
    <x v="5"/>
    <x v="27"/>
    <n v="384.58"/>
    <n v="11354744.52"/>
    <n v="853162.23"/>
    <n v="267889.53999999998"/>
    <n v="639757.17000000004"/>
    <n v="213405.06"/>
    <n v="2285560.37"/>
  </r>
  <r>
    <x v="0"/>
    <x v="1"/>
    <x v="0"/>
    <x v="6"/>
    <x v="5"/>
    <x v="28"/>
    <n v="490.87"/>
    <n v="14485043.34"/>
    <n v="1083314.49"/>
    <n v="339854.68"/>
    <n v="811619.83"/>
    <n v="271694.65000000002"/>
    <n v="2906042.74"/>
  </r>
  <r>
    <x v="0"/>
    <x v="1"/>
    <x v="0"/>
    <x v="6"/>
    <x v="5"/>
    <x v="29"/>
    <n v="607.76"/>
    <n v="17818026.460000001"/>
    <n v="1267453.97"/>
    <n v="415464"/>
    <n v="992185.33"/>
    <n v="275268.64"/>
    <n v="3561872.59"/>
  </r>
  <r>
    <x v="0"/>
    <x v="1"/>
    <x v="0"/>
    <x v="6"/>
    <x v="5"/>
    <x v="30"/>
    <n v="732.71"/>
    <n v="21372054.859999999"/>
    <n v="1477408.17"/>
    <n v="495040.45"/>
    <n v="1182224.8600000001"/>
    <n v="295183.31"/>
    <n v="4255139.8600000003"/>
  </r>
  <r>
    <x v="0"/>
    <x v="1"/>
    <x v="0"/>
    <x v="6"/>
    <x v="5"/>
    <x v="31"/>
    <n v="864.06"/>
    <n v="25206418.579999998"/>
    <n v="1732296.34"/>
    <n v="580175.93000000005"/>
    <n v="1385540.13"/>
    <n v="346756.21"/>
    <n v="4997999.49"/>
  </r>
  <r>
    <x v="0"/>
    <x v="1"/>
    <x v="0"/>
    <x v="6"/>
    <x v="5"/>
    <x v="32"/>
    <n v="1000.49"/>
    <n v="29264619.34"/>
    <n v="1990917.68"/>
    <n v="669198.11"/>
    <n v="1598137.36"/>
    <n v="392780.32"/>
    <n v="5775671.5099999998"/>
  </r>
  <r>
    <x v="0"/>
    <x v="1"/>
    <x v="0"/>
    <x v="6"/>
    <x v="5"/>
    <x v="33"/>
    <n v="1144.3800000000001"/>
    <n v="33658384.619999997"/>
    <n v="2247188.59"/>
    <n v="764353.16"/>
    <n v="1825380.75"/>
    <n v="421807.84"/>
    <n v="6610993.6799999997"/>
  </r>
  <r>
    <x v="0"/>
    <x v="1"/>
    <x v="0"/>
    <x v="6"/>
    <x v="5"/>
    <x v="34"/>
    <n v="1290.3699999999999"/>
    <n v="37709110.07"/>
    <n v="2493891.25"/>
    <n v="850266.13"/>
    <n v="2030552.77"/>
    <n v="463338.47"/>
    <n v="7368614.4199999999"/>
  </r>
  <r>
    <x v="0"/>
    <x v="1"/>
    <x v="0"/>
    <x v="6"/>
    <x v="5"/>
    <x v="35"/>
    <n v="1437.1"/>
    <n v="41610221.130000003"/>
    <n v="2704209.19"/>
    <n v="931680.89"/>
    <n v="2224982.44"/>
    <n v="479226.75"/>
    <n v="8090399.9699999997"/>
  </r>
  <r>
    <x v="0"/>
    <x v="1"/>
    <x v="0"/>
    <x v="6"/>
    <x v="5"/>
    <x v="36"/>
    <n v="1583.49"/>
    <n v="45700051.829999998"/>
    <n v="2944429.64"/>
    <n v="1016324.05"/>
    <n v="2427121.9700000002"/>
    <n v="517307.67"/>
    <n v="8840750.3499999996"/>
  </r>
  <r>
    <x v="0"/>
    <x v="1"/>
    <x v="0"/>
    <x v="6"/>
    <x v="5"/>
    <x v="37"/>
    <n v="1728.22"/>
    <n v="49455256.799999997"/>
    <n v="3081837.83"/>
    <n v="1092252.07"/>
    <n v="2608448.56"/>
    <n v="473389.27"/>
    <n v="9517083.9000000004"/>
  </r>
  <r>
    <x v="0"/>
    <x v="1"/>
    <x v="0"/>
    <x v="6"/>
    <x v="5"/>
    <x v="38"/>
    <n v="1875.13"/>
    <n v="53542083.479999997"/>
    <n v="3252038.08"/>
    <n v="1174122.94"/>
    <n v="2803967.49"/>
    <n v="448070.59"/>
    <n v="10248875.619999999"/>
  </r>
  <r>
    <x v="0"/>
    <x v="1"/>
    <x v="0"/>
    <x v="6"/>
    <x v="5"/>
    <x v="39"/>
    <n v="2019.63"/>
    <n v="57708044.009999998"/>
    <n v="3473651.85"/>
    <n v="1256055.05"/>
    <n v="2999632.67"/>
    <n v="474019.18"/>
    <n v="10983853.52"/>
  </r>
  <r>
    <x v="0"/>
    <x v="1"/>
    <x v="0"/>
    <x v="6"/>
    <x v="5"/>
    <x v="40"/>
    <n v="2159.7800000000002"/>
    <n v="61460998.75"/>
    <n v="3664764.97"/>
    <n v="1328019.8799999999"/>
    <n v="3171494.59"/>
    <n v="493270.38"/>
    <n v="11634284.07"/>
  </r>
  <r>
    <x v="0"/>
    <x v="1"/>
    <x v="0"/>
    <x v="6"/>
    <x v="5"/>
    <x v="41"/>
    <n v="2293.3000000000002"/>
    <n v="64988259.390000001"/>
    <n v="3835792.13"/>
    <n v="1394060.57"/>
    <n v="3329208.88"/>
    <n v="506583.26"/>
    <n v="12235423.9"/>
  </r>
  <r>
    <x v="0"/>
    <x v="1"/>
    <x v="0"/>
    <x v="6"/>
    <x v="5"/>
    <x v="42"/>
    <n v="2420.98"/>
    <n v="68339761.439999998"/>
    <n v="4021637.82"/>
    <n v="1455344.74"/>
    <n v="3475563.94"/>
    <n v="546073.88"/>
    <n v="12797606.859999999"/>
  </r>
  <r>
    <x v="0"/>
    <x v="1"/>
    <x v="0"/>
    <x v="6"/>
    <x v="5"/>
    <x v="43"/>
    <n v="2538.83"/>
    <n v="71251713.319999993"/>
    <n v="4139567.51"/>
    <n v="1506451.69"/>
    <n v="3597614.36"/>
    <n v="541953.15"/>
    <n v="13273405.550000001"/>
  </r>
  <r>
    <x v="0"/>
    <x v="1"/>
    <x v="0"/>
    <x v="6"/>
    <x v="5"/>
    <x v="44"/>
    <n v="2644.36"/>
    <n v="73467513.870000005"/>
    <n v="4250635.7699999996"/>
    <n v="1541964.55"/>
    <n v="3682423.97"/>
    <n v="568211.80000000005"/>
    <n v="13614428.800000001"/>
  </r>
  <r>
    <x v="0"/>
    <x v="1"/>
    <x v="0"/>
    <x v="6"/>
    <x v="5"/>
    <x v="45"/>
    <n v="2737.1"/>
    <n v="75268878.620000005"/>
    <n v="4323390.4400000004"/>
    <n v="1568555.7"/>
    <n v="3745927.32"/>
    <n v="577463.12"/>
    <n v="13877988.91"/>
  </r>
  <r>
    <x v="0"/>
    <x v="1"/>
    <x v="0"/>
    <x v="6"/>
    <x v="5"/>
    <x v="46"/>
    <n v="2817.44"/>
    <n v="76866619.560000002"/>
    <n v="4410504.95"/>
    <n v="1590511.52"/>
    <n v="3798360.82"/>
    <n v="612144.13"/>
    <n v="14101454.210000001"/>
  </r>
  <r>
    <x v="0"/>
    <x v="1"/>
    <x v="0"/>
    <x v="6"/>
    <x v="5"/>
    <x v="47"/>
    <n v="2887.86"/>
    <n v="77851029.549999997"/>
    <n v="4435848.6900000004"/>
    <n v="1599504.87"/>
    <n v="3819838.19"/>
    <n v="616010.51"/>
    <n v="14210489.42"/>
  </r>
  <r>
    <x v="0"/>
    <x v="1"/>
    <x v="0"/>
    <x v="6"/>
    <x v="5"/>
    <x v="48"/>
    <n v="2950.6"/>
    <n v="78520701.810000002"/>
    <n v="4455313.72"/>
    <n v="1602040.35"/>
    <n v="3825893.27"/>
    <n v="629420.43999999994"/>
    <n v="14262869.810000001"/>
  </r>
  <r>
    <x v="0"/>
    <x v="1"/>
    <x v="0"/>
    <x v="6"/>
    <x v="5"/>
    <x v="49"/>
    <n v="3010.19"/>
    <n v="78924480.780000001"/>
    <n v="4453677.76"/>
    <n v="1597729.79"/>
    <n v="3815599.07"/>
    <n v="638078.68999999994"/>
    <n v="14256830.060000001"/>
  </r>
  <r>
    <x v="0"/>
    <x v="1"/>
    <x v="0"/>
    <x v="6"/>
    <x v="5"/>
    <x v="50"/>
    <n v="3066.69"/>
    <n v="79184889.480000004"/>
    <n v="4433706.2"/>
    <n v="1590023.73"/>
    <n v="3797195.92"/>
    <n v="636510.29"/>
    <n v="14221786.73"/>
  </r>
  <r>
    <x v="0"/>
    <x v="1"/>
    <x v="0"/>
    <x v="6"/>
    <x v="5"/>
    <x v="51"/>
    <n v="3120.6"/>
    <n v="79684784.430000007"/>
    <n v="4429825.55"/>
    <n v="1588101.83"/>
    <n v="3792606.16"/>
    <n v="637219.38"/>
    <n v="14237630.359999999"/>
  </r>
  <r>
    <x v="0"/>
    <x v="1"/>
    <x v="0"/>
    <x v="6"/>
    <x v="5"/>
    <x v="52"/>
    <n v="3171.47"/>
    <n v="80116824.879999995"/>
    <n v="4421349.5999999996"/>
    <n v="1584509.18"/>
    <n v="3784026.42"/>
    <n v="637323.18000000005"/>
    <n v="14239949.529999999"/>
  </r>
  <r>
    <x v="0"/>
    <x v="1"/>
    <x v="0"/>
    <x v="6"/>
    <x v="5"/>
    <x v="53"/>
    <n v="3220.59"/>
    <n v="80525268.450000003"/>
    <n v="4407393.38"/>
    <n v="1578891.03"/>
    <n v="3770609.5"/>
    <n v="636783.88"/>
    <n v="14227899.74"/>
  </r>
  <r>
    <x v="0"/>
    <x v="1"/>
    <x v="0"/>
    <x v="6"/>
    <x v="5"/>
    <x v="54"/>
    <n v="3267.32"/>
    <n v="80923388.879999995"/>
    <n v="4391810.78"/>
    <n v="1572651.94"/>
    <n v="3755709.7"/>
    <n v="636101.07999999996"/>
    <n v="14212643.76"/>
  </r>
  <r>
    <x v="0"/>
    <x v="1"/>
    <x v="0"/>
    <x v="6"/>
    <x v="6"/>
    <x v="19"/>
    <n v="3"/>
    <n v="11406.86"/>
    <n v="572.17999999999995"/>
    <n v="183"/>
    <n v="434.59"/>
    <n v="137.59"/>
    <n v="1214.01"/>
  </r>
  <r>
    <x v="0"/>
    <x v="1"/>
    <x v="0"/>
    <x v="6"/>
    <x v="6"/>
    <x v="20"/>
    <n v="25.04"/>
    <n v="289924.95"/>
    <n v="24797.54"/>
    <n v="7458.14"/>
    <n v="17811.060000000001"/>
    <n v="6986.48"/>
    <n v="60479.05"/>
  </r>
  <r>
    <x v="0"/>
    <x v="1"/>
    <x v="0"/>
    <x v="6"/>
    <x v="6"/>
    <x v="21"/>
    <n v="67.2"/>
    <n v="912550.9"/>
    <n v="81854.33"/>
    <n v="24682.23"/>
    <n v="58944.58"/>
    <n v="22909.75"/>
    <n v="206210.25"/>
  </r>
  <r>
    <x v="0"/>
    <x v="1"/>
    <x v="0"/>
    <x v="6"/>
    <x v="6"/>
    <x v="22"/>
    <n v="118.04"/>
    <n v="1846295.69"/>
    <n v="160854.39999999999"/>
    <n v="49979.06"/>
    <n v="119356.9"/>
    <n v="41497.5"/>
    <n v="419883.45"/>
  </r>
  <r>
    <x v="0"/>
    <x v="1"/>
    <x v="0"/>
    <x v="6"/>
    <x v="6"/>
    <x v="23"/>
    <n v="190.9"/>
    <n v="3051828.1"/>
    <n v="265778.40000000002"/>
    <n v="82242.3"/>
    <n v="196405.95"/>
    <n v="69372.45"/>
    <n v="692920.71"/>
  </r>
  <r>
    <x v="0"/>
    <x v="1"/>
    <x v="0"/>
    <x v="6"/>
    <x v="6"/>
    <x v="24"/>
    <n v="314.77999999999997"/>
    <n v="4956395.34"/>
    <n v="428235.7"/>
    <n v="132645.13"/>
    <n v="316774.84999999998"/>
    <n v="111460.85"/>
    <n v="1120400.97"/>
  </r>
  <r>
    <x v="0"/>
    <x v="1"/>
    <x v="0"/>
    <x v="6"/>
    <x v="6"/>
    <x v="25"/>
    <n v="437.7"/>
    <n v="7241536.0300000003"/>
    <n v="616335.64"/>
    <n v="192632.62"/>
    <n v="460033.25"/>
    <n v="156302.38"/>
    <n v="1631668.12"/>
  </r>
  <r>
    <x v="0"/>
    <x v="1"/>
    <x v="0"/>
    <x v="6"/>
    <x v="6"/>
    <x v="26"/>
    <n v="562.16999999999996"/>
    <n v="9553166.2300000004"/>
    <n v="806149.15"/>
    <n v="252599.81"/>
    <n v="603243.17000000004"/>
    <n v="202905.97"/>
    <n v="2143908.9500000002"/>
  </r>
  <r>
    <x v="0"/>
    <x v="1"/>
    <x v="0"/>
    <x v="6"/>
    <x v="6"/>
    <x v="27"/>
    <n v="683.99"/>
    <n v="11791469.48"/>
    <n v="987281.26"/>
    <n v="310233.65999999997"/>
    <n v="740880.77"/>
    <n v="246400.49"/>
    <n v="2638940.2999999998"/>
  </r>
  <r>
    <x v="0"/>
    <x v="1"/>
    <x v="0"/>
    <x v="6"/>
    <x v="6"/>
    <x v="28"/>
    <n v="795.76"/>
    <n v="13913697.5"/>
    <n v="1158984"/>
    <n v="363931.35"/>
    <n v="869118.24"/>
    <n v="289865.76"/>
    <n v="3100400.66"/>
  </r>
  <r>
    <x v="0"/>
    <x v="1"/>
    <x v="0"/>
    <x v="6"/>
    <x v="6"/>
    <x v="29"/>
    <n v="916.28"/>
    <n v="16041693.1"/>
    <n v="1272033.74"/>
    <n v="417373.42"/>
    <n v="996745.29"/>
    <n v="275288.45"/>
    <n v="3562128.99"/>
  </r>
  <r>
    <x v="0"/>
    <x v="1"/>
    <x v="0"/>
    <x v="6"/>
    <x v="6"/>
    <x v="30"/>
    <n v="1043.1199999999999"/>
    <n v="18258877.309999999"/>
    <n v="1409030.73"/>
    <n v="472597.19"/>
    <n v="1128627.27"/>
    <n v="280403.46000000002"/>
    <n v="4042084.67"/>
  </r>
  <r>
    <x v="0"/>
    <x v="1"/>
    <x v="0"/>
    <x v="6"/>
    <x v="6"/>
    <x v="31"/>
    <n v="1175.98"/>
    <n v="20597818.489999998"/>
    <n v="1580647.43"/>
    <n v="529947.5"/>
    <n v="1265587.72"/>
    <n v="315059.71000000002"/>
    <n v="4541139.4400000004"/>
  </r>
  <r>
    <x v="0"/>
    <x v="1"/>
    <x v="0"/>
    <x v="6"/>
    <x v="6"/>
    <x v="32"/>
    <n v="1313.79"/>
    <n v="22995933.640000001"/>
    <n v="1747504.29"/>
    <n v="587988.92000000004"/>
    <n v="1404198.61"/>
    <n v="343305.68"/>
    <n v="5048167.4800000004"/>
  </r>
  <r>
    <x v="0"/>
    <x v="1"/>
    <x v="0"/>
    <x v="6"/>
    <x v="6"/>
    <x v="33"/>
    <n v="1450.33"/>
    <n v="25389263.219999999"/>
    <n v="1894082.43"/>
    <n v="644930.64"/>
    <n v="1540183.3"/>
    <n v="353899.13"/>
    <n v="5546660.5899999999"/>
  </r>
  <r>
    <x v="0"/>
    <x v="1"/>
    <x v="0"/>
    <x v="6"/>
    <x v="6"/>
    <x v="34"/>
    <n v="1597.07"/>
    <n v="27821021.73"/>
    <n v="2057387.27"/>
    <n v="702182.45"/>
    <n v="1676908.51"/>
    <n v="380478.77"/>
    <n v="6050870.9800000004"/>
  </r>
  <r>
    <x v="0"/>
    <x v="1"/>
    <x v="0"/>
    <x v="6"/>
    <x v="6"/>
    <x v="35"/>
    <n v="1765.12"/>
    <n v="30527908.550000001"/>
    <n v="2218697.39"/>
    <n v="765167.98"/>
    <n v="1827326.65"/>
    <n v="391370.74"/>
    <n v="6607197.5700000003"/>
  </r>
  <r>
    <x v="0"/>
    <x v="1"/>
    <x v="0"/>
    <x v="6"/>
    <x v="6"/>
    <x v="36"/>
    <n v="1956.68"/>
    <n v="33647094.310000002"/>
    <n v="2422616.35"/>
    <n v="836963.39"/>
    <n v="1998783.98"/>
    <n v="423832.37"/>
    <n v="7243264.4199999999"/>
  </r>
  <r>
    <x v="0"/>
    <x v="1"/>
    <x v="0"/>
    <x v="6"/>
    <x v="6"/>
    <x v="37"/>
    <n v="2174.46"/>
    <n v="37213239.359999999"/>
    <n v="2588903.37"/>
    <n v="918172.11"/>
    <n v="2192721.61"/>
    <n v="396181.77"/>
    <n v="7964893.4500000002"/>
  </r>
  <r>
    <x v="0"/>
    <x v="1"/>
    <x v="0"/>
    <x v="6"/>
    <x v="6"/>
    <x v="38"/>
    <n v="2429.0300000000002"/>
    <n v="41378811.880000003"/>
    <n v="2801943.78"/>
    <n v="1012143.51"/>
    <n v="2417138.2799999998"/>
    <n v="384805.5"/>
    <n v="8801791"/>
  </r>
  <r>
    <x v="0"/>
    <x v="1"/>
    <x v="0"/>
    <x v="6"/>
    <x v="6"/>
    <x v="39"/>
    <n v="2479.33"/>
    <n v="43335935.340000004"/>
    <n v="2911974.07"/>
    <n v="1053490.97"/>
    <n v="2515881.71"/>
    <n v="396092.37"/>
    <n v="9178152.8699999992"/>
  </r>
  <r>
    <x v="0"/>
    <x v="1"/>
    <x v="0"/>
    <x v="6"/>
    <x v="6"/>
    <x v="40"/>
    <n v="2518.56"/>
    <n v="43081170.740000002"/>
    <n v="2877871.81"/>
    <n v="1043474.32"/>
    <n v="2491960.56"/>
    <n v="385911.25"/>
    <n v="9102109.7300000004"/>
  </r>
  <r>
    <x v="0"/>
    <x v="1"/>
    <x v="0"/>
    <x v="6"/>
    <x v="6"/>
    <x v="41"/>
    <n v="2558.8000000000002"/>
    <n v="42427124.799999997"/>
    <n v="2815516.7"/>
    <n v="1023914.9"/>
    <n v="2445249.9700000002"/>
    <n v="370266.74"/>
    <n v="8942992.9600000009"/>
  </r>
  <r>
    <x v="0"/>
    <x v="1"/>
    <x v="0"/>
    <x v="6"/>
    <x v="6"/>
    <x v="42"/>
    <n v="2600.17"/>
    <n v="41808275.090000004"/>
    <n v="2774758.84"/>
    <n v="1004843.02"/>
    <n v="2399703.7000000002"/>
    <n v="375055.14"/>
    <n v="8789668.1199999992"/>
  </r>
  <r>
    <x v="0"/>
    <x v="1"/>
    <x v="0"/>
    <x v="6"/>
    <x v="6"/>
    <x v="43"/>
    <n v="2639.4"/>
    <n v="41414091.609999999"/>
    <n v="2720180.22"/>
    <n v="990636.73"/>
    <n v="2365777.11"/>
    <n v="354403.1"/>
    <n v="8679968.2100000009"/>
  </r>
  <r>
    <x v="0"/>
    <x v="1"/>
    <x v="0"/>
    <x v="6"/>
    <x v="6"/>
    <x v="44"/>
    <n v="2680.17"/>
    <n v="41135834.390000001"/>
    <n v="2696193.57"/>
    <n v="978825.9"/>
    <n v="2337571.23"/>
    <n v="358622.35"/>
    <n v="8592638.2200000007"/>
  </r>
  <r>
    <x v="0"/>
    <x v="1"/>
    <x v="0"/>
    <x v="6"/>
    <x v="6"/>
    <x v="45"/>
    <n v="2723.52"/>
    <n v="40989196.509999998"/>
    <n v="2670254.62"/>
    <n v="969545.15"/>
    <n v="2315407.52"/>
    <n v="354847.1"/>
    <n v="8527928.3100000005"/>
  </r>
  <r>
    <x v="0"/>
    <x v="1"/>
    <x v="0"/>
    <x v="6"/>
    <x v="6"/>
    <x v="46"/>
    <n v="2769.37"/>
    <n v="40924375.909999996"/>
    <n v="2666128.06"/>
    <n v="962171.72"/>
    <n v="2297798.7599999998"/>
    <n v="368329.3"/>
    <n v="8484895.2200000007"/>
  </r>
  <r>
    <x v="0"/>
    <x v="1"/>
    <x v="0"/>
    <x v="6"/>
    <x v="6"/>
    <x v="47"/>
    <n v="2818.54"/>
    <n v="41063949.450000003"/>
    <n v="2657199.48"/>
    <n v="958784.59"/>
    <n v="2289709.81"/>
    <n v="367489.68"/>
    <n v="8477466.1099999994"/>
  </r>
  <r>
    <x v="0"/>
    <x v="1"/>
    <x v="0"/>
    <x v="6"/>
    <x v="6"/>
    <x v="48"/>
    <n v="2868.93"/>
    <n v="41328091.659999996"/>
    <n v="2661920.9700000002"/>
    <n v="957717.21"/>
    <n v="2287160.7599999998"/>
    <n v="374760.21"/>
    <n v="8492186.8699999992"/>
  </r>
  <r>
    <x v="0"/>
    <x v="1"/>
    <x v="0"/>
    <x v="6"/>
    <x v="6"/>
    <x v="49"/>
    <n v="2922.22"/>
    <n v="41704325.850000001"/>
    <n v="2671242.7999999998"/>
    <n v="958753.55"/>
    <n v="2289635.69"/>
    <n v="381607.11"/>
    <n v="8526389.9800000004"/>
  </r>
  <r>
    <x v="0"/>
    <x v="1"/>
    <x v="0"/>
    <x v="6"/>
    <x v="6"/>
    <x v="50"/>
    <n v="2977.93"/>
    <n v="42128091.229999997"/>
    <n v="2677042.06"/>
    <n v="960398.04"/>
    <n v="2293562.96"/>
    <n v="383479.1"/>
    <n v="8568216.6199999992"/>
  </r>
  <r>
    <x v="0"/>
    <x v="1"/>
    <x v="0"/>
    <x v="6"/>
    <x v="6"/>
    <x v="51"/>
    <n v="3036.02"/>
    <n v="42654798.960000001"/>
    <n v="2688123.81"/>
    <n v="963900.99"/>
    <n v="2301928.48"/>
    <n v="386195.33"/>
    <n v="8628906.3599999994"/>
  </r>
  <r>
    <x v="0"/>
    <x v="1"/>
    <x v="0"/>
    <x v="6"/>
    <x v="6"/>
    <x v="52"/>
    <n v="3095.84"/>
    <n v="43310593.439999998"/>
    <n v="2706007.35"/>
    <n v="969823.25"/>
    <n v="2316071.66"/>
    <n v="389935.69"/>
    <n v="8712478.6400000006"/>
  </r>
  <r>
    <x v="0"/>
    <x v="1"/>
    <x v="0"/>
    <x v="6"/>
    <x v="6"/>
    <x v="53"/>
    <n v="3154.21"/>
    <n v="43999389.310000002"/>
    <n v="2725051.01"/>
    <n v="976120.29"/>
    <n v="2331109.85"/>
    <n v="393941.16"/>
    <n v="8801974.3200000003"/>
  </r>
  <r>
    <x v="0"/>
    <x v="1"/>
    <x v="0"/>
    <x v="6"/>
    <x v="6"/>
    <x v="54"/>
    <n v="3213.87"/>
    <n v="44785225.420000002"/>
    <n v="2749118.79"/>
    <n v="984189.94"/>
    <n v="2350381.2799999998"/>
    <n v="398737.51"/>
    <n v="8909140.9000000004"/>
  </r>
  <r>
    <x v="0"/>
    <x v="1"/>
    <x v="1"/>
    <x v="1"/>
    <x v="3"/>
    <x v="0"/>
    <n v="152331"/>
    <n v="2439221211.3299999"/>
    <n v="603349923.55999994"/>
    <n v="224000984.21000001"/>
    <n v="603349923.55999994"/>
    <n v="0"/>
    <n v="0"/>
  </r>
  <r>
    <x v="0"/>
    <x v="1"/>
    <x v="1"/>
    <x v="1"/>
    <x v="3"/>
    <x v="1"/>
    <n v="166478"/>
    <n v="2571963877.4699998"/>
    <n v="659464987.89999998"/>
    <n v="244914181.38999999"/>
    <n v="659464987.89999998"/>
    <n v="0"/>
    <n v="0"/>
  </r>
  <r>
    <x v="0"/>
    <x v="1"/>
    <x v="1"/>
    <x v="1"/>
    <x v="3"/>
    <x v="2"/>
    <n v="185430"/>
    <n v="2812653381.4299998"/>
    <n v="717313473.95000005"/>
    <n v="265643932.88"/>
    <n v="717313473.95000005"/>
    <n v="0"/>
    <n v="0"/>
  </r>
  <r>
    <x v="0"/>
    <x v="1"/>
    <x v="1"/>
    <x v="1"/>
    <x v="3"/>
    <x v="3"/>
    <n v="200513"/>
    <n v="3042150522.6900001"/>
    <n v="733127148.52999997"/>
    <n v="271172615.19999999"/>
    <n v="733127148.52999997"/>
    <n v="0"/>
    <n v="0"/>
  </r>
  <r>
    <x v="0"/>
    <x v="1"/>
    <x v="1"/>
    <x v="1"/>
    <x v="3"/>
    <x v="4"/>
    <n v="214440"/>
    <n v="3136257296.8899999"/>
    <n v="794574725.80999994"/>
    <n v="296452266.69"/>
    <n v="794574725.80999994"/>
    <n v="0"/>
    <n v="0"/>
  </r>
  <r>
    <x v="0"/>
    <x v="1"/>
    <x v="1"/>
    <x v="1"/>
    <x v="3"/>
    <x v="5"/>
    <n v="220195"/>
    <n v="3140216567.8099999"/>
    <n v="798176221.83000004"/>
    <n v="296636944.75"/>
    <n v="798176221.83000004"/>
    <n v="0"/>
    <n v="0"/>
  </r>
  <r>
    <x v="0"/>
    <x v="1"/>
    <x v="1"/>
    <x v="1"/>
    <x v="3"/>
    <x v="6"/>
    <n v="224221"/>
    <n v="3158365741.21"/>
    <n v="803692432.71000004"/>
    <n v="298660201.80000001"/>
    <n v="803692432.71000004"/>
    <n v="0"/>
    <n v="0"/>
  </r>
  <r>
    <x v="0"/>
    <x v="1"/>
    <x v="1"/>
    <x v="1"/>
    <x v="3"/>
    <x v="7"/>
    <n v="224616"/>
    <n v="3058257521.6300001"/>
    <n v="786846107.54999995"/>
    <n v="291814843.91000003"/>
    <n v="786846107.54999995"/>
    <n v="0"/>
    <n v="0"/>
  </r>
  <r>
    <x v="0"/>
    <x v="1"/>
    <x v="1"/>
    <x v="1"/>
    <x v="3"/>
    <x v="8"/>
    <n v="223299"/>
    <n v="3044634969.4000001"/>
    <n v="791391074.88999999"/>
    <n v="292936536.85000002"/>
    <n v="791391074.88999999"/>
    <n v="0"/>
    <n v="0"/>
  </r>
  <r>
    <x v="0"/>
    <x v="1"/>
    <x v="1"/>
    <x v="1"/>
    <x v="3"/>
    <x v="9"/>
    <n v="222439"/>
    <n v="3024873752.0799999"/>
    <n v="825376073.82000005"/>
    <n v="305638777.74000001"/>
    <n v="825376073.82000005"/>
    <n v="0"/>
    <n v="0"/>
  </r>
  <r>
    <x v="0"/>
    <x v="1"/>
    <x v="1"/>
    <x v="1"/>
    <x v="3"/>
    <x v="10"/>
    <n v="220812"/>
    <n v="2969864441.4400001"/>
    <n v="812813671.11000001"/>
    <n v="301697057.94"/>
    <n v="812813671.11000001"/>
    <n v="0"/>
    <n v="0"/>
  </r>
  <r>
    <x v="0"/>
    <x v="1"/>
    <x v="1"/>
    <x v="1"/>
    <x v="3"/>
    <x v="11"/>
    <n v="226441"/>
    <n v="3016538160.8499999"/>
    <n v="809933252.45000005"/>
    <n v="300346266.73000002"/>
    <n v="809933252.45000005"/>
    <n v="0"/>
    <n v="0"/>
  </r>
  <r>
    <x v="0"/>
    <x v="1"/>
    <x v="1"/>
    <x v="1"/>
    <x v="3"/>
    <x v="12"/>
    <n v="234222"/>
    <n v="3127505348"/>
    <n v="807968577.33000004"/>
    <n v="300827479.88999999"/>
    <n v="807968577.33000004"/>
    <n v="0"/>
    <n v="0"/>
  </r>
  <r>
    <x v="0"/>
    <x v="1"/>
    <x v="1"/>
    <x v="1"/>
    <x v="3"/>
    <x v="13"/>
    <n v="241772"/>
    <n v="3229639657.04"/>
    <n v="826727324.54999995"/>
    <n v="307210275.76999998"/>
    <n v="826727324.54999995"/>
    <n v="0"/>
    <n v="0"/>
  </r>
  <r>
    <x v="0"/>
    <x v="1"/>
    <x v="1"/>
    <x v="1"/>
    <x v="3"/>
    <x v="14"/>
    <n v="249788"/>
    <n v="3328728670.4099998"/>
    <n v="840643075.54999995"/>
    <n v="312565448.23000002"/>
    <n v="840643075.54999995"/>
    <n v="0"/>
    <n v="0"/>
  </r>
  <r>
    <x v="0"/>
    <x v="1"/>
    <x v="1"/>
    <x v="1"/>
    <x v="3"/>
    <x v="15"/>
    <n v="261388"/>
    <n v="3472491050.1999998"/>
    <n v="848590202.27999997"/>
    <n v="316567579.80000001"/>
    <n v="848590202.27999997"/>
    <n v="0"/>
    <n v="0"/>
  </r>
  <r>
    <x v="0"/>
    <x v="1"/>
    <x v="1"/>
    <x v="1"/>
    <x v="3"/>
    <x v="16"/>
    <n v="273196"/>
    <n v="3586884197.6199999"/>
    <n v="912870189.77999997"/>
    <n v="341049171.63"/>
    <n v="912870189.77999997"/>
    <n v="0"/>
    <n v="0"/>
  </r>
  <r>
    <x v="0"/>
    <x v="1"/>
    <x v="1"/>
    <x v="1"/>
    <x v="3"/>
    <x v="17"/>
    <n v="282051"/>
    <n v="3674884573.9200001"/>
    <n v="929112465.08000004"/>
    <n v="347215932.30000001"/>
    <n v="929112465.08000004"/>
    <n v="0"/>
    <n v="0"/>
  </r>
  <r>
    <x v="0"/>
    <x v="1"/>
    <x v="1"/>
    <x v="1"/>
    <x v="3"/>
    <x v="18"/>
    <n v="289348"/>
    <n v="3634076019.79"/>
    <n v="835927856.86000001"/>
    <n v="311875931.19"/>
    <n v="835927856.86000001"/>
    <n v="0"/>
    <n v="0"/>
  </r>
  <r>
    <x v="0"/>
    <x v="1"/>
    <x v="1"/>
    <x v="1"/>
    <x v="3"/>
    <x v="19"/>
    <n v="293800"/>
    <n v="3500983782.5700002"/>
    <n v="784981486.70000005"/>
    <n v="293470365.69999999"/>
    <n v="784981486.70000005"/>
    <n v="0"/>
    <n v="0"/>
  </r>
  <r>
    <x v="0"/>
    <x v="1"/>
    <x v="1"/>
    <x v="1"/>
    <x v="3"/>
    <x v="20"/>
    <n v="295484.36"/>
    <n v="3519141274.7199998"/>
    <n v="808142301.60000002"/>
    <n v="300447273.58999997"/>
    <n v="808142301.60000002"/>
    <n v="0"/>
    <n v="0"/>
  </r>
  <r>
    <x v="0"/>
    <x v="1"/>
    <x v="1"/>
    <x v="1"/>
    <x v="3"/>
    <x v="21"/>
    <n v="297323.89"/>
    <n v="3591131989.3600001"/>
    <n v="817881755.97000003"/>
    <n v="304068161.27999997"/>
    <n v="817881755.97000003"/>
    <n v="0"/>
    <n v="0"/>
  </r>
  <r>
    <x v="0"/>
    <x v="1"/>
    <x v="1"/>
    <x v="1"/>
    <x v="3"/>
    <x v="22"/>
    <n v="299442.96999999997"/>
    <n v="3713634337.9400001"/>
    <n v="839366626.23000002"/>
    <n v="312055703.42000002"/>
    <n v="839366626.23000002"/>
    <n v="0"/>
    <n v="0"/>
  </r>
  <r>
    <x v="0"/>
    <x v="1"/>
    <x v="1"/>
    <x v="1"/>
    <x v="3"/>
    <x v="23"/>
    <n v="300937.90000000002"/>
    <n v="3701812486.8000002"/>
    <n v="830595841.96000004"/>
    <n v="308794943.25999999"/>
    <n v="830595841.96000004"/>
    <n v="0"/>
    <n v="0"/>
  </r>
  <r>
    <x v="0"/>
    <x v="1"/>
    <x v="1"/>
    <x v="1"/>
    <x v="3"/>
    <x v="24"/>
    <n v="301887.02"/>
    <n v="3686700877.3200002"/>
    <n v="821343435.51999998"/>
    <n v="305355127.92000002"/>
    <n v="821343435.51999998"/>
    <n v="0"/>
    <n v="0"/>
  </r>
  <r>
    <x v="0"/>
    <x v="1"/>
    <x v="1"/>
    <x v="1"/>
    <x v="3"/>
    <x v="25"/>
    <n v="301952.21000000002"/>
    <n v="3661592800.6700001"/>
    <n v="809732479.22000003"/>
    <n v="301038462.19999999"/>
    <n v="809732479.22000003"/>
    <n v="0"/>
    <n v="0"/>
  </r>
  <r>
    <x v="0"/>
    <x v="1"/>
    <x v="1"/>
    <x v="1"/>
    <x v="3"/>
    <x v="26"/>
    <n v="300728.65999999997"/>
    <n v="3630360411.1599998"/>
    <n v="796986862.90999997"/>
    <n v="296299958.02999997"/>
    <n v="796986862.90999997"/>
    <n v="0"/>
    <n v="0"/>
  </r>
  <r>
    <x v="0"/>
    <x v="1"/>
    <x v="1"/>
    <x v="1"/>
    <x v="3"/>
    <x v="27"/>
    <n v="297934.96999999997"/>
    <n v="3584550513.5900002"/>
    <n v="781328464.38999999"/>
    <n v="290478553.63999999"/>
    <n v="781328464.38999999"/>
    <n v="0"/>
    <n v="0"/>
  </r>
  <r>
    <x v="0"/>
    <x v="1"/>
    <x v="1"/>
    <x v="1"/>
    <x v="3"/>
    <x v="28"/>
    <n v="293649.5"/>
    <n v="3514715042.46"/>
    <n v="760516716.46000004"/>
    <n v="282741261.69"/>
    <n v="760516716.46000004"/>
    <n v="0"/>
    <n v="0"/>
  </r>
  <r>
    <x v="0"/>
    <x v="1"/>
    <x v="1"/>
    <x v="1"/>
    <x v="3"/>
    <x v="29"/>
    <n v="288004.57"/>
    <n v="3428462871.23"/>
    <n v="736367020.54999995"/>
    <n v="273763003.43000001"/>
    <n v="736367020.54999995"/>
    <n v="0"/>
    <n v="0"/>
  </r>
  <r>
    <x v="0"/>
    <x v="1"/>
    <x v="1"/>
    <x v="1"/>
    <x v="3"/>
    <x v="30"/>
    <n v="281140.02"/>
    <n v="3326033621.8699999"/>
    <n v="708959522.04999995"/>
    <n v="263573574.93000001"/>
    <n v="708959522.04999995"/>
    <n v="0"/>
    <n v="0"/>
  </r>
  <r>
    <x v="0"/>
    <x v="1"/>
    <x v="1"/>
    <x v="1"/>
    <x v="3"/>
    <x v="31"/>
    <n v="273132.44"/>
    <n v="3209264800.79"/>
    <n v="678749030.49000001"/>
    <n v="252342063.09"/>
    <n v="678749030.49000001"/>
    <n v="0"/>
    <n v="0"/>
  </r>
  <r>
    <x v="0"/>
    <x v="1"/>
    <x v="1"/>
    <x v="1"/>
    <x v="3"/>
    <x v="32"/>
    <n v="264172.55"/>
    <n v="3081511218.0700002"/>
    <n v="646532626.62"/>
    <n v="240364802.78999999"/>
    <n v="646532626.62"/>
    <n v="0"/>
    <n v="0"/>
  </r>
  <r>
    <x v="0"/>
    <x v="1"/>
    <x v="1"/>
    <x v="1"/>
    <x v="3"/>
    <x v="33"/>
    <n v="254092.61"/>
    <n v="2942258707.48"/>
    <n v="612350708.42999995"/>
    <n v="227656812.99000001"/>
    <n v="612350708.42999995"/>
    <n v="0"/>
    <n v="0"/>
  </r>
  <r>
    <x v="0"/>
    <x v="1"/>
    <x v="1"/>
    <x v="1"/>
    <x v="3"/>
    <x v="34"/>
    <n v="243318.31"/>
    <n v="2794860066.3400002"/>
    <n v="576937008.50999999"/>
    <n v="214490877.28"/>
    <n v="576937008.50999999"/>
    <n v="0"/>
    <n v="0"/>
  </r>
  <r>
    <x v="0"/>
    <x v="1"/>
    <x v="1"/>
    <x v="1"/>
    <x v="3"/>
    <x v="35"/>
    <n v="231958.25"/>
    <n v="2637276130.9899998"/>
    <n v="539943329.71000004"/>
    <n v="200737544.59"/>
    <n v="539943329.71000004"/>
    <n v="0"/>
    <n v="0"/>
  </r>
  <r>
    <x v="0"/>
    <x v="1"/>
    <x v="1"/>
    <x v="1"/>
    <x v="3"/>
    <x v="36"/>
    <n v="220118.38"/>
    <n v="2473040221.4400001"/>
    <n v="502148318.92000002"/>
    <n v="186686296.53"/>
    <n v="502148318.92000002"/>
    <n v="0"/>
    <n v="0"/>
  </r>
  <r>
    <x v="0"/>
    <x v="1"/>
    <x v="1"/>
    <x v="1"/>
    <x v="3"/>
    <x v="37"/>
    <n v="207863.5"/>
    <n v="2304826337.1799998"/>
    <n v="464159377.68000001"/>
    <n v="172562949.94"/>
    <n v="464159377.68000001"/>
    <n v="0"/>
    <n v="0"/>
  </r>
  <r>
    <x v="0"/>
    <x v="1"/>
    <x v="1"/>
    <x v="1"/>
    <x v="3"/>
    <x v="38"/>
    <n v="195204.64"/>
    <n v="2133538011.8900001"/>
    <n v="426252649.56"/>
    <n v="158470168.15000001"/>
    <n v="426252649.56"/>
    <n v="0"/>
    <n v="0"/>
  </r>
  <r>
    <x v="0"/>
    <x v="1"/>
    <x v="1"/>
    <x v="1"/>
    <x v="3"/>
    <x v="39"/>
    <n v="182226.41"/>
    <n v="1960502859.5"/>
    <n v="388671327.24000001"/>
    <n v="144498364.16"/>
    <n v="388671327.24000001"/>
    <n v="0"/>
    <n v="0"/>
  </r>
  <r>
    <x v="0"/>
    <x v="1"/>
    <x v="1"/>
    <x v="1"/>
    <x v="3"/>
    <x v="40"/>
    <n v="169609.78"/>
    <n v="1794189856.0799999"/>
    <n v="353009055.61000001"/>
    <n v="131240015.65000001"/>
    <n v="353009055.61000001"/>
    <n v="0"/>
    <n v="0"/>
  </r>
  <r>
    <x v="0"/>
    <x v="1"/>
    <x v="1"/>
    <x v="1"/>
    <x v="3"/>
    <x v="41"/>
    <n v="157453.34"/>
    <n v="1635372031.6400001"/>
    <n v="319371863.36000001"/>
    <n v="118734541.45"/>
    <n v="319371863.36000001"/>
    <n v="0"/>
    <n v="0"/>
  </r>
  <r>
    <x v="0"/>
    <x v="1"/>
    <x v="1"/>
    <x v="1"/>
    <x v="3"/>
    <x v="42"/>
    <n v="145769.46"/>
    <n v="1485064634.52"/>
    <n v="287927618.92000002"/>
    <n v="107044350.88"/>
    <n v="287927618.92000002"/>
    <n v="0"/>
    <n v="0"/>
  </r>
  <r>
    <x v="0"/>
    <x v="1"/>
    <x v="1"/>
    <x v="1"/>
    <x v="3"/>
    <x v="43"/>
    <n v="134655.07"/>
    <n v="1347059816.3199999"/>
    <n v="259298864.03"/>
    <n v="96400889.530000001"/>
    <n v="259298864.03"/>
    <n v="0"/>
    <n v="0"/>
  </r>
  <r>
    <x v="0"/>
    <x v="1"/>
    <x v="1"/>
    <x v="1"/>
    <x v="3"/>
    <x v="44"/>
    <n v="124152.53"/>
    <n v="1219898861.25"/>
    <n v="233112894.21000001"/>
    <n v="86665595.109999999"/>
    <n v="233112894.21000001"/>
    <n v="0"/>
    <n v="0"/>
  </r>
  <r>
    <x v="0"/>
    <x v="1"/>
    <x v="1"/>
    <x v="1"/>
    <x v="3"/>
    <x v="45"/>
    <n v="114261.02"/>
    <n v="1101607168.4100001"/>
    <n v="208912042.61000001"/>
    <n v="77668318.430000007"/>
    <n v="208912042.61000001"/>
    <n v="0"/>
    <n v="0"/>
  </r>
  <r>
    <x v="0"/>
    <x v="1"/>
    <x v="1"/>
    <x v="1"/>
    <x v="3"/>
    <x v="46"/>
    <n v="104947.47"/>
    <n v="992154884.91999996"/>
    <n v="186679311.53999999"/>
    <n v="69402740.180000007"/>
    <n v="186679311.53999999"/>
    <n v="0"/>
    <n v="0"/>
  </r>
  <r>
    <x v="0"/>
    <x v="1"/>
    <x v="1"/>
    <x v="1"/>
    <x v="3"/>
    <x v="47"/>
    <n v="96223.19"/>
    <n v="892006146.09000003"/>
    <n v="166501821.86000001"/>
    <n v="61901249.719999999"/>
    <n v="166501821.86000001"/>
    <n v="0"/>
    <n v="0"/>
  </r>
  <r>
    <x v="0"/>
    <x v="1"/>
    <x v="1"/>
    <x v="1"/>
    <x v="3"/>
    <x v="48"/>
    <n v="88080.72"/>
    <n v="801067394.94000006"/>
    <n v="148323518.96000001"/>
    <n v="55143007.350000001"/>
    <n v="148323518.96000001"/>
    <n v="0"/>
    <n v="0"/>
  </r>
  <r>
    <x v="0"/>
    <x v="1"/>
    <x v="1"/>
    <x v="1"/>
    <x v="3"/>
    <x v="49"/>
    <n v="80542.02"/>
    <n v="719166327.90999997"/>
    <n v="132046232.61"/>
    <n v="49091515.810000002"/>
    <n v="132046232.61"/>
    <n v="0"/>
    <n v="0"/>
  </r>
  <r>
    <x v="0"/>
    <x v="1"/>
    <x v="1"/>
    <x v="1"/>
    <x v="3"/>
    <x v="50"/>
    <n v="73604.62"/>
    <n v="645813859.37"/>
    <n v="117525743.31"/>
    <n v="43693157.850000001"/>
    <n v="117525743.31"/>
    <n v="0"/>
    <n v="0"/>
  </r>
  <r>
    <x v="0"/>
    <x v="1"/>
    <x v="1"/>
    <x v="1"/>
    <x v="3"/>
    <x v="51"/>
    <n v="67250.570000000007"/>
    <n v="580427260.40999997"/>
    <n v="104628773.02"/>
    <n v="38898384.020000003"/>
    <n v="104628773.02"/>
    <n v="0"/>
    <n v="0"/>
  </r>
  <r>
    <x v="0"/>
    <x v="1"/>
    <x v="1"/>
    <x v="1"/>
    <x v="3"/>
    <x v="52"/>
    <n v="61459.19"/>
    <n v="522527035"/>
    <n v="93242078.849999994"/>
    <n v="34665093.409999996"/>
    <n v="93242078.849999994"/>
    <n v="0"/>
    <n v="0"/>
  </r>
  <r>
    <x v="0"/>
    <x v="1"/>
    <x v="1"/>
    <x v="1"/>
    <x v="3"/>
    <x v="53"/>
    <n v="56194.82"/>
    <n v="471536077.39999998"/>
    <n v="83239829.010000005"/>
    <n v="30946504.879999999"/>
    <n v="83239829.010000005"/>
    <n v="0"/>
    <n v="0"/>
  </r>
  <r>
    <x v="0"/>
    <x v="1"/>
    <x v="1"/>
    <x v="1"/>
    <x v="3"/>
    <x v="54"/>
    <n v="51438.48"/>
    <n v="427042261.55000001"/>
    <n v="74523528.709999993"/>
    <n v="27706000.510000002"/>
    <n v="74523528.709999993"/>
    <n v="0"/>
    <n v="0"/>
  </r>
  <r>
    <x v="0"/>
    <x v="1"/>
    <x v="1"/>
    <x v="1"/>
    <x v="4"/>
    <x v="0"/>
    <n v="1317"/>
    <n v="49590197.740000002"/>
    <n v="11846358.220000001"/>
    <n v="4398104.3099999996"/>
    <n v="11846358.220000001"/>
    <n v="0"/>
    <n v="0"/>
  </r>
  <r>
    <x v="0"/>
    <x v="1"/>
    <x v="1"/>
    <x v="1"/>
    <x v="4"/>
    <x v="1"/>
    <n v="1288"/>
    <n v="44870328.210000001"/>
    <n v="11164872.130000001"/>
    <n v="4146445.33"/>
    <n v="11164872.130000001"/>
    <n v="0"/>
    <n v="0"/>
  </r>
  <r>
    <x v="0"/>
    <x v="1"/>
    <x v="1"/>
    <x v="1"/>
    <x v="4"/>
    <x v="2"/>
    <n v="1268"/>
    <n v="40632750.420000002"/>
    <n v="10118858.279999999"/>
    <n v="3747334.19"/>
    <n v="10118858.279999999"/>
    <n v="0"/>
    <n v="0"/>
  </r>
  <r>
    <x v="0"/>
    <x v="1"/>
    <x v="1"/>
    <x v="1"/>
    <x v="4"/>
    <x v="3"/>
    <n v="1245"/>
    <n v="38445214.68"/>
    <n v="9084909.6600000001"/>
    <n v="3360370.32"/>
    <n v="9084909.6600000001"/>
    <n v="0"/>
    <n v="0"/>
  </r>
  <r>
    <x v="0"/>
    <x v="1"/>
    <x v="1"/>
    <x v="1"/>
    <x v="4"/>
    <x v="4"/>
    <n v="1247"/>
    <n v="37171059.75"/>
    <n v="9262575.5099999998"/>
    <n v="3455825.38"/>
    <n v="9262575.5099999998"/>
    <n v="0"/>
    <n v="0"/>
  </r>
  <r>
    <x v="0"/>
    <x v="1"/>
    <x v="1"/>
    <x v="1"/>
    <x v="4"/>
    <x v="5"/>
    <n v="1178"/>
    <n v="34181120.549999997"/>
    <n v="8584052.7799999993"/>
    <n v="3190206.77"/>
    <n v="8584052.7799999993"/>
    <n v="0"/>
    <n v="0"/>
  </r>
  <r>
    <x v="0"/>
    <x v="1"/>
    <x v="1"/>
    <x v="1"/>
    <x v="4"/>
    <x v="6"/>
    <n v="1122"/>
    <n v="32263289.789999999"/>
    <n v="8119012.6299999999"/>
    <n v="3017106.86"/>
    <n v="8119012.6299999999"/>
    <n v="0"/>
    <n v="0"/>
  </r>
  <r>
    <x v="0"/>
    <x v="1"/>
    <x v="1"/>
    <x v="1"/>
    <x v="4"/>
    <x v="7"/>
    <n v="1086"/>
    <n v="30159991.059999999"/>
    <n v="7635713.3600000003"/>
    <n v="2831830.11"/>
    <n v="7635713.3600000003"/>
    <n v="0"/>
    <n v="0"/>
  </r>
  <r>
    <x v="0"/>
    <x v="1"/>
    <x v="1"/>
    <x v="1"/>
    <x v="4"/>
    <x v="8"/>
    <n v="1062"/>
    <n v="29180120.84"/>
    <n v="7367276.0700000003"/>
    <n v="2727026.38"/>
    <n v="7367276.0700000003"/>
    <n v="0"/>
    <n v="0"/>
  </r>
  <r>
    <x v="0"/>
    <x v="1"/>
    <x v="1"/>
    <x v="1"/>
    <x v="4"/>
    <x v="9"/>
    <n v="1034"/>
    <n v="29599420.5"/>
    <n v="7760930.7800000003"/>
    <n v="2873891.64"/>
    <n v="7760930.7800000003"/>
    <n v="0"/>
    <n v="0"/>
  </r>
  <r>
    <x v="0"/>
    <x v="1"/>
    <x v="1"/>
    <x v="1"/>
    <x v="4"/>
    <x v="10"/>
    <n v="1042"/>
    <n v="29073878"/>
    <n v="7557299.7199999997"/>
    <n v="2805089.5"/>
    <n v="7557299.7199999997"/>
    <n v="0"/>
    <n v="0"/>
  </r>
  <r>
    <x v="0"/>
    <x v="1"/>
    <x v="1"/>
    <x v="1"/>
    <x v="4"/>
    <x v="11"/>
    <n v="1024"/>
    <n v="28438749.780000001"/>
    <n v="7201402.7199999997"/>
    <n v="2670484.7799999998"/>
    <n v="7201402.7199999997"/>
    <n v="0"/>
    <n v="0"/>
  </r>
  <r>
    <x v="0"/>
    <x v="1"/>
    <x v="1"/>
    <x v="1"/>
    <x v="4"/>
    <x v="12"/>
    <n v="1102"/>
    <n v="29648565.219999999"/>
    <n v="7124207.2300000004"/>
    <n v="2652525.56"/>
    <n v="7124207.2300000004"/>
    <n v="0"/>
    <n v="0"/>
  </r>
  <r>
    <x v="0"/>
    <x v="1"/>
    <x v="1"/>
    <x v="1"/>
    <x v="4"/>
    <x v="13"/>
    <n v="1086"/>
    <n v="29100991.100000001"/>
    <n v="6963889.4000000004"/>
    <n v="2587767.84"/>
    <n v="6963889.4000000004"/>
    <n v="0"/>
    <n v="0"/>
  </r>
  <r>
    <x v="0"/>
    <x v="1"/>
    <x v="1"/>
    <x v="1"/>
    <x v="4"/>
    <x v="14"/>
    <n v="1085"/>
    <n v="27190296.75"/>
    <n v="6479113.0499999998"/>
    <n v="2409044.85"/>
    <n v="6479113.0499999998"/>
    <n v="0"/>
    <n v="0"/>
  </r>
  <r>
    <x v="0"/>
    <x v="1"/>
    <x v="1"/>
    <x v="1"/>
    <x v="4"/>
    <x v="15"/>
    <n v="1134"/>
    <n v="27077671.949999999"/>
    <n v="6254938.6699999999"/>
    <n v="2333412.2799999998"/>
    <n v="6254938.6699999999"/>
    <n v="0"/>
    <n v="0"/>
  </r>
  <r>
    <x v="0"/>
    <x v="1"/>
    <x v="1"/>
    <x v="1"/>
    <x v="4"/>
    <x v="16"/>
    <n v="1337"/>
    <n v="32019505.239999998"/>
    <n v="7667724.75"/>
    <n v="2864669.26"/>
    <n v="7667724.75"/>
    <n v="0"/>
    <n v="0"/>
  </r>
  <r>
    <x v="0"/>
    <x v="1"/>
    <x v="1"/>
    <x v="1"/>
    <x v="4"/>
    <x v="17"/>
    <n v="1455"/>
    <n v="33666556.560000002"/>
    <n v="7984118.1799999997"/>
    <n v="2983721.72"/>
    <n v="7984118.1799999997"/>
    <n v="0"/>
    <n v="0"/>
  </r>
  <r>
    <x v="0"/>
    <x v="1"/>
    <x v="1"/>
    <x v="1"/>
    <x v="4"/>
    <x v="18"/>
    <n v="1497"/>
    <n v="32819218.370000001"/>
    <n v="7111391.5800000001"/>
    <n v="2653185.7400000002"/>
    <n v="7111391.5800000001"/>
    <n v="0"/>
    <n v="0"/>
  </r>
  <r>
    <x v="0"/>
    <x v="1"/>
    <x v="1"/>
    <x v="1"/>
    <x v="4"/>
    <x v="19"/>
    <n v="1344"/>
    <n v="23625340.699999999"/>
    <n v="4957925.9400000004"/>
    <n v="1853552.42"/>
    <n v="4957925.9400000004"/>
    <n v="0"/>
    <n v="0"/>
  </r>
  <r>
    <x v="0"/>
    <x v="1"/>
    <x v="1"/>
    <x v="1"/>
    <x v="4"/>
    <x v="20"/>
    <n v="1408.2"/>
    <n v="35290300.859999999"/>
    <n v="7674637"/>
    <n v="2853239.78"/>
    <n v="7674637"/>
    <n v="0"/>
    <n v="0"/>
  </r>
  <r>
    <x v="0"/>
    <x v="1"/>
    <x v="1"/>
    <x v="1"/>
    <x v="4"/>
    <x v="21"/>
    <n v="1447.03"/>
    <n v="36962079.119999997"/>
    <n v="8009959.2800000003"/>
    <n v="2977904.29"/>
    <n v="8009959.2800000003"/>
    <n v="0"/>
    <n v="0"/>
  </r>
  <r>
    <x v="0"/>
    <x v="1"/>
    <x v="1"/>
    <x v="1"/>
    <x v="4"/>
    <x v="22"/>
    <n v="1485.58"/>
    <n v="39404753.82"/>
    <n v="8501614.8900000006"/>
    <n v="3160689.66"/>
    <n v="8501614.8900000006"/>
    <n v="0"/>
    <n v="0"/>
  </r>
  <r>
    <x v="0"/>
    <x v="1"/>
    <x v="1"/>
    <x v="1"/>
    <x v="4"/>
    <x v="23"/>
    <n v="2170.98"/>
    <n v="58697031.950000003"/>
    <n v="12446662.18"/>
    <n v="4627360.4400000004"/>
    <n v="12446662.18"/>
    <n v="0"/>
    <n v="0"/>
  </r>
  <r>
    <x v="0"/>
    <x v="1"/>
    <x v="1"/>
    <x v="1"/>
    <x v="4"/>
    <x v="24"/>
    <n v="2838.26"/>
    <n v="78568712.159999996"/>
    <n v="16261118.49"/>
    <n v="6045480.7400000002"/>
    <n v="16261118.49"/>
    <n v="0"/>
    <n v="0"/>
  </r>
  <r>
    <x v="0"/>
    <x v="1"/>
    <x v="1"/>
    <x v="1"/>
    <x v="4"/>
    <x v="25"/>
    <n v="3479.74"/>
    <n v="97700646.819999993"/>
    <n v="19935063.449999999"/>
    <n v="7411362.3899999997"/>
    <n v="19935063.449999999"/>
    <n v="0"/>
    <n v="0"/>
  </r>
  <r>
    <x v="0"/>
    <x v="1"/>
    <x v="1"/>
    <x v="1"/>
    <x v="4"/>
    <x v="26"/>
    <n v="4101.3100000000004"/>
    <n v="115755174.98"/>
    <n v="23371239.760000002"/>
    <n v="8688847.5600000005"/>
    <n v="23371239.760000002"/>
    <n v="0"/>
    <n v="0"/>
  </r>
  <r>
    <x v="0"/>
    <x v="1"/>
    <x v="1"/>
    <x v="1"/>
    <x v="4"/>
    <x v="27"/>
    <n v="4693.79"/>
    <n v="131258899.48999999"/>
    <n v="26244786.620000001"/>
    <n v="9757161.0500000007"/>
    <n v="26244786.620000001"/>
    <n v="0"/>
    <n v="0"/>
  </r>
  <r>
    <x v="0"/>
    <x v="1"/>
    <x v="1"/>
    <x v="1"/>
    <x v="4"/>
    <x v="28"/>
    <n v="5289.88"/>
    <n v="146431610.72999999"/>
    <n v="29025792.73"/>
    <n v="10791070.18"/>
    <n v="29025792.73"/>
    <n v="0"/>
    <n v="0"/>
  </r>
  <r>
    <x v="0"/>
    <x v="1"/>
    <x v="1"/>
    <x v="1"/>
    <x v="4"/>
    <x v="29"/>
    <n v="5840.21"/>
    <n v="159951821.72"/>
    <n v="31445605.510000002"/>
    <n v="11690696.58"/>
    <n v="31445605.510000002"/>
    <n v="0"/>
    <n v="0"/>
  </r>
  <r>
    <x v="0"/>
    <x v="1"/>
    <x v="1"/>
    <x v="1"/>
    <x v="4"/>
    <x v="30"/>
    <n v="6343.79"/>
    <n v="173135577.41"/>
    <n v="33809524.890000001"/>
    <n v="12569543.199999999"/>
    <n v="33809524.890000001"/>
    <n v="0"/>
    <n v="0"/>
  </r>
  <r>
    <x v="0"/>
    <x v="1"/>
    <x v="1"/>
    <x v="1"/>
    <x v="4"/>
    <x v="31"/>
    <n v="6792.68"/>
    <n v="184992053.72999999"/>
    <n v="35894675.579999998"/>
    <n v="13344750.539999999"/>
    <n v="35894675.579999998"/>
    <n v="0"/>
    <n v="0"/>
  </r>
  <r>
    <x v="0"/>
    <x v="1"/>
    <x v="1"/>
    <x v="1"/>
    <x v="4"/>
    <x v="32"/>
    <n v="7180.88"/>
    <n v="193924129.44"/>
    <n v="37353351.399999999"/>
    <n v="13887050.050000001"/>
    <n v="37353351.399999999"/>
    <n v="0"/>
    <n v="0"/>
  </r>
  <r>
    <x v="0"/>
    <x v="1"/>
    <x v="1"/>
    <x v="1"/>
    <x v="4"/>
    <x v="33"/>
    <n v="7518.44"/>
    <n v="202222588.93000001"/>
    <n v="38700154.649999999"/>
    <n v="14387758.109999999"/>
    <n v="38700154.649999999"/>
    <n v="0"/>
    <n v="0"/>
  </r>
  <r>
    <x v="0"/>
    <x v="1"/>
    <x v="1"/>
    <x v="1"/>
    <x v="4"/>
    <x v="34"/>
    <n v="7781.04"/>
    <n v="208442116.25"/>
    <n v="39629625.539999999"/>
    <n v="14733312.34"/>
    <n v="39629625.539999999"/>
    <n v="0"/>
    <n v="0"/>
  </r>
  <r>
    <x v="0"/>
    <x v="1"/>
    <x v="1"/>
    <x v="1"/>
    <x v="4"/>
    <x v="35"/>
    <n v="7964.58"/>
    <n v="210816392.40000001"/>
    <n v="39800168.380000003"/>
    <n v="14796715.939999999"/>
    <n v="39800168.380000003"/>
    <n v="0"/>
    <n v="0"/>
  </r>
  <r>
    <x v="0"/>
    <x v="1"/>
    <x v="1"/>
    <x v="1"/>
    <x v="4"/>
    <x v="36"/>
    <n v="8065.76"/>
    <n v="210861629.93000001"/>
    <n v="39551802.920000002"/>
    <n v="14704379.82"/>
    <n v="39551802.920000002"/>
    <n v="0"/>
    <n v="0"/>
  </r>
  <r>
    <x v="0"/>
    <x v="1"/>
    <x v="1"/>
    <x v="1"/>
    <x v="4"/>
    <x v="37"/>
    <n v="8077.9"/>
    <n v="208611969.00999999"/>
    <n v="38857128.130000003"/>
    <n v="14446116.960000001"/>
    <n v="38857128.130000003"/>
    <n v="0"/>
    <n v="0"/>
  </r>
  <r>
    <x v="0"/>
    <x v="1"/>
    <x v="1"/>
    <x v="1"/>
    <x v="4"/>
    <x v="38"/>
    <n v="8001.02"/>
    <n v="204510965.80000001"/>
    <n v="37862727.409999996"/>
    <n v="14076423.42"/>
    <n v="37862727.409999996"/>
    <n v="0"/>
    <n v="0"/>
  </r>
  <r>
    <x v="0"/>
    <x v="1"/>
    <x v="1"/>
    <x v="1"/>
    <x v="4"/>
    <x v="39"/>
    <n v="7817.69"/>
    <n v="196350212.27000001"/>
    <n v="36141319.899999999"/>
    <n v="13436446.779999999"/>
    <n v="36141319.899999999"/>
    <n v="0"/>
    <n v="0"/>
  </r>
  <r>
    <x v="0"/>
    <x v="1"/>
    <x v="1"/>
    <x v="1"/>
    <x v="4"/>
    <x v="40"/>
    <n v="7588.2"/>
    <n v="185873089.44999999"/>
    <n v="34032508.299999997"/>
    <n v="12652442.91"/>
    <n v="34032508.299999997"/>
    <n v="0"/>
    <n v="0"/>
  </r>
  <r>
    <x v="0"/>
    <x v="1"/>
    <x v="1"/>
    <x v="1"/>
    <x v="4"/>
    <x v="41"/>
    <n v="7315.98"/>
    <n v="175601955.05000001"/>
    <n v="32021068.920000002"/>
    <n v="11904639.609999999"/>
    <n v="32021068.920000002"/>
    <n v="0"/>
    <n v="0"/>
  </r>
  <r>
    <x v="0"/>
    <x v="1"/>
    <x v="1"/>
    <x v="1"/>
    <x v="4"/>
    <x v="42"/>
    <n v="7005.54"/>
    <n v="164186026.78999999"/>
    <n v="29806915.43"/>
    <n v="11081472.23"/>
    <n v="29806915.43"/>
    <n v="0"/>
    <n v="0"/>
  </r>
  <r>
    <x v="0"/>
    <x v="1"/>
    <x v="1"/>
    <x v="1"/>
    <x v="4"/>
    <x v="43"/>
    <n v="6681.68"/>
    <n v="153219827.91999999"/>
    <n v="27707670.699999999"/>
    <n v="10301025.08"/>
    <n v="27707670.699999999"/>
    <n v="0"/>
    <n v="0"/>
  </r>
  <r>
    <x v="0"/>
    <x v="1"/>
    <x v="1"/>
    <x v="1"/>
    <x v="4"/>
    <x v="44"/>
    <n v="6354.68"/>
    <n v="141806618.31999999"/>
    <n v="25512097.66"/>
    <n v="9484765.4499999993"/>
    <n v="25512097.66"/>
    <n v="0"/>
    <n v="0"/>
  </r>
  <r>
    <x v="0"/>
    <x v="1"/>
    <x v="1"/>
    <x v="1"/>
    <x v="4"/>
    <x v="45"/>
    <n v="6031.69"/>
    <n v="130867558.18000001"/>
    <n v="23420008.66"/>
    <n v="8706978.6300000008"/>
    <n v="23420008.66"/>
    <n v="0"/>
    <n v="0"/>
  </r>
  <r>
    <x v="0"/>
    <x v="1"/>
    <x v="1"/>
    <x v="1"/>
    <x v="4"/>
    <x v="46"/>
    <n v="5716.79"/>
    <n v="121132847.66"/>
    <n v="21572391.5"/>
    <n v="8020080.3700000001"/>
    <n v="21572391.5"/>
    <n v="0"/>
    <n v="0"/>
  </r>
  <r>
    <x v="0"/>
    <x v="1"/>
    <x v="1"/>
    <x v="1"/>
    <x v="4"/>
    <x v="47"/>
    <n v="5415.64"/>
    <n v="111723055.43000001"/>
    <n v="19773765.399999999"/>
    <n v="7351395.7699999996"/>
    <n v="19773765.399999999"/>
    <n v="0"/>
    <n v="0"/>
  </r>
  <r>
    <x v="0"/>
    <x v="1"/>
    <x v="1"/>
    <x v="1"/>
    <x v="4"/>
    <x v="48"/>
    <n v="5129.1000000000004"/>
    <n v="104299229"/>
    <n v="18370771.82"/>
    <n v="6829797.5499999998"/>
    <n v="18370771.82"/>
    <n v="0"/>
    <n v="0"/>
  </r>
  <r>
    <x v="0"/>
    <x v="1"/>
    <x v="1"/>
    <x v="1"/>
    <x v="4"/>
    <x v="49"/>
    <n v="4863.32"/>
    <n v="97584567.709999993"/>
    <n v="17094762.57"/>
    <n v="6355408.9400000004"/>
    <n v="17094762.57"/>
    <n v="0"/>
    <n v="0"/>
  </r>
  <r>
    <x v="0"/>
    <x v="1"/>
    <x v="1"/>
    <x v="1"/>
    <x v="4"/>
    <x v="50"/>
    <n v="4621.37"/>
    <n v="91574081.319999993"/>
    <n v="15936295.27"/>
    <n v="5924719.5099999998"/>
    <n v="15936295.27"/>
    <n v="0"/>
    <n v="0"/>
  </r>
  <r>
    <x v="0"/>
    <x v="1"/>
    <x v="1"/>
    <x v="1"/>
    <x v="4"/>
    <x v="51"/>
    <n v="4405.91"/>
    <n v="86653987.620000005"/>
    <n v="14971537.33"/>
    <n v="5566046.4299999997"/>
    <n v="14971537.33"/>
    <n v="0"/>
    <n v="0"/>
  </r>
  <r>
    <x v="0"/>
    <x v="1"/>
    <x v="1"/>
    <x v="1"/>
    <x v="4"/>
    <x v="52"/>
    <n v="4216.12"/>
    <n v="82472777.230000004"/>
    <n v="14134901.25"/>
    <n v="5255005.88"/>
    <n v="14134901.25"/>
    <n v="0"/>
    <n v="0"/>
  </r>
  <r>
    <x v="0"/>
    <x v="1"/>
    <x v="1"/>
    <x v="1"/>
    <x v="4"/>
    <x v="53"/>
    <n v="4052.7"/>
    <n v="78231815.519999996"/>
    <n v="13256853.34"/>
    <n v="4928569.43"/>
    <n v="13256853.34"/>
    <n v="0"/>
    <n v="0"/>
  </r>
  <r>
    <x v="0"/>
    <x v="1"/>
    <x v="1"/>
    <x v="1"/>
    <x v="4"/>
    <x v="54"/>
    <n v="3905.78"/>
    <n v="74599579.959999993"/>
    <n v="12485699.32"/>
    <n v="4641873.4800000004"/>
    <n v="12485699.32"/>
    <n v="0"/>
    <n v="0"/>
  </r>
  <r>
    <x v="0"/>
    <x v="1"/>
    <x v="1"/>
    <x v="1"/>
    <x v="5"/>
    <x v="0"/>
    <n v="1322"/>
    <n v="52256067.759999998"/>
    <n v="15267174.84"/>
    <n v="5668124.0099999998"/>
    <n v="15267174.84"/>
    <n v="0"/>
    <n v="0"/>
  </r>
  <r>
    <x v="0"/>
    <x v="1"/>
    <x v="1"/>
    <x v="1"/>
    <x v="5"/>
    <x v="1"/>
    <n v="1460"/>
    <n v="55786703.579999998"/>
    <n v="16739966.77"/>
    <n v="6216941.5099999998"/>
    <n v="16739966.77"/>
    <n v="0"/>
    <n v="0"/>
  </r>
  <r>
    <x v="0"/>
    <x v="1"/>
    <x v="1"/>
    <x v="1"/>
    <x v="5"/>
    <x v="2"/>
    <n v="1596"/>
    <n v="61114347.659999996"/>
    <n v="18033736.309999999"/>
    <n v="6678464.5899999999"/>
    <n v="18033736.309999999"/>
    <n v="0"/>
    <n v="0"/>
  </r>
  <r>
    <x v="0"/>
    <x v="1"/>
    <x v="1"/>
    <x v="1"/>
    <x v="5"/>
    <x v="3"/>
    <n v="1745"/>
    <n v="65871032.969999999"/>
    <n v="18182829.969999999"/>
    <n v="6725553.0800000001"/>
    <n v="18182829.969999999"/>
    <n v="0"/>
    <n v="0"/>
  </r>
  <r>
    <x v="0"/>
    <x v="1"/>
    <x v="1"/>
    <x v="1"/>
    <x v="5"/>
    <x v="4"/>
    <n v="1857"/>
    <n v="67769609.659999996"/>
    <n v="19508114.989999998"/>
    <n v="7278390.21"/>
    <n v="19508114.989999998"/>
    <n v="0"/>
    <n v="0"/>
  </r>
  <r>
    <x v="0"/>
    <x v="1"/>
    <x v="1"/>
    <x v="1"/>
    <x v="5"/>
    <x v="5"/>
    <n v="1938"/>
    <n v="66971266.759999998"/>
    <n v="19246340.260000002"/>
    <n v="7152775.8099999996"/>
    <n v="19246340.260000002"/>
    <n v="0"/>
    <n v="0"/>
  </r>
  <r>
    <x v="0"/>
    <x v="1"/>
    <x v="1"/>
    <x v="1"/>
    <x v="5"/>
    <x v="6"/>
    <n v="1954"/>
    <n v="66643472.990000002"/>
    <n v="19113601.93"/>
    <n v="7102806.96"/>
    <n v="19113601.93"/>
    <n v="0"/>
    <n v="0"/>
  </r>
  <r>
    <x v="0"/>
    <x v="1"/>
    <x v="1"/>
    <x v="1"/>
    <x v="5"/>
    <x v="7"/>
    <n v="2000"/>
    <n v="65970633.020000003"/>
    <n v="19146820.199999999"/>
    <n v="7100913.75"/>
    <n v="19146820.199999999"/>
    <n v="0"/>
    <n v="0"/>
  </r>
  <r>
    <x v="0"/>
    <x v="1"/>
    <x v="1"/>
    <x v="1"/>
    <x v="5"/>
    <x v="8"/>
    <n v="2047"/>
    <n v="65895699.57"/>
    <n v="19356033.449999999"/>
    <n v="7164712.3499999996"/>
    <n v="19356033.449999999"/>
    <n v="0"/>
    <n v="0"/>
  </r>
  <r>
    <x v="0"/>
    <x v="1"/>
    <x v="1"/>
    <x v="1"/>
    <x v="5"/>
    <x v="9"/>
    <n v="2052"/>
    <n v="65220168"/>
    <n v="20156356.27"/>
    <n v="7463948"/>
    <n v="20156356.27"/>
    <n v="0"/>
    <n v="0"/>
  </r>
  <r>
    <x v="0"/>
    <x v="1"/>
    <x v="1"/>
    <x v="1"/>
    <x v="5"/>
    <x v="10"/>
    <n v="2015"/>
    <n v="65419366.170000002"/>
    <n v="20370138.199999999"/>
    <n v="7560909.6900000004"/>
    <n v="20370138.199999999"/>
    <n v="0"/>
    <n v="0"/>
  </r>
  <r>
    <x v="0"/>
    <x v="1"/>
    <x v="1"/>
    <x v="1"/>
    <x v="5"/>
    <x v="11"/>
    <n v="2028"/>
    <n v="64533521.640000001"/>
    <n v="19823590.550000001"/>
    <n v="7351150.7300000004"/>
    <n v="19823590.550000001"/>
    <n v="0"/>
    <n v="0"/>
  </r>
  <r>
    <x v="0"/>
    <x v="1"/>
    <x v="1"/>
    <x v="1"/>
    <x v="5"/>
    <x v="12"/>
    <n v="2106"/>
    <n v="65232311.630000003"/>
    <n v="19377384.039999999"/>
    <n v="7214698.4100000001"/>
    <n v="19377384.039999999"/>
    <n v="0"/>
    <n v="0"/>
  </r>
  <r>
    <x v="0"/>
    <x v="1"/>
    <x v="1"/>
    <x v="1"/>
    <x v="5"/>
    <x v="13"/>
    <n v="2135"/>
    <n v="64971848.479999997"/>
    <n v="19216305.789999999"/>
    <n v="7140742.0899999999"/>
    <n v="19216305.789999999"/>
    <n v="0"/>
    <n v="0"/>
  </r>
  <r>
    <x v="0"/>
    <x v="1"/>
    <x v="1"/>
    <x v="1"/>
    <x v="5"/>
    <x v="14"/>
    <n v="2210"/>
    <n v="66877651.140000001"/>
    <n v="19543415.989999998"/>
    <n v="7266575.7400000002"/>
    <n v="19543415.989999998"/>
    <n v="0"/>
    <n v="0"/>
  </r>
  <r>
    <x v="0"/>
    <x v="1"/>
    <x v="1"/>
    <x v="1"/>
    <x v="5"/>
    <x v="15"/>
    <n v="2349"/>
    <n v="70527912.780000001"/>
    <n v="19945539.16"/>
    <n v="7440707"/>
    <n v="19945539.16"/>
    <n v="0"/>
    <n v="0"/>
  </r>
  <r>
    <x v="0"/>
    <x v="1"/>
    <x v="1"/>
    <x v="1"/>
    <x v="5"/>
    <x v="16"/>
    <n v="2663"/>
    <n v="73823099.079999998"/>
    <n v="21681722.920000002"/>
    <n v="8100312.3099999996"/>
    <n v="21681722.920000002"/>
    <n v="0"/>
    <n v="0"/>
  </r>
  <r>
    <x v="0"/>
    <x v="1"/>
    <x v="1"/>
    <x v="1"/>
    <x v="5"/>
    <x v="17"/>
    <n v="2798"/>
    <n v="77212257.019999996"/>
    <n v="22523968.960000001"/>
    <n v="8417367.3000000007"/>
    <n v="22523968.960000001"/>
    <n v="0"/>
    <n v="0"/>
  </r>
  <r>
    <x v="0"/>
    <x v="1"/>
    <x v="1"/>
    <x v="1"/>
    <x v="5"/>
    <x v="18"/>
    <n v="2854"/>
    <n v="75820250.239999995"/>
    <n v="20157204.27"/>
    <n v="7520441.8700000001"/>
    <n v="20157204.27"/>
    <n v="0"/>
    <n v="0"/>
  </r>
  <r>
    <x v="0"/>
    <x v="1"/>
    <x v="1"/>
    <x v="1"/>
    <x v="5"/>
    <x v="19"/>
    <n v="2679"/>
    <n v="50811873.780000001"/>
    <n v="13222726.09"/>
    <n v="4943400.99"/>
    <n v="13222726.09"/>
    <n v="0"/>
    <n v="0"/>
  </r>
  <r>
    <x v="0"/>
    <x v="1"/>
    <x v="1"/>
    <x v="1"/>
    <x v="5"/>
    <x v="20"/>
    <n v="2697.12"/>
    <n v="73743732.439999998"/>
    <n v="19752603"/>
    <n v="7343528.1200000001"/>
    <n v="19752603"/>
    <n v="0"/>
    <n v="0"/>
  </r>
  <r>
    <x v="0"/>
    <x v="1"/>
    <x v="1"/>
    <x v="1"/>
    <x v="5"/>
    <x v="21"/>
    <n v="2680.43"/>
    <n v="71455389.200000003"/>
    <n v="19087248.600000001"/>
    <n v="7096165.8499999996"/>
    <n v="19087248.600000001"/>
    <n v="0"/>
    <n v="0"/>
  </r>
  <r>
    <x v="0"/>
    <x v="1"/>
    <x v="1"/>
    <x v="1"/>
    <x v="5"/>
    <x v="22"/>
    <n v="2660.61"/>
    <n v="71321440.430000007"/>
    <n v="19019088.170000002"/>
    <n v="7070825.4900000002"/>
    <n v="19019088.170000002"/>
    <n v="0"/>
    <n v="0"/>
  </r>
  <r>
    <x v="0"/>
    <x v="1"/>
    <x v="1"/>
    <x v="1"/>
    <x v="5"/>
    <x v="23"/>
    <n v="2808.67"/>
    <n v="80374666.920000002"/>
    <n v="21293716.66"/>
    <n v="7916475.9699999997"/>
    <n v="21293716.66"/>
    <n v="0"/>
    <n v="0"/>
  </r>
  <r>
    <x v="0"/>
    <x v="1"/>
    <x v="1"/>
    <x v="1"/>
    <x v="5"/>
    <x v="24"/>
    <n v="2948.32"/>
    <n v="78125176.040000007"/>
    <n v="20471558.68"/>
    <n v="7610818.0199999996"/>
    <n v="20471558.68"/>
    <n v="0"/>
    <n v="0"/>
  </r>
  <r>
    <x v="0"/>
    <x v="1"/>
    <x v="1"/>
    <x v="1"/>
    <x v="5"/>
    <x v="25"/>
    <n v="3076.2"/>
    <n v="77503952.650000006"/>
    <n v="20104269.609999999"/>
    <n v="7474269.0499999998"/>
    <n v="20104269.609999999"/>
    <n v="0"/>
    <n v="0"/>
  </r>
  <r>
    <x v="0"/>
    <x v="1"/>
    <x v="1"/>
    <x v="1"/>
    <x v="5"/>
    <x v="26"/>
    <n v="3195.07"/>
    <n v="76416652.829999998"/>
    <n v="19621432.329999998"/>
    <n v="7294762.1200000001"/>
    <n v="19621432.329999998"/>
    <n v="0"/>
    <n v="0"/>
  </r>
  <r>
    <x v="0"/>
    <x v="1"/>
    <x v="1"/>
    <x v="1"/>
    <x v="5"/>
    <x v="27"/>
    <n v="3300.39"/>
    <n v="75018176.5"/>
    <n v="19066572.469999999"/>
    <n v="7088478.9800000004"/>
    <n v="19066572.469999999"/>
    <n v="0"/>
    <n v="0"/>
  </r>
  <r>
    <x v="0"/>
    <x v="1"/>
    <x v="1"/>
    <x v="1"/>
    <x v="5"/>
    <x v="28"/>
    <n v="3398.79"/>
    <n v="75628272.799999997"/>
    <n v="19019674.140000001"/>
    <n v="7071043.3399999999"/>
    <n v="19019674.140000001"/>
    <n v="0"/>
    <n v="0"/>
  </r>
  <r>
    <x v="0"/>
    <x v="1"/>
    <x v="1"/>
    <x v="1"/>
    <x v="5"/>
    <x v="29"/>
    <n v="3477.97"/>
    <n v="75761292.640000001"/>
    <n v="18884762.510000002"/>
    <n v="7020886.54"/>
    <n v="18884762.510000002"/>
    <n v="0"/>
    <n v="0"/>
  </r>
  <r>
    <x v="0"/>
    <x v="1"/>
    <x v="1"/>
    <x v="1"/>
    <x v="5"/>
    <x v="30"/>
    <n v="3537.92"/>
    <n v="74455445.209999993"/>
    <n v="18374884.199999999"/>
    <n v="6831326.4299999997"/>
    <n v="18374884.199999999"/>
    <n v="0"/>
    <n v="0"/>
  </r>
  <r>
    <x v="0"/>
    <x v="1"/>
    <x v="1"/>
    <x v="1"/>
    <x v="5"/>
    <x v="31"/>
    <n v="3579.81"/>
    <n v="73300924.540000007"/>
    <n v="17905724.27"/>
    <n v="6656904.3899999997"/>
    <n v="17905724.27"/>
    <n v="0"/>
    <n v="0"/>
  </r>
  <r>
    <x v="0"/>
    <x v="1"/>
    <x v="1"/>
    <x v="1"/>
    <x v="5"/>
    <x v="32"/>
    <n v="3602.99"/>
    <n v="72478382.900000006"/>
    <n v="17532133.760000002"/>
    <n v="6518012.7000000002"/>
    <n v="17532133.760000002"/>
    <n v="0"/>
    <n v="0"/>
  </r>
  <r>
    <x v="0"/>
    <x v="1"/>
    <x v="1"/>
    <x v="1"/>
    <x v="5"/>
    <x v="33"/>
    <n v="3614.98"/>
    <n v="72435394.700000003"/>
    <n v="17365684.390000001"/>
    <n v="6456130.96"/>
    <n v="17365684.390000001"/>
    <n v="0"/>
    <n v="0"/>
  </r>
  <r>
    <x v="0"/>
    <x v="1"/>
    <x v="1"/>
    <x v="1"/>
    <x v="5"/>
    <x v="34"/>
    <n v="3609.65"/>
    <n v="71435291.379999995"/>
    <n v="16984477.739999998"/>
    <n v="6314407.7699999996"/>
    <n v="16984477.739999998"/>
    <n v="0"/>
    <n v="0"/>
  </r>
  <r>
    <x v="0"/>
    <x v="1"/>
    <x v="1"/>
    <x v="1"/>
    <x v="5"/>
    <x v="35"/>
    <n v="3590.93"/>
    <n v="70446777.349999994"/>
    <n v="16638724.98"/>
    <n v="6185865.4699999997"/>
    <n v="16638724.98"/>
    <n v="0"/>
    <n v="0"/>
  </r>
  <r>
    <x v="0"/>
    <x v="1"/>
    <x v="1"/>
    <x v="1"/>
    <x v="5"/>
    <x v="36"/>
    <n v="3555.69"/>
    <n v="69725818.299999997"/>
    <n v="16351493.07"/>
    <n v="6079079.7599999998"/>
    <n v="16351493.07"/>
    <n v="0"/>
    <n v="0"/>
  </r>
  <r>
    <x v="0"/>
    <x v="1"/>
    <x v="1"/>
    <x v="1"/>
    <x v="5"/>
    <x v="37"/>
    <n v="3507.16"/>
    <n v="67440443.370000005"/>
    <n v="15675337.130000001"/>
    <n v="5827701.75"/>
    <n v="15675337.130000001"/>
    <n v="0"/>
    <n v="0"/>
  </r>
  <r>
    <x v="0"/>
    <x v="1"/>
    <x v="1"/>
    <x v="1"/>
    <x v="5"/>
    <x v="38"/>
    <n v="3444.08"/>
    <n v="65446375.390000001"/>
    <n v="15089393.09"/>
    <n v="5609862.2800000003"/>
    <n v="15089393.09"/>
    <n v="0"/>
    <n v="0"/>
  </r>
  <r>
    <x v="0"/>
    <x v="1"/>
    <x v="1"/>
    <x v="1"/>
    <x v="5"/>
    <x v="39"/>
    <n v="3366.12"/>
    <n v="63546929.219999999"/>
    <n v="14541399.970000001"/>
    <n v="5406132.0199999996"/>
    <n v="14541399.970000001"/>
    <n v="0"/>
    <n v="0"/>
  </r>
  <r>
    <x v="0"/>
    <x v="1"/>
    <x v="1"/>
    <x v="1"/>
    <x v="5"/>
    <x v="40"/>
    <n v="3277.05"/>
    <n v="61245904.049999997"/>
    <n v="13920613.810000001"/>
    <n v="5175339.12"/>
    <n v="13920613.810000001"/>
    <n v="0"/>
    <n v="0"/>
  </r>
  <r>
    <x v="0"/>
    <x v="1"/>
    <x v="1"/>
    <x v="1"/>
    <x v="5"/>
    <x v="41"/>
    <n v="3177.99"/>
    <n v="58231100.590000004"/>
    <n v="13127062.109999999"/>
    <n v="4880316.2699999996"/>
    <n v="13127062.109999999"/>
    <n v="0"/>
    <n v="0"/>
  </r>
  <r>
    <x v="0"/>
    <x v="1"/>
    <x v="1"/>
    <x v="1"/>
    <x v="5"/>
    <x v="42"/>
    <n v="3070.97"/>
    <n v="54123784.409999996"/>
    <n v="12063255.539999999"/>
    <n v="4484819.3600000003"/>
    <n v="12063255.539999999"/>
    <n v="0"/>
    <n v="0"/>
  </r>
  <r>
    <x v="0"/>
    <x v="1"/>
    <x v="1"/>
    <x v="1"/>
    <x v="5"/>
    <x v="43"/>
    <n v="2956.39"/>
    <n v="51586179.200000003"/>
    <n v="11424231.4"/>
    <n v="4247246.0199999996"/>
    <n v="11424231.4"/>
    <n v="0"/>
    <n v="0"/>
  </r>
  <r>
    <x v="0"/>
    <x v="1"/>
    <x v="1"/>
    <x v="1"/>
    <x v="5"/>
    <x v="44"/>
    <n v="2839.26"/>
    <n v="49489074.640000001"/>
    <n v="10908086.460000001"/>
    <n v="4055356.13"/>
    <n v="10908086.460000001"/>
    <n v="0"/>
    <n v="0"/>
  </r>
  <r>
    <x v="0"/>
    <x v="1"/>
    <x v="1"/>
    <x v="1"/>
    <x v="5"/>
    <x v="45"/>
    <n v="2719.44"/>
    <n v="46223227.240000002"/>
    <n v="10088718.65"/>
    <n v="3750735.49"/>
    <n v="10088718.65"/>
    <n v="0"/>
    <n v="0"/>
  </r>
  <r>
    <x v="0"/>
    <x v="1"/>
    <x v="1"/>
    <x v="1"/>
    <x v="5"/>
    <x v="46"/>
    <n v="2602.21"/>
    <n v="42032042.740000002"/>
    <n v="9029384.7599999998"/>
    <n v="3356901.41"/>
    <n v="9029384.7599999998"/>
    <n v="0"/>
    <n v="0"/>
  </r>
  <r>
    <x v="0"/>
    <x v="1"/>
    <x v="1"/>
    <x v="1"/>
    <x v="5"/>
    <x v="47"/>
    <n v="2485.5500000000002"/>
    <n v="39135611.759999998"/>
    <n v="8316922.1100000003"/>
    <n v="3092025.46"/>
    <n v="8316922.1100000003"/>
    <n v="0"/>
    <n v="0"/>
  </r>
  <r>
    <x v="0"/>
    <x v="1"/>
    <x v="1"/>
    <x v="1"/>
    <x v="5"/>
    <x v="48"/>
    <n v="2371.4299999999998"/>
    <n v="36850211.030000001"/>
    <n v="7761921.0300000003"/>
    <n v="2885689.82"/>
    <n v="7761921.0300000003"/>
    <n v="0"/>
    <n v="0"/>
  </r>
  <r>
    <x v="0"/>
    <x v="1"/>
    <x v="1"/>
    <x v="1"/>
    <x v="5"/>
    <x v="49"/>
    <n v="2261.4499999999998"/>
    <n v="34549209.759999998"/>
    <n v="7208367.4000000004"/>
    <n v="2679892.2999999998"/>
    <n v="7208367.4000000004"/>
    <n v="0"/>
    <n v="0"/>
  </r>
  <r>
    <x v="0"/>
    <x v="1"/>
    <x v="1"/>
    <x v="1"/>
    <x v="5"/>
    <x v="50"/>
    <n v="2156.5500000000002"/>
    <n v="32529216.050000001"/>
    <n v="6723963.1900000004"/>
    <n v="2499802.8199999998"/>
    <n v="6723963.1900000004"/>
    <n v="0"/>
    <n v="0"/>
  </r>
  <r>
    <x v="0"/>
    <x v="1"/>
    <x v="1"/>
    <x v="1"/>
    <x v="5"/>
    <x v="51"/>
    <n v="2057.42"/>
    <n v="31482434.420000002"/>
    <n v="6471188.8399999999"/>
    <n v="2405827.59"/>
    <n v="6471188.8399999999"/>
    <n v="0"/>
    <n v="0"/>
  </r>
  <r>
    <x v="0"/>
    <x v="1"/>
    <x v="1"/>
    <x v="1"/>
    <x v="5"/>
    <x v="52"/>
    <n v="1962.63"/>
    <n v="30468057.899999999"/>
    <n v="6222674.2000000002"/>
    <n v="2313436.0099999998"/>
    <n v="6222674.2000000002"/>
    <n v="0"/>
    <n v="0"/>
  </r>
  <r>
    <x v="0"/>
    <x v="1"/>
    <x v="1"/>
    <x v="1"/>
    <x v="5"/>
    <x v="53"/>
    <n v="1873.25"/>
    <n v="28878402.699999999"/>
    <n v="5830256.4299999997"/>
    <n v="2167544.81"/>
    <n v="5830256.4299999997"/>
    <n v="0"/>
    <n v="0"/>
  </r>
  <r>
    <x v="0"/>
    <x v="1"/>
    <x v="1"/>
    <x v="1"/>
    <x v="5"/>
    <x v="54"/>
    <n v="1787.76"/>
    <n v="27435093.550000001"/>
    <n v="5471072.9299999997"/>
    <n v="2034009.28"/>
    <n v="5471072.9299999997"/>
    <n v="0"/>
    <n v="0"/>
  </r>
  <r>
    <x v="0"/>
    <x v="1"/>
    <x v="1"/>
    <x v="1"/>
    <x v="6"/>
    <x v="0"/>
    <n v="158708"/>
    <n v="2799977838.1300001"/>
    <n v="815325684"/>
    <n v="302699558.81"/>
    <n v="815325684"/>
    <n v="0"/>
    <n v="0"/>
  </r>
  <r>
    <x v="0"/>
    <x v="1"/>
    <x v="1"/>
    <x v="1"/>
    <x v="6"/>
    <x v="1"/>
    <n v="169627"/>
    <n v="2965780202.7399998"/>
    <n v="887244182.70000005"/>
    <n v="329507535.18000001"/>
    <n v="887244182.70000005"/>
    <n v="0"/>
    <n v="0"/>
  </r>
  <r>
    <x v="0"/>
    <x v="1"/>
    <x v="1"/>
    <x v="1"/>
    <x v="6"/>
    <x v="2"/>
    <n v="182734"/>
    <n v="3155720147.1900001"/>
    <n v="928363723.29999995"/>
    <n v="343802534.81"/>
    <n v="928363723.29999995"/>
    <n v="0"/>
    <n v="0"/>
  </r>
  <r>
    <x v="0"/>
    <x v="1"/>
    <x v="1"/>
    <x v="1"/>
    <x v="6"/>
    <x v="3"/>
    <n v="198273"/>
    <n v="3402042918.8699999"/>
    <n v="935771677.26999998"/>
    <n v="346127753.50999999"/>
    <n v="935771677.26999998"/>
    <n v="0"/>
    <n v="0"/>
  </r>
  <r>
    <x v="0"/>
    <x v="1"/>
    <x v="1"/>
    <x v="1"/>
    <x v="6"/>
    <x v="4"/>
    <n v="214229"/>
    <n v="3599807223.8099999"/>
    <n v="1032457254.77"/>
    <n v="385205171.38999999"/>
    <n v="1032457254.77"/>
    <n v="0"/>
    <n v="0"/>
  </r>
  <r>
    <x v="0"/>
    <x v="1"/>
    <x v="1"/>
    <x v="1"/>
    <x v="6"/>
    <x v="5"/>
    <n v="228174"/>
    <n v="3794974090.2800002"/>
    <n v="1085618151.74"/>
    <n v="403462848.04000002"/>
    <n v="1085618151.74"/>
    <n v="0"/>
    <n v="0"/>
  </r>
  <r>
    <x v="0"/>
    <x v="1"/>
    <x v="1"/>
    <x v="1"/>
    <x v="6"/>
    <x v="6"/>
    <n v="243534"/>
    <n v="4041196665.4400001"/>
    <n v="1153916021.72"/>
    <n v="428806814.49000001"/>
    <n v="1153916021.72"/>
    <n v="0"/>
    <n v="0"/>
  </r>
  <r>
    <x v="0"/>
    <x v="1"/>
    <x v="1"/>
    <x v="1"/>
    <x v="6"/>
    <x v="7"/>
    <n v="254182"/>
    <n v="4215312872.21"/>
    <n v="1218773089.27"/>
    <n v="452002081.97000003"/>
    <n v="1218773089.27"/>
    <n v="0"/>
    <n v="0"/>
  </r>
  <r>
    <x v="0"/>
    <x v="1"/>
    <x v="1"/>
    <x v="1"/>
    <x v="6"/>
    <x v="8"/>
    <n v="258578"/>
    <n v="4263788141.1100001"/>
    <n v="1251255590.45"/>
    <n v="463157206.36000001"/>
    <n v="1251255590.45"/>
    <n v="0"/>
    <n v="0"/>
  </r>
  <r>
    <x v="0"/>
    <x v="1"/>
    <x v="1"/>
    <x v="1"/>
    <x v="6"/>
    <x v="9"/>
    <n v="264671"/>
    <n v="4352899894.8900003"/>
    <n v="1349142058.99"/>
    <n v="499590602.38"/>
    <n v="1349142058.99"/>
    <n v="0"/>
    <n v="0"/>
  </r>
  <r>
    <x v="0"/>
    <x v="1"/>
    <x v="1"/>
    <x v="1"/>
    <x v="6"/>
    <x v="10"/>
    <n v="270874"/>
    <n v="4443199976.5900002"/>
    <n v="1390345536.46"/>
    <n v="516063118.5"/>
    <n v="1390345536.46"/>
    <n v="0"/>
    <n v="0"/>
  </r>
  <r>
    <x v="0"/>
    <x v="1"/>
    <x v="1"/>
    <x v="1"/>
    <x v="6"/>
    <x v="11"/>
    <n v="282322"/>
    <n v="4583987972.1199999"/>
    <n v="1416459249.97"/>
    <n v="525263342.89999998"/>
    <n v="1416459249.97"/>
    <n v="0"/>
    <n v="0"/>
  </r>
  <r>
    <x v="0"/>
    <x v="1"/>
    <x v="1"/>
    <x v="1"/>
    <x v="6"/>
    <x v="12"/>
    <n v="301802"/>
    <n v="4858274213.5500002"/>
    <n v="1453084345.04"/>
    <n v="541020670.65999997"/>
    <n v="1453084345.04"/>
    <n v="0"/>
    <n v="0"/>
  </r>
  <r>
    <x v="0"/>
    <x v="1"/>
    <x v="1"/>
    <x v="1"/>
    <x v="6"/>
    <x v="13"/>
    <n v="326570"/>
    <n v="5225545727.2600002"/>
    <n v="1554000545.8900001"/>
    <n v="577463599.03999996"/>
    <n v="1554000545.8900001"/>
    <n v="0"/>
    <n v="0"/>
  </r>
  <r>
    <x v="0"/>
    <x v="1"/>
    <x v="1"/>
    <x v="1"/>
    <x v="6"/>
    <x v="14"/>
    <n v="353875"/>
    <n v="5656738970.6999998"/>
    <n v="1661118189.02"/>
    <n v="617632103.82000005"/>
    <n v="1661118189.02"/>
    <n v="0"/>
    <n v="0"/>
  </r>
  <r>
    <x v="0"/>
    <x v="1"/>
    <x v="1"/>
    <x v="1"/>
    <x v="6"/>
    <x v="15"/>
    <n v="386882"/>
    <n v="6197741711.04"/>
    <n v="1761322377.48"/>
    <n v="657063398.54999995"/>
    <n v="1761322377.48"/>
    <n v="0"/>
    <n v="0"/>
  </r>
  <r>
    <x v="0"/>
    <x v="1"/>
    <x v="1"/>
    <x v="1"/>
    <x v="6"/>
    <x v="16"/>
    <n v="425965"/>
    <n v="6774256965.3900003"/>
    <n v="2003389202.1199999"/>
    <n v="748468112.40999997"/>
    <n v="2003389202.1199999"/>
    <n v="0"/>
    <n v="0"/>
  </r>
  <r>
    <x v="0"/>
    <x v="1"/>
    <x v="1"/>
    <x v="1"/>
    <x v="6"/>
    <x v="17"/>
    <n v="465622"/>
    <n v="7371600808.0900002"/>
    <n v="2163727657.0999999"/>
    <n v="808600405.14999998"/>
    <n v="2163727657.0999999"/>
    <n v="0"/>
    <n v="0"/>
  </r>
  <r>
    <x v="0"/>
    <x v="1"/>
    <x v="1"/>
    <x v="1"/>
    <x v="6"/>
    <x v="18"/>
    <n v="501297"/>
    <n v="7787992614.1700001"/>
    <n v="2077374462.23"/>
    <n v="775046661.63999999"/>
    <n v="2077374462.23"/>
    <n v="0"/>
    <n v="0"/>
  </r>
  <r>
    <x v="0"/>
    <x v="1"/>
    <x v="1"/>
    <x v="1"/>
    <x v="6"/>
    <x v="19"/>
    <n v="527256"/>
    <n v="8001342923.04"/>
    <n v="2075605011.01"/>
    <n v="775978251.65999997"/>
    <n v="2075605011.01"/>
    <n v="0"/>
    <n v="0"/>
  </r>
  <r>
    <x v="0"/>
    <x v="1"/>
    <x v="1"/>
    <x v="1"/>
    <x v="6"/>
    <x v="20"/>
    <n v="560089.59"/>
    <n v="8355519322.0299997"/>
    <n v="2225314386.48"/>
    <n v="827316722.51999998"/>
    <n v="2225314386.48"/>
    <n v="0"/>
    <n v="0"/>
  </r>
  <r>
    <x v="0"/>
    <x v="1"/>
    <x v="1"/>
    <x v="1"/>
    <x v="6"/>
    <x v="21"/>
    <n v="590975.77"/>
    <n v="8776222133.3799992"/>
    <n v="2315585051.4499998"/>
    <n v="860877117.90999997"/>
    <n v="2315585051.4499998"/>
    <n v="0"/>
    <n v="0"/>
  </r>
  <r>
    <x v="0"/>
    <x v="1"/>
    <x v="1"/>
    <x v="1"/>
    <x v="6"/>
    <x v="22"/>
    <n v="619924.1"/>
    <n v="9197551374.0799999"/>
    <n v="2404743071.8000002"/>
    <n v="894023859.62"/>
    <n v="2404743071.8000002"/>
    <n v="0"/>
    <n v="0"/>
  </r>
  <r>
    <x v="0"/>
    <x v="1"/>
    <x v="1"/>
    <x v="1"/>
    <x v="6"/>
    <x v="23"/>
    <n v="644460.25"/>
    <n v="9359824013.0300007"/>
    <n v="2426094154.1999998"/>
    <n v="901961662.75"/>
    <n v="2426094154.1999998"/>
    <n v="0"/>
    <n v="0"/>
  </r>
  <r>
    <x v="0"/>
    <x v="1"/>
    <x v="1"/>
    <x v="1"/>
    <x v="6"/>
    <x v="24"/>
    <n v="667206.5"/>
    <n v="9515528738.9799995"/>
    <n v="2446123513.54"/>
    <n v="909408082.01999998"/>
    <n v="2446123513.54"/>
    <n v="0"/>
    <n v="0"/>
  </r>
  <r>
    <x v="0"/>
    <x v="1"/>
    <x v="1"/>
    <x v="1"/>
    <x v="6"/>
    <x v="25"/>
    <n v="687088.68"/>
    <n v="9664117317.9099998"/>
    <n v="2463928051.0100002"/>
    <n v="916027367.66999996"/>
    <n v="2463928051.0100002"/>
    <n v="0"/>
    <n v="0"/>
  </r>
  <r>
    <x v="0"/>
    <x v="1"/>
    <x v="1"/>
    <x v="1"/>
    <x v="6"/>
    <x v="26"/>
    <n v="704941.35"/>
    <n v="9805393050.2000008"/>
    <n v="2479684164.6900001"/>
    <n v="921885100.13999999"/>
    <n v="2479684164.6900001"/>
    <n v="0"/>
    <n v="0"/>
  </r>
  <r>
    <x v="0"/>
    <x v="1"/>
    <x v="1"/>
    <x v="1"/>
    <x v="6"/>
    <x v="27"/>
    <n v="718935.22"/>
    <n v="9936877390.4300003"/>
    <n v="2492948796.1599998"/>
    <n v="926816561.27999997"/>
    <n v="2492948796.1599998"/>
    <n v="0"/>
    <n v="0"/>
  </r>
  <r>
    <x v="0"/>
    <x v="1"/>
    <x v="1"/>
    <x v="1"/>
    <x v="6"/>
    <x v="28"/>
    <n v="727466.74"/>
    <n v="10019758680.040001"/>
    <n v="2494759584.46"/>
    <n v="927489767.48000002"/>
    <n v="2494759584.46"/>
    <n v="0"/>
    <n v="0"/>
  </r>
  <r>
    <x v="0"/>
    <x v="1"/>
    <x v="1"/>
    <x v="1"/>
    <x v="6"/>
    <x v="29"/>
    <n v="734552.67"/>
    <n v="10078404091.120001"/>
    <n v="2490692151.9000001"/>
    <n v="925977596.88999999"/>
    <n v="2490692151.9000001"/>
    <n v="0"/>
    <n v="0"/>
  </r>
  <r>
    <x v="0"/>
    <x v="1"/>
    <x v="1"/>
    <x v="1"/>
    <x v="6"/>
    <x v="30"/>
    <n v="740441.09"/>
    <n v="10109134983.84"/>
    <n v="2479096852.0799999"/>
    <n v="921666751.87"/>
    <n v="2479096852.0799999"/>
    <n v="0"/>
    <n v="0"/>
  </r>
  <r>
    <x v="0"/>
    <x v="1"/>
    <x v="1"/>
    <x v="1"/>
    <x v="6"/>
    <x v="31"/>
    <n v="744938.67"/>
    <n v="10114508266.93"/>
    <n v="2460717834.9299998"/>
    <n v="914833888.90999997"/>
    <n v="2460717834.9299998"/>
    <n v="0"/>
    <n v="0"/>
  </r>
  <r>
    <x v="0"/>
    <x v="1"/>
    <x v="1"/>
    <x v="1"/>
    <x v="6"/>
    <x v="32"/>
    <n v="747777.25"/>
    <n v="10089975607.07"/>
    <n v="2434715257.6199999"/>
    <n v="905166775.27999997"/>
    <n v="2434715257.6199999"/>
    <n v="0"/>
    <n v="0"/>
  </r>
  <r>
    <x v="0"/>
    <x v="1"/>
    <x v="1"/>
    <x v="1"/>
    <x v="6"/>
    <x v="33"/>
    <n v="747763.67"/>
    <n v="10023212393.92"/>
    <n v="2398818109.3400002"/>
    <n v="891821105.46000004"/>
    <n v="2398818109.3400002"/>
    <n v="0"/>
    <n v="0"/>
  </r>
  <r>
    <x v="0"/>
    <x v="1"/>
    <x v="1"/>
    <x v="1"/>
    <x v="6"/>
    <x v="34"/>
    <n v="745678.17"/>
    <n v="9922117505.2399998"/>
    <n v="2355208800.75"/>
    <n v="875608245.62"/>
    <n v="2355208800.75"/>
    <n v="0"/>
    <n v="0"/>
  </r>
  <r>
    <x v="0"/>
    <x v="1"/>
    <x v="1"/>
    <x v="1"/>
    <x v="6"/>
    <x v="35"/>
    <n v="741263.92"/>
    <n v="9779867080.8999996"/>
    <n v="2302557421.8299999"/>
    <n v="856033768.17999995"/>
    <n v="2302557421.8299999"/>
    <n v="0"/>
    <n v="0"/>
  </r>
  <r>
    <x v="0"/>
    <x v="1"/>
    <x v="1"/>
    <x v="1"/>
    <x v="6"/>
    <x v="36"/>
    <n v="734280.28"/>
    <n v="9591050972.3400002"/>
    <n v="2239868222.4200001"/>
    <n v="832727477.92999995"/>
    <n v="2239868222.4200001"/>
    <n v="0"/>
    <n v="0"/>
  </r>
  <r>
    <x v="0"/>
    <x v="1"/>
    <x v="1"/>
    <x v="1"/>
    <x v="6"/>
    <x v="37"/>
    <n v="724491.47"/>
    <n v="9351856913.2600002"/>
    <n v="2166786805.6199999"/>
    <n v="805557618.88"/>
    <n v="2166786805.6199999"/>
    <n v="0"/>
    <n v="0"/>
  </r>
  <r>
    <x v="0"/>
    <x v="1"/>
    <x v="1"/>
    <x v="1"/>
    <x v="6"/>
    <x v="38"/>
    <n v="712517.63"/>
    <n v="9070862771.5300007"/>
    <n v="2085556714.8900001"/>
    <n v="775358284.87"/>
    <n v="2085556714.8900001"/>
    <n v="0"/>
    <n v="0"/>
  </r>
  <r>
    <x v="0"/>
    <x v="1"/>
    <x v="1"/>
    <x v="1"/>
    <x v="6"/>
    <x v="39"/>
    <n v="698641.97"/>
    <n v="8754342027.0400009"/>
    <n v="1997485842.5799999"/>
    <n v="742615717.85000002"/>
    <n v="1997485842.5799999"/>
    <n v="0"/>
    <n v="0"/>
  </r>
  <r>
    <x v="0"/>
    <x v="1"/>
    <x v="1"/>
    <x v="1"/>
    <x v="6"/>
    <x v="40"/>
    <n v="683641.89"/>
    <n v="8421867590.3699999"/>
    <n v="1907050255.5999999"/>
    <n v="708994008.54999995"/>
    <n v="1907050255.5999999"/>
    <n v="0"/>
    <n v="0"/>
  </r>
  <r>
    <x v="0"/>
    <x v="1"/>
    <x v="1"/>
    <x v="1"/>
    <x v="6"/>
    <x v="41"/>
    <n v="667656.38"/>
    <n v="8082943961.6800003"/>
    <n v="1816276000.21"/>
    <n v="675246390.72000003"/>
    <n v="1816276000.21"/>
    <n v="0"/>
    <n v="0"/>
  </r>
  <r>
    <x v="0"/>
    <x v="1"/>
    <x v="1"/>
    <x v="1"/>
    <x v="6"/>
    <x v="42"/>
    <n v="650721.01"/>
    <n v="7744973120.9399996"/>
    <n v="1726615565.1600001"/>
    <n v="641912863.67999995"/>
    <n v="1726615565.1600001"/>
    <n v="0"/>
    <n v="0"/>
  </r>
  <r>
    <x v="0"/>
    <x v="1"/>
    <x v="1"/>
    <x v="1"/>
    <x v="6"/>
    <x v="43"/>
    <n v="632462.74"/>
    <n v="7413280089.5600004"/>
    <n v="1639572128.27"/>
    <n v="609552271.69000006"/>
    <n v="1639572128.27"/>
    <n v="0"/>
    <n v="0"/>
  </r>
  <r>
    <x v="0"/>
    <x v="1"/>
    <x v="1"/>
    <x v="1"/>
    <x v="6"/>
    <x v="44"/>
    <n v="613403.55000000005"/>
    <n v="7082888002.5600004"/>
    <n v="1553941367.6099999"/>
    <n v="577716877.69000006"/>
    <n v="1553941367.6099999"/>
    <n v="0"/>
    <n v="0"/>
  </r>
  <r>
    <x v="0"/>
    <x v="1"/>
    <x v="1"/>
    <x v="1"/>
    <x v="6"/>
    <x v="45"/>
    <n v="593672.59"/>
    <n v="6755898956.75"/>
    <n v="1470112092.21"/>
    <n v="546551231.25999999"/>
    <n v="1470112092.21"/>
    <n v="0"/>
    <n v="0"/>
  </r>
  <r>
    <x v="0"/>
    <x v="1"/>
    <x v="1"/>
    <x v="1"/>
    <x v="6"/>
    <x v="46"/>
    <n v="573366.37"/>
    <n v="6429721857.9099998"/>
    <n v="1387311415.79"/>
    <n v="515767992.42000002"/>
    <n v="1387311415.79"/>
    <n v="0"/>
    <n v="0"/>
  </r>
  <r>
    <x v="0"/>
    <x v="1"/>
    <x v="1"/>
    <x v="1"/>
    <x v="6"/>
    <x v="47"/>
    <n v="552553.84"/>
    <n v="6102940835.2600002"/>
    <n v="1305268026.46"/>
    <n v="485266294.16000003"/>
    <n v="1305268026.46"/>
    <n v="0"/>
    <n v="0"/>
  </r>
  <r>
    <x v="0"/>
    <x v="1"/>
    <x v="1"/>
    <x v="1"/>
    <x v="6"/>
    <x v="48"/>
    <n v="531224.31000000006"/>
    <n v="5781090381.6400003"/>
    <n v="1225487238.1700001"/>
    <n v="455605774.87"/>
    <n v="1225487238.1700001"/>
    <n v="0"/>
    <n v="0"/>
  </r>
  <r>
    <x v="0"/>
    <x v="1"/>
    <x v="1"/>
    <x v="1"/>
    <x v="6"/>
    <x v="49"/>
    <n v="509664.45"/>
    <n v="5471541830.1599998"/>
    <n v="1149728251.3699999"/>
    <n v="427440461.67000002"/>
    <n v="1149728251.3699999"/>
    <n v="0"/>
    <n v="0"/>
  </r>
  <r>
    <x v="0"/>
    <x v="1"/>
    <x v="1"/>
    <x v="1"/>
    <x v="6"/>
    <x v="50"/>
    <n v="488105.65"/>
    <n v="5172792460.1599998"/>
    <n v="1077432196.23"/>
    <n v="400562580.61000001"/>
    <n v="1077432196.23"/>
    <n v="0"/>
    <n v="0"/>
  </r>
  <r>
    <x v="0"/>
    <x v="1"/>
    <x v="1"/>
    <x v="1"/>
    <x v="6"/>
    <x v="51"/>
    <n v="466653.17"/>
    <n v="4884267489.5699997"/>
    <n v="1008419345.33"/>
    <n v="374905313.5"/>
    <n v="1008419345.33"/>
    <n v="0"/>
    <n v="0"/>
  </r>
  <r>
    <x v="0"/>
    <x v="1"/>
    <x v="1"/>
    <x v="1"/>
    <x v="6"/>
    <x v="52"/>
    <n v="445386.79"/>
    <n v="4605862320.3999996"/>
    <n v="942594579.29999995"/>
    <n v="350433297.31"/>
    <n v="942594579.29999995"/>
    <n v="0"/>
    <n v="0"/>
  </r>
  <r>
    <x v="0"/>
    <x v="1"/>
    <x v="1"/>
    <x v="1"/>
    <x v="6"/>
    <x v="53"/>
    <n v="424269.16"/>
    <n v="4335318942.4399996"/>
    <n v="879492708.90999997"/>
    <n v="326973586.22000003"/>
    <n v="879492708.90999997"/>
    <n v="0"/>
    <n v="0"/>
  </r>
  <r>
    <x v="0"/>
    <x v="1"/>
    <x v="1"/>
    <x v="1"/>
    <x v="6"/>
    <x v="54"/>
    <n v="403502.09"/>
    <n v="4077315894.75"/>
    <n v="819987920.88"/>
    <n v="304851181.18000001"/>
    <n v="819987920.88"/>
    <n v="0"/>
    <n v="0"/>
  </r>
  <r>
    <x v="0"/>
    <x v="1"/>
    <x v="1"/>
    <x v="7"/>
    <x v="3"/>
    <x v="18"/>
    <n v="1"/>
    <n v="2022.21"/>
    <n v="325.33999999999997"/>
    <n v="121.38"/>
    <n v="325.33999999999997"/>
    <n v="0"/>
    <n v="0"/>
  </r>
  <r>
    <x v="0"/>
    <x v="1"/>
    <x v="1"/>
    <x v="7"/>
    <x v="3"/>
    <x v="19"/>
    <n v="1"/>
    <n v="17583.12"/>
    <n v="2777.05"/>
    <n v="1038.22"/>
    <n v="2777.05"/>
    <n v="0"/>
    <n v="0"/>
  </r>
  <r>
    <x v="0"/>
    <x v="1"/>
    <x v="1"/>
    <x v="7"/>
    <x v="3"/>
    <x v="20"/>
    <n v="0.98"/>
    <n v="10924.53"/>
    <n v="1786.88"/>
    <n v="664.32"/>
    <n v="1786.88"/>
    <n v="0"/>
    <n v="0"/>
  </r>
  <r>
    <x v="0"/>
    <x v="1"/>
    <x v="1"/>
    <x v="7"/>
    <x v="3"/>
    <x v="21"/>
    <n v="0.96"/>
    <n v="10828.12"/>
    <n v="1771.11"/>
    <n v="658.45"/>
    <n v="1771.11"/>
    <n v="0"/>
    <n v="0"/>
  </r>
  <r>
    <x v="0"/>
    <x v="1"/>
    <x v="1"/>
    <x v="7"/>
    <x v="3"/>
    <x v="22"/>
    <n v="0.93"/>
    <n v="10184.33"/>
    <n v="1665.81"/>
    <n v="619.30999999999995"/>
    <n v="1665.81"/>
    <n v="0"/>
    <n v="0"/>
  </r>
  <r>
    <x v="0"/>
    <x v="1"/>
    <x v="1"/>
    <x v="7"/>
    <x v="3"/>
    <x v="23"/>
    <n v="0.9"/>
    <n v="14702.85"/>
    <n v="2404.88"/>
    <n v="894.08"/>
    <n v="2404.88"/>
    <n v="0"/>
    <n v="0"/>
  </r>
  <r>
    <x v="0"/>
    <x v="1"/>
    <x v="1"/>
    <x v="7"/>
    <x v="3"/>
    <x v="24"/>
    <n v="0.88"/>
    <n v="8463.1"/>
    <n v="1384.27"/>
    <n v="514.64"/>
    <n v="1384.27"/>
    <n v="0"/>
    <n v="0"/>
  </r>
  <r>
    <x v="0"/>
    <x v="1"/>
    <x v="1"/>
    <x v="7"/>
    <x v="3"/>
    <x v="25"/>
    <n v="0.84"/>
    <n v="7890.51"/>
    <n v="1290.6199999999999"/>
    <n v="479.82"/>
    <n v="1290.6199999999999"/>
    <n v="0"/>
    <n v="0"/>
  </r>
  <r>
    <x v="0"/>
    <x v="1"/>
    <x v="1"/>
    <x v="7"/>
    <x v="3"/>
    <x v="26"/>
    <n v="0.81"/>
    <n v="6813.59"/>
    <n v="1114.47"/>
    <n v="414.33"/>
    <n v="1114.47"/>
    <n v="0"/>
    <n v="0"/>
  </r>
  <r>
    <x v="0"/>
    <x v="1"/>
    <x v="1"/>
    <x v="7"/>
    <x v="3"/>
    <x v="27"/>
    <n v="0.76"/>
    <n v="6494.51"/>
    <n v="1062.28"/>
    <n v="394.93"/>
    <n v="1062.28"/>
    <n v="0"/>
    <n v="0"/>
  </r>
  <r>
    <x v="0"/>
    <x v="1"/>
    <x v="1"/>
    <x v="7"/>
    <x v="3"/>
    <x v="28"/>
    <n v="0.71"/>
    <n v="5447.07"/>
    <n v="890.95"/>
    <n v="331.23"/>
    <n v="890.95"/>
    <n v="0"/>
    <n v="0"/>
  </r>
  <r>
    <x v="0"/>
    <x v="1"/>
    <x v="1"/>
    <x v="7"/>
    <x v="3"/>
    <x v="29"/>
    <n v="0.65"/>
    <n v="5192.18"/>
    <n v="849.26"/>
    <n v="315.73"/>
    <n v="849.26"/>
    <n v="0"/>
    <n v="0"/>
  </r>
  <r>
    <x v="0"/>
    <x v="1"/>
    <x v="1"/>
    <x v="7"/>
    <x v="3"/>
    <x v="30"/>
    <n v="0.57999999999999996"/>
    <n v="4224.5200000000004"/>
    <n v="690.99"/>
    <n v="256.89"/>
    <n v="690.99"/>
    <n v="0"/>
    <n v="0"/>
  </r>
  <r>
    <x v="0"/>
    <x v="1"/>
    <x v="1"/>
    <x v="7"/>
    <x v="3"/>
    <x v="31"/>
    <n v="0.5"/>
    <n v="2162.7399999999998"/>
    <n v="353.75"/>
    <n v="131.52000000000001"/>
    <n v="353.75"/>
    <n v="0"/>
    <n v="0"/>
  </r>
  <r>
    <x v="0"/>
    <x v="1"/>
    <x v="1"/>
    <x v="7"/>
    <x v="3"/>
    <x v="32"/>
    <n v="0.42"/>
    <n v="2933.51"/>
    <n v="479.82"/>
    <n v="178.39"/>
    <n v="479.82"/>
    <n v="0"/>
    <n v="0"/>
  </r>
  <r>
    <x v="0"/>
    <x v="1"/>
    <x v="1"/>
    <x v="7"/>
    <x v="3"/>
    <x v="33"/>
    <n v="0.35"/>
    <n v="2211.62"/>
    <n v="361.75"/>
    <n v="134.49"/>
    <n v="361.75"/>
    <n v="0"/>
    <n v="0"/>
  </r>
  <r>
    <x v="0"/>
    <x v="1"/>
    <x v="1"/>
    <x v="7"/>
    <x v="3"/>
    <x v="34"/>
    <n v="0.28000000000000003"/>
    <n v="1541.85"/>
    <n v="252.19"/>
    <n v="93.76"/>
    <n v="252.19"/>
    <n v="0"/>
    <n v="0"/>
  </r>
  <r>
    <x v="0"/>
    <x v="1"/>
    <x v="1"/>
    <x v="7"/>
    <x v="3"/>
    <x v="35"/>
    <n v="0.22"/>
    <n v="1160.52"/>
    <n v="189.82"/>
    <n v="70.569999999999993"/>
    <n v="189.82"/>
    <n v="0"/>
    <n v="0"/>
  </r>
  <r>
    <x v="0"/>
    <x v="1"/>
    <x v="1"/>
    <x v="7"/>
    <x v="3"/>
    <x v="36"/>
    <n v="0.18"/>
    <n v="869.9"/>
    <n v="142.29"/>
    <n v="52.9"/>
    <n v="142.29"/>
    <n v="0"/>
    <n v="0"/>
  </r>
  <r>
    <x v="0"/>
    <x v="1"/>
    <x v="1"/>
    <x v="7"/>
    <x v="3"/>
    <x v="37"/>
    <n v="0.14000000000000001"/>
    <n v="671.01"/>
    <n v="109.75"/>
    <n v="40.799999999999997"/>
    <n v="109.75"/>
    <n v="0"/>
    <n v="0"/>
  </r>
  <r>
    <x v="0"/>
    <x v="1"/>
    <x v="1"/>
    <x v="7"/>
    <x v="3"/>
    <x v="38"/>
    <n v="0.12"/>
    <n v="520.52"/>
    <n v="85.14"/>
    <n v="31.65"/>
    <n v="85.14"/>
    <n v="0"/>
    <n v="0"/>
  </r>
  <r>
    <x v="0"/>
    <x v="1"/>
    <x v="1"/>
    <x v="7"/>
    <x v="3"/>
    <x v="39"/>
    <n v="0.1"/>
    <n v="448.42"/>
    <n v="73.349999999999994"/>
    <n v="27.27"/>
    <n v="73.349999999999994"/>
    <n v="0"/>
    <n v="0"/>
  </r>
  <r>
    <x v="0"/>
    <x v="1"/>
    <x v="1"/>
    <x v="7"/>
    <x v="3"/>
    <x v="40"/>
    <n v="0.08"/>
    <n v="396.06"/>
    <n v="64.78"/>
    <n v="24.08"/>
    <n v="64.78"/>
    <n v="0"/>
    <n v="0"/>
  </r>
  <r>
    <x v="0"/>
    <x v="1"/>
    <x v="1"/>
    <x v="7"/>
    <x v="3"/>
    <x v="41"/>
    <n v="7.0000000000000007E-2"/>
    <n v="218.83"/>
    <n v="35.79"/>
    <n v="13.31"/>
    <n v="35.79"/>
    <n v="0"/>
    <n v="0"/>
  </r>
  <r>
    <x v="0"/>
    <x v="1"/>
    <x v="1"/>
    <x v="7"/>
    <x v="3"/>
    <x v="42"/>
    <n v="7.0000000000000007E-2"/>
    <n v="196.64"/>
    <n v="31.83"/>
    <n v="11.83"/>
    <n v="31.83"/>
    <n v="0"/>
    <n v="0"/>
  </r>
  <r>
    <x v="0"/>
    <x v="1"/>
    <x v="1"/>
    <x v="7"/>
    <x v="3"/>
    <x v="43"/>
    <n v="0.06"/>
    <n v="177.21"/>
    <n v="28.37"/>
    <n v="10.55"/>
    <n v="28.37"/>
    <n v="0"/>
    <n v="0"/>
  </r>
  <r>
    <x v="0"/>
    <x v="1"/>
    <x v="1"/>
    <x v="7"/>
    <x v="3"/>
    <x v="44"/>
    <n v="0.05"/>
    <n v="159.91"/>
    <n v="25.3"/>
    <n v="9.41"/>
    <n v="25.3"/>
    <n v="0"/>
    <n v="0"/>
  </r>
  <r>
    <x v="0"/>
    <x v="1"/>
    <x v="1"/>
    <x v="7"/>
    <x v="3"/>
    <x v="45"/>
    <n v="0.05"/>
    <n v="144.28"/>
    <n v="22.54"/>
    <n v="8.3800000000000008"/>
    <n v="22.54"/>
    <n v="0"/>
    <n v="0"/>
  </r>
  <r>
    <x v="0"/>
    <x v="1"/>
    <x v="1"/>
    <x v="7"/>
    <x v="3"/>
    <x v="46"/>
    <n v="0.04"/>
    <n v="130.16999999999999"/>
    <n v="20.079999999999998"/>
    <n v="7.46"/>
    <n v="20.079999999999998"/>
    <n v="0"/>
    <n v="0"/>
  </r>
  <r>
    <x v="0"/>
    <x v="1"/>
    <x v="1"/>
    <x v="7"/>
    <x v="3"/>
    <x v="47"/>
    <n v="0.04"/>
    <n v="117.41"/>
    <n v="17.87"/>
    <n v="6.64"/>
    <n v="17.87"/>
    <n v="0"/>
    <n v="0"/>
  </r>
  <r>
    <x v="0"/>
    <x v="1"/>
    <x v="1"/>
    <x v="7"/>
    <x v="3"/>
    <x v="48"/>
    <n v="0.04"/>
    <n v="105.9"/>
    <n v="15.91"/>
    <n v="5.92"/>
    <n v="15.91"/>
    <n v="0"/>
    <n v="0"/>
  </r>
  <r>
    <x v="0"/>
    <x v="1"/>
    <x v="1"/>
    <x v="7"/>
    <x v="3"/>
    <x v="49"/>
    <n v="0.03"/>
    <n v="95.52"/>
    <n v="14.16"/>
    <n v="5.27"/>
    <n v="14.16"/>
    <n v="0"/>
    <n v="0"/>
  </r>
  <r>
    <x v="0"/>
    <x v="1"/>
    <x v="1"/>
    <x v="7"/>
    <x v="3"/>
    <x v="50"/>
    <n v="0.03"/>
    <n v="86.17"/>
    <n v="12.6"/>
    <n v="4.6900000000000004"/>
    <n v="12.6"/>
    <n v="0"/>
    <n v="0"/>
  </r>
  <r>
    <x v="0"/>
    <x v="1"/>
    <x v="1"/>
    <x v="7"/>
    <x v="3"/>
    <x v="51"/>
    <n v="0.03"/>
    <n v="77.73"/>
    <n v="11.21"/>
    <n v="4.17"/>
    <n v="11.21"/>
    <n v="0"/>
    <n v="0"/>
  </r>
  <r>
    <x v="0"/>
    <x v="1"/>
    <x v="1"/>
    <x v="7"/>
    <x v="3"/>
    <x v="52"/>
    <n v="0.02"/>
    <n v="70.11"/>
    <n v="9.98"/>
    <n v="3.71"/>
    <n v="9.98"/>
    <n v="0"/>
    <n v="0"/>
  </r>
  <r>
    <x v="0"/>
    <x v="1"/>
    <x v="1"/>
    <x v="7"/>
    <x v="3"/>
    <x v="53"/>
    <n v="0.02"/>
    <n v="63.24"/>
    <n v="8.8800000000000008"/>
    <n v="3.3"/>
    <n v="8.8800000000000008"/>
    <n v="0"/>
    <n v="0"/>
  </r>
  <r>
    <x v="0"/>
    <x v="1"/>
    <x v="1"/>
    <x v="7"/>
    <x v="3"/>
    <x v="54"/>
    <n v="0.02"/>
    <n v="57.05"/>
    <n v="7.9"/>
    <n v="2.94"/>
    <n v="7.9"/>
    <n v="0"/>
    <n v="0"/>
  </r>
  <r>
    <x v="0"/>
    <x v="1"/>
    <x v="1"/>
    <x v="7"/>
    <x v="4"/>
    <x v="18"/>
    <n v="1"/>
    <n v="1717.02"/>
    <n v="289.74"/>
    <n v="108.1"/>
    <n v="289.74"/>
    <n v="0"/>
    <n v="0"/>
  </r>
  <r>
    <x v="0"/>
    <x v="1"/>
    <x v="1"/>
    <x v="7"/>
    <x v="4"/>
    <x v="19"/>
    <n v="1"/>
    <n v="13580.84"/>
    <n v="2249.7399999999998"/>
    <n v="841.08"/>
    <n v="2249.7399999999998"/>
    <n v="0"/>
    <n v="0"/>
  </r>
  <r>
    <x v="0"/>
    <x v="1"/>
    <x v="1"/>
    <x v="7"/>
    <x v="4"/>
    <x v="20"/>
    <n v="0.96"/>
    <n v="36626.04"/>
    <n v="6283.47"/>
    <n v="2336.04"/>
    <n v="6283.47"/>
    <n v="0"/>
    <n v="0"/>
  </r>
  <r>
    <x v="0"/>
    <x v="1"/>
    <x v="1"/>
    <x v="7"/>
    <x v="4"/>
    <x v="21"/>
    <n v="0.92"/>
    <n v="25809"/>
    <n v="4427.7299999999996"/>
    <n v="1646.12"/>
    <n v="4427.7299999999996"/>
    <n v="0"/>
    <n v="0"/>
  </r>
  <r>
    <x v="0"/>
    <x v="1"/>
    <x v="1"/>
    <x v="7"/>
    <x v="4"/>
    <x v="22"/>
    <n v="0.88"/>
    <n v="26772.23"/>
    <n v="4592.9799999999996"/>
    <n v="1707.56"/>
    <n v="4592.9799999999996"/>
    <n v="0"/>
    <n v="0"/>
  </r>
  <r>
    <x v="0"/>
    <x v="1"/>
    <x v="1"/>
    <x v="7"/>
    <x v="4"/>
    <x v="23"/>
    <n v="0.84"/>
    <n v="27636.31"/>
    <n v="4741.22"/>
    <n v="1762.67"/>
    <n v="4741.22"/>
    <n v="0"/>
    <n v="0"/>
  </r>
  <r>
    <x v="0"/>
    <x v="1"/>
    <x v="1"/>
    <x v="7"/>
    <x v="4"/>
    <x v="24"/>
    <n v="0.8"/>
    <n v="26365.19"/>
    <n v="4523.1499999999996"/>
    <n v="1681.59"/>
    <n v="4523.1499999999996"/>
    <n v="0"/>
    <n v="0"/>
  </r>
  <r>
    <x v="0"/>
    <x v="1"/>
    <x v="1"/>
    <x v="7"/>
    <x v="4"/>
    <x v="25"/>
    <n v="0.76"/>
    <n v="23633.69"/>
    <n v="4054.54"/>
    <n v="1507.38"/>
    <n v="4054.54"/>
    <n v="0"/>
    <n v="0"/>
  </r>
  <r>
    <x v="0"/>
    <x v="1"/>
    <x v="1"/>
    <x v="7"/>
    <x v="4"/>
    <x v="26"/>
    <n v="0.71"/>
    <n v="10641.15"/>
    <n v="1825.57"/>
    <n v="678.7"/>
    <n v="1825.57"/>
    <n v="0"/>
    <n v="0"/>
  </r>
  <r>
    <x v="0"/>
    <x v="1"/>
    <x v="1"/>
    <x v="7"/>
    <x v="4"/>
    <x v="27"/>
    <n v="0.65"/>
    <n v="5598.87"/>
    <n v="960.53"/>
    <n v="357.1"/>
    <n v="960.53"/>
    <n v="0"/>
    <n v="0"/>
  </r>
  <r>
    <x v="0"/>
    <x v="1"/>
    <x v="1"/>
    <x v="7"/>
    <x v="4"/>
    <x v="28"/>
    <n v="0.59"/>
    <n v="10296.290000000001"/>
    <n v="1766.41"/>
    <n v="656.71"/>
    <n v="1766.41"/>
    <n v="0"/>
    <n v="0"/>
  </r>
  <r>
    <x v="0"/>
    <x v="1"/>
    <x v="1"/>
    <x v="7"/>
    <x v="4"/>
    <x v="29"/>
    <n v="0.54"/>
    <n v="14425.99"/>
    <n v="2474.89"/>
    <n v="920.1"/>
    <n v="2474.89"/>
    <n v="0"/>
    <n v="0"/>
  </r>
  <r>
    <x v="0"/>
    <x v="1"/>
    <x v="1"/>
    <x v="7"/>
    <x v="4"/>
    <x v="30"/>
    <n v="0.44"/>
    <n v="11463.33"/>
    <n v="1966.62"/>
    <n v="731.14"/>
    <n v="1966.62"/>
    <n v="0"/>
    <n v="0"/>
  </r>
  <r>
    <x v="0"/>
    <x v="1"/>
    <x v="1"/>
    <x v="7"/>
    <x v="4"/>
    <x v="31"/>
    <n v="0.32"/>
    <n v="8111.48"/>
    <n v="1391.59"/>
    <n v="517.36"/>
    <n v="1391.59"/>
    <n v="0"/>
    <n v="0"/>
  </r>
  <r>
    <x v="0"/>
    <x v="1"/>
    <x v="1"/>
    <x v="7"/>
    <x v="4"/>
    <x v="32"/>
    <n v="0.21"/>
    <n v="5274.4"/>
    <n v="904.86"/>
    <n v="336.41"/>
    <n v="904.86"/>
    <n v="0"/>
    <n v="0"/>
  </r>
  <r>
    <x v="0"/>
    <x v="1"/>
    <x v="1"/>
    <x v="7"/>
    <x v="4"/>
    <x v="33"/>
    <n v="0.14000000000000001"/>
    <n v="2621.56"/>
    <n v="449.75"/>
    <n v="167.21"/>
    <n v="449.75"/>
    <n v="0"/>
    <n v="0"/>
  </r>
  <r>
    <x v="0"/>
    <x v="1"/>
    <x v="1"/>
    <x v="7"/>
    <x v="4"/>
    <x v="34"/>
    <n v="0.11"/>
    <n v="2461.0500000000002"/>
    <n v="422.21"/>
    <n v="156.97"/>
    <n v="422.21"/>
    <n v="0"/>
    <n v="0"/>
  </r>
  <r>
    <x v="0"/>
    <x v="1"/>
    <x v="1"/>
    <x v="7"/>
    <x v="4"/>
    <x v="35"/>
    <n v="0.09"/>
    <n v="682.93"/>
    <n v="117.16"/>
    <n v="43.56"/>
    <n v="117.16"/>
    <n v="0"/>
    <n v="0"/>
  </r>
  <r>
    <x v="0"/>
    <x v="1"/>
    <x v="1"/>
    <x v="7"/>
    <x v="4"/>
    <x v="36"/>
    <n v="0.09"/>
    <n v="425.33"/>
    <n v="72.97"/>
    <n v="27.13"/>
    <n v="72.97"/>
    <n v="0"/>
    <n v="0"/>
  </r>
  <r>
    <x v="0"/>
    <x v="1"/>
    <x v="1"/>
    <x v="7"/>
    <x v="4"/>
    <x v="37"/>
    <n v="0.06"/>
    <n v="103.38"/>
    <n v="17.739999999999998"/>
    <n v="6.59"/>
    <n v="17.739999999999998"/>
    <n v="0"/>
    <n v="0"/>
  </r>
  <r>
    <x v="0"/>
    <x v="1"/>
    <x v="1"/>
    <x v="7"/>
    <x v="4"/>
    <x v="38"/>
    <n v="0.04"/>
    <n v="706.05"/>
    <n v="121.13"/>
    <n v="45.03"/>
    <n v="121.13"/>
    <n v="0"/>
    <n v="0"/>
  </r>
  <r>
    <x v="0"/>
    <x v="1"/>
    <x v="1"/>
    <x v="7"/>
    <x v="4"/>
    <x v="39"/>
    <n v="0.02"/>
    <n v="326.10000000000002"/>
    <n v="55.95"/>
    <n v="20.8"/>
    <n v="55.95"/>
    <n v="0"/>
    <n v="0"/>
  </r>
  <r>
    <x v="0"/>
    <x v="1"/>
    <x v="1"/>
    <x v="7"/>
    <x v="4"/>
    <x v="40"/>
    <n v="0.02"/>
    <n v="235.54"/>
    <n v="40.409999999999997"/>
    <n v="15.02"/>
    <n v="40.409999999999997"/>
    <n v="0"/>
    <n v="0"/>
  </r>
  <r>
    <x v="0"/>
    <x v="1"/>
    <x v="1"/>
    <x v="7"/>
    <x v="4"/>
    <x v="41"/>
    <n v="0.01"/>
    <n v="80.48"/>
    <n v="13.81"/>
    <n v="5.13"/>
    <n v="13.81"/>
    <n v="0"/>
    <n v="0"/>
  </r>
  <r>
    <x v="0"/>
    <x v="1"/>
    <x v="1"/>
    <x v="7"/>
    <x v="4"/>
    <x v="42"/>
    <n v="0.01"/>
    <n v="72.42"/>
    <n v="12.42"/>
    <n v="4.62"/>
    <n v="12.42"/>
    <n v="0"/>
    <n v="0"/>
  </r>
  <r>
    <x v="0"/>
    <x v="1"/>
    <x v="1"/>
    <x v="7"/>
    <x v="4"/>
    <x v="43"/>
    <n v="0.01"/>
    <n v="65.37"/>
    <n v="11.09"/>
    <n v="4.12"/>
    <n v="11.09"/>
    <n v="0"/>
    <n v="0"/>
  </r>
  <r>
    <x v="0"/>
    <x v="1"/>
    <x v="1"/>
    <x v="7"/>
    <x v="4"/>
    <x v="44"/>
    <n v="0.01"/>
    <n v="58.99"/>
    <n v="9.89"/>
    <n v="3.68"/>
    <n v="9.89"/>
    <n v="0"/>
    <n v="0"/>
  </r>
  <r>
    <x v="0"/>
    <x v="1"/>
    <x v="1"/>
    <x v="7"/>
    <x v="4"/>
    <x v="45"/>
    <n v="0.01"/>
    <n v="53.15"/>
    <n v="8.8000000000000007"/>
    <n v="3.27"/>
    <n v="8.8000000000000007"/>
    <n v="0"/>
    <n v="0"/>
  </r>
  <r>
    <x v="0"/>
    <x v="1"/>
    <x v="1"/>
    <x v="7"/>
    <x v="4"/>
    <x v="46"/>
    <n v="0.01"/>
    <n v="53.26"/>
    <n v="8.7100000000000009"/>
    <n v="3.24"/>
    <n v="8.7100000000000009"/>
    <n v="0"/>
    <n v="0"/>
  </r>
  <r>
    <x v="0"/>
    <x v="1"/>
    <x v="1"/>
    <x v="7"/>
    <x v="4"/>
    <x v="47"/>
    <n v="0.01"/>
    <n v="53.39"/>
    <n v="8.61"/>
    <n v="3.2"/>
    <n v="8.61"/>
    <n v="0"/>
    <n v="0"/>
  </r>
  <r>
    <x v="0"/>
    <x v="1"/>
    <x v="1"/>
    <x v="7"/>
    <x v="4"/>
    <x v="48"/>
    <n v="0.01"/>
    <n v="53.53"/>
    <n v="8.52"/>
    <n v="3.17"/>
    <n v="8.52"/>
    <n v="0"/>
    <n v="0"/>
  </r>
  <r>
    <x v="0"/>
    <x v="1"/>
    <x v="1"/>
    <x v="7"/>
    <x v="4"/>
    <x v="49"/>
    <n v="0.01"/>
    <n v="53.64"/>
    <n v="8.43"/>
    <n v="3.13"/>
    <n v="8.43"/>
    <n v="0"/>
    <n v="0"/>
  </r>
  <r>
    <x v="0"/>
    <x v="1"/>
    <x v="1"/>
    <x v="7"/>
    <x v="4"/>
    <x v="50"/>
    <n v="0.01"/>
    <n v="53.75"/>
    <n v="8.33"/>
    <n v="3.1"/>
    <n v="8.33"/>
    <n v="0"/>
    <n v="0"/>
  </r>
  <r>
    <x v="0"/>
    <x v="1"/>
    <x v="1"/>
    <x v="7"/>
    <x v="4"/>
    <x v="51"/>
    <n v="0.01"/>
    <n v="53.89"/>
    <n v="8.24"/>
    <n v="3.06"/>
    <n v="8.24"/>
    <n v="0"/>
    <n v="0"/>
  </r>
  <r>
    <x v="0"/>
    <x v="1"/>
    <x v="1"/>
    <x v="7"/>
    <x v="4"/>
    <x v="52"/>
    <n v="0.01"/>
    <n v="54.05"/>
    <n v="8.15"/>
    <n v="3.03"/>
    <n v="8.15"/>
    <n v="0"/>
    <n v="0"/>
  </r>
  <r>
    <x v="0"/>
    <x v="1"/>
    <x v="1"/>
    <x v="7"/>
    <x v="4"/>
    <x v="53"/>
    <n v="0.01"/>
    <n v="54.27"/>
    <n v="8.08"/>
    <n v="3"/>
    <n v="8.08"/>
    <n v="0"/>
    <n v="0"/>
  </r>
  <r>
    <x v="0"/>
    <x v="1"/>
    <x v="1"/>
    <x v="7"/>
    <x v="4"/>
    <x v="54"/>
    <n v="0.01"/>
    <n v="54.46"/>
    <n v="7.99"/>
    <n v="2.97"/>
    <n v="7.99"/>
    <n v="0"/>
    <n v="0"/>
  </r>
  <r>
    <x v="0"/>
    <x v="1"/>
    <x v="1"/>
    <x v="2"/>
    <x v="3"/>
    <x v="0"/>
    <n v="4"/>
    <n v="13738.27"/>
    <n v="1957.85"/>
    <n v="818.69"/>
    <n v="1957.85"/>
    <n v="0"/>
    <n v="0"/>
  </r>
  <r>
    <x v="0"/>
    <x v="1"/>
    <x v="1"/>
    <x v="2"/>
    <x v="3"/>
    <x v="1"/>
    <n v="15"/>
    <n v="81897.539999999994"/>
    <n v="11693.63"/>
    <n v="4891.38"/>
    <n v="11693.63"/>
    <n v="0"/>
    <n v="0"/>
  </r>
  <r>
    <x v="0"/>
    <x v="1"/>
    <x v="1"/>
    <x v="2"/>
    <x v="3"/>
    <x v="2"/>
    <n v="39"/>
    <n v="255278.16"/>
    <n v="37036.47"/>
    <n v="15448.3"/>
    <n v="37036.47"/>
    <n v="0"/>
    <n v="0"/>
  </r>
  <r>
    <x v="0"/>
    <x v="1"/>
    <x v="1"/>
    <x v="2"/>
    <x v="3"/>
    <x v="3"/>
    <n v="272"/>
    <n v="1846559.42"/>
    <n v="265061.78000000003"/>
    <n v="110426.63"/>
    <n v="265061.78000000003"/>
    <n v="0"/>
    <n v="0"/>
  </r>
  <r>
    <x v="0"/>
    <x v="1"/>
    <x v="1"/>
    <x v="2"/>
    <x v="3"/>
    <x v="4"/>
    <n v="699"/>
    <n v="6851225.2300000004"/>
    <n v="941195.12"/>
    <n v="395512.19"/>
    <n v="941195.12"/>
    <n v="0"/>
    <n v="0"/>
  </r>
  <r>
    <x v="0"/>
    <x v="1"/>
    <x v="1"/>
    <x v="2"/>
    <x v="3"/>
    <x v="5"/>
    <n v="1413"/>
    <n v="15540270.85"/>
    <n v="2192608.92"/>
    <n v="917799.47"/>
    <n v="2192608.92"/>
    <n v="0"/>
    <n v="0"/>
  </r>
  <r>
    <x v="0"/>
    <x v="1"/>
    <x v="1"/>
    <x v="2"/>
    <x v="3"/>
    <x v="6"/>
    <n v="2203"/>
    <n v="26270899.129999999"/>
    <n v="3848704.34"/>
    <n v="1610876.32"/>
    <n v="3848704.34"/>
    <n v="0"/>
    <n v="0"/>
  </r>
  <r>
    <x v="0"/>
    <x v="1"/>
    <x v="1"/>
    <x v="2"/>
    <x v="3"/>
    <x v="7"/>
    <n v="2978"/>
    <n v="39488633.280000001"/>
    <n v="5877578.5300000003"/>
    <n v="2455139.6"/>
    <n v="5877578.5300000003"/>
    <n v="0"/>
    <n v="0"/>
  </r>
  <r>
    <x v="0"/>
    <x v="1"/>
    <x v="1"/>
    <x v="2"/>
    <x v="3"/>
    <x v="8"/>
    <n v="3562"/>
    <n v="48528544.670000002"/>
    <n v="7139359.0700000003"/>
    <n v="2976471.94"/>
    <n v="7139359.0700000003"/>
    <n v="0"/>
    <n v="0"/>
  </r>
  <r>
    <x v="0"/>
    <x v="1"/>
    <x v="1"/>
    <x v="2"/>
    <x v="3"/>
    <x v="9"/>
    <n v="4376"/>
    <n v="58196640.479999997"/>
    <n v="8786368.1099999994"/>
    <n v="3664596.36"/>
    <n v="8786368.1099999994"/>
    <n v="0"/>
    <n v="0"/>
  </r>
  <r>
    <x v="0"/>
    <x v="1"/>
    <x v="1"/>
    <x v="2"/>
    <x v="3"/>
    <x v="10"/>
    <n v="5444"/>
    <n v="71326551.700000003"/>
    <n v="10897953.869999999"/>
    <n v="4556015.71"/>
    <n v="10897953.869999999"/>
    <n v="0"/>
    <n v="0"/>
  </r>
  <r>
    <x v="0"/>
    <x v="1"/>
    <x v="1"/>
    <x v="2"/>
    <x v="3"/>
    <x v="11"/>
    <n v="6754"/>
    <n v="89321765.239999995"/>
    <n v="13428954.9"/>
    <n v="5608870.2800000003"/>
    <n v="13428954.9"/>
    <n v="0"/>
    <n v="0"/>
  </r>
  <r>
    <x v="0"/>
    <x v="1"/>
    <x v="1"/>
    <x v="2"/>
    <x v="3"/>
    <x v="12"/>
    <n v="8026"/>
    <n v="107100560.83"/>
    <n v="15767999.16"/>
    <n v="6612410.3200000003"/>
    <n v="15767999.16"/>
    <n v="0"/>
    <n v="0"/>
  </r>
  <r>
    <x v="0"/>
    <x v="1"/>
    <x v="1"/>
    <x v="2"/>
    <x v="3"/>
    <x v="13"/>
    <n v="9284"/>
    <n v="127995373.77"/>
    <n v="18787903.210000001"/>
    <n v="7863428.3300000001"/>
    <n v="18787903.210000001"/>
    <n v="0"/>
    <n v="0"/>
  </r>
  <r>
    <x v="0"/>
    <x v="1"/>
    <x v="1"/>
    <x v="2"/>
    <x v="3"/>
    <x v="14"/>
    <n v="11019"/>
    <n v="147537812.43000001"/>
    <n v="21745682.199999999"/>
    <n v="9106731.6099999994"/>
    <n v="21745682.199999999"/>
    <n v="0"/>
    <n v="0"/>
  </r>
  <r>
    <x v="0"/>
    <x v="1"/>
    <x v="1"/>
    <x v="2"/>
    <x v="3"/>
    <x v="15"/>
    <n v="14113"/>
    <n v="184425304.71000001"/>
    <n v="26574222.59"/>
    <n v="11165782.5"/>
    <n v="26574222.59"/>
    <n v="0"/>
    <n v="0"/>
  </r>
  <r>
    <x v="0"/>
    <x v="1"/>
    <x v="1"/>
    <x v="2"/>
    <x v="3"/>
    <x v="16"/>
    <n v="17771"/>
    <n v="230575815.06"/>
    <n v="33607149.939999998"/>
    <n v="14141641.710000001"/>
    <n v="33607149.939999998"/>
    <n v="0"/>
    <n v="0"/>
  </r>
  <r>
    <x v="0"/>
    <x v="1"/>
    <x v="1"/>
    <x v="2"/>
    <x v="3"/>
    <x v="17"/>
    <n v="24879"/>
    <n v="307803245.56999999"/>
    <n v="44043413.600000001"/>
    <n v="18538410.84"/>
    <n v="44043413.600000001"/>
    <n v="0"/>
    <n v="0"/>
  </r>
  <r>
    <x v="0"/>
    <x v="1"/>
    <x v="1"/>
    <x v="2"/>
    <x v="3"/>
    <x v="18"/>
    <n v="41058"/>
    <n v="465392771.95999998"/>
    <n v="67642323.969999999"/>
    <n v="28424429.32"/>
    <n v="67642323.969999999"/>
    <n v="0"/>
    <n v="0"/>
  </r>
  <r>
    <x v="0"/>
    <x v="1"/>
    <x v="1"/>
    <x v="2"/>
    <x v="3"/>
    <x v="19"/>
    <n v="63648"/>
    <n v="706701422.61000001"/>
    <n v="92835745.620000005"/>
    <n v="39091311.509999998"/>
    <n v="92835745.620000005"/>
    <n v="0"/>
    <n v="0"/>
  </r>
  <r>
    <x v="0"/>
    <x v="1"/>
    <x v="1"/>
    <x v="2"/>
    <x v="3"/>
    <x v="20"/>
    <n v="102586.4"/>
    <n v="1057736551.96"/>
    <n v="148913716.16999999"/>
    <n v="62355576.850000001"/>
    <n v="148913716.16999999"/>
    <n v="0"/>
    <n v="0"/>
  </r>
  <r>
    <x v="0"/>
    <x v="1"/>
    <x v="1"/>
    <x v="2"/>
    <x v="3"/>
    <x v="21"/>
    <n v="142240.49"/>
    <n v="1546822156.6800001"/>
    <n v="215688842.06"/>
    <n v="90316745.25"/>
    <n v="215688842.06"/>
    <n v="0"/>
    <n v="0"/>
  </r>
  <r>
    <x v="0"/>
    <x v="1"/>
    <x v="1"/>
    <x v="2"/>
    <x v="3"/>
    <x v="22"/>
    <n v="182880.66"/>
    <n v="2082400939.4000001"/>
    <n v="287917162.36000001"/>
    <n v="120561364.03"/>
    <n v="287917162.36000001"/>
    <n v="0"/>
    <n v="0"/>
  </r>
  <r>
    <x v="0"/>
    <x v="1"/>
    <x v="1"/>
    <x v="2"/>
    <x v="3"/>
    <x v="23"/>
    <n v="222299.56"/>
    <n v="2541909363.4099998"/>
    <n v="348652670.69"/>
    <n v="145993525.38"/>
    <n v="348652670.69"/>
    <n v="0"/>
    <n v="0"/>
  </r>
  <r>
    <x v="0"/>
    <x v="1"/>
    <x v="1"/>
    <x v="2"/>
    <x v="3"/>
    <x v="24"/>
    <n v="262176.59999999998"/>
    <n v="2994227874.6999998"/>
    <n v="407405366.69"/>
    <n v="170595411.25999999"/>
    <n v="407405366.69"/>
    <n v="0"/>
    <n v="0"/>
  </r>
  <r>
    <x v="0"/>
    <x v="1"/>
    <x v="1"/>
    <x v="2"/>
    <x v="3"/>
    <x v="25"/>
    <n v="302170.3"/>
    <n v="3440830407.9299998"/>
    <n v="464289659.33999997"/>
    <n v="194414928.84999999"/>
    <n v="464289659.33999997"/>
    <n v="0"/>
    <n v="0"/>
  </r>
  <r>
    <x v="0"/>
    <x v="1"/>
    <x v="1"/>
    <x v="2"/>
    <x v="3"/>
    <x v="26"/>
    <n v="341773.04"/>
    <n v="3878410725.8200002"/>
    <n v="518780291.24000001"/>
    <n v="217232133.81999999"/>
    <n v="518780291.24000001"/>
    <n v="0"/>
    <n v="0"/>
  </r>
  <r>
    <x v="0"/>
    <x v="1"/>
    <x v="1"/>
    <x v="2"/>
    <x v="3"/>
    <x v="27"/>
    <n v="380833.41"/>
    <n v="4306486908.2799997"/>
    <n v="570821785.37"/>
    <n v="239023795.94"/>
    <n v="570821785.37"/>
    <n v="0"/>
    <n v="0"/>
  </r>
  <r>
    <x v="0"/>
    <x v="1"/>
    <x v="1"/>
    <x v="2"/>
    <x v="3"/>
    <x v="28"/>
    <n v="419474.81"/>
    <n v="4719355256.8900003"/>
    <n v="619634475.33000004"/>
    <n v="259463440.56999999"/>
    <n v="619634475.33000004"/>
    <n v="0"/>
    <n v="0"/>
  </r>
  <r>
    <x v="0"/>
    <x v="1"/>
    <x v="1"/>
    <x v="2"/>
    <x v="3"/>
    <x v="29"/>
    <n v="457720.35"/>
    <n v="5124702849.4300003"/>
    <n v="666225259.21000004"/>
    <n v="278972692.50999999"/>
    <n v="666225259.21000004"/>
    <n v="0"/>
    <n v="0"/>
  </r>
  <r>
    <x v="0"/>
    <x v="1"/>
    <x v="1"/>
    <x v="2"/>
    <x v="3"/>
    <x v="30"/>
    <n v="491020.05"/>
    <n v="5479035823.54"/>
    <n v="705311887.88999999"/>
    <n v="295339682.33999997"/>
    <n v="705311887.88999999"/>
    <n v="0"/>
    <n v="0"/>
  </r>
  <r>
    <x v="0"/>
    <x v="1"/>
    <x v="1"/>
    <x v="2"/>
    <x v="3"/>
    <x v="31"/>
    <n v="519306.67"/>
    <n v="5767535248.6000004"/>
    <n v="735378350.28999996"/>
    <n v="307929601.22000003"/>
    <n v="735378350.28999996"/>
    <n v="0"/>
    <n v="0"/>
  </r>
  <r>
    <x v="0"/>
    <x v="1"/>
    <x v="1"/>
    <x v="2"/>
    <x v="3"/>
    <x v="32"/>
    <n v="542539.48"/>
    <n v="5991192426.8699999"/>
    <n v="756729135.49000001"/>
    <n v="316869949.77999997"/>
    <n v="756729135.49000001"/>
    <n v="0"/>
    <n v="0"/>
  </r>
  <r>
    <x v="0"/>
    <x v="1"/>
    <x v="1"/>
    <x v="2"/>
    <x v="3"/>
    <x v="33"/>
    <n v="559205.69999999995"/>
    <n v="6139824119.3900003"/>
    <n v="768388879.38"/>
    <n v="321752307.66000003"/>
    <n v="768388879.38"/>
    <n v="0"/>
    <n v="0"/>
  </r>
  <r>
    <x v="0"/>
    <x v="1"/>
    <x v="1"/>
    <x v="2"/>
    <x v="3"/>
    <x v="34"/>
    <n v="571234.91"/>
    <n v="6232127488.2200003"/>
    <n v="772827238.74000001"/>
    <n v="323610809.79000002"/>
    <n v="772827238.74000001"/>
    <n v="0"/>
    <n v="0"/>
  </r>
  <r>
    <x v="0"/>
    <x v="1"/>
    <x v="1"/>
    <x v="2"/>
    <x v="3"/>
    <x v="35"/>
    <n v="576742.93000000005"/>
    <n v="6249447959.1700001"/>
    <n v="768013617.41999996"/>
    <n v="321595171.86000001"/>
    <n v="768013617.41999996"/>
    <n v="0"/>
    <n v="0"/>
  </r>
  <r>
    <x v="0"/>
    <x v="1"/>
    <x v="1"/>
    <x v="2"/>
    <x v="3"/>
    <x v="36"/>
    <n v="575926.69999999995"/>
    <n v="6190622445.2399998"/>
    <n v="754123299.28999996"/>
    <n v="315778791.60000002"/>
    <n v="754123299.28999996"/>
    <n v="0"/>
    <n v="0"/>
  </r>
  <r>
    <x v="0"/>
    <x v="1"/>
    <x v="1"/>
    <x v="2"/>
    <x v="3"/>
    <x v="37"/>
    <n v="568987.80000000005"/>
    <n v="6060456300.8599997"/>
    <n v="731997467.75"/>
    <n v="306513903.00999999"/>
    <n v="731997467.75"/>
    <n v="0"/>
    <n v="0"/>
  </r>
  <r>
    <x v="0"/>
    <x v="1"/>
    <x v="1"/>
    <x v="2"/>
    <x v="3"/>
    <x v="38"/>
    <n v="555975.22"/>
    <n v="5859924454.04"/>
    <n v="702028710.72000003"/>
    <n v="293964896.91000003"/>
    <n v="702028710.72000003"/>
    <n v="0"/>
    <n v="0"/>
  </r>
  <r>
    <x v="0"/>
    <x v="1"/>
    <x v="1"/>
    <x v="2"/>
    <x v="3"/>
    <x v="39"/>
    <n v="537304.89"/>
    <n v="5599880840.54"/>
    <n v="665739203.73000002"/>
    <n v="278769163.44"/>
    <n v="665739203.73000002"/>
    <n v="0"/>
    <n v="0"/>
  </r>
  <r>
    <x v="0"/>
    <x v="1"/>
    <x v="1"/>
    <x v="2"/>
    <x v="3"/>
    <x v="40"/>
    <n v="515002.1"/>
    <n v="5301198186.5500002"/>
    <n v="625613850.30999994"/>
    <n v="261967221.86000001"/>
    <n v="625613850.30999994"/>
    <n v="0"/>
    <n v="0"/>
  </r>
  <r>
    <x v="0"/>
    <x v="1"/>
    <x v="1"/>
    <x v="2"/>
    <x v="3"/>
    <x v="41"/>
    <n v="489344.84"/>
    <n v="4970388741.2200003"/>
    <n v="582508903.13"/>
    <n v="243917616.25"/>
    <n v="582508903.13"/>
    <n v="0"/>
    <n v="0"/>
  </r>
  <r>
    <x v="0"/>
    <x v="1"/>
    <x v="1"/>
    <x v="2"/>
    <x v="3"/>
    <x v="42"/>
    <n v="460628.87"/>
    <n v="4611510447.96"/>
    <n v="536975745.72000003"/>
    <n v="224851230.90000001"/>
    <n v="536975745.72000003"/>
    <n v="0"/>
    <n v="0"/>
  </r>
  <r>
    <x v="0"/>
    <x v="1"/>
    <x v="1"/>
    <x v="2"/>
    <x v="3"/>
    <x v="43"/>
    <n v="428990.23"/>
    <n v="4238866324.9099998"/>
    <n v="490773982.13"/>
    <n v="205504875.88999999"/>
    <n v="490773982.13"/>
    <n v="0"/>
    <n v="0"/>
  </r>
  <r>
    <x v="0"/>
    <x v="1"/>
    <x v="1"/>
    <x v="2"/>
    <x v="3"/>
    <x v="44"/>
    <n v="395078.06"/>
    <n v="3849079703.1199999"/>
    <n v="443514676.26999998"/>
    <n v="185715689.53999999"/>
    <n v="443514676.26999998"/>
    <n v="0"/>
    <n v="0"/>
  </r>
  <r>
    <x v="0"/>
    <x v="1"/>
    <x v="1"/>
    <x v="2"/>
    <x v="3"/>
    <x v="45"/>
    <n v="362174.53"/>
    <n v="3468031824.46"/>
    <n v="397816171.08999997"/>
    <n v="166580067.08000001"/>
    <n v="397816171.08999997"/>
    <n v="0"/>
    <n v="0"/>
  </r>
  <r>
    <x v="0"/>
    <x v="1"/>
    <x v="1"/>
    <x v="2"/>
    <x v="3"/>
    <x v="46"/>
    <n v="330503.05"/>
    <n v="3108460543.79"/>
    <n v="354958415.54000002"/>
    <n v="148633969.58000001"/>
    <n v="354958415.54000002"/>
    <n v="0"/>
    <n v="0"/>
  </r>
  <r>
    <x v="0"/>
    <x v="1"/>
    <x v="1"/>
    <x v="2"/>
    <x v="3"/>
    <x v="47"/>
    <n v="300256.25"/>
    <n v="2770966136.4400001"/>
    <n v="314990720.17000002"/>
    <n v="131898045.15000001"/>
    <n v="314990720.17000002"/>
    <n v="0"/>
    <n v="0"/>
  </r>
  <r>
    <x v="0"/>
    <x v="1"/>
    <x v="1"/>
    <x v="2"/>
    <x v="3"/>
    <x v="48"/>
    <n v="271592.67"/>
    <n v="2456748095.0599999"/>
    <n v="278004563.19999999"/>
    <n v="116410599.05"/>
    <n v="278004563.19999999"/>
    <n v="0"/>
    <n v="0"/>
  </r>
  <r>
    <x v="0"/>
    <x v="1"/>
    <x v="1"/>
    <x v="2"/>
    <x v="3"/>
    <x v="49"/>
    <n v="244629.28"/>
    <n v="2165790344.0100002"/>
    <n v="243980193.77000001"/>
    <n v="102163360.86"/>
    <n v="243980193.77000001"/>
    <n v="0"/>
    <n v="0"/>
  </r>
  <r>
    <x v="0"/>
    <x v="1"/>
    <x v="1"/>
    <x v="2"/>
    <x v="3"/>
    <x v="50"/>
    <n v="219458.06"/>
    <n v="1897967509.4100001"/>
    <n v="212837865.31"/>
    <n v="89122937.819999993"/>
    <n v="212837865.31"/>
    <n v="0"/>
    <n v="0"/>
  </r>
  <r>
    <x v="0"/>
    <x v="1"/>
    <x v="1"/>
    <x v="2"/>
    <x v="3"/>
    <x v="51"/>
    <n v="196117.97"/>
    <n v="1653816209.4200001"/>
    <n v="184632785.83000001"/>
    <n v="77312447.519999996"/>
    <n v="184632785.83000001"/>
    <n v="0"/>
    <n v="0"/>
  </r>
  <r>
    <x v="0"/>
    <x v="1"/>
    <x v="1"/>
    <x v="2"/>
    <x v="3"/>
    <x v="52"/>
    <n v="174616.76"/>
    <n v="1432738512.1800001"/>
    <n v="159250549.44999999"/>
    <n v="66683984.060000002"/>
    <n v="159250549.44999999"/>
    <n v="0"/>
    <n v="0"/>
  </r>
  <r>
    <x v="0"/>
    <x v="1"/>
    <x v="1"/>
    <x v="2"/>
    <x v="3"/>
    <x v="53"/>
    <n v="154934.13"/>
    <n v="1234012955.1700001"/>
    <n v="136570345.72999999"/>
    <n v="57186959.719999999"/>
    <n v="136570345.72999999"/>
    <n v="0"/>
    <n v="0"/>
  </r>
  <r>
    <x v="0"/>
    <x v="1"/>
    <x v="1"/>
    <x v="2"/>
    <x v="3"/>
    <x v="54"/>
    <n v="137030.9"/>
    <n v="1056998790.1"/>
    <n v="116479112.52"/>
    <n v="48774031.289999999"/>
    <n v="116479112.52"/>
    <n v="0"/>
    <n v="0"/>
  </r>
  <r>
    <x v="0"/>
    <x v="1"/>
    <x v="1"/>
    <x v="2"/>
    <x v="4"/>
    <x v="4"/>
    <n v="1"/>
    <n v="16046.6"/>
    <n v="2202.54"/>
    <n v="925.56"/>
    <n v="2202.54"/>
    <n v="0"/>
    <n v="0"/>
  </r>
  <r>
    <x v="0"/>
    <x v="1"/>
    <x v="1"/>
    <x v="2"/>
    <x v="4"/>
    <x v="5"/>
    <n v="8"/>
    <n v="144358.41"/>
    <n v="20793.62"/>
    <n v="8703.9599999999991"/>
    <n v="20793.62"/>
    <n v="0"/>
    <n v="0"/>
  </r>
  <r>
    <x v="0"/>
    <x v="1"/>
    <x v="1"/>
    <x v="2"/>
    <x v="4"/>
    <x v="6"/>
    <n v="47"/>
    <n v="562457.18000000005"/>
    <n v="81517.78"/>
    <n v="34119.29"/>
    <n v="81517.78"/>
    <n v="0"/>
    <n v="0"/>
  </r>
  <r>
    <x v="0"/>
    <x v="1"/>
    <x v="1"/>
    <x v="2"/>
    <x v="4"/>
    <x v="7"/>
    <n v="159"/>
    <n v="4378484.82"/>
    <n v="620822.86"/>
    <n v="259325.64"/>
    <n v="620822.86"/>
    <n v="0"/>
    <n v="0"/>
  </r>
  <r>
    <x v="0"/>
    <x v="1"/>
    <x v="1"/>
    <x v="2"/>
    <x v="4"/>
    <x v="8"/>
    <n v="261"/>
    <n v="10658156.880000001"/>
    <n v="1476301.92"/>
    <n v="615485.39"/>
    <n v="1476301.92"/>
    <n v="0"/>
    <n v="0"/>
  </r>
  <r>
    <x v="0"/>
    <x v="1"/>
    <x v="1"/>
    <x v="2"/>
    <x v="4"/>
    <x v="9"/>
    <n v="513"/>
    <n v="21670539.780000001"/>
    <n v="3120212.6"/>
    <n v="1301370.44"/>
    <n v="3120212.6"/>
    <n v="0"/>
    <n v="0"/>
  </r>
  <r>
    <x v="0"/>
    <x v="1"/>
    <x v="1"/>
    <x v="2"/>
    <x v="4"/>
    <x v="10"/>
    <n v="752"/>
    <n v="38174490.659999996"/>
    <n v="5590401.4500000002"/>
    <n v="2337132.0099999998"/>
    <n v="5590401.4500000002"/>
    <n v="0"/>
    <n v="0"/>
  </r>
  <r>
    <x v="0"/>
    <x v="1"/>
    <x v="1"/>
    <x v="2"/>
    <x v="4"/>
    <x v="11"/>
    <n v="1092"/>
    <n v="51834512.890000001"/>
    <n v="7576723.5700000003"/>
    <n v="3164569.39"/>
    <n v="7576723.5700000003"/>
    <n v="0"/>
    <n v="0"/>
  </r>
  <r>
    <x v="0"/>
    <x v="1"/>
    <x v="1"/>
    <x v="2"/>
    <x v="4"/>
    <x v="12"/>
    <n v="1560"/>
    <n v="72177389.129999995"/>
    <n v="10549995.310000001"/>
    <n v="4424207.3499999996"/>
    <n v="10549995.310000001"/>
    <n v="0"/>
    <n v="0"/>
  </r>
  <r>
    <x v="0"/>
    <x v="1"/>
    <x v="1"/>
    <x v="2"/>
    <x v="4"/>
    <x v="13"/>
    <n v="2190"/>
    <n v="97594631.030000001"/>
    <n v="14409417.1"/>
    <n v="6030870.8899999997"/>
    <n v="14409417.1"/>
    <n v="0"/>
    <n v="0"/>
  </r>
  <r>
    <x v="0"/>
    <x v="1"/>
    <x v="1"/>
    <x v="2"/>
    <x v="4"/>
    <x v="14"/>
    <n v="3149"/>
    <n v="129004765.8"/>
    <n v="19173772.920000002"/>
    <n v="8029658.5999999996"/>
    <n v="19173772.920000002"/>
    <n v="0"/>
    <n v="0"/>
  </r>
  <r>
    <x v="0"/>
    <x v="1"/>
    <x v="1"/>
    <x v="2"/>
    <x v="4"/>
    <x v="15"/>
    <n v="4245"/>
    <n v="169168886.09999999"/>
    <n v="24592933.09"/>
    <n v="10333297.27"/>
    <n v="24592933.09"/>
    <n v="0"/>
    <n v="0"/>
  </r>
  <r>
    <x v="0"/>
    <x v="1"/>
    <x v="1"/>
    <x v="2"/>
    <x v="4"/>
    <x v="16"/>
    <n v="6620"/>
    <n v="238668845.58000001"/>
    <n v="34928491.899999999"/>
    <n v="14697652.689999999"/>
    <n v="34928491.899999999"/>
    <n v="0"/>
    <n v="0"/>
  </r>
  <r>
    <x v="0"/>
    <x v="1"/>
    <x v="1"/>
    <x v="2"/>
    <x v="4"/>
    <x v="17"/>
    <n v="8782"/>
    <n v="317624105.61000001"/>
    <n v="45834035.770000003"/>
    <n v="19292105.579999998"/>
    <n v="45834035.770000003"/>
    <n v="0"/>
    <n v="0"/>
  </r>
  <r>
    <x v="0"/>
    <x v="1"/>
    <x v="1"/>
    <x v="2"/>
    <x v="4"/>
    <x v="18"/>
    <n v="10610"/>
    <n v="372032068.12"/>
    <n v="55046604.200000003"/>
    <n v="23131498.420000002"/>
    <n v="55046604.200000003"/>
    <n v="0"/>
    <n v="0"/>
  </r>
  <r>
    <x v="0"/>
    <x v="1"/>
    <x v="1"/>
    <x v="2"/>
    <x v="4"/>
    <x v="19"/>
    <n v="11930"/>
    <n v="334556311.75999999"/>
    <n v="44731900.18"/>
    <n v="18835725.75"/>
    <n v="44731900.18"/>
    <n v="0"/>
    <n v="0"/>
  </r>
  <r>
    <x v="0"/>
    <x v="1"/>
    <x v="1"/>
    <x v="2"/>
    <x v="4"/>
    <x v="20"/>
    <n v="11783.72"/>
    <n v="362819892.18000001"/>
    <n v="52369653.840000004"/>
    <n v="21929074.489999998"/>
    <n v="52369653.840000004"/>
    <n v="0"/>
    <n v="0"/>
  </r>
  <r>
    <x v="0"/>
    <x v="1"/>
    <x v="1"/>
    <x v="2"/>
    <x v="4"/>
    <x v="21"/>
    <n v="11554.07"/>
    <n v="354344381.31"/>
    <n v="50958744.210000001"/>
    <n v="21338275.43"/>
    <n v="50958744.210000001"/>
    <n v="0"/>
    <n v="0"/>
  </r>
  <r>
    <x v="0"/>
    <x v="1"/>
    <x v="1"/>
    <x v="2"/>
    <x v="4"/>
    <x v="22"/>
    <n v="11317.89"/>
    <n v="350958257.69999999"/>
    <n v="50287796.810000002"/>
    <n v="21057325.41"/>
    <n v="50287796.810000002"/>
    <n v="0"/>
    <n v="0"/>
  </r>
  <r>
    <x v="0"/>
    <x v="1"/>
    <x v="1"/>
    <x v="2"/>
    <x v="4"/>
    <x v="23"/>
    <n v="13278.19"/>
    <n v="422830578.5"/>
    <n v="59455032.740000002"/>
    <n v="24895979.760000002"/>
    <n v="59455032.740000002"/>
    <n v="0"/>
    <n v="0"/>
  </r>
  <r>
    <x v="0"/>
    <x v="1"/>
    <x v="1"/>
    <x v="2"/>
    <x v="4"/>
    <x v="24"/>
    <n v="15340.47"/>
    <n v="455546643.29000002"/>
    <n v="62504018.719999999"/>
    <n v="26172700.829999998"/>
    <n v="62504018.719999999"/>
    <n v="0"/>
    <n v="0"/>
  </r>
  <r>
    <x v="0"/>
    <x v="1"/>
    <x v="1"/>
    <x v="2"/>
    <x v="4"/>
    <x v="25"/>
    <n v="17474.830000000002"/>
    <n v="508518225.61000001"/>
    <n v="68242369.409999996"/>
    <n v="28575556.5"/>
    <n v="68242369.409999996"/>
    <n v="0"/>
    <n v="0"/>
  </r>
  <r>
    <x v="0"/>
    <x v="1"/>
    <x v="1"/>
    <x v="2"/>
    <x v="4"/>
    <x v="26"/>
    <n v="19679.23"/>
    <n v="568366669.53999996"/>
    <n v="74721753.159999996"/>
    <n v="31288709.609999999"/>
    <n v="74721753.159999996"/>
    <n v="0"/>
    <n v="0"/>
  </r>
  <r>
    <x v="0"/>
    <x v="1"/>
    <x v="1"/>
    <x v="2"/>
    <x v="4"/>
    <x v="27"/>
    <n v="21954.09"/>
    <n v="631789528.05999994"/>
    <n v="81412632.450000003"/>
    <n v="34090423.57"/>
    <n v="81412632.450000003"/>
    <n v="0"/>
    <n v="0"/>
  </r>
  <r>
    <x v="0"/>
    <x v="1"/>
    <x v="1"/>
    <x v="2"/>
    <x v="4"/>
    <x v="28"/>
    <n v="24479.35"/>
    <n v="705505888.72000003"/>
    <n v="89179701.620000005"/>
    <n v="37342777.289999999"/>
    <n v="89179701.620000005"/>
    <n v="0"/>
    <n v="0"/>
  </r>
  <r>
    <x v="0"/>
    <x v="1"/>
    <x v="1"/>
    <x v="2"/>
    <x v="4"/>
    <x v="29"/>
    <n v="27067.96"/>
    <n v="785132427.70000005"/>
    <n v="97451281.939999998"/>
    <n v="40806388.130000003"/>
    <n v="97451281.939999998"/>
    <n v="0"/>
    <n v="0"/>
  </r>
  <r>
    <x v="0"/>
    <x v="1"/>
    <x v="1"/>
    <x v="2"/>
    <x v="4"/>
    <x v="30"/>
    <n v="29428.15"/>
    <n v="864436819.16999996"/>
    <n v="105563102.3"/>
    <n v="44203101.68"/>
    <n v="105563102.3"/>
    <n v="0"/>
    <n v="0"/>
  </r>
  <r>
    <x v="0"/>
    <x v="1"/>
    <x v="1"/>
    <x v="2"/>
    <x v="4"/>
    <x v="31"/>
    <n v="31604.49"/>
    <n v="939222386.95000005"/>
    <n v="113047923.36"/>
    <n v="47337267.880000003"/>
    <n v="113047923.36"/>
    <n v="0"/>
    <n v="0"/>
  </r>
  <r>
    <x v="0"/>
    <x v="1"/>
    <x v="1"/>
    <x v="2"/>
    <x v="4"/>
    <x v="32"/>
    <n v="33635.26"/>
    <n v="1007841691.79"/>
    <n v="119712739.29000001"/>
    <n v="50128068.159999996"/>
    <n v="119712739.29000001"/>
    <n v="0"/>
    <n v="0"/>
  </r>
  <r>
    <x v="0"/>
    <x v="1"/>
    <x v="1"/>
    <x v="2"/>
    <x v="4"/>
    <x v="33"/>
    <n v="35667.46"/>
    <n v="1075145661.03"/>
    <n v="126185568.17"/>
    <n v="52838476.509999998"/>
    <n v="126185568.17"/>
    <n v="0"/>
    <n v="0"/>
  </r>
  <r>
    <x v="0"/>
    <x v="1"/>
    <x v="1"/>
    <x v="2"/>
    <x v="4"/>
    <x v="34"/>
    <n v="37571.85"/>
    <n v="1138063786.1400001"/>
    <n v="132152233.48"/>
    <n v="55336935.799999997"/>
    <n v="132152233.48"/>
    <n v="0"/>
    <n v="0"/>
  </r>
  <r>
    <x v="0"/>
    <x v="1"/>
    <x v="1"/>
    <x v="2"/>
    <x v="4"/>
    <x v="35"/>
    <n v="39113.839999999997"/>
    <n v="1187437371.45"/>
    <n v="136609137.97999999"/>
    <n v="57203203.450000003"/>
    <n v="136609137.97999999"/>
    <n v="0"/>
    <n v="0"/>
  </r>
  <r>
    <x v="0"/>
    <x v="1"/>
    <x v="1"/>
    <x v="2"/>
    <x v="4"/>
    <x v="36"/>
    <n v="40218.379999999997"/>
    <n v="1221530049.2"/>
    <n v="139322443.63999999"/>
    <n v="58339362.990000002"/>
    <n v="139322443.63999999"/>
    <n v="0"/>
    <n v="0"/>
  </r>
  <r>
    <x v="0"/>
    <x v="1"/>
    <x v="1"/>
    <x v="2"/>
    <x v="4"/>
    <x v="37"/>
    <n v="40840.85"/>
    <n v="1239244524.7"/>
    <n v="140100655"/>
    <n v="58665228.32"/>
    <n v="140100655"/>
    <n v="0"/>
    <n v="0"/>
  </r>
  <r>
    <x v="0"/>
    <x v="1"/>
    <x v="1"/>
    <x v="2"/>
    <x v="4"/>
    <x v="38"/>
    <n v="40997.599999999999"/>
    <n v="1239818687.96"/>
    <n v="139009158.44999999"/>
    <n v="58208179.109999999"/>
    <n v="139009158.44999999"/>
    <n v="0"/>
    <n v="0"/>
  </r>
  <r>
    <x v="0"/>
    <x v="1"/>
    <x v="1"/>
    <x v="2"/>
    <x v="4"/>
    <x v="39"/>
    <n v="40595.03"/>
    <n v="1218061770.4100001"/>
    <n v="135546825.63999999"/>
    <n v="56758374.719999999"/>
    <n v="135546825.63999999"/>
    <n v="0"/>
    <n v="0"/>
  </r>
  <r>
    <x v="0"/>
    <x v="1"/>
    <x v="1"/>
    <x v="2"/>
    <x v="4"/>
    <x v="40"/>
    <n v="39787.81"/>
    <n v="1181471301.0799999"/>
    <n v="130584567.7"/>
    <n v="54680497.240000002"/>
    <n v="130584567.7"/>
    <n v="0"/>
    <n v="0"/>
  </r>
  <r>
    <x v="0"/>
    <x v="1"/>
    <x v="1"/>
    <x v="2"/>
    <x v="4"/>
    <x v="41"/>
    <n v="38553.25"/>
    <n v="1129086893.72"/>
    <n v="123981575.75"/>
    <n v="51915584.899999999"/>
    <n v="123981575.75"/>
    <n v="0"/>
    <n v="0"/>
  </r>
  <r>
    <x v="0"/>
    <x v="1"/>
    <x v="1"/>
    <x v="2"/>
    <x v="4"/>
    <x v="42"/>
    <n v="36866.22"/>
    <n v="1061064229.1799999"/>
    <n v="115784069.11"/>
    <n v="48482991.390000001"/>
    <n v="115784069.11"/>
    <n v="0"/>
    <n v="0"/>
  </r>
  <r>
    <x v="0"/>
    <x v="1"/>
    <x v="1"/>
    <x v="2"/>
    <x v="4"/>
    <x v="43"/>
    <n v="34741.800000000003"/>
    <n v="979477138.62"/>
    <n v="106293437.26000001"/>
    <n v="44508919.439999998"/>
    <n v="106293437.26000001"/>
    <n v="0"/>
    <n v="0"/>
  </r>
  <r>
    <x v="0"/>
    <x v="1"/>
    <x v="1"/>
    <x v="2"/>
    <x v="4"/>
    <x v="44"/>
    <n v="32191.06"/>
    <n v="884970245.59000003"/>
    <n v="95603879.719999999"/>
    <n v="40032813.780000001"/>
    <n v="95603879.719999999"/>
    <n v="0"/>
    <n v="0"/>
  </r>
  <r>
    <x v="0"/>
    <x v="1"/>
    <x v="1"/>
    <x v="2"/>
    <x v="4"/>
    <x v="45"/>
    <n v="29657.5"/>
    <n v="790196303.67999995"/>
    <n v="85090664.349999994"/>
    <n v="35630549"/>
    <n v="85090664.349999994"/>
    <n v="0"/>
    <n v="0"/>
  </r>
  <r>
    <x v="0"/>
    <x v="1"/>
    <x v="1"/>
    <x v="2"/>
    <x v="4"/>
    <x v="46"/>
    <n v="27177.13"/>
    <n v="700254297.04999995"/>
    <n v="75159854.370000005"/>
    <n v="31472158.48"/>
    <n v="75159854.370000005"/>
    <n v="0"/>
    <n v="0"/>
  </r>
  <r>
    <x v="0"/>
    <x v="1"/>
    <x v="1"/>
    <x v="2"/>
    <x v="4"/>
    <x v="47"/>
    <n v="24778.17"/>
    <n v="616326873.26999998"/>
    <n v="65977514.299999997"/>
    <n v="27627179.48"/>
    <n v="65977514.299999997"/>
    <n v="0"/>
    <n v="0"/>
  </r>
  <r>
    <x v="0"/>
    <x v="1"/>
    <x v="1"/>
    <x v="2"/>
    <x v="4"/>
    <x v="48"/>
    <n v="22475.94"/>
    <n v="538639848.50999999"/>
    <n v="57558416.780000001"/>
    <n v="24101797.829999998"/>
    <n v="57558416.780000001"/>
    <n v="0"/>
    <n v="0"/>
  </r>
  <r>
    <x v="0"/>
    <x v="1"/>
    <x v="1"/>
    <x v="2"/>
    <x v="4"/>
    <x v="49"/>
    <n v="20297.150000000001"/>
    <n v="467304263.57999998"/>
    <n v="49873750.640000001"/>
    <n v="20883949.25"/>
    <n v="49873750.640000001"/>
    <n v="0"/>
    <n v="0"/>
  </r>
  <r>
    <x v="0"/>
    <x v="1"/>
    <x v="1"/>
    <x v="2"/>
    <x v="4"/>
    <x v="50"/>
    <n v="18262.59"/>
    <n v="404198915.80000001"/>
    <n v="43127229.619999997"/>
    <n v="18058936.079999998"/>
    <n v="43127229.619999997"/>
    <n v="0"/>
    <n v="0"/>
  </r>
  <r>
    <x v="0"/>
    <x v="1"/>
    <x v="1"/>
    <x v="2"/>
    <x v="4"/>
    <x v="51"/>
    <n v="16391.98"/>
    <n v="348149758.41000003"/>
    <n v="37126996.530000001"/>
    <n v="15546420.74"/>
    <n v="37126996.530000001"/>
    <n v="0"/>
    <n v="0"/>
  </r>
  <r>
    <x v="0"/>
    <x v="1"/>
    <x v="1"/>
    <x v="2"/>
    <x v="4"/>
    <x v="52"/>
    <n v="14691.47"/>
    <n v="299033025.61000001"/>
    <n v="31888101.850000001"/>
    <n v="13352705.42"/>
    <n v="31888101.850000001"/>
    <n v="0"/>
    <n v="0"/>
  </r>
  <r>
    <x v="0"/>
    <x v="1"/>
    <x v="1"/>
    <x v="2"/>
    <x v="4"/>
    <x v="53"/>
    <n v="13165.02"/>
    <n v="255188103.47999999"/>
    <n v="27187339.890000001"/>
    <n v="11384325.800000001"/>
    <n v="27187339.890000001"/>
    <n v="0"/>
    <n v="0"/>
  </r>
  <r>
    <x v="0"/>
    <x v="1"/>
    <x v="1"/>
    <x v="2"/>
    <x v="4"/>
    <x v="54"/>
    <n v="11794.04"/>
    <n v="217209991.22999999"/>
    <n v="23118777.210000001"/>
    <n v="9680670.9700000007"/>
    <n v="23118777.210000001"/>
    <n v="0"/>
    <n v="0"/>
  </r>
  <r>
    <x v="0"/>
    <x v="1"/>
    <x v="1"/>
    <x v="2"/>
    <x v="5"/>
    <x v="7"/>
    <n v="1"/>
    <n v="9915.9500000000007"/>
    <n v="2388.84"/>
    <n v="997.85"/>
    <n v="2388.84"/>
    <n v="0"/>
    <n v="0"/>
  </r>
  <r>
    <x v="0"/>
    <x v="1"/>
    <x v="1"/>
    <x v="2"/>
    <x v="5"/>
    <x v="8"/>
    <n v="1"/>
    <n v="21713.05"/>
    <n v="5154.5200000000004"/>
    <n v="2148.9699999999998"/>
    <n v="5154.5200000000004"/>
    <n v="0"/>
    <n v="0"/>
  </r>
  <r>
    <x v="0"/>
    <x v="1"/>
    <x v="1"/>
    <x v="2"/>
    <x v="5"/>
    <x v="9"/>
    <n v="1"/>
    <n v="21961.18"/>
    <n v="5280.14"/>
    <n v="2202.23"/>
    <n v="5280.14"/>
    <n v="0"/>
    <n v="0"/>
  </r>
  <r>
    <x v="0"/>
    <x v="1"/>
    <x v="1"/>
    <x v="2"/>
    <x v="5"/>
    <x v="10"/>
    <n v="1"/>
    <n v="24300.34"/>
    <n v="5827.47"/>
    <n v="2436.2399999999998"/>
    <n v="5827.47"/>
    <n v="0"/>
    <n v="0"/>
  </r>
  <r>
    <x v="0"/>
    <x v="1"/>
    <x v="1"/>
    <x v="2"/>
    <x v="5"/>
    <x v="11"/>
    <n v="1"/>
    <n v="23390.63"/>
    <n v="5507.11"/>
    <n v="2300.15"/>
    <n v="5507.11"/>
    <n v="0"/>
    <n v="0"/>
  </r>
  <r>
    <x v="0"/>
    <x v="1"/>
    <x v="1"/>
    <x v="2"/>
    <x v="5"/>
    <x v="12"/>
    <n v="1"/>
    <n v="24055.97"/>
    <n v="5577.11"/>
    <n v="2338.8000000000002"/>
    <n v="5577.11"/>
    <n v="0"/>
    <n v="0"/>
  </r>
  <r>
    <x v="0"/>
    <x v="1"/>
    <x v="1"/>
    <x v="2"/>
    <x v="5"/>
    <x v="13"/>
    <n v="1"/>
    <n v="14230.19"/>
    <n v="3312.04"/>
    <n v="1386.21"/>
    <n v="3312.04"/>
    <n v="0"/>
    <n v="0"/>
  </r>
  <r>
    <x v="0"/>
    <x v="1"/>
    <x v="1"/>
    <x v="2"/>
    <x v="5"/>
    <x v="14"/>
    <n v="1"/>
    <n v="10392"/>
    <n v="2439.84"/>
    <n v="1021.76"/>
    <n v="2439.84"/>
    <n v="0"/>
    <n v="0"/>
  </r>
  <r>
    <x v="0"/>
    <x v="1"/>
    <x v="1"/>
    <x v="2"/>
    <x v="5"/>
    <x v="15"/>
    <n v="1"/>
    <n v="9173.9500000000007"/>
    <n v="2116.7600000000002"/>
    <n v="889.41"/>
    <n v="2116.7600000000002"/>
    <n v="0"/>
    <n v="0"/>
  </r>
  <r>
    <x v="0"/>
    <x v="1"/>
    <x v="1"/>
    <x v="2"/>
    <x v="5"/>
    <x v="16"/>
    <n v="1"/>
    <n v="10028.89"/>
    <n v="2344.4499999999998"/>
    <n v="986.53"/>
    <n v="2344.4499999999998"/>
    <n v="0"/>
    <n v="0"/>
  </r>
  <r>
    <x v="0"/>
    <x v="1"/>
    <x v="1"/>
    <x v="2"/>
    <x v="5"/>
    <x v="17"/>
    <n v="1"/>
    <n v="8124.21"/>
    <n v="1876.63"/>
    <n v="789.9"/>
    <n v="1876.63"/>
    <n v="0"/>
    <n v="0"/>
  </r>
  <r>
    <x v="0"/>
    <x v="1"/>
    <x v="1"/>
    <x v="2"/>
    <x v="5"/>
    <x v="18"/>
    <n v="1"/>
    <n v="5899.55"/>
    <n v="1400.15"/>
    <n v="588.37"/>
    <n v="1400.15"/>
    <n v="0"/>
    <n v="0"/>
  </r>
  <r>
    <x v="0"/>
    <x v="1"/>
    <x v="1"/>
    <x v="2"/>
    <x v="5"/>
    <x v="19"/>
    <n v="1"/>
    <n v="5236.21"/>
    <n v="1133.06"/>
    <n v="477.11"/>
    <n v="1133.06"/>
    <n v="0"/>
    <n v="0"/>
  </r>
  <r>
    <x v="0"/>
    <x v="1"/>
    <x v="1"/>
    <x v="2"/>
    <x v="5"/>
    <x v="20"/>
    <n v="69.14"/>
    <n v="1118782.57"/>
    <n v="205594.01"/>
    <n v="86089.67"/>
    <n v="205594.01"/>
    <n v="0"/>
    <n v="0"/>
  </r>
  <r>
    <x v="0"/>
    <x v="1"/>
    <x v="1"/>
    <x v="2"/>
    <x v="5"/>
    <x v="21"/>
    <n v="94.25"/>
    <n v="2451873.7000000002"/>
    <n v="444344.23"/>
    <n v="186063.06"/>
    <n v="444344.23"/>
    <n v="0"/>
    <n v="0"/>
  </r>
  <r>
    <x v="0"/>
    <x v="1"/>
    <x v="1"/>
    <x v="2"/>
    <x v="5"/>
    <x v="22"/>
    <n v="121.48"/>
    <n v="3031445.87"/>
    <n v="545764.89"/>
    <n v="228531.57"/>
    <n v="545764.89"/>
    <n v="0"/>
    <n v="0"/>
  </r>
  <r>
    <x v="0"/>
    <x v="1"/>
    <x v="1"/>
    <x v="2"/>
    <x v="5"/>
    <x v="23"/>
    <n v="450.04"/>
    <n v="10419018.41"/>
    <n v="1872137"/>
    <n v="783931.7"/>
    <n v="1872137"/>
    <n v="0"/>
    <n v="0"/>
  </r>
  <r>
    <x v="0"/>
    <x v="1"/>
    <x v="1"/>
    <x v="2"/>
    <x v="5"/>
    <x v="24"/>
    <n v="794.23"/>
    <n v="21548057.890000001"/>
    <n v="3824849.33"/>
    <n v="1601603.21"/>
    <n v="3824849.33"/>
    <n v="0"/>
    <n v="0"/>
  </r>
  <r>
    <x v="0"/>
    <x v="1"/>
    <x v="1"/>
    <x v="2"/>
    <x v="5"/>
    <x v="25"/>
    <n v="1152.19"/>
    <n v="31339540.870000001"/>
    <n v="5517801.6100000003"/>
    <n v="2310503.77"/>
    <n v="5517801.6100000003"/>
    <n v="0"/>
    <n v="0"/>
  </r>
  <r>
    <x v="0"/>
    <x v="1"/>
    <x v="1"/>
    <x v="2"/>
    <x v="5"/>
    <x v="26"/>
    <n v="1524.28"/>
    <n v="41969487.719999999"/>
    <n v="7379262.9400000004"/>
    <n v="3089965.18"/>
    <n v="7379262.9400000004"/>
    <n v="0"/>
    <n v="0"/>
  </r>
  <r>
    <x v="0"/>
    <x v="1"/>
    <x v="1"/>
    <x v="2"/>
    <x v="5"/>
    <x v="27"/>
    <n v="1910.06"/>
    <n v="53036889.869999997"/>
    <n v="9286030.4299999997"/>
    <n v="3888397.92"/>
    <n v="9286030.4299999997"/>
    <n v="0"/>
    <n v="0"/>
  </r>
  <r>
    <x v="0"/>
    <x v="1"/>
    <x v="1"/>
    <x v="2"/>
    <x v="5"/>
    <x v="28"/>
    <n v="2330.6999999999998"/>
    <n v="64148440.380000003"/>
    <n v="11168557.4"/>
    <n v="4676680.28"/>
    <n v="11168557.4"/>
    <n v="0"/>
    <n v="0"/>
  </r>
  <r>
    <x v="0"/>
    <x v="1"/>
    <x v="1"/>
    <x v="2"/>
    <x v="5"/>
    <x v="29"/>
    <n v="2765.62"/>
    <n v="75756776.310000002"/>
    <n v="13113908.609999999"/>
    <n v="5491269.4199999999"/>
    <n v="13113908.609999999"/>
    <n v="0"/>
    <n v="0"/>
  </r>
  <r>
    <x v="0"/>
    <x v="1"/>
    <x v="1"/>
    <x v="2"/>
    <x v="5"/>
    <x v="30"/>
    <n v="3178.78"/>
    <n v="87219538.959999993"/>
    <n v="15009714.16"/>
    <n v="6285112"/>
    <n v="15009714.16"/>
    <n v="0"/>
    <n v="0"/>
  </r>
  <r>
    <x v="0"/>
    <x v="1"/>
    <x v="1"/>
    <x v="2"/>
    <x v="5"/>
    <x v="31"/>
    <n v="3569.27"/>
    <n v="97492220.599999994"/>
    <n v="16674658.4"/>
    <n v="6982284.5700000003"/>
    <n v="16674658.4"/>
    <n v="0"/>
    <n v="0"/>
  </r>
  <r>
    <x v="0"/>
    <x v="1"/>
    <x v="1"/>
    <x v="2"/>
    <x v="5"/>
    <x v="32"/>
    <n v="3937.32"/>
    <n v="107383888.29000001"/>
    <n v="18262875.710000001"/>
    <n v="7647328.7999999998"/>
    <n v="18262875.710000001"/>
    <n v="0"/>
    <n v="0"/>
  </r>
  <r>
    <x v="0"/>
    <x v="1"/>
    <x v="1"/>
    <x v="2"/>
    <x v="5"/>
    <x v="33"/>
    <n v="4292.7"/>
    <n v="116398561.61"/>
    <n v="19658292.629999999"/>
    <n v="8231640.5"/>
    <n v="19658292.629999999"/>
    <n v="0"/>
    <n v="0"/>
  </r>
  <r>
    <x v="0"/>
    <x v="1"/>
    <x v="1"/>
    <x v="2"/>
    <x v="5"/>
    <x v="34"/>
    <n v="4624.4399999999996"/>
    <n v="124467541.20999999"/>
    <n v="20891599"/>
    <n v="8748070.6300000008"/>
    <n v="20891599"/>
    <n v="0"/>
    <n v="0"/>
  </r>
  <r>
    <x v="0"/>
    <x v="1"/>
    <x v="1"/>
    <x v="2"/>
    <x v="5"/>
    <x v="35"/>
    <n v="4917.12"/>
    <n v="131643076.19"/>
    <n v="21980618.23"/>
    <n v="9204082.5"/>
    <n v="21980618.23"/>
    <n v="0"/>
    <n v="0"/>
  </r>
  <r>
    <x v="0"/>
    <x v="1"/>
    <x v="1"/>
    <x v="2"/>
    <x v="5"/>
    <x v="36"/>
    <n v="5170.4799999999996"/>
    <n v="137347136.28"/>
    <n v="22798757.100000001"/>
    <n v="9546666.9399999995"/>
    <n v="22798757.100000001"/>
    <n v="0"/>
    <n v="0"/>
  </r>
  <r>
    <x v="0"/>
    <x v="1"/>
    <x v="1"/>
    <x v="2"/>
    <x v="5"/>
    <x v="37"/>
    <n v="5383.36"/>
    <n v="142018286.27000001"/>
    <n v="23456423.25"/>
    <n v="9822055.6199999992"/>
    <n v="23456423.25"/>
    <n v="0"/>
    <n v="0"/>
  </r>
  <r>
    <x v="0"/>
    <x v="1"/>
    <x v="1"/>
    <x v="2"/>
    <x v="5"/>
    <x v="38"/>
    <n v="5559.66"/>
    <n v="145781065.75"/>
    <n v="23960182.600000001"/>
    <n v="10032997.939999999"/>
    <n v="23960182.600000001"/>
    <n v="0"/>
    <n v="0"/>
  </r>
  <r>
    <x v="0"/>
    <x v="1"/>
    <x v="1"/>
    <x v="2"/>
    <x v="5"/>
    <x v="39"/>
    <n v="5690"/>
    <n v="147686999.99000001"/>
    <n v="24125547.550000001"/>
    <n v="10102242.24"/>
    <n v="24125547.550000001"/>
    <n v="0"/>
    <n v="0"/>
  </r>
  <r>
    <x v="0"/>
    <x v="1"/>
    <x v="1"/>
    <x v="2"/>
    <x v="5"/>
    <x v="40"/>
    <n v="5777.52"/>
    <n v="148390763.03999999"/>
    <n v="24117955.260000002"/>
    <n v="10099063.08"/>
    <n v="24117955.260000002"/>
    <n v="0"/>
    <n v="0"/>
  </r>
  <r>
    <x v="0"/>
    <x v="1"/>
    <x v="1"/>
    <x v="2"/>
    <x v="5"/>
    <x v="41"/>
    <n v="5823.31"/>
    <n v="147746414.99000001"/>
    <n v="23895257.91"/>
    <n v="10005811.609999999"/>
    <n v="23895257.91"/>
    <n v="0"/>
    <n v="0"/>
  </r>
  <r>
    <x v="0"/>
    <x v="1"/>
    <x v="1"/>
    <x v="2"/>
    <x v="5"/>
    <x v="42"/>
    <n v="5822.52"/>
    <n v="145529033.68000001"/>
    <n v="23418301.5"/>
    <n v="9806092.6600000001"/>
    <n v="23418301.5"/>
    <n v="0"/>
    <n v="0"/>
  </r>
  <r>
    <x v="0"/>
    <x v="1"/>
    <x v="1"/>
    <x v="2"/>
    <x v="5"/>
    <x v="43"/>
    <n v="5765.7"/>
    <n v="141261658.81999999"/>
    <n v="22618467.010000002"/>
    <n v="9471172.9299999997"/>
    <n v="22618467.010000002"/>
    <n v="0"/>
    <n v="0"/>
  </r>
  <r>
    <x v="0"/>
    <x v="1"/>
    <x v="1"/>
    <x v="2"/>
    <x v="5"/>
    <x v="44"/>
    <n v="5651.25"/>
    <n v="135084633.75"/>
    <n v="21531895.16"/>
    <n v="9016185.8699999992"/>
    <n v="21531895.16"/>
    <n v="0"/>
    <n v="0"/>
  </r>
  <r>
    <x v="0"/>
    <x v="1"/>
    <x v="1"/>
    <x v="2"/>
    <x v="5"/>
    <x v="45"/>
    <n v="5526.85"/>
    <n v="128401404.31"/>
    <n v="20374929.030000001"/>
    <n v="8531722.1699999999"/>
    <n v="20374929.030000001"/>
    <n v="0"/>
    <n v="0"/>
  </r>
  <r>
    <x v="0"/>
    <x v="1"/>
    <x v="1"/>
    <x v="2"/>
    <x v="5"/>
    <x v="46"/>
    <n v="5395.69"/>
    <n v="121591974.2"/>
    <n v="19176987.440000001"/>
    <n v="8030100.5499999998"/>
    <n v="19176987.440000001"/>
    <n v="0"/>
    <n v="0"/>
  </r>
  <r>
    <x v="0"/>
    <x v="1"/>
    <x v="1"/>
    <x v="2"/>
    <x v="5"/>
    <x v="47"/>
    <n v="5256.92"/>
    <n v="114622787.16"/>
    <n v="17968245.809999999"/>
    <n v="7523956.5599999996"/>
    <n v="17968245.809999999"/>
    <n v="0"/>
    <n v="0"/>
  </r>
  <r>
    <x v="0"/>
    <x v="1"/>
    <x v="1"/>
    <x v="2"/>
    <x v="5"/>
    <x v="48"/>
    <n v="5108.68"/>
    <n v="107655398.23"/>
    <n v="16769685.640000001"/>
    <n v="7022075.9299999997"/>
    <n v="16769685.640000001"/>
    <n v="0"/>
    <n v="0"/>
  </r>
  <r>
    <x v="0"/>
    <x v="1"/>
    <x v="1"/>
    <x v="2"/>
    <x v="5"/>
    <x v="49"/>
    <n v="4952.92"/>
    <n v="100654062.22"/>
    <n v="15559586.060000001"/>
    <n v="6515363.3200000003"/>
    <n v="15559586.060000001"/>
    <n v="0"/>
    <n v="0"/>
  </r>
  <r>
    <x v="0"/>
    <x v="1"/>
    <x v="1"/>
    <x v="2"/>
    <x v="5"/>
    <x v="50"/>
    <n v="4792.6000000000004"/>
    <n v="94489723.959999993"/>
    <n v="14514318.529999999"/>
    <n v="6077671.8799999999"/>
    <n v="14514318.529999999"/>
    <n v="0"/>
    <n v="0"/>
  </r>
  <r>
    <x v="0"/>
    <x v="1"/>
    <x v="1"/>
    <x v="2"/>
    <x v="5"/>
    <x v="51"/>
    <n v="4628.5200000000004"/>
    <n v="88362750.790000007"/>
    <n v="13472613.720000001"/>
    <n v="5641472.2699999996"/>
    <n v="13472613.720000001"/>
    <n v="0"/>
    <n v="0"/>
  </r>
  <r>
    <x v="0"/>
    <x v="1"/>
    <x v="1"/>
    <x v="2"/>
    <x v="5"/>
    <x v="52"/>
    <n v="4461.49"/>
    <n v="82689033.140000001"/>
    <n v="12511185.49"/>
    <n v="5238887.38"/>
    <n v="12511185.49"/>
    <n v="0"/>
    <n v="0"/>
  </r>
  <r>
    <x v="0"/>
    <x v="1"/>
    <x v="1"/>
    <x v="2"/>
    <x v="5"/>
    <x v="53"/>
    <n v="4292.9399999999996"/>
    <n v="77137235.519999996"/>
    <n v="11565118"/>
    <n v="4842734.59"/>
    <n v="11565118"/>
    <n v="0"/>
    <n v="0"/>
  </r>
  <r>
    <x v="0"/>
    <x v="1"/>
    <x v="1"/>
    <x v="2"/>
    <x v="5"/>
    <x v="54"/>
    <n v="4115.6499999999996"/>
    <n v="71728969.909999996"/>
    <n v="10651415.369999999"/>
    <n v="4460134.1399999997"/>
    <n v="10651415.369999999"/>
    <n v="0"/>
    <n v="0"/>
  </r>
  <r>
    <x v="0"/>
    <x v="1"/>
    <x v="1"/>
    <x v="2"/>
    <x v="6"/>
    <x v="7"/>
    <n v="1"/>
    <n v="554.03"/>
    <n v="133.47"/>
    <n v="55.75"/>
    <n v="133.47"/>
    <n v="0"/>
    <n v="0"/>
  </r>
  <r>
    <x v="0"/>
    <x v="1"/>
    <x v="1"/>
    <x v="2"/>
    <x v="6"/>
    <x v="8"/>
    <n v="1"/>
    <n v="11455.48"/>
    <n v="2719.45"/>
    <n v="1133.77"/>
    <n v="2719.45"/>
    <n v="0"/>
    <n v="0"/>
  </r>
  <r>
    <x v="0"/>
    <x v="1"/>
    <x v="1"/>
    <x v="2"/>
    <x v="6"/>
    <x v="9"/>
    <n v="1"/>
    <n v="29107.43"/>
    <n v="6998.32"/>
    <n v="2918.84"/>
    <n v="6998.32"/>
    <n v="0"/>
    <n v="0"/>
  </r>
  <r>
    <x v="0"/>
    <x v="1"/>
    <x v="1"/>
    <x v="2"/>
    <x v="6"/>
    <x v="10"/>
    <n v="2"/>
    <n v="32172.9"/>
    <n v="7745.72"/>
    <n v="3238.19"/>
    <n v="7745.72"/>
    <n v="0"/>
    <n v="0"/>
  </r>
  <r>
    <x v="0"/>
    <x v="1"/>
    <x v="1"/>
    <x v="2"/>
    <x v="6"/>
    <x v="11"/>
    <n v="2"/>
    <n v="17805.89"/>
    <n v="4215.3"/>
    <n v="1760.6"/>
    <n v="4215.3"/>
    <n v="0"/>
    <n v="0"/>
  </r>
  <r>
    <x v="0"/>
    <x v="1"/>
    <x v="1"/>
    <x v="2"/>
    <x v="6"/>
    <x v="12"/>
    <n v="2"/>
    <n v="35150.660000000003"/>
    <n v="8157.05"/>
    <n v="3420.71"/>
    <n v="8157.05"/>
    <n v="0"/>
    <n v="0"/>
  </r>
  <r>
    <x v="0"/>
    <x v="1"/>
    <x v="1"/>
    <x v="2"/>
    <x v="6"/>
    <x v="13"/>
    <n v="2"/>
    <n v="51743.99"/>
    <n v="12068.01"/>
    <n v="5050.8999999999996"/>
    <n v="12068.01"/>
    <n v="0"/>
    <n v="0"/>
  </r>
  <r>
    <x v="0"/>
    <x v="1"/>
    <x v="1"/>
    <x v="2"/>
    <x v="6"/>
    <x v="14"/>
    <n v="2"/>
    <n v="49529.11"/>
    <n v="11651"/>
    <n v="4879.25"/>
    <n v="11651"/>
    <n v="0"/>
    <n v="0"/>
  </r>
  <r>
    <x v="0"/>
    <x v="1"/>
    <x v="1"/>
    <x v="2"/>
    <x v="6"/>
    <x v="15"/>
    <n v="3"/>
    <n v="49191.72"/>
    <n v="11261.11"/>
    <n v="4731.62"/>
    <n v="11261.11"/>
    <n v="0"/>
    <n v="0"/>
  </r>
  <r>
    <x v="0"/>
    <x v="1"/>
    <x v="1"/>
    <x v="2"/>
    <x v="6"/>
    <x v="16"/>
    <n v="4"/>
    <n v="48337.93"/>
    <n v="10993.73"/>
    <n v="4626.08"/>
    <n v="10993.73"/>
    <n v="0"/>
    <n v="0"/>
  </r>
  <r>
    <x v="0"/>
    <x v="1"/>
    <x v="1"/>
    <x v="2"/>
    <x v="6"/>
    <x v="17"/>
    <n v="4"/>
    <n v="52521.35"/>
    <n v="11738.69"/>
    <n v="4940.96"/>
    <n v="11738.69"/>
    <n v="0"/>
    <n v="0"/>
  </r>
  <r>
    <x v="0"/>
    <x v="1"/>
    <x v="1"/>
    <x v="2"/>
    <x v="6"/>
    <x v="18"/>
    <n v="6"/>
    <n v="82087.429999999993"/>
    <n v="18777.04"/>
    <n v="7890.42"/>
    <n v="18777.04"/>
    <n v="0"/>
    <n v="0"/>
  </r>
  <r>
    <x v="0"/>
    <x v="1"/>
    <x v="1"/>
    <x v="2"/>
    <x v="6"/>
    <x v="19"/>
    <n v="6"/>
    <n v="87400.24"/>
    <n v="18040.29"/>
    <n v="7596.41"/>
    <n v="18040.29"/>
    <n v="0"/>
    <n v="0"/>
  </r>
  <r>
    <x v="0"/>
    <x v="1"/>
    <x v="1"/>
    <x v="2"/>
    <x v="6"/>
    <x v="20"/>
    <n v="5.8"/>
    <n v="73955.740000000005"/>
    <n v="15424"/>
    <n v="6458.59"/>
    <n v="15424"/>
    <n v="0"/>
    <n v="0"/>
  </r>
  <r>
    <x v="0"/>
    <x v="1"/>
    <x v="1"/>
    <x v="2"/>
    <x v="6"/>
    <x v="21"/>
    <n v="5.59"/>
    <n v="71905.509999999995"/>
    <n v="15078.55"/>
    <n v="6313.93"/>
    <n v="15078.55"/>
    <n v="0"/>
    <n v="0"/>
  </r>
  <r>
    <x v="0"/>
    <x v="1"/>
    <x v="1"/>
    <x v="2"/>
    <x v="6"/>
    <x v="22"/>
    <n v="5.36"/>
    <n v="69875.490000000005"/>
    <n v="14705.99"/>
    <n v="6157.93"/>
    <n v="14705.99"/>
    <n v="0"/>
    <n v="0"/>
  </r>
  <r>
    <x v="0"/>
    <x v="1"/>
    <x v="1"/>
    <x v="2"/>
    <x v="6"/>
    <x v="23"/>
    <n v="5.12"/>
    <n v="65153.66"/>
    <n v="13716.06"/>
    <n v="5743.41"/>
    <n v="13716.06"/>
    <n v="0"/>
    <n v="0"/>
  </r>
  <r>
    <x v="0"/>
    <x v="1"/>
    <x v="1"/>
    <x v="2"/>
    <x v="6"/>
    <x v="24"/>
    <n v="4.88"/>
    <n v="58786.71"/>
    <n v="12314.11"/>
    <n v="5156.37"/>
    <n v="12314.11"/>
    <n v="0"/>
    <n v="0"/>
  </r>
  <r>
    <x v="0"/>
    <x v="1"/>
    <x v="1"/>
    <x v="2"/>
    <x v="6"/>
    <x v="25"/>
    <n v="4.6399999999999997"/>
    <n v="52101.599999999999"/>
    <n v="10762.24"/>
    <n v="4506.54"/>
    <n v="10762.24"/>
    <n v="0"/>
    <n v="0"/>
  </r>
  <r>
    <x v="0"/>
    <x v="1"/>
    <x v="1"/>
    <x v="2"/>
    <x v="6"/>
    <x v="26"/>
    <n v="4.41"/>
    <n v="44047.22"/>
    <n v="9003.35"/>
    <n v="3770.03"/>
    <n v="9003.35"/>
    <n v="0"/>
    <n v="0"/>
  </r>
  <r>
    <x v="0"/>
    <x v="1"/>
    <x v="1"/>
    <x v="2"/>
    <x v="6"/>
    <x v="27"/>
    <n v="4.1500000000000004"/>
    <n v="38246.57"/>
    <n v="7791.3"/>
    <n v="3262.5"/>
    <n v="7791.3"/>
    <n v="0"/>
    <n v="0"/>
  </r>
  <r>
    <x v="0"/>
    <x v="1"/>
    <x v="1"/>
    <x v="2"/>
    <x v="6"/>
    <x v="28"/>
    <n v="3.89"/>
    <n v="34083.360000000001"/>
    <n v="6921.44"/>
    <n v="2898.26"/>
    <n v="6921.44"/>
    <n v="0"/>
    <n v="0"/>
  </r>
  <r>
    <x v="0"/>
    <x v="1"/>
    <x v="1"/>
    <x v="2"/>
    <x v="6"/>
    <x v="29"/>
    <n v="3.61"/>
    <n v="31174.95"/>
    <n v="6314.21"/>
    <n v="2643.99"/>
    <n v="6314.21"/>
    <n v="0"/>
    <n v="0"/>
  </r>
  <r>
    <x v="0"/>
    <x v="1"/>
    <x v="1"/>
    <x v="2"/>
    <x v="6"/>
    <x v="30"/>
    <n v="3.34"/>
    <n v="27923.19"/>
    <n v="5633.59"/>
    <n v="2358.9899999999998"/>
    <n v="5633.59"/>
    <n v="0"/>
    <n v="0"/>
  </r>
  <r>
    <x v="0"/>
    <x v="1"/>
    <x v="1"/>
    <x v="2"/>
    <x v="6"/>
    <x v="31"/>
    <n v="3.05"/>
    <n v="23865.07"/>
    <n v="4795.09"/>
    <n v="2007.88"/>
    <n v="4795.09"/>
    <n v="0"/>
    <n v="0"/>
  </r>
  <r>
    <x v="0"/>
    <x v="1"/>
    <x v="1"/>
    <x v="2"/>
    <x v="6"/>
    <x v="32"/>
    <n v="2.78"/>
    <n v="20004.98"/>
    <n v="4002.88"/>
    <n v="1676.15"/>
    <n v="4002.88"/>
    <n v="0"/>
    <n v="0"/>
  </r>
  <r>
    <x v="0"/>
    <x v="1"/>
    <x v="1"/>
    <x v="2"/>
    <x v="6"/>
    <x v="33"/>
    <n v="2.5099999999999998"/>
    <n v="16097.44"/>
    <n v="3227.03"/>
    <n v="1351.27"/>
    <n v="3227.03"/>
    <n v="0"/>
    <n v="0"/>
  </r>
  <r>
    <x v="0"/>
    <x v="1"/>
    <x v="1"/>
    <x v="2"/>
    <x v="6"/>
    <x v="34"/>
    <n v="2.27"/>
    <n v="14446.26"/>
    <n v="2876.97"/>
    <n v="1204.69"/>
    <n v="2876.97"/>
    <n v="0"/>
    <n v="0"/>
  </r>
  <r>
    <x v="0"/>
    <x v="1"/>
    <x v="1"/>
    <x v="2"/>
    <x v="6"/>
    <x v="35"/>
    <n v="2.0499999999999998"/>
    <n v="13127.94"/>
    <n v="2602.0500000000002"/>
    <n v="1089.57"/>
    <n v="2602.0500000000002"/>
    <n v="0"/>
    <n v="0"/>
  </r>
  <r>
    <x v="0"/>
    <x v="1"/>
    <x v="1"/>
    <x v="2"/>
    <x v="6"/>
    <x v="36"/>
    <n v="1.86"/>
    <n v="11802.47"/>
    <n v="2336.0500000000002"/>
    <n v="978.19"/>
    <n v="2336.0500000000002"/>
    <n v="0"/>
    <n v="0"/>
  </r>
  <r>
    <x v="0"/>
    <x v="1"/>
    <x v="1"/>
    <x v="2"/>
    <x v="6"/>
    <x v="37"/>
    <n v="1.68"/>
    <n v="10741.74"/>
    <n v="2115"/>
    <n v="885.63"/>
    <n v="2115"/>
    <n v="0"/>
    <n v="0"/>
  </r>
  <r>
    <x v="0"/>
    <x v="1"/>
    <x v="1"/>
    <x v="2"/>
    <x v="6"/>
    <x v="38"/>
    <n v="1.51"/>
    <n v="9353.89"/>
    <n v="1847.18"/>
    <n v="773.48"/>
    <n v="1847.18"/>
    <n v="0"/>
    <n v="0"/>
  </r>
  <r>
    <x v="0"/>
    <x v="1"/>
    <x v="1"/>
    <x v="2"/>
    <x v="6"/>
    <x v="39"/>
    <n v="1.36"/>
    <n v="8391.4"/>
    <n v="1648.28"/>
    <n v="690.2"/>
    <n v="1648.28"/>
    <n v="0"/>
    <n v="0"/>
  </r>
  <r>
    <x v="0"/>
    <x v="1"/>
    <x v="1"/>
    <x v="2"/>
    <x v="6"/>
    <x v="40"/>
    <n v="1.22"/>
    <n v="7740.12"/>
    <n v="1500.2"/>
    <n v="628.19000000000005"/>
    <n v="1500.2"/>
    <n v="0"/>
    <n v="0"/>
  </r>
  <r>
    <x v="0"/>
    <x v="1"/>
    <x v="1"/>
    <x v="2"/>
    <x v="6"/>
    <x v="41"/>
    <n v="1.1000000000000001"/>
    <n v="6599.19"/>
    <n v="1277.77"/>
    <n v="535.04999999999995"/>
    <n v="1277.77"/>
    <n v="0"/>
    <n v="0"/>
  </r>
  <r>
    <x v="0"/>
    <x v="1"/>
    <x v="1"/>
    <x v="2"/>
    <x v="6"/>
    <x v="42"/>
    <n v="0.99"/>
    <n v="5415.64"/>
    <n v="1058.58"/>
    <n v="443.26"/>
    <n v="1058.58"/>
    <n v="0"/>
    <n v="0"/>
  </r>
  <r>
    <x v="0"/>
    <x v="1"/>
    <x v="1"/>
    <x v="2"/>
    <x v="6"/>
    <x v="43"/>
    <n v="0.9"/>
    <n v="4759.6499999999996"/>
    <n v="927.38"/>
    <n v="388.33"/>
    <n v="927.38"/>
    <n v="0"/>
    <n v="0"/>
  </r>
  <r>
    <x v="0"/>
    <x v="1"/>
    <x v="1"/>
    <x v="2"/>
    <x v="6"/>
    <x v="44"/>
    <n v="0.81"/>
    <n v="4306.4799999999996"/>
    <n v="830.37"/>
    <n v="347.71"/>
    <n v="830.37"/>
    <n v="0"/>
    <n v="0"/>
  </r>
  <r>
    <x v="0"/>
    <x v="1"/>
    <x v="1"/>
    <x v="2"/>
    <x v="6"/>
    <x v="45"/>
    <n v="0.73"/>
    <n v="3571.43"/>
    <n v="695.9"/>
    <n v="291.39999999999998"/>
    <n v="695.9"/>
    <n v="0"/>
    <n v="0"/>
  </r>
  <r>
    <x v="0"/>
    <x v="1"/>
    <x v="1"/>
    <x v="2"/>
    <x v="6"/>
    <x v="46"/>
    <n v="0.66"/>
    <n v="3218.47"/>
    <n v="620.13"/>
    <n v="259.67"/>
    <n v="620.13"/>
    <n v="0"/>
    <n v="0"/>
  </r>
  <r>
    <x v="0"/>
    <x v="1"/>
    <x v="1"/>
    <x v="2"/>
    <x v="6"/>
    <x v="47"/>
    <n v="0.59"/>
    <n v="2900.75"/>
    <n v="552.67999999999995"/>
    <n v="231.43"/>
    <n v="552.67999999999995"/>
    <n v="0"/>
    <n v="0"/>
  </r>
  <r>
    <x v="0"/>
    <x v="1"/>
    <x v="1"/>
    <x v="2"/>
    <x v="6"/>
    <x v="48"/>
    <n v="0.53"/>
    <n v="2613.56"/>
    <n v="492.41"/>
    <n v="206.19"/>
    <n v="492.41"/>
    <n v="0"/>
    <n v="0"/>
  </r>
  <r>
    <x v="0"/>
    <x v="1"/>
    <x v="1"/>
    <x v="2"/>
    <x v="6"/>
    <x v="49"/>
    <n v="0.48"/>
    <n v="2353.84"/>
    <n v="438.53"/>
    <n v="183.63"/>
    <n v="438.53"/>
    <n v="0"/>
    <n v="0"/>
  </r>
  <r>
    <x v="0"/>
    <x v="1"/>
    <x v="1"/>
    <x v="2"/>
    <x v="6"/>
    <x v="50"/>
    <n v="0.43"/>
    <n v="2120.41"/>
    <n v="391.49"/>
    <n v="163.93"/>
    <n v="391.49"/>
    <n v="0"/>
    <n v="0"/>
  </r>
  <r>
    <x v="0"/>
    <x v="1"/>
    <x v="1"/>
    <x v="2"/>
    <x v="6"/>
    <x v="51"/>
    <n v="0.39"/>
    <n v="1910.43"/>
    <n v="349.55"/>
    <n v="146.37"/>
    <n v="349.55"/>
    <n v="0"/>
    <n v="0"/>
  </r>
  <r>
    <x v="0"/>
    <x v="1"/>
    <x v="1"/>
    <x v="2"/>
    <x v="6"/>
    <x v="52"/>
    <n v="0.35"/>
    <n v="1721.53"/>
    <n v="312.14999999999998"/>
    <n v="130.71"/>
    <n v="312.14999999999998"/>
    <n v="0"/>
    <n v="0"/>
  </r>
  <r>
    <x v="0"/>
    <x v="1"/>
    <x v="1"/>
    <x v="2"/>
    <x v="6"/>
    <x v="53"/>
    <n v="0.31"/>
    <n v="1551.46"/>
    <n v="278.77999999999997"/>
    <n v="116.74"/>
    <n v="278.77999999999997"/>
    <n v="0"/>
    <n v="0"/>
  </r>
  <r>
    <x v="0"/>
    <x v="1"/>
    <x v="1"/>
    <x v="2"/>
    <x v="6"/>
    <x v="54"/>
    <n v="0.28000000000000003"/>
    <n v="1399.27"/>
    <n v="249.17"/>
    <n v="104.34"/>
    <n v="249.17"/>
    <n v="0"/>
    <n v="0"/>
  </r>
  <r>
    <x v="0"/>
    <x v="1"/>
    <x v="1"/>
    <x v="3"/>
    <x v="3"/>
    <x v="0"/>
    <n v="7"/>
    <n v="75562.61"/>
    <n v="0"/>
    <n v="6076.94"/>
    <n v="0"/>
    <n v="0"/>
    <n v="0"/>
  </r>
  <r>
    <x v="0"/>
    <x v="1"/>
    <x v="1"/>
    <x v="3"/>
    <x v="3"/>
    <x v="1"/>
    <n v="6"/>
    <n v="60215.040000000001"/>
    <n v="0"/>
    <n v="4884.3"/>
    <n v="0"/>
    <n v="0"/>
    <n v="0"/>
  </r>
  <r>
    <x v="0"/>
    <x v="1"/>
    <x v="1"/>
    <x v="3"/>
    <x v="3"/>
    <x v="2"/>
    <n v="7"/>
    <n v="71937.78"/>
    <n v="0"/>
    <n v="5824.05"/>
    <n v="0"/>
    <n v="0"/>
    <n v="0"/>
  </r>
  <r>
    <x v="0"/>
    <x v="1"/>
    <x v="1"/>
    <x v="3"/>
    <x v="3"/>
    <x v="3"/>
    <n v="7"/>
    <n v="84065.16"/>
    <n v="0"/>
    <n v="6808.41"/>
    <n v="0"/>
    <n v="0"/>
    <n v="0"/>
  </r>
  <r>
    <x v="0"/>
    <x v="1"/>
    <x v="1"/>
    <x v="3"/>
    <x v="3"/>
    <x v="4"/>
    <n v="7"/>
    <n v="77759.58"/>
    <n v="0"/>
    <n v="6232.04"/>
    <n v="0"/>
    <n v="0"/>
    <n v="0"/>
  </r>
  <r>
    <x v="0"/>
    <x v="1"/>
    <x v="1"/>
    <x v="3"/>
    <x v="3"/>
    <x v="5"/>
    <n v="6"/>
    <n v="60271.49"/>
    <n v="0"/>
    <n v="4843.5200000000004"/>
    <n v="0"/>
    <n v="0"/>
    <n v="0"/>
  </r>
  <r>
    <x v="0"/>
    <x v="1"/>
    <x v="1"/>
    <x v="3"/>
    <x v="3"/>
    <x v="6"/>
    <n v="6"/>
    <n v="22311.119999999999"/>
    <n v="0"/>
    <n v="1782.8"/>
    <n v="0"/>
    <n v="0"/>
    <n v="0"/>
  </r>
  <r>
    <x v="0"/>
    <x v="1"/>
    <x v="1"/>
    <x v="3"/>
    <x v="3"/>
    <x v="7"/>
    <n v="7"/>
    <n v="18470.16"/>
    <n v="0"/>
    <n v="1506.96"/>
    <n v="0"/>
    <n v="0"/>
    <n v="0"/>
  </r>
  <r>
    <x v="0"/>
    <x v="1"/>
    <x v="1"/>
    <x v="3"/>
    <x v="3"/>
    <x v="8"/>
    <n v="7"/>
    <n v="16444.87"/>
    <n v="0"/>
    <n v="1346.93"/>
    <n v="0"/>
    <n v="0"/>
    <n v="0"/>
  </r>
  <r>
    <x v="0"/>
    <x v="1"/>
    <x v="1"/>
    <x v="3"/>
    <x v="3"/>
    <x v="9"/>
    <n v="7"/>
    <n v="10561.01"/>
    <n v="0"/>
    <n v="865.91"/>
    <n v="0"/>
    <n v="0"/>
    <n v="0"/>
  </r>
  <r>
    <x v="0"/>
    <x v="1"/>
    <x v="1"/>
    <x v="3"/>
    <x v="3"/>
    <x v="10"/>
    <n v="9"/>
    <n v="14702.34"/>
    <n v="0"/>
    <n v="1187.8599999999999"/>
    <n v="0"/>
    <n v="0"/>
    <n v="0"/>
  </r>
  <r>
    <x v="0"/>
    <x v="1"/>
    <x v="1"/>
    <x v="3"/>
    <x v="3"/>
    <x v="11"/>
    <n v="9"/>
    <n v="24707.360000000001"/>
    <n v="0"/>
    <n v="1852.01"/>
    <n v="0"/>
    <n v="0"/>
    <n v="0"/>
  </r>
  <r>
    <x v="0"/>
    <x v="1"/>
    <x v="1"/>
    <x v="3"/>
    <x v="3"/>
    <x v="12"/>
    <n v="10"/>
    <n v="54682.81"/>
    <n v="0"/>
    <n v="4306.47"/>
    <n v="0"/>
    <n v="0"/>
    <n v="0"/>
  </r>
  <r>
    <x v="0"/>
    <x v="1"/>
    <x v="1"/>
    <x v="3"/>
    <x v="3"/>
    <x v="13"/>
    <n v="10"/>
    <n v="55879"/>
    <n v="0"/>
    <n v="4498.5600000000004"/>
    <n v="0"/>
    <n v="0"/>
    <n v="0"/>
  </r>
  <r>
    <x v="0"/>
    <x v="1"/>
    <x v="1"/>
    <x v="3"/>
    <x v="3"/>
    <x v="14"/>
    <n v="10"/>
    <n v="58533.51"/>
    <n v="0"/>
    <n v="4922.91"/>
    <n v="0"/>
    <n v="0"/>
    <n v="0"/>
  </r>
  <r>
    <x v="0"/>
    <x v="1"/>
    <x v="1"/>
    <x v="3"/>
    <x v="3"/>
    <x v="15"/>
    <n v="14"/>
    <n v="95186.81"/>
    <n v="0"/>
    <n v="7704.55"/>
    <n v="0"/>
    <n v="0"/>
    <n v="0"/>
  </r>
  <r>
    <x v="0"/>
    <x v="1"/>
    <x v="1"/>
    <x v="3"/>
    <x v="3"/>
    <x v="16"/>
    <n v="27"/>
    <n v="161434.95000000001"/>
    <n v="0"/>
    <n v="11978.97"/>
    <n v="0"/>
    <n v="0"/>
    <n v="0"/>
  </r>
  <r>
    <x v="0"/>
    <x v="1"/>
    <x v="1"/>
    <x v="3"/>
    <x v="3"/>
    <x v="17"/>
    <n v="29"/>
    <n v="279888.42"/>
    <n v="0"/>
    <n v="20639.439999999999"/>
    <n v="0"/>
    <n v="0"/>
    <n v="0"/>
  </r>
  <r>
    <x v="0"/>
    <x v="1"/>
    <x v="1"/>
    <x v="3"/>
    <x v="3"/>
    <x v="18"/>
    <n v="32"/>
    <n v="327990.76"/>
    <n v="0"/>
    <n v="24624.37"/>
    <n v="0"/>
    <n v="0"/>
    <n v="0"/>
  </r>
  <r>
    <x v="0"/>
    <x v="1"/>
    <x v="1"/>
    <x v="3"/>
    <x v="3"/>
    <x v="19"/>
    <n v="30"/>
    <n v="274791.08"/>
    <n v="0"/>
    <n v="20571.28"/>
    <n v="0"/>
    <n v="0"/>
    <n v="0"/>
  </r>
  <r>
    <x v="0"/>
    <x v="1"/>
    <x v="1"/>
    <x v="3"/>
    <x v="3"/>
    <x v="20"/>
    <n v="29.19"/>
    <n v="331744.46999999997"/>
    <n v="0"/>
    <n v="25495.439999999999"/>
    <n v="0"/>
    <n v="0"/>
    <n v="0"/>
  </r>
  <r>
    <x v="0"/>
    <x v="1"/>
    <x v="1"/>
    <x v="3"/>
    <x v="3"/>
    <x v="21"/>
    <n v="28.41"/>
    <n v="220018.98"/>
    <n v="0"/>
    <n v="16518.64"/>
    <n v="0"/>
    <n v="0"/>
    <n v="0"/>
  </r>
  <r>
    <x v="0"/>
    <x v="1"/>
    <x v="1"/>
    <x v="3"/>
    <x v="3"/>
    <x v="22"/>
    <n v="27.63"/>
    <n v="270283.93"/>
    <n v="0"/>
    <n v="21326.29"/>
    <n v="0"/>
    <n v="0"/>
    <n v="0"/>
  </r>
  <r>
    <x v="0"/>
    <x v="1"/>
    <x v="1"/>
    <x v="3"/>
    <x v="3"/>
    <x v="23"/>
    <n v="26.83"/>
    <n v="234204.63"/>
    <n v="0"/>
    <n v="18144.54"/>
    <n v="0"/>
    <n v="0"/>
    <n v="0"/>
  </r>
  <r>
    <x v="0"/>
    <x v="1"/>
    <x v="1"/>
    <x v="3"/>
    <x v="3"/>
    <x v="24"/>
    <n v="25.97"/>
    <n v="257440.44"/>
    <n v="0"/>
    <n v="19734.61"/>
    <n v="0"/>
    <n v="0"/>
    <n v="0"/>
  </r>
  <r>
    <x v="0"/>
    <x v="1"/>
    <x v="1"/>
    <x v="3"/>
    <x v="3"/>
    <x v="25"/>
    <n v="25.05"/>
    <n v="220096.56"/>
    <n v="0"/>
    <n v="16589.59"/>
    <n v="0"/>
    <n v="0"/>
    <n v="0"/>
  </r>
  <r>
    <x v="0"/>
    <x v="1"/>
    <x v="1"/>
    <x v="3"/>
    <x v="3"/>
    <x v="26"/>
    <n v="24.06"/>
    <n v="216173.34"/>
    <n v="0"/>
    <n v="16315.33"/>
    <n v="0"/>
    <n v="0"/>
    <n v="0"/>
  </r>
  <r>
    <x v="0"/>
    <x v="1"/>
    <x v="1"/>
    <x v="3"/>
    <x v="3"/>
    <x v="27"/>
    <n v="22.97"/>
    <n v="206546.19"/>
    <n v="0"/>
    <n v="15590.24"/>
    <n v="0"/>
    <n v="0"/>
    <n v="0"/>
  </r>
  <r>
    <x v="0"/>
    <x v="1"/>
    <x v="1"/>
    <x v="3"/>
    <x v="3"/>
    <x v="28"/>
    <n v="21.77"/>
    <n v="195398.01"/>
    <n v="0"/>
    <n v="14756.04"/>
    <n v="0"/>
    <n v="0"/>
    <n v="0"/>
  </r>
  <r>
    <x v="0"/>
    <x v="1"/>
    <x v="1"/>
    <x v="3"/>
    <x v="3"/>
    <x v="29"/>
    <n v="20.48"/>
    <n v="179921.35"/>
    <n v="0"/>
    <n v="13588.51"/>
    <n v="0"/>
    <n v="0"/>
    <n v="0"/>
  </r>
  <r>
    <x v="0"/>
    <x v="1"/>
    <x v="1"/>
    <x v="3"/>
    <x v="3"/>
    <x v="30"/>
    <n v="19.079999999999998"/>
    <n v="163905.78"/>
    <n v="0"/>
    <n v="12374.67"/>
    <n v="0"/>
    <n v="0"/>
    <n v="0"/>
  </r>
  <r>
    <x v="0"/>
    <x v="1"/>
    <x v="1"/>
    <x v="3"/>
    <x v="3"/>
    <x v="31"/>
    <n v="17.579999999999998"/>
    <n v="148041.5"/>
    <n v="0"/>
    <n v="11149.62"/>
    <n v="0"/>
    <n v="0"/>
    <n v="0"/>
  </r>
  <r>
    <x v="0"/>
    <x v="1"/>
    <x v="1"/>
    <x v="3"/>
    <x v="3"/>
    <x v="32"/>
    <n v="16"/>
    <n v="132619.49"/>
    <n v="0"/>
    <n v="9962.64"/>
    <n v="0"/>
    <n v="0"/>
    <n v="0"/>
  </r>
  <r>
    <x v="0"/>
    <x v="1"/>
    <x v="1"/>
    <x v="3"/>
    <x v="3"/>
    <x v="33"/>
    <n v="14.39"/>
    <n v="116012.48"/>
    <n v="0"/>
    <n v="8696.41"/>
    <n v="0"/>
    <n v="0"/>
    <n v="0"/>
  </r>
  <r>
    <x v="0"/>
    <x v="1"/>
    <x v="1"/>
    <x v="3"/>
    <x v="3"/>
    <x v="34"/>
    <n v="12.78"/>
    <n v="100064.68"/>
    <n v="0"/>
    <n v="7492.92"/>
    <n v="0"/>
    <n v="0"/>
    <n v="0"/>
  </r>
  <r>
    <x v="0"/>
    <x v="1"/>
    <x v="1"/>
    <x v="3"/>
    <x v="3"/>
    <x v="35"/>
    <n v="11.24"/>
    <n v="85335.61"/>
    <n v="0"/>
    <n v="6383.43"/>
    <n v="0"/>
    <n v="0"/>
    <n v="0"/>
  </r>
  <r>
    <x v="0"/>
    <x v="1"/>
    <x v="1"/>
    <x v="3"/>
    <x v="3"/>
    <x v="36"/>
    <n v="9.8000000000000007"/>
    <n v="68959.95"/>
    <n v="0"/>
    <n v="5162.6000000000004"/>
    <n v="0"/>
    <n v="0"/>
    <n v="0"/>
  </r>
  <r>
    <x v="0"/>
    <x v="1"/>
    <x v="1"/>
    <x v="3"/>
    <x v="3"/>
    <x v="37"/>
    <n v="8.5"/>
    <n v="61513.88"/>
    <n v="0"/>
    <n v="4587.57"/>
    <n v="0"/>
    <n v="0"/>
    <n v="0"/>
  </r>
  <r>
    <x v="0"/>
    <x v="1"/>
    <x v="1"/>
    <x v="3"/>
    <x v="3"/>
    <x v="38"/>
    <n v="7.34"/>
    <n v="48209.919999999998"/>
    <n v="0"/>
    <n v="3594.37"/>
    <n v="0"/>
    <n v="0"/>
    <n v="0"/>
  </r>
  <r>
    <x v="0"/>
    <x v="1"/>
    <x v="1"/>
    <x v="3"/>
    <x v="3"/>
    <x v="39"/>
    <n v="6.32"/>
    <n v="34656.18"/>
    <n v="0"/>
    <n v="2597.7600000000002"/>
    <n v="0"/>
    <n v="0"/>
    <n v="0"/>
  </r>
  <r>
    <x v="0"/>
    <x v="1"/>
    <x v="1"/>
    <x v="3"/>
    <x v="3"/>
    <x v="40"/>
    <n v="5.46"/>
    <n v="27482.38"/>
    <n v="0"/>
    <n v="2056.4499999999998"/>
    <n v="0"/>
    <n v="0"/>
    <n v="0"/>
  </r>
  <r>
    <x v="0"/>
    <x v="1"/>
    <x v="1"/>
    <x v="3"/>
    <x v="3"/>
    <x v="41"/>
    <n v="4.75"/>
    <n v="23130"/>
    <n v="0"/>
    <n v="1713.33"/>
    <n v="0"/>
    <n v="0"/>
    <n v="0"/>
  </r>
  <r>
    <x v="0"/>
    <x v="1"/>
    <x v="1"/>
    <x v="3"/>
    <x v="3"/>
    <x v="42"/>
    <n v="4.16"/>
    <n v="12988.78"/>
    <n v="0"/>
    <n v="982.18"/>
    <n v="0"/>
    <n v="0"/>
    <n v="0"/>
  </r>
  <r>
    <x v="0"/>
    <x v="1"/>
    <x v="1"/>
    <x v="3"/>
    <x v="3"/>
    <x v="43"/>
    <n v="3.66"/>
    <n v="9844.81"/>
    <n v="0"/>
    <n v="745.14"/>
    <n v="0"/>
    <n v="0"/>
    <n v="0"/>
  </r>
  <r>
    <x v="0"/>
    <x v="1"/>
    <x v="1"/>
    <x v="3"/>
    <x v="3"/>
    <x v="44"/>
    <n v="3.26"/>
    <n v="7843.22"/>
    <n v="0"/>
    <n v="589.59"/>
    <n v="0"/>
    <n v="0"/>
    <n v="0"/>
  </r>
  <r>
    <x v="0"/>
    <x v="1"/>
    <x v="1"/>
    <x v="3"/>
    <x v="3"/>
    <x v="45"/>
    <n v="2.92"/>
    <n v="4253.5200000000004"/>
    <n v="0"/>
    <n v="329.76"/>
    <n v="0"/>
    <n v="0"/>
    <n v="0"/>
  </r>
  <r>
    <x v="0"/>
    <x v="1"/>
    <x v="1"/>
    <x v="3"/>
    <x v="3"/>
    <x v="46"/>
    <n v="2.63"/>
    <n v="2945.16"/>
    <n v="0"/>
    <n v="232.6"/>
    <n v="0"/>
    <n v="0"/>
    <n v="0"/>
  </r>
  <r>
    <x v="0"/>
    <x v="1"/>
    <x v="1"/>
    <x v="3"/>
    <x v="3"/>
    <x v="47"/>
    <n v="2.36"/>
    <n v="2656.45"/>
    <n v="0"/>
    <n v="207.47"/>
    <n v="0"/>
    <n v="0"/>
    <n v="0"/>
  </r>
  <r>
    <x v="0"/>
    <x v="1"/>
    <x v="1"/>
    <x v="3"/>
    <x v="3"/>
    <x v="48"/>
    <n v="2.13"/>
    <n v="2396.02"/>
    <n v="0"/>
    <n v="185.06"/>
    <n v="0"/>
    <n v="0"/>
    <n v="0"/>
  </r>
  <r>
    <x v="0"/>
    <x v="1"/>
    <x v="1"/>
    <x v="3"/>
    <x v="3"/>
    <x v="49"/>
    <n v="1.91"/>
    <n v="2161.09"/>
    <n v="0"/>
    <n v="165.07"/>
    <n v="0"/>
    <n v="0"/>
    <n v="0"/>
  </r>
  <r>
    <x v="0"/>
    <x v="1"/>
    <x v="1"/>
    <x v="3"/>
    <x v="3"/>
    <x v="50"/>
    <n v="1.72"/>
    <n v="1949.6"/>
    <n v="0"/>
    <n v="147.25"/>
    <n v="0"/>
    <n v="0"/>
    <n v="0"/>
  </r>
  <r>
    <x v="0"/>
    <x v="1"/>
    <x v="1"/>
    <x v="3"/>
    <x v="3"/>
    <x v="51"/>
    <n v="1.55"/>
    <n v="1758.67"/>
    <n v="0"/>
    <n v="131.34"/>
    <n v="0"/>
    <n v="0"/>
    <n v="0"/>
  </r>
  <r>
    <x v="0"/>
    <x v="1"/>
    <x v="1"/>
    <x v="3"/>
    <x v="3"/>
    <x v="52"/>
    <n v="1.4"/>
    <n v="1586.32"/>
    <n v="0"/>
    <n v="117.14"/>
    <n v="0"/>
    <n v="0"/>
    <n v="0"/>
  </r>
  <r>
    <x v="0"/>
    <x v="1"/>
    <x v="1"/>
    <x v="3"/>
    <x v="3"/>
    <x v="53"/>
    <n v="1.26"/>
    <n v="1430.69"/>
    <n v="0"/>
    <n v="104.46"/>
    <n v="0"/>
    <n v="0"/>
    <n v="0"/>
  </r>
  <r>
    <x v="0"/>
    <x v="1"/>
    <x v="1"/>
    <x v="3"/>
    <x v="3"/>
    <x v="54"/>
    <n v="1.1299999999999999"/>
    <n v="1290.69"/>
    <n v="0"/>
    <n v="93.19"/>
    <n v="0"/>
    <n v="0"/>
    <n v="0"/>
  </r>
  <r>
    <x v="0"/>
    <x v="1"/>
    <x v="1"/>
    <x v="3"/>
    <x v="6"/>
    <x v="0"/>
    <n v="1"/>
    <n v="3072.2"/>
    <n v="0"/>
    <s v="."/>
    <n v="0"/>
    <n v="0"/>
    <n v="0"/>
  </r>
  <r>
    <x v="0"/>
    <x v="1"/>
    <x v="1"/>
    <x v="3"/>
    <x v="6"/>
    <x v="8"/>
    <n v="1"/>
    <n v="0"/>
    <n v="0"/>
    <s v="."/>
    <n v="0"/>
    <n v="0"/>
    <n v="0"/>
  </r>
  <r>
    <x v="0"/>
    <x v="1"/>
    <x v="1"/>
    <x v="3"/>
    <x v="6"/>
    <x v="9"/>
    <n v="1"/>
    <n v="0"/>
    <n v="0"/>
    <s v="."/>
    <n v="0"/>
    <n v="0"/>
    <n v="0"/>
  </r>
  <r>
    <x v="0"/>
    <x v="1"/>
    <x v="1"/>
    <x v="3"/>
    <x v="6"/>
    <x v="10"/>
    <n v="1"/>
    <n v="0"/>
    <n v="0"/>
    <s v="."/>
    <n v="0"/>
    <n v="0"/>
    <n v="0"/>
  </r>
  <r>
    <x v="0"/>
    <x v="1"/>
    <x v="1"/>
    <x v="3"/>
    <x v="6"/>
    <x v="11"/>
    <n v="1"/>
    <n v="0"/>
    <n v="0"/>
    <s v="."/>
    <n v="0"/>
    <n v="0"/>
    <n v="0"/>
  </r>
  <r>
    <x v="0"/>
    <x v="1"/>
    <x v="1"/>
    <x v="3"/>
    <x v="6"/>
    <x v="12"/>
    <n v="1"/>
    <n v="0"/>
    <n v="0"/>
    <s v="."/>
    <n v="0"/>
    <n v="0"/>
    <n v="0"/>
  </r>
  <r>
    <x v="0"/>
    <x v="1"/>
    <x v="1"/>
    <x v="3"/>
    <x v="6"/>
    <x v="13"/>
    <n v="1"/>
    <n v="0"/>
    <n v="0"/>
    <s v="."/>
    <n v="0"/>
    <n v="0"/>
    <n v="0"/>
  </r>
  <r>
    <x v="0"/>
    <x v="1"/>
    <x v="1"/>
    <x v="3"/>
    <x v="6"/>
    <x v="14"/>
    <n v="2"/>
    <n v="70.25"/>
    <n v="0"/>
    <s v="."/>
    <n v="0"/>
    <n v="0"/>
    <n v="0"/>
  </r>
  <r>
    <x v="0"/>
    <x v="1"/>
    <x v="1"/>
    <x v="3"/>
    <x v="6"/>
    <x v="15"/>
    <n v="3"/>
    <n v="5493.28"/>
    <n v="0"/>
    <s v="."/>
    <n v="0"/>
    <n v="0"/>
    <n v="0"/>
  </r>
  <r>
    <x v="0"/>
    <x v="1"/>
    <x v="1"/>
    <x v="3"/>
    <x v="6"/>
    <x v="16"/>
    <n v="5"/>
    <n v="30865.95"/>
    <n v="0"/>
    <n v="1455.27"/>
    <n v="0"/>
    <n v="0"/>
    <n v="0"/>
  </r>
  <r>
    <x v="0"/>
    <x v="1"/>
    <x v="1"/>
    <x v="3"/>
    <x v="6"/>
    <x v="17"/>
    <n v="5"/>
    <n v="62531.95"/>
    <n v="0"/>
    <n v="4893.8500000000004"/>
    <n v="0"/>
    <n v="0"/>
    <n v="0"/>
  </r>
  <r>
    <x v="0"/>
    <x v="1"/>
    <x v="1"/>
    <x v="3"/>
    <x v="6"/>
    <x v="18"/>
    <n v="4"/>
    <n v="16878.71"/>
    <n v="0"/>
    <n v="903.93"/>
    <n v="0"/>
    <n v="0"/>
    <n v="0"/>
  </r>
  <r>
    <x v="0"/>
    <x v="1"/>
    <x v="1"/>
    <x v="3"/>
    <x v="6"/>
    <x v="19"/>
    <n v="4"/>
    <n v="9665.9599999999991"/>
    <n v="0"/>
    <n v="389.15"/>
    <n v="0"/>
    <n v="0"/>
    <n v="0"/>
  </r>
  <r>
    <x v="0"/>
    <x v="1"/>
    <x v="1"/>
    <x v="3"/>
    <x v="6"/>
    <x v="20"/>
    <n v="3.93"/>
    <n v="39425.089999999997"/>
    <n v="0"/>
    <n v="1120.94"/>
    <n v="0"/>
    <n v="0"/>
    <n v="0"/>
  </r>
  <r>
    <x v="0"/>
    <x v="1"/>
    <x v="1"/>
    <x v="3"/>
    <x v="6"/>
    <x v="21"/>
    <n v="3.84"/>
    <n v="44557.43"/>
    <n v="0"/>
    <n v="1113.1199999999999"/>
    <n v="0"/>
    <n v="0"/>
    <n v="0"/>
  </r>
  <r>
    <x v="0"/>
    <x v="1"/>
    <x v="1"/>
    <x v="3"/>
    <x v="6"/>
    <x v="22"/>
    <n v="3.73"/>
    <n v="43604.480000000003"/>
    <n v="0"/>
    <n v="1107.8699999999999"/>
    <n v="0"/>
    <n v="0"/>
    <n v="0"/>
  </r>
  <r>
    <x v="0"/>
    <x v="1"/>
    <x v="1"/>
    <x v="3"/>
    <x v="6"/>
    <x v="23"/>
    <n v="3.6"/>
    <n v="41580.949999999997"/>
    <n v="0"/>
    <n v="1077.72"/>
    <n v="0"/>
    <n v="0"/>
    <n v="0"/>
  </r>
  <r>
    <x v="0"/>
    <x v="1"/>
    <x v="1"/>
    <x v="3"/>
    <x v="6"/>
    <x v="24"/>
    <n v="3.47"/>
    <n v="39770.71"/>
    <n v="0"/>
    <n v="1053.18"/>
    <n v="0"/>
    <n v="0"/>
    <n v="0"/>
  </r>
  <r>
    <x v="0"/>
    <x v="1"/>
    <x v="1"/>
    <x v="3"/>
    <x v="6"/>
    <x v="25"/>
    <n v="3.34"/>
    <n v="38163.42"/>
    <n v="0"/>
    <n v="1032.3800000000001"/>
    <n v="0"/>
    <n v="0"/>
    <n v="0"/>
  </r>
  <r>
    <x v="0"/>
    <x v="1"/>
    <x v="1"/>
    <x v="3"/>
    <x v="6"/>
    <x v="26"/>
    <n v="3.21"/>
    <n v="36730.6"/>
    <n v="0"/>
    <n v="1013.65"/>
    <n v="0"/>
    <n v="0"/>
    <n v="0"/>
  </r>
  <r>
    <x v="0"/>
    <x v="1"/>
    <x v="1"/>
    <x v="3"/>
    <x v="6"/>
    <x v="27"/>
    <n v="3.08"/>
    <n v="35513.61"/>
    <n v="0"/>
    <n v="997.37"/>
    <n v="0"/>
    <n v="0"/>
    <n v="0"/>
  </r>
  <r>
    <x v="0"/>
    <x v="1"/>
    <x v="1"/>
    <x v="3"/>
    <x v="6"/>
    <x v="28"/>
    <n v="2.96"/>
    <n v="34453.32"/>
    <n v="0"/>
    <n v="982.64"/>
    <n v="0"/>
    <n v="0"/>
    <n v="0"/>
  </r>
  <r>
    <x v="0"/>
    <x v="1"/>
    <x v="1"/>
    <x v="3"/>
    <x v="6"/>
    <x v="29"/>
    <n v="2.83"/>
    <n v="33514.620000000003"/>
    <n v="0"/>
    <n v="968.06"/>
    <n v="0"/>
    <n v="0"/>
    <n v="0"/>
  </r>
  <r>
    <x v="0"/>
    <x v="1"/>
    <x v="1"/>
    <x v="3"/>
    <x v="6"/>
    <x v="30"/>
    <n v="2.71"/>
    <n v="32531.61"/>
    <n v="0"/>
    <n v="949.24"/>
    <n v="0"/>
    <n v="0"/>
    <n v="0"/>
  </r>
  <r>
    <x v="0"/>
    <x v="1"/>
    <x v="1"/>
    <x v="3"/>
    <x v="6"/>
    <x v="31"/>
    <n v="2.59"/>
    <n v="31425.89"/>
    <n v="0"/>
    <n v="925.37"/>
    <n v="0"/>
    <n v="0"/>
    <n v="0"/>
  </r>
  <r>
    <x v="0"/>
    <x v="1"/>
    <x v="1"/>
    <x v="3"/>
    <x v="6"/>
    <x v="32"/>
    <n v="2.46"/>
    <n v="30179.85"/>
    <n v="0"/>
    <n v="896.52"/>
    <n v="0"/>
    <n v="0"/>
    <n v="0"/>
  </r>
  <r>
    <x v="0"/>
    <x v="1"/>
    <x v="1"/>
    <x v="3"/>
    <x v="6"/>
    <x v="33"/>
    <n v="2.33"/>
    <n v="28894.35"/>
    <n v="0"/>
    <n v="862.72"/>
    <n v="0"/>
    <n v="0"/>
    <n v="0"/>
  </r>
  <r>
    <x v="0"/>
    <x v="1"/>
    <x v="1"/>
    <x v="3"/>
    <x v="6"/>
    <x v="34"/>
    <n v="2.21"/>
    <n v="27657.99"/>
    <n v="0"/>
    <n v="823.07"/>
    <n v="0"/>
    <n v="0"/>
    <n v="0"/>
  </r>
  <r>
    <x v="0"/>
    <x v="1"/>
    <x v="1"/>
    <x v="3"/>
    <x v="6"/>
    <x v="35"/>
    <n v="2.1"/>
    <n v="26424.93"/>
    <n v="0"/>
    <n v="778.23"/>
    <n v="0"/>
    <n v="0"/>
    <n v="0"/>
  </r>
  <r>
    <x v="0"/>
    <x v="1"/>
    <x v="1"/>
    <x v="3"/>
    <x v="6"/>
    <x v="36"/>
    <n v="1.98"/>
    <n v="25124.36"/>
    <n v="0"/>
    <n v="729.79"/>
    <n v="0"/>
    <n v="0"/>
    <n v="0"/>
  </r>
  <r>
    <x v="0"/>
    <x v="1"/>
    <x v="1"/>
    <x v="3"/>
    <x v="6"/>
    <x v="37"/>
    <n v="1.86"/>
    <n v="23694.76"/>
    <n v="0"/>
    <n v="679.81"/>
    <n v="0"/>
    <n v="0"/>
    <n v="0"/>
  </r>
  <r>
    <x v="0"/>
    <x v="1"/>
    <x v="1"/>
    <x v="3"/>
    <x v="6"/>
    <x v="38"/>
    <n v="1.73"/>
    <n v="22172.07"/>
    <n v="0"/>
    <n v="630.02"/>
    <n v="0"/>
    <n v="0"/>
    <n v="0"/>
  </r>
  <r>
    <x v="0"/>
    <x v="1"/>
    <x v="1"/>
    <x v="3"/>
    <x v="6"/>
    <x v="39"/>
    <n v="1.61"/>
    <n v="20613.78"/>
    <n v="0"/>
    <n v="582.02"/>
    <n v="0"/>
    <n v="0"/>
    <n v="0"/>
  </r>
  <r>
    <x v="0"/>
    <x v="1"/>
    <x v="1"/>
    <x v="3"/>
    <x v="6"/>
    <x v="40"/>
    <n v="1.48"/>
    <n v="19053.580000000002"/>
    <n v="0"/>
    <n v="536.38"/>
    <n v="0"/>
    <n v="0"/>
    <n v="0"/>
  </r>
  <r>
    <x v="0"/>
    <x v="1"/>
    <x v="1"/>
    <x v="3"/>
    <x v="6"/>
    <x v="41"/>
    <n v="1.36"/>
    <n v="17498.330000000002"/>
    <n v="0"/>
    <n v="493.7"/>
    <n v="0"/>
    <n v="0"/>
    <n v="0"/>
  </r>
  <r>
    <x v="0"/>
    <x v="1"/>
    <x v="1"/>
    <x v="3"/>
    <x v="6"/>
    <x v="42"/>
    <n v="1.24"/>
    <n v="16003.05"/>
    <n v="0"/>
    <n v="453.59"/>
    <n v="0"/>
    <n v="0"/>
    <n v="0"/>
  </r>
  <r>
    <x v="0"/>
    <x v="1"/>
    <x v="1"/>
    <x v="3"/>
    <x v="6"/>
    <x v="43"/>
    <n v="1.1299999999999999"/>
    <n v="14612.43"/>
    <n v="0"/>
    <n v="415.74"/>
    <n v="0"/>
    <n v="0"/>
    <n v="0"/>
  </r>
  <r>
    <x v="0"/>
    <x v="1"/>
    <x v="1"/>
    <x v="3"/>
    <x v="6"/>
    <x v="44"/>
    <n v="1.04"/>
    <n v="13440.49"/>
    <n v="0"/>
    <n v="380.19"/>
    <n v="0"/>
    <n v="0"/>
    <n v="0"/>
  </r>
  <r>
    <x v="0"/>
    <x v="1"/>
    <x v="1"/>
    <x v="3"/>
    <x v="6"/>
    <x v="45"/>
    <n v="0.96"/>
    <n v="12357.12"/>
    <n v="0"/>
    <n v="351.51"/>
    <n v="0"/>
    <n v="0"/>
    <n v="0"/>
  </r>
  <r>
    <x v="0"/>
    <x v="1"/>
    <x v="1"/>
    <x v="3"/>
    <x v="6"/>
    <x v="46"/>
    <n v="0.86"/>
    <n v="11135.86"/>
    <n v="0"/>
    <n v="313.24"/>
    <n v="0"/>
    <n v="0"/>
    <n v="0"/>
  </r>
  <r>
    <x v="0"/>
    <x v="1"/>
    <x v="1"/>
    <x v="3"/>
    <x v="6"/>
    <x v="47"/>
    <n v="0.77"/>
    <n v="10036.56"/>
    <n v="0"/>
    <n v="279.17"/>
    <n v="0"/>
    <n v="0"/>
    <n v="0"/>
  </r>
  <r>
    <x v="0"/>
    <x v="1"/>
    <x v="1"/>
    <x v="3"/>
    <x v="6"/>
    <x v="48"/>
    <n v="0.7"/>
    <n v="9042.91"/>
    <n v="0"/>
    <n v="248.72"/>
    <n v="0"/>
    <n v="0"/>
    <n v="0"/>
  </r>
  <r>
    <x v="0"/>
    <x v="1"/>
    <x v="1"/>
    <x v="3"/>
    <x v="6"/>
    <x v="49"/>
    <n v="0.63"/>
    <n v="8144.27"/>
    <n v="0"/>
    <n v="221.51"/>
    <n v="0"/>
    <n v="0"/>
    <n v="0"/>
  </r>
  <r>
    <x v="0"/>
    <x v="1"/>
    <x v="1"/>
    <x v="3"/>
    <x v="6"/>
    <x v="50"/>
    <n v="0.56000000000000005"/>
    <n v="7336.61"/>
    <n v="0"/>
    <n v="197.31"/>
    <n v="0"/>
    <n v="0"/>
    <n v="0"/>
  </r>
  <r>
    <x v="0"/>
    <x v="1"/>
    <x v="1"/>
    <x v="3"/>
    <x v="6"/>
    <x v="51"/>
    <n v="0.51"/>
    <n v="6610.07"/>
    <n v="0"/>
    <n v="175.78"/>
    <n v="0"/>
    <n v="0"/>
    <n v="0"/>
  </r>
  <r>
    <x v="0"/>
    <x v="1"/>
    <x v="1"/>
    <x v="3"/>
    <x v="6"/>
    <x v="52"/>
    <n v="0.46"/>
    <n v="5956.49"/>
    <n v="0"/>
    <n v="156.62"/>
    <n v="0"/>
    <n v="0"/>
    <n v="0"/>
  </r>
  <r>
    <x v="0"/>
    <x v="1"/>
    <x v="1"/>
    <x v="3"/>
    <x v="6"/>
    <x v="53"/>
    <n v="0.41"/>
    <n v="5368.05"/>
    <n v="0"/>
    <n v="139.57"/>
    <n v="0"/>
    <n v="0"/>
    <n v="0"/>
  </r>
  <r>
    <x v="0"/>
    <x v="1"/>
    <x v="1"/>
    <x v="3"/>
    <x v="6"/>
    <x v="54"/>
    <n v="0.37"/>
    <n v="4841.47"/>
    <n v="0"/>
    <n v="124.47"/>
    <n v="0"/>
    <n v="0"/>
    <n v="0"/>
  </r>
  <r>
    <x v="0"/>
    <x v="1"/>
    <x v="1"/>
    <x v="4"/>
    <x v="3"/>
    <x v="0"/>
    <n v="622"/>
    <n v="9614223.7799999993"/>
    <n v="1629322.83"/>
    <n v="1005754.83"/>
    <n v="1629322.83"/>
    <n v="0"/>
    <n v="0"/>
  </r>
  <r>
    <x v="0"/>
    <x v="1"/>
    <x v="1"/>
    <x v="4"/>
    <x v="3"/>
    <x v="1"/>
    <n v="583"/>
    <n v="10348374.52"/>
    <n v="1758192.93"/>
    <n v="1085304.28"/>
    <n v="1758192.93"/>
    <n v="0"/>
    <n v="0"/>
  </r>
  <r>
    <x v="0"/>
    <x v="1"/>
    <x v="1"/>
    <x v="4"/>
    <x v="3"/>
    <x v="2"/>
    <n v="625"/>
    <n v="11314138.51"/>
    <n v="1928667.46"/>
    <n v="1190535.47"/>
    <n v="1928667.46"/>
    <n v="0"/>
    <n v="0"/>
  </r>
  <r>
    <x v="0"/>
    <x v="1"/>
    <x v="1"/>
    <x v="4"/>
    <x v="3"/>
    <x v="3"/>
    <n v="570"/>
    <n v="11630656.08"/>
    <n v="1982195.61"/>
    <n v="1223577.54"/>
    <n v="1982195.61"/>
    <n v="0"/>
    <n v="0"/>
  </r>
  <r>
    <x v="0"/>
    <x v="1"/>
    <x v="1"/>
    <x v="4"/>
    <x v="3"/>
    <x v="4"/>
    <n v="541"/>
    <n v="10884988.859999999"/>
    <n v="1842784.38"/>
    <n v="1137521.22"/>
    <n v="1842784.38"/>
    <n v="0"/>
    <n v="0"/>
  </r>
  <r>
    <x v="0"/>
    <x v="1"/>
    <x v="1"/>
    <x v="4"/>
    <x v="3"/>
    <x v="5"/>
    <n v="559"/>
    <n v="10900704.619999999"/>
    <n v="1853144.81"/>
    <n v="1143916.55"/>
    <n v="1853144.81"/>
    <n v="0"/>
    <n v="0"/>
  </r>
  <r>
    <x v="0"/>
    <x v="1"/>
    <x v="1"/>
    <x v="4"/>
    <x v="3"/>
    <x v="6"/>
    <n v="598"/>
    <n v="12010945.800000001"/>
    <n v="2030327.75"/>
    <n v="1253288.73"/>
    <n v="2030327.75"/>
    <n v="0"/>
    <n v="0"/>
  </r>
  <r>
    <x v="0"/>
    <x v="1"/>
    <x v="1"/>
    <x v="4"/>
    <x v="3"/>
    <x v="7"/>
    <n v="620"/>
    <n v="12945873.99"/>
    <n v="2191188.19"/>
    <n v="1352585.3"/>
    <n v="2191188.19"/>
    <n v="0"/>
    <n v="0"/>
  </r>
  <r>
    <x v="0"/>
    <x v="1"/>
    <x v="1"/>
    <x v="4"/>
    <x v="3"/>
    <x v="8"/>
    <n v="636"/>
    <n v="12689726.960000001"/>
    <n v="2149581.17"/>
    <n v="1326901.96"/>
    <n v="2149581.17"/>
    <n v="0"/>
    <n v="0"/>
  </r>
  <r>
    <x v="0"/>
    <x v="1"/>
    <x v="1"/>
    <x v="4"/>
    <x v="3"/>
    <x v="9"/>
    <n v="670"/>
    <n v="12892292.189999999"/>
    <n v="2184482.0299999998"/>
    <n v="1348445.7"/>
    <n v="2184482.0299999998"/>
    <n v="0"/>
    <n v="0"/>
  </r>
  <r>
    <x v="0"/>
    <x v="1"/>
    <x v="1"/>
    <x v="4"/>
    <x v="3"/>
    <x v="10"/>
    <n v="679"/>
    <n v="12595701.529999999"/>
    <n v="2128500.2400000002"/>
    <n v="1313889.04"/>
    <n v="2128500.2400000002"/>
    <n v="0"/>
    <n v="0"/>
  </r>
  <r>
    <x v="0"/>
    <x v="1"/>
    <x v="1"/>
    <x v="4"/>
    <x v="3"/>
    <x v="11"/>
    <n v="694"/>
    <n v="12295983.99"/>
    <n v="2076237.31"/>
    <n v="1281627.97"/>
    <n v="2076237.31"/>
    <n v="0"/>
    <n v="0"/>
  </r>
  <r>
    <x v="0"/>
    <x v="1"/>
    <x v="1"/>
    <x v="4"/>
    <x v="3"/>
    <x v="12"/>
    <n v="712"/>
    <n v="12599931.380000001"/>
    <n v="2115215.12"/>
    <n v="1305688.3500000001"/>
    <n v="2115215.12"/>
    <n v="0"/>
    <n v="0"/>
  </r>
  <r>
    <x v="0"/>
    <x v="1"/>
    <x v="1"/>
    <x v="4"/>
    <x v="3"/>
    <x v="13"/>
    <n v="744"/>
    <n v="12479574.16"/>
    <n v="2091608.55"/>
    <n v="1291116.3899999999"/>
    <n v="2091608.55"/>
    <n v="0"/>
    <n v="0"/>
  </r>
  <r>
    <x v="0"/>
    <x v="1"/>
    <x v="1"/>
    <x v="4"/>
    <x v="3"/>
    <x v="14"/>
    <n v="748"/>
    <n v="11284809.220000001"/>
    <n v="1887668.15"/>
    <n v="1165227.25"/>
    <n v="1887668.15"/>
    <n v="0"/>
    <n v="0"/>
  </r>
  <r>
    <x v="0"/>
    <x v="1"/>
    <x v="1"/>
    <x v="4"/>
    <x v="3"/>
    <x v="15"/>
    <n v="735"/>
    <n v="10464497.25"/>
    <n v="1739126.91"/>
    <n v="1073535.1299999999"/>
    <n v="1739126.91"/>
    <n v="0"/>
    <n v="0"/>
  </r>
  <r>
    <x v="0"/>
    <x v="1"/>
    <x v="1"/>
    <x v="4"/>
    <x v="3"/>
    <x v="16"/>
    <n v="693"/>
    <n v="9326328.3499999996"/>
    <n v="1541413.73"/>
    <n v="951489.96"/>
    <n v="1541413.73"/>
    <n v="0"/>
    <n v="0"/>
  </r>
  <r>
    <x v="0"/>
    <x v="1"/>
    <x v="1"/>
    <x v="4"/>
    <x v="3"/>
    <x v="17"/>
    <n v="654"/>
    <n v="8335059.1600000001"/>
    <n v="1373022.55"/>
    <n v="847544.78"/>
    <n v="1373022.55"/>
    <n v="0"/>
    <n v="0"/>
  </r>
  <r>
    <x v="0"/>
    <x v="1"/>
    <x v="1"/>
    <x v="4"/>
    <x v="3"/>
    <x v="18"/>
    <n v="619"/>
    <n v="7805825.3799999999"/>
    <n v="1279024.69"/>
    <n v="789521.41"/>
    <n v="1279024.69"/>
    <n v="0"/>
    <n v="0"/>
  </r>
  <r>
    <x v="0"/>
    <x v="1"/>
    <x v="1"/>
    <x v="4"/>
    <x v="3"/>
    <x v="19"/>
    <n v="599"/>
    <n v="6988687.2999999998"/>
    <n v="1134760.9099999999"/>
    <n v="700469.7"/>
    <n v="1134760.9099999999"/>
    <n v="0"/>
    <n v="0"/>
  </r>
  <r>
    <x v="0"/>
    <x v="1"/>
    <x v="1"/>
    <x v="4"/>
    <x v="3"/>
    <x v="20"/>
    <n v="571.98"/>
    <n v="5100824.8899999997"/>
    <n v="827026.73"/>
    <n v="510510.33"/>
    <n v="827026.73"/>
    <n v="0"/>
    <n v="0"/>
  </r>
  <r>
    <x v="0"/>
    <x v="1"/>
    <x v="1"/>
    <x v="4"/>
    <x v="3"/>
    <x v="21"/>
    <n v="541.58000000000004"/>
    <n v="4788897.53"/>
    <n v="774324.25"/>
    <n v="477977.93"/>
    <n v="774324.25"/>
    <n v="0"/>
    <n v="0"/>
  </r>
  <r>
    <x v="0"/>
    <x v="1"/>
    <x v="1"/>
    <x v="4"/>
    <x v="3"/>
    <x v="22"/>
    <n v="508.65"/>
    <n v="4491798.05"/>
    <n v="724271.08"/>
    <n v="447080.92"/>
    <n v="724271.08"/>
    <n v="0"/>
    <n v="0"/>
  </r>
  <r>
    <x v="0"/>
    <x v="1"/>
    <x v="1"/>
    <x v="4"/>
    <x v="3"/>
    <x v="23"/>
    <n v="474.95"/>
    <n v="4033280.59"/>
    <n v="648314.38"/>
    <n v="400194.06"/>
    <n v="648314.38"/>
    <n v="0"/>
    <n v="0"/>
  </r>
  <r>
    <x v="0"/>
    <x v="1"/>
    <x v="1"/>
    <x v="4"/>
    <x v="3"/>
    <x v="24"/>
    <n v="439.7"/>
    <n v="3592605.48"/>
    <n v="576130.11"/>
    <n v="355635.87"/>
    <n v="576130.11"/>
    <n v="0"/>
    <n v="0"/>
  </r>
  <r>
    <x v="0"/>
    <x v="1"/>
    <x v="1"/>
    <x v="4"/>
    <x v="3"/>
    <x v="25"/>
    <n v="404.81"/>
    <n v="3178794.73"/>
    <n v="508403.85"/>
    <n v="313829.53999999998"/>
    <n v="508403.85"/>
    <n v="0"/>
    <n v="0"/>
  </r>
  <r>
    <x v="0"/>
    <x v="1"/>
    <x v="1"/>
    <x v="4"/>
    <x v="3"/>
    <x v="26"/>
    <n v="371.15"/>
    <n v="2772728.47"/>
    <n v="442192.64000000001"/>
    <n v="272958.42"/>
    <n v="442192.64000000001"/>
    <n v="0"/>
    <n v="0"/>
  </r>
  <r>
    <x v="0"/>
    <x v="1"/>
    <x v="1"/>
    <x v="4"/>
    <x v="3"/>
    <x v="27"/>
    <n v="339.55"/>
    <n v="2389692.2799999998"/>
    <n v="380020.45"/>
    <n v="234580.53"/>
    <n v="380020.45"/>
    <n v="0"/>
    <n v="0"/>
  </r>
  <r>
    <x v="0"/>
    <x v="1"/>
    <x v="1"/>
    <x v="4"/>
    <x v="3"/>
    <x v="28"/>
    <n v="310.39999999999998"/>
    <n v="2041438.88"/>
    <n v="323841.65999999997"/>
    <n v="199902.26"/>
    <n v="323841.65999999997"/>
    <n v="0"/>
    <n v="0"/>
  </r>
  <r>
    <x v="0"/>
    <x v="1"/>
    <x v="1"/>
    <x v="4"/>
    <x v="3"/>
    <x v="29"/>
    <n v="283.83999999999997"/>
    <n v="1751855.59"/>
    <n v="277434.49"/>
    <n v="171255.86"/>
    <n v="277434.49"/>
    <n v="0"/>
    <n v="0"/>
  </r>
  <r>
    <x v="0"/>
    <x v="1"/>
    <x v="1"/>
    <x v="4"/>
    <x v="3"/>
    <x v="30"/>
    <n v="259.55"/>
    <n v="1503004.32"/>
    <n v="237693.3"/>
    <n v="146724.26"/>
    <n v="237693.3"/>
    <n v="0"/>
    <n v="0"/>
  </r>
  <r>
    <x v="0"/>
    <x v="1"/>
    <x v="1"/>
    <x v="4"/>
    <x v="3"/>
    <x v="31"/>
    <n v="236.88"/>
    <n v="1289187.21"/>
    <n v="203708.56"/>
    <n v="125746.02"/>
    <n v="203708.56"/>
    <n v="0"/>
    <n v="0"/>
  </r>
  <r>
    <x v="0"/>
    <x v="1"/>
    <x v="1"/>
    <x v="4"/>
    <x v="3"/>
    <x v="32"/>
    <n v="216.33"/>
    <n v="1093609.02"/>
    <n v="172677.06"/>
    <n v="106590.78"/>
    <n v="172677.06"/>
    <n v="0"/>
    <n v="0"/>
  </r>
  <r>
    <x v="0"/>
    <x v="1"/>
    <x v="1"/>
    <x v="4"/>
    <x v="3"/>
    <x v="33"/>
    <n v="197.18"/>
    <n v="932437.73"/>
    <n v="147232.59"/>
    <n v="90884.31"/>
    <n v="147232.59"/>
    <n v="0"/>
    <n v="0"/>
  </r>
  <r>
    <x v="0"/>
    <x v="1"/>
    <x v="1"/>
    <x v="4"/>
    <x v="3"/>
    <x v="34"/>
    <n v="180.11"/>
    <n v="799223.75"/>
    <n v="126319.96"/>
    <n v="77975.28"/>
    <n v="126319.96"/>
    <n v="0"/>
    <n v="0"/>
  </r>
  <r>
    <x v="0"/>
    <x v="1"/>
    <x v="1"/>
    <x v="4"/>
    <x v="3"/>
    <x v="35"/>
    <n v="164.65"/>
    <n v="687829.15"/>
    <n v="108791.69"/>
    <n v="67155.360000000001"/>
    <n v="108791.69"/>
    <n v="0"/>
    <n v="0"/>
  </r>
  <r>
    <x v="0"/>
    <x v="1"/>
    <x v="1"/>
    <x v="4"/>
    <x v="3"/>
    <x v="36"/>
    <n v="150.33000000000001"/>
    <n v="591042.19999999995"/>
    <n v="93469.1"/>
    <n v="57696.97"/>
    <n v="93469.1"/>
    <n v="0"/>
    <n v="0"/>
  </r>
  <r>
    <x v="0"/>
    <x v="1"/>
    <x v="1"/>
    <x v="4"/>
    <x v="3"/>
    <x v="37"/>
    <n v="136.65"/>
    <n v="508193.7"/>
    <n v="80269.33"/>
    <n v="49548.97"/>
    <n v="80269.33"/>
    <n v="0"/>
    <n v="0"/>
  </r>
  <r>
    <x v="0"/>
    <x v="1"/>
    <x v="1"/>
    <x v="4"/>
    <x v="3"/>
    <x v="38"/>
    <n v="123.92"/>
    <n v="440671.17"/>
    <n v="69465.899999999994"/>
    <n v="42880.18"/>
    <n v="69465.899999999994"/>
    <n v="0"/>
    <n v="0"/>
  </r>
  <r>
    <x v="0"/>
    <x v="1"/>
    <x v="1"/>
    <x v="4"/>
    <x v="3"/>
    <x v="39"/>
    <n v="112.48"/>
    <n v="386393.9"/>
    <n v="60728.58"/>
    <n v="37486.78"/>
    <n v="60728.58"/>
    <n v="0"/>
    <n v="0"/>
  </r>
  <r>
    <x v="0"/>
    <x v="1"/>
    <x v="1"/>
    <x v="4"/>
    <x v="3"/>
    <x v="40"/>
    <n v="102.08"/>
    <n v="342588.22"/>
    <n v="53641.13"/>
    <n v="33111.81"/>
    <n v="53641.13"/>
    <n v="0"/>
    <n v="0"/>
  </r>
  <r>
    <x v="0"/>
    <x v="1"/>
    <x v="1"/>
    <x v="4"/>
    <x v="3"/>
    <x v="41"/>
    <n v="92.86"/>
    <n v="305142.05"/>
    <n v="47563.68"/>
    <n v="29360.29"/>
    <n v="47563.68"/>
    <n v="0"/>
    <n v="0"/>
  </r>
  <r>
    <x v="0"/>
    <x v="1"/>
    <x v="1"/>
    <x v="4"/>
    <x v="3"/>
    <x v="42"/>
    <n v="84.27"/>
    <n v="272508.59999999998"/>
    <n v="42244.83"/>
    <n v="26077.06"/>
    <n v="42244.83"/>
    <n v="0"/>
    <n v="0"/>
  </r>
  <r>
    <x v="0"/>
    <x v="1"/>
    <x v="1"/>
    <x v="4"/>
    <x v="3"/>
    <x v="43"/>
    <n v="76.17"/>
    <n v="244335.22"/>
    <n v="37599.120000000003"/>
    <n v="23209.33"/>
    <n v="37599.120000000003"/>
    <n v="0"/>
    <n v="0"/>
  </r>
  <r>
    <x v="0"/>
    <x v="1"/>
    <x v="1"/>
    <x v="4"/>
    <x v="3"/>
    <x v="44"/>
    <n v="68.67"/>
    <n v="219346.15"/>
    <n v="33448.31"/>
    <n v="20647.11"/>
    <n v="33448.31"/>
    <n v="0"/>
    <n v="0"/>
  </r>
  <r>
    <x v="0"/>
    <x v="1"/>
    <x v="1"/>
    <x v="4"/>
    <x v="3"/>
    <x v="45"/>
    <n v="61.8"/>
    <n v="197497.74"/>
    <n v="29814.52"/>
    <n v="18404.02"/>
    <n v="29814.52"/>
    <n v="0"/>
    <n v="0"/>
  </r>
  <r>
    <x v="0"/>
    <x v="1"/>
    <x v="1"/>
    <x v="4"/>
    <x v="3"/>
    <x v="46"/>
    <n v="55.63"/>
    <n v="177864.7"/>
    <n v="26563.69"/>
    <n v="16397.34"/>
    <n v="26563.69"/>
    <n v="0"/>
    <n v="0"/>
  </r>
  <r>
    <x v="0"/>
    <x v="1"/>
    <x v="1"/>
    <x v="4"/>
    <x v="3"/>
    <x v="47"/>
    <n v="50.08"/>
    <n v="160273.91"/>
    <n v="23676.81"/>
    <n v="14615.31"/>
    <n v="23676.81"/>
    <n v="0"/>
    <n v="0"/>
  </r>
  <r>
    <x v="0"/>
    <x v="1"/>
    <x v="1"/>
    <x v="4"/>
    <x v="3"/>
    <x v="48"/>
    <n v="45.09"/>
    <n v="144084.92000000001"/>
    <n v="21057.62"/>
    <n v="12998.53"/>
    <n v="21057.62"/>
    <n v="0"/>
    <n v="0"/>
  </r>
  <r>
    <x v="0"/>
    <x v="1"/>
    <x v="1"/>
    <x v="4"/>
    <x v="3"/>
    <x v="49"/>
    <n v="40.590000000000003"/>
    <n v="129938.21"/>
    <n v="18780.54"/>
    <n v="11592.92"/>
    <n v="18780.54"/>
    <n v="0"/>
    <n v="0"/>
  </r>
  <r>
    <x v="0"/>
    <x v="1"/>
    <x v="1"/>
    <x v="4"/>
    <x v="3"/>
    <x v="50"/>
    <n v="36.53"/>
    <n v="117207.93"/>
    <n v="16751.72"/>
    <n v="10340.57"/>
    <n v="16751.72"/>
    <n v="0"/>
    <n v="0"/>
  </r>
  <r>
    <x v="0"/>
    <x v="1"/>
    <x v="1"/>
    <x v="4"/>
    <x v="3"/>
    <x v="51"/>
    <n v="32.880000000000003"/>
    <n v="105720.66"/>
    <n v="14941.27"/>
    <n v="9223.01"/>
    <n v="14941.27"/>
    <n v="0"/>
    <n v="0"/>
  </r>
  <r>
    <x v="0"/>
    <x v="1"/>
    <x v="1"/>
    <x v="4"/>
    <x v="3"/>
    <x v="52"/>
    <n v="29.6"/>
    <n v="95353.05"/>
    <n v="13325.51"/>
    <n v="8225.6200000000008"/>
    <n v="13325.51"/>
    <n v="0"/>
    <n v="0"/>
  </r>
  <r>
    <x v="0"/>
    <x v="1"/>
    <x v="1"/>
    <x v="4"/>
    <x v="3"/>
    <x v="53"/>
    <n v="26.64"/>
    <n v="85996.03"/>
    <n v="11883.38"/>
    <n v="7335.42"/>
    <n v="11883.38"/>
    <n v="0"/>
    <n v="0"/>
  </r>
  <r>
    <x v="0"/>
    <x v="1"/>
    <x v="1"/>
    <x v="4"/>
    <x v="3"/>
    <x v="54"/>
    <n v="23.97"/>
    <n v="77581.06"/>
    <n v="10600.48"/>
    <n v="6543.51"/>
    <n v="10600.48"/>
    <n v="0"/>
    <n v="0"/>
  </r>
  <r>
    <x v="0"/>
    <x v="1"/>
    <x v="1"/>
    <x v="4"/>
    <x v="4"/>
    <x v="0"/>
    <n v="171"/>
    <n v="6901581.75"/>
    <n v="1188063.3500000001"/>
    <n v="733372.44"/>
    <n v="1188063.3500000001"/>
    <n v="0"/>
    <n v="0"/>
  </r>
  <r>
    <x v="0"/>
    <x v="1"/>
    <x v="1"/>
    <x v="4"/>
    <x v="4"/>
    <x v="1"/>
    <n v="236"/>
    <n v="11079987.48"/>
    <n v="1913583.46"/>
    <n v="1181224.3600000001"/>
    <n v="1913583.46"/>
    <n v="0"/>
    <n v="0"/>
  </r>
  <r>
    <x v="0"/>
    <x v="1"/>
    <x v="1"/>
    <x v="4"/>
    <x v="4"/>
    <x v="2"/>
    <n v="259"/>
    <n v="13790453.039999999"/>
    <n v="2388901.73"/>
    <n v="1474630.7"/>
    <n v="2388901.73"/>
    <n v="0"/>
    <n v="0"/>
  </r>
  <r>
    <x v="0"/>
    <x v="1"/>
    <x v="1"/>
    <x v="4"/>
    <x v="4"/>
    <x v="3"/>
    <n v="315"/>
    <n v="16369743.15"/>
    <n v="2835488.18"/>
    <n v="1750301.35"/>
    <n v="2835488.18"/>
    <n v="0"/>
    <n v="0"/>
  </r>
  <r>
    <x v="0"/>
    <x v="1"/>
    <x v="1"/>
    <x v="4"/>
    <x v="4"/>
    <x v="4"/>
    <n v="396"/>
    <n v="19513354.359999999"/>
    <n v="3342885.9"/>
    <n v="2063509.81"/>
    <n v="3342885.9"/>
    <n v="0"/>
    <n v="0"/>
  </r>
  <r>
    <x v="0"/>
    <x v="1"/>
    <x v="1"/>
    <x v="4"/>
    <x v="4"/>
    <x v="5"/>
    <n v="478"/>
    <n v="23372321.59"/>
    <n v="3995757.18"/>
    <n v="2466516.7799999998"/>
    <n v="3995757.18"/>
    <n v="0"/>
    <n v="0"/>
  </r>
  <r>
    <x v="0"/>
    <x v="1"/>
    <x v="1"/>
    <x v="4"/>
    <x v="4"/>
    <x v="6"/>
    <n v="519"/>
    <n v="25984768.059999999"/>
    <n v="4425544.13"/>
    <n v="2731817.36"/>
    <n v="4425544.13"/>
    <n v="0"/>
    <n v="0"/>
  </r>
  <r>
    <x v="0"/>
    <x v="1"/>
    <x v="1"/>
    <x v="4"/>
    <x v="4"/>
    <x v="7"/>
    <n v="528"/>
    <n v="25849478.079999998"/>
    <n v="4394232.8"/>
    <n v="2712489.38"/>
    <n v="4394232.8"/>
    <n v="0"/>
    <n v="0"/>
  </r>
  <r>
    <x v="0"/>
    <x v="1"/>
    <x v="1"/>
    <x v="4"/>
    <x v="4"/>
    <x v="8"/>
    <n v="503"/>
    <n v="22788991.91"/>
    <n v="3866300.67"/>
    <n v="2386605.35"/>
    <n v="3866300.67"/>
    <n v="0"/>
    <n v="0"/>
  </r>
  <r>
    <x v="0"/>
    <x v="1"/>
    <x v="1"/>
    <x v="4"/>
    <x v="4"/>
    <x v="9"/>
    <n v="447"/>
    <n v="19620838.670000002"/>
    <n v="3310859.32"/>
    <n v="2043740.32"/>
    <n v="3310859.32"/>
    <n v="0"/>
    <n v="0"/>
  </r>
  <r>
    <x v="0"/>
    <x v="1"/>
    <x v="1"/>
    <x v="4"/>
    <x v="4"/>
    <x v="10"/>
    <n v="379"/>
    <n v="17226996.359999999"/>
    <n v="2888909.23"/>
    <n v="1783277.31"/>
    <n v="2888909.23"/>
    <n v="0"/>
    <n v="0"/>
  </r>
  <r>
    <x v="0"/>
    <x v="1"/>
    <x v="1"/>
    <x v="4"/>
    <x v="4"/>
    <x v="11"/>
    <n v="360"/>
    <n v="14988967.51"/>
    <n v="2502623.73"/>
    <n v="1544829.46"/>
    <n v="2502623.73"/>
    <n v="0"/>
    <n v="0"/>
  </r>
  <r>
    <x v="0"/>
    <x v="1"/>
    <x v="1"/>
    <x v="4"/>
    <x v="4"/>
    <x v="12"/>
    <n v="344"/>
    <n v="14002211.4"/>
    <n v="2303734.2999999998"/>
    <n v="1422058.21"/>
    <n v="2303734.2999999998"/>
    <n v="0"/>
    <n v="0"/>
  </r>
  <r>
    <x v="0"/>
    <x v="1"/>
    <x v="1"/>
    <x v="4"/>
    <x v="4"/>
    <x v="13"/>
    <n v="348"/>
    <n v="14407663.859999999"/>
    <n v="2334964.1"/>
    <n v="1441335.86"/>
    <n v="2334964.1"/>
    <n v="0"/>
    <n v="0"/>
  </r>
  <r>
    <x v="0"/>
    <x v="1"/>
    <x v="1"/>
    <x v="4"/>
    <x v="4"/>
    <x v="14"/>
    <n v="361"/>
    <n v="15892105.67"/>
    <n v="2538741.92"/>
    <n v="1567124.64"/>
    <n v="2538741.92"/>
    <n v="0"/>
    <n v="0"/>
  </r>
  <r>
    <x v="0"/>
    <x v="1"/>
    <x v="1"/>
    <x v="4"/>
    <x v="4"/>
    <x v="15"/>
    <n v="310"/>
    <n v="14531378.09"/>
    <n v="2294945.83"/>
    <n v="1416633.23"/>
    <n v="2294945.83"/>
    <n v="0"/>
    <n v="0"/>
  </r>
  <r>
    <x v="0"/>
    <x v="1"/>
    <x v="1"/>
    <x v="4"/>
    <x v="4"/>
    <x v="16"/>
    <n v="279"/>
    <n v="12606156.539999999"/>
    <n v="1980704.01"/>
    <n v="1222656.8"/>
    <n v="1980704.01"/>
    <n v="0"/>
    <n v="0"/>
  </r>
  <r>
    <x v="0"/>
    <x v="1"/>
    <x v="1"/>
    <x v="4"/>
    <x v="4"/>
    <x v="17"/>
    <n v="248"/>
    <n v="11572886.199999999"/>
    <n v="1812506.19"/>
    <n v="1118830.98"/>
    <n v="1812506.19"/>
    <n v="0"/>
    <n v="0"/>
  </r>
  <r>
    <x v="0"/>
    <x v="1"/>
    <x v="1"/>
    <x v="4"/>
    <x v="4"/>
    <x v="18"/>
    <n v="221"/>
    <n v="9491599.4199999999"/>
    <n v="1486781.78"/>
    <n v="917766.53"/>
    <n v="1486781.78"/>
    <n v="0"/>
    <n v="0"/>
  </r>
  <r>
    <x v="0"/>
    <x v="1"/>
    <x v="1"/>
    <x v="4"/>
    <x v="4"/>
    <x v="19"/>
    <n v="177"/>
    <n v="4494180.55"/>
    <n v="703821.04"/>
    <n v="434457.43"/>
    <n v="703821.04"/>
    <n v="0"/>
    <n v="0"/>
  </r>
  <r>
    <x v="0"/>
    <x v="1"/>
    <x v="1"/>
    <x v="4"/>
    <x v="4"/>
    <x v="20"/>
    <n v="171.03"/>
    <n v="5230815.3600000003"/>
    <n v="819452.29"/>
    <n v="505834.75"/>
    <n v="819452.29"/>
    <n v="0"/>
    <n v="0"/>
  </r>
  <r>
    <x v="0"/>
    <x v="1"/>
    <x v="1"/>
    <x v="4"/>
    <x v="4"/>
    <x v="21"/>
    <n v="164.38"/>
    <n v="4731797.0199999996"/>
    <n v="741327.26"/>
    <n v="457609.42"/>
    <n v="741327.26"/>
    <n v="0"/>
    <n v="0"/>
  </r>
  <r>
    <x v="0"/>
    <x v="1"/>
    <x v="1"/>
    <x v="4"/>
    <x v="4"/>
    <x v="22"/>
    <n v="157.31"/>
    <n v="4559650.84"/>
    <n v="714140.41"/>
    <n v="440827.42"/>
    <n v="714140.41"/>
    <n v="0"/>
    <n v="0"/>
  </r>
  <r>
    <x v="0"/>
    <x v="1"/>
    <x v="1"/>
    <x v="4"/>
    <x v="4"/>
    <x v="23"/>
    <n v="149.80000000000001"/>
    <n v="4552687.8899999997"/>
    <n v="712799.21"/>
    <n v="439999.51"/>
    <n v="712799.21"/>
    <n v="0"/>
    <n v="0"/>
  </r>
  <r>
    <x v="0"/>
    <x v="1"/>
    <x v="1"/>
    <x v="4"/>
    <x v="4"/>
    <x v="24"/>
    <n v="142.16"/>
    <n v="3438824.35"/>
    <n v="538354.94999999995"/>
    <n v="332317.87"/>
    <n v="538354.94999999995"/>
    <n v="0"/>
    <n v="0"/>
  </r>
  <r>
    <x v="0"/>
    <x v="1"/>
    <x v="1"/>
    <x v="4"/>
    <x v="4"/>
    <x v="25"/>
    <n v="134.91"/>
    <n v="2585598.09"/>
    <n v="405173.66"/>
    <n v="250107.2"/>
    <n v="405173.66"/>
    <n v="0"/>
    <n v="0"/>
  </r>
  <r>
    <x v="0"/>
    <x v="1"/>
    <x v="1"/>
    <x v="4"/>
    <x v="4"/>
    <x v="26"/>
    <n v="128.35"/>
    <n v="2158886.14"/>
    <n v="338530.18"/>
    <n v="208969.25"/>
    <n v="338530.18"/>
    <n v="0"/>
    <n v="0"/>
  </r>
  <r>
    <x v="0"/>
    <x v="1"/>
    <x v="1"/>
    <x v="4"/>
    <x v="4"/>
    <x v="27"/>
    <n v="121.99"/>
    <n v="1968301.08"/>
    <n v="308614.37"/>
    <n v="190502.7"/>
    <n v="308614.37"/>
    <n v="0"/>
    <n v="0"/>
  </r>
  <r>
    <x v="0"/>
    <x v="1"/>
    <x v="1"/>
    <x v="4"/>
    <x v="4"/>
    <x v="28"/>
    <n v="115.86"/>
    <n v="1624156.37"/>
    <n v="254297.83"/>
    <n v="156973.97"/>
    <n v="254297.83"/>
    <n v="0"/>
    <n v="0"/>
  </r>
  <r>
    <x v="0"/>
    <x v="1"/>
    <x v="1"/>
    <x v="4"/>
    <x v="4"/>
    <x v="29"/>
    <n v="110.68"/>
    <n v="1184399.81"/>
    <n v="185696.49"/>
    <n v="114627.46"/>
    <n v="185696.49"/>
    <n v="0"/>
    <n v="0"/>
  </r>
  <r>
    <x v="0"/>
    <x v="1"/>
    <x v="1"/>
    <x v="4"/>
    <x v="4"/>
    <x v="30"/>
    <n v="106.22"/>
    <n v="1089488.8999999999"/>
    <n v="171041.58"/>
    <n v="105581.22"/>
    <n v="171041.58"/>
    <n v="0"/>
    <n v="0"/>
  </r>
  <r>
    <x v="0"/>
    <x v="1"/>
    <x v="1"/>
    <x v="4"/>
    <x v="4"/>
    <x v="31"/>
    <n v="101.19"/>
    <n v="1194049.3600000001"/>
    <n v="187274.73"/>
    <n v="115601.68"/>
    <n v="187274.73"/>
    <n v="0"/>
    <n v="0"/>
  </r>
  <r>
    <x v="0"/>
    <x v="1"/>
    <x v="1"/>
    <x v="4"/>
    <x v="4"/>
    <x v="32"/>
    <n v="94.79"/>
    <n v="1113319.3700000001"/>
    <n v="174240.79"/>
    <n v="107556.04"/>
    <n v="174240.79"/>
    <n v="0"/>
    <n v="0"/>
  </r>
  <r>
    <x v="0"/>
    <x v="1"/>
    <x v="1"/>
    <x v="4"/>
    <x v="4"/>
    <x v="33"/>
    <n v="88.39"/>
    <n v="739021.69"/>
    <n v="115588.68"/>
    <n v="71351.03"/>
    <n v="115588.68"/>
    <n v="0"/>
    <n v="0"/>
  </r>
  <r>
    <x v="0"/>
    <x v="1"/>
    <x v="1"/>
    <x v="4"/>
    <x v="4"/>
    <x v="34"/>
    <n v="83.7"/>
    <n v="423965.68"/>
    <n v="66586.080000000002"/>
    <n v="41102.519999999997"/>
    <n v="66586.080000000002"/>
    <n v="0"/>
    <n v="0"/>
  </r>
  <r>
    <x v="0"/>
    <x v="1"/>
    <x v="1"/>
    <x v="4"/>
    <x v="4"/>
    <x v="35"/>
    <n v="80.61"/>
    <n v="385371.88"/>
    <n v="60631.18"/>
    <n v="37426.65"/>
    <n v="60631.18"/>
    <n v="0"/>
    <n v="0"/>
  </r>
  <r>
    <x v="0"/>
    <x v="1"/>
    <x v="1"/>
    <x v="4"/>
    <x v="4"/>
    <x v="36"/>
    <n v="78.2"/>
    <n v="436569.46"/>
    <n v="68544.53"/>
    <n v="42311.44"/>
    <n v="68544.53"/>
    <n v="0"/>
    <n v="0"/>
  </r>
  <r>
    <x v="0"/>
    <x v="1"/>
    <x v="1"/>
    <x v="4"/>
    <x v="4"/>
    <x v="37"/>
    <n v="75.75"/>
    <n v="428039.36"/>
    <n v="67111.56"/>
    <n v="41426.89"/>
    <n v="67111.56"/>
    <n v="0"/>
    <n v="0"/>
  </r>
  <r>
    <x v="0"/>
    <x v="1"/>
    <x v="1"/>
    <x v="4"/>
    <x v="4"/>
    <x v="38"/>
    <n v="73.44"/>
    <n v="401433.71"/>
    <n v="62977.58"/>
    <n v="38875.050000000003"/>
    <n v="62977.58"/>
    <n v="0"/>
    <n v="0"/>
  </r>
  <r>
    <x v="0"/>
    <x v="1"/>
    <x v="1"/>
    <x v="4"/>
    <x v="4"/>
    <x v="39"/>
    <n v="71.069999999999993"/>
    <n v="347359.4"/>
    <n v="54416.46"/>
    <n v="33590.410000000003"/>
    <n v="54416.46"/>
    <n v="0"/>
    <n v="0"/>
  </r>
  <r>
    <x v="0"/>
    <x v="1"/>
    <x v="1"/>
    <x v="4"/>
    <x v="4"/>
    <x v="40"/>
    <n v="68.709999999999994"/>
    <n v="261351.21"/>
    <n v="40912.93"/>
    <n v="25254.9"/>
    <n v="40912.93"/>
    <n v="0"/>
    <n v="0"/>
  </r>
  <r>
    <x v="0"/>
    <x v="1"/>
    <x v="1"/>
    <x v="4"/>
    <x v="4"/>
    <x v="41"/>
    <n v="66.45"/>
    <n v="166716.82999999999"/>
    <n v="26095.59"/>
    <n v="16108.39"/>
    <n v="26095.59"/>
    <n v="0"/>
    <n v="0"/>
  </r>
  <r>
    <x v="0"/>
    <x v="1"/>
    <x v="1"/>
    <x v="4"/>
    <x v="4"/>
    <x v="42"/>
    <n v="63.48"/>
    <n v="137564.26999999999"/>
    <n v="21612.39"/>
    <n v="13340.98"/>
    <n v="21612.39"/>
    <n v="0"/>
    <n v="0"/>
  </r>
  <r>
    <x v="0"/>
    <x v="1"/>
    <x v="1"/>
    <x v="4"/>
    <x v="4"/>
    <x v="43"/>
    <n v="59.63"/>
    <n v="224944.28"/>
    <n v="35147.22"/>
    <n v="21695.81"/>
    <n v="35147.22"/>
    <n v="0"/>
    <n v="0"/>
  </r>
  <r>
    <x v="0"/>
    <x v="1"/>
    <x v="1"/>
    <x v="4"/>
    <x v="4"/>
    <x v="44"/>
    <n v="54.63"/>
    <n v="268015.93"/>
    <n v="41499.18"/>
    <n v="25616.78"/>
    <n v="41499.18"/>
    <n v="0"/>
    <n v="0"/>
  </r>
  <r>
    <x v="0"/>
    <x v="1"/>
    <x v="1"/>
    <x v="4"/>
    <x v="4"/>
    <x v="45"/>
    <n v="49.18"/>
    <n v="241519.17"/>
    <n v="37002.730000000003"/>
    <n v="22841.19"/>
    <n v="37002.730000000003"/>
    <n v="0"/>
    <n v="0"/>
  </r>
  <r>
    <x v="0"/>
    <x v="1"/>
    <x v="1"/>
    <x v="4"/>
    <x v="4"/>
    <x v="46"/>
    <n v="44.26"/>
    <n v="217866.42"/>
    <n v="33006.980000000003"/>
    <n v="20374.68"/>
    <n v="33006.980000000003"/>
    <n v="0"/>
    <n v="0"/>
  </r>
  <r>
    <x v="0"/>
    <x v="1"/>
    <x v="1"/>
    <x v="4"/>
    <x v="4"/>
    <x v="47"/>
    <n v="39.840000000000003"/>
    <n v="196590.23"/>
    <n v="29452.04"/>
    <n v="18180.27"/>
    <n v="29452.04"/>
    <n v="0"/>
    <n v="0"/>
  </r>
  <r>
    <x v="0"/>
    <x v="1"/>
    <x v="1"/>
    <x v="4"/>
    <x v="4"/>
    <x v="48"/>
    <n v="35.86"/>
    <n v="177356.22"/>
    <n v="26275.35"/>
    <n v="16219.35"/>
    <n v="26275.35"/>
    <n v="0"/>
    <n v="0"/>
  </r>
  <r>
    <x v="0"/>
    <x v="1"/>
    <x v="1"/>
    <x v="4"/>
    <x v="4"/>
    <x v="49"/>
    <n v="32.28"/>
    <n v="159913.67000000001"/>
    <n v="23429.35"/>
    <n v="14462.56"/>
    <n v="23429.35"/>
    <n v="0"/>
    <n v="0"/>
  </r>
  <r>
    <x v="0"/>
    <x v="1"/>
    <x v="1"/>
    <x v="4"/>
    <x v="4"/>
    <x v="50"/>
    <n v="29.06"/>
    <n v="144188.51999999999"/>
    <n v="20890.93"/>
    <n v="12895.63"/>
    <n v="20890.93"/>
    <n v="0"/>
    <n v="0"/>
  </r>
  <r>
    <x v="0"/>
    <x v="1"/>
    <x v="1"/>
    <x v="4"/>
    <x v="4"/>
    <x v="51"/>
    <n v="26.16"/>
    <n v="130095.58"/>
    <n v="18639.939999999999"/>
    <n v="11506.14"/>
    <n v="18639.939999999999"/>
    <n v="0"/>
    <n v="0"/>
  </r>
  <r>
    <x v="0"/>
    <x v="1"/>
    <x v="1"/>
    <x v="4"/>
    <x v="4"/>
    <x v="52"/>
    <n v="23.55"/>
    <n v="117433.39"/>
    <n v="16638.89"/>
    <n v="10270.92"/>
    <n v="16638.89"/>
    <n v="0"/>
    <n v="0"/>
  </r>
  <r>
    <x v="0"/>
    <x v="1"/>
    <x v="1"/>
    <x v="4"/>
    <x v="4"/>
    <x v="53"/>
    <n v="21.19"/>
    <n v="106139.3"/>
    <n v="14869.93"/>
    <n v="9178.9699999999993"/>
    <n v="14869.93"/>
    <n v="0"/>
    <n v="0"/>
  </r>
  <r>
    <x v="0"/>
    <x v="1"/>
    <x v="1"/>
    <x v="4"/>
    <x v="4"/>
    <x v="54"/>
    <n v="19.079999999999998"/>
    <n v="95861.73"/>
    <n v="13279.36"/>
    <n v="8197.1299999999992"/>
    <n v="13279.36"/>
    <n v="0"/>
    <n v="0"/>
  </r>
  <r>
    <x v="0"/>
    <x v="1"/>
    <x v="1"/>
    <x v="4"/>
    <x v="5"/>
    <x v="0"/>
    <n v="46"/>
    <n v="1768130.7"/>
    <n v="329263.82"/>
    <n v="203249.27"/>
    <n v="329263.82"/>
    <n v="0"/>
    <n v="0"/>
  </r>
  <r>
    <x v="0"/>
    <x v="1"/>
    <x v="1"/>
    <x v="4"/>
    <x v="5"/>
    <x v="1"/>
    <n v="40"/>
    <n v="1376717.87"/>
    <n v="256469.53"/>
    <n v="158314.53"/>
    <n v="256469.53"/>
    <n v="0"/>
    <n v="0"/>
  </r>
  <r>
    <x v="0"/>
    <x v="1"/>
    <x v="1"/>
    <x v="4"/>
    <x v="5"/>
    <x v="2"/>
    <n v="36"/>
    <n v="1259169.8999999999"/>
    <n v="234748.1"/>
    <n v="144906.23999999999"/>
    <n v="234748.1"/>
    <n v="0"/>
    <n v="0"/>
  </r>
  <r>
    <x v="0"/>
    <x v="1"/>
    <x v="1"/>
    <x v="4"/>
    <x v="5"/>
    <x v="3"/>
    <n v="27"/>
    <n v="828327.01"/>
    <n v="155178.99"/>
    <n v="95789.5"/>
    <n v="155178.99"/>
    <n v="0"/>
    <n v="0"/>
  </r>
  <r>
    <x v="0"/>
    <x v="1"/>
    <x v="1"/>
    <x v="4"/>
    <x v="5"/>
    <x v="4"/>
    <n v="23"/>
    <n v="603749.87"/>
    <n v="111793.91"/>
    <n v="69008.59"/>
    <n v="111793.91"/>
    <n v="0"/>
    <n v="0"/>
  </r>
  <r>
    <x v="0"/>
    <x v="1"/>
    <x v="1"/>
    <x v="4"/>
    <x v="5"/>
    <x v="5"/>
    <n v="18"/>
    <n v="527093.81000000006"/>
    <n v="97886.98"/>
    <n v="60424.06"/>
    <n v="97886.98"/>
    <n v="0"/>
    <n v="0"/>
  </r>
  <r>
    <x v="0"/>
    <x v="1"/>
    <x v="1"/>
    <x v="4"/>
    <x v="5"/>
    <x v="6"/>
    <n v="15"/>
    <n v="468884.28"/>
    <n v="86615"/>
    <n v="53466.05"/>
    <n v="86615"/>
    <n v="0"/>
    <n v="0"/>
  </r>
  <r>
    <x v="0"/>
    <x v="1"/>
    <x v="1"/>
    <x v="4"/>
    <x v="5"/>
    <x v="7"/>
    <n v="12"/>
    <n v="349638.53"/>
    <n v="64584.75"/>
    <n v="39867.129999999997"/>
    <n v="64584.75"/>
    <n v="0"/>
    <n v="0"/>
  </r>
  <r>
    <x v="0"/>
    <x v="1"/>
    <x v="1"/>
    <x v="4"/>
    <x v="5"/>
    <x v="8"/>
    <n v="10"/>
    <n v="257099.22"/>
    <n v="47511.24"/>
    <n v="29327.93"/>
    <n v="47511.24"/>
    <n v="0"/>
    <n v="0"/>
  </r>
  <r>
    <x v="0"/>
    <x v="1"/>
    <x v="1"/>
    <x v="4"/>
    <x v="5"/>
    <x v="9"/>
    <n v="7"/>
    <n v="147474.28"/>
    <n v="27306.75"/>
    <n v="16856.02"/>
    <n v="27306.75"/>
    <n v="0"/>
    <n v="0"/>
  </r>
  <r>
    <x v="0"/>
    <x v="1"/>
    <x v="1"/>
    <x v="4"/>
    <x v="5"/>
    <x v="10"/>
    <n v="6"/>
    <n v="91294.05"/>
    <n v="16684.46"/>
    <n v="10299.049999999999"/>
    <n v="16684.46"/>
    <n v="0"/>
    <n v="0"/>
  </r>
  <r>
    <x v="0"/>
    <x v="1"/>
    <x v="1"/>
    <x v="4"/>
    <x v="5"/>
    <x v="11"/>
    <n v="6"/>
    <n v="94457.48"/>
    <n v="17319.54"/>
    <n v="10691.07"/>
    <n v="17319.54"/>
    <n v="0"/>
    <n v="0"/>
  </r>
  <r>
    <x v="0"/>
    <x v="1"/>
    <x v="1"/>
    <x v="4"/>
    <x v="5"/>
    <x v="12"/>
    <n v="4"/>
    <n v="33955.589999999997"/>
    <n v="6221.38"/>
    <n v="3840.36"/>
    <n v="6221.38"/>
    <n v="0"/>
    <n v="0"/>
  </r>
  <r>
    <x v="0"/>
    <x v="1"/>
    <x v="1"/>
    <x v="4"/>
    <x v="5"/>
    <x v="13"/>
    <n v="4"/>
    <n v="39962.94"/>
    <n v="7366.32"/>
    <n v="4547.1099999999997"/>
    <n v="7366.32"/>
    <n v="0"/>
    <n v="0"/>
  </r>
  <r>
    <x v="0"/>
    <x v="1"/>
    <x v="1"/>
    <x v="4"/>
    <x v="5"/>
    <x v="14"/>
    <n v="4"/>
    <n v="35564.269999999997"/>
    <n v="6577.03"/>
    <n v="4059.9"/>
    <n v="6577.03"/>
    <n v="0"/>
    <n v="0"/>
  </r>
  <r>
    <x v="0"/>
    <x v="1"/>
    <x v="1"/>
    <x v="4"/>
    <x v="5"/>
    <x v="15"/>
    <n v="4"/>
    <n v="30655.98"/>
    <n v="5664.27"/>
    <n v="3496.46"/>
    <n v="5664.27"/>
    <n v="0"/>
    <n v="0"/>
  </r>
  <r>
    <x v="0"/>
    <x v="1"/>
    <x v="1"/>
    <x v="4"/>
    <x v="5"/>
    <x v="16"/>
    <n v="3"/>
    <n v="17241.990000000002"/>
    <n v="3201.31"/>
    <n v="1976.11"/>
    <n v="3201.31"/>
    <n v="0"/>
    <n v="0"/>
  </r>
  <r>
    <x v="0"/>
    <x v="1"/>
    <x v="1"/>
    <x v="4"/>
    <x v="5"/>
    <x v="17"/>
    <n v="3"/>
    <n v="10856.53"/>
    <n v="2004.59"/>
    <n v="1237.4000000000001"/>
    <n v="2004.59"/>
    <n v="0"/>
    <n v="0"/>
  </r>
  <r>
    <x v="0"/>
    <x v="1"/>
    <x v="1"/>
    <x v="4"/>
    <x v="5"/>
    <x v="18"/>
    <n v="3"/>
    <n v="6979.65"/>
    <n v="1281.79"/>
    <n v="791.23"/>
    <n v="1281.79"/>
    <n v="0"/>
    <n v="0"/>
  </r>
  <r>
    <x v="0"/>
    <x v="1"/>
    <x v="1"/>
    <x v="4"/>
    <x v="5"/>
    <x v="19"/>
    <n v="3"/>
    <n v="2333.6"/>
    <n v="410.27"/>
    <n v="253.25"/>
    <n v="410.27"/>
    <n v="0"/>
    <n v="0"/>
  </r>
  <r>
    <x v="0"/>
    <x v="1"/>
    <x v="1"/>
    <x v="4"/>
    <x v="5"/>
    <x v="20"/>
    <n v="2.91"/>
    <n v="31637.45"/>
    <n v="5575.3"/>
    <n v="3441.54"/>
    <n v="5575.3"/>
    <n v="0"/>
    <n v="0"/>
  </r>
  <r>
    <x v="0"/>
    <x v="1"/>
    <x v="1"/>
    <x v="4"/>
    <x v="5"/>
    <x v="21"/>
    <n v="2.84"/>
    <n v="31419.32"/>
    <n v="5534.6"/>
    <n v="3416.42"/>
    <n v="5534.6"/>
    <n v="0"/>
    <n v="0"/>
  </r>
  <r>
    <x v="0"/>
    <x v="1"/>
    <x v="1"/>
    <x v="4"/>
    <x v="5"/>
    <x v="22"/>
    <n v="2.75"/>
    <n v="32316.07"/>
    <n v="5690.25"/>
    <n v="3512.5"/>
    <n v="5690.25"/>
    <n v="0"/>
    <n v="0"/>
  </r>
  <r>
    <x v="0"/>
    <x v="1"/>
    <x v="1"/>
    <x v="4"/>
    <x v="5"/>
    <x v="23"/>
    <n v="2.65"/>
    <n v="36086.93"/>
    <n v="6351.64"/>
    <n v="3920.77"/>
    <n v="6351.64"/>
    <n v="0"/>
    <n v="0"/>
  </r>
  <r>
    <x v="0"/>
    <x v="1"/>
    <x v="1"/>
    <x v="4"/>
    <x v="5"/>
    <x v="24"/>
    <n v="2.52"/>
    <n v="33007.75"/>
    <n v="5807.31"/>
    <n v="3584.76"/>
    <n v="5807.31"/>
    <n v="0"/>
    <n v="0"/>
  </r>
  <r>
    <x v="0"/>
    <x v="1"/>
    <x v="1"/>
    <x v="4"/>
    <x v="5"/>
    <x v="25"/>
    <n v="2.39"/>
    <n v="31302.18"/>
    <n v="5467.8"/>
    <n v="3375.19"/>
    <n v="5467.8"/>
    <n v="0"/>
    <n v="0"/>
  </r>
  <r>
    <x v="0"/>
    <x v="1"/>
    <x v="1"/>
    <x v="4"/>
    <x v="5"/>
    <x v="26"/>
    <n v="2.25"/>
    <n v="29260.31"/>
    <n v="5074.28"/>
    <n v="3132.27"/>
    <n v="5074.28"/>
    <n v="0"/>
    <n v="0"/>
  </r>
  <r>
    <x v="0"/>
    <x v="1"/>
    <x v="1"/>
    <x v="4"/>
    <x v="5"/>
    <x v="27"/>
    <n v="2.09"/>
    <n v="26838.31"/>
    <n v="4620.45"/>
    <n v="2852.13"/>
    <n v="4620.45"/>
    <n v="0"/>
    <n v="0"/>
  </r>
  <r>
    <x v="0"/>
    <x v="1"/>
    <x v="1"/>
    <x v="4"/>
    <x v="5"/>
    <x v="28"/>
    <n v="1.94"/>
    <n v="24824.34"/>
    <n v="4242.47"/>
    <n v="2618.81"/>
    <n v="4242.47"/>
    <n v="0"/>
    <n v="0"/>
  </r>
  <r>
    <x v="0"/>
    <x v="1"/>
    <x v="1"/>
    <x v="4"/>
    <x v="5"/>
    <x v="29"/>
    <n v="1.78"/>
    <n v="22811.81"/>
    <n v="3869.79"/>
    <n v="2388.7600000000002"/>
    <n v="3869.79"/>
    <n v="0"/>
    <n v="0"/>
  </r>
  <r>
    <x v="0"/>
    <x v="1"/>
    <x v="1"/>
    <x v="4"/>
    <x v="5"/>
    <x v="30"/>
    <n v="1.62"/>
    <n v="20922.89"/>
    <n v="3523.01"/>
    <n v="2174.6999999999998"/>
    <n v="3523.01"/>
    <n v="0"/>
    <n v="0"/>
  </r>
  <r>
    <x v="0"/>
    <x v="1"/>
    <x v="1"/>
    <x v="4"/>
    <x v="5"/>
    <x v="31"/>
    <n v="1.47"/>
    <n v="19074.7"/>
    <n v="3187.79"/>
    <n v="1967.77"/>
    <n v="3187.79"/>
    <n v="0"/>
    <n v="0"/>
  </r>
  <r>
    <x v="0"/>
    <x v="1"/>
    <x v="1"/>
    <x v="4"/>
    <x v="5"/>
    <x v="32"/>
    <n v="1.33"/>
    <n v="17319.150000000001"/>
    <n v="2872.6"/>
    <n v="1773.21"/>
    <n v="2872.6"/>
    <n v="0"/>
    <n v="0"/>
  </r>
  <r>
    <x v="0"/>
    <x v="1"/>
    <x v="1"/>
    <x v="4"/>
    <x v="5"/>
    <x v="33"/>
    <n v="1.19"/>
    <n v="15805.08"/>
    <n v="2601.5700000000002"/>
    <n v="1605.91"/>
    <n v="2601.5700000000002"/>
    <n v="0"/>
    <n v="0"/>
  </r>
  <r>
    <x v="0"/>
    <x v="1"/>
    <x v="1"/>
    <x v="4"/>
    <x v="5"/>
    <x v="34"/>
    <n v="1.08"/>
    <n v="14265.23"/>
    <n v="2330.15"/>
    <n v="1438.36"/>
    <n v="2330.15"/>
    <n v="0"/>
    <n v="0"/>
  </r>
  <r>
    <x v="0"/>
    <x v="1"/>
    <x v="1"/>
    <x v="4"/>
    <x v="5"/>
    <x v="35"/>
    <n v="0.97"/>
    <n v="12854.08"/>
    <n v="2083.46"/>
    <n v="1286.0899999999999"/>
    <n v="2083.46"/>
    <n v="0"/>
    <n v="0"/>
  </r>
  <r>
    <x v="0"/>
    <x v="1"/>
    <x v="1"/>
    <x v="4"/>
    <x v="5"/>
    <x v="36"/>
    <n v="0.87"/>
    <n v="11631.99"/>
    <n v="1870.73"/>
    <n v="1154.77"/>
    <n v="1870.73"/>
    <n v="0"/>
    <n v="0"/>
  </r>
  <r>
    <x v="0"/>
    <x v="1"/>
    <x v="1"/>
    <x v="4"/>
    <x v="5"/>
    <x v="37"/>
    <n v="0.78"/>
    <n v="10484.709999999999"/>
    <n v="1673.02"/>
    <n v="1032.73"/>
    <n v="1673.02"/>
    <n v="0"/>
    <n v="0"/>
  </r>
  <r>
    <x v="0"/>
    <x v="1"/>
    <x v="1"/>
    <x v="4"/>
    <x v="5"/>
    <x v="38"/>
    <n v="0.71"/>
    <n v="9559.94"/>
    <n v="1513.42"/>
    <n v="934.21"/>
    <n v="1513.42"/>
    <n v="0"/>
    <n v="0"/>
  </r>
  <r>
    <x v="0"/>
    <x v="1"/>
    <x v="1"/>
    <x v="4"/>
    <x v="5"/>
    <x v="39"/>
    <n v="0.64"/>
    <n v="8750.92"/>
    <n v="1374.33"/>
    <n v="848.35"/>
    <n v="1374.33"/>
    <n v="0"/>
    <n v="0"/>
  </r>
  <r>
    <x v="0"/>
    <x v="1"/>
    <x v="1"/>
    <x v="4"/>
    <x v="5"/>
    <x v="40"/>
    <n v="0.56999999999999995"/>
    <n v="7963.99"/>
    <n v="1240.71"/>
    <n v="765.87"/>
    <n v="1240.71"/>
    <n v="0"/>
    <n v="0"/>
  </r>
  <r>
    <x v="0"/>
    <x v="1"/>
    <x v="1"/>
    <x v="4"/>
    <x v="5"/>
    <x v="41"/>
    <n v="0.51"/>
    <n v="7248.38"/>
    <n v="1120.0999999999999"/>
    <n v="691.42"/>
    <n v="1120.0999999999999"/>
    <n v="0"/>
    <n v="0"/>
  </r>
  <r>
    <x v="0"/>
    <x v="1"/>
    <x v="1"/>
    <x v="4"/>
    <x v="5"/>
    <x v="42"/>
    <n v="0.46"/>
    <n v="6602.45"/>
    <n v="1008.91"/>
    <n v="622.78"/>
    <n v="1008.91"/>
    <n v="0"/>
    <n v="0"/>
  </r>
  <r>
    <x v="0"/>
    <x v="1"/>
    <x v="1"/>
    <x v="4"/>
    <x v="5"/>
    <x v="43"/>
    <n v="0.42"/>
    <n v="6003.47"/>
    <n v="907.15"/>
    <n v="559.97"/>
    <n v="907.15"/>
    <n v="0"/>
    <n v="0"/>
  </r>
  <r>
    <x v="0"/>
    <x v="1"/>
    <x v="1"/>
    <x v="4"/>
    <x v="5"/>
    <x v="44"/>
    <n v="0.37"/>
    <n v="5442.88"/>
    <n v="813.27"/>
    <n v="502.02"/>
    <n v="813.27"/>
    <n v="0"/>
    <n v="0"/>
  </r>
  <r>
    <x v="0"/>
    <x v="1"/>
    <x v="1"/>
    <x v="4"/>
    <x v="5"/>
    <x v="45"/>
    <n v="0.34"/>
    <n v="4935.03"/>
    <n v="729.17"/>
    <n v="450.11"/>
    <n v="729.17"/>
    <n v="0"/>
    <n v="0"/>
  </r>
  <r>
    <x v="0"/>
    <x v="1"/>
    <x v="1"/>
    <x v="4"/>
    <x v="5"/>
    <x v="46"/>
    <n v="0.3"/>
    <n v="4488.0200000000004"/>
    <n v="655.73"/>
    <n v="404.77"/>
    <n v="655.73"/>
    <n v="0"/>
    <n v="0"/>
  </r>
  <r>
    <x v="0"/>
    <x v="1"/>
    <x v="1"/>
    <x v="4"/>
    <x v="5"/>
    <x v="47"/>
    <n v="0.27"/>
    <n v="4067.14"/>
    <n v="587.61"/>
    <n v="362.72"/>
    <n v="587.61"/>
    <n v="0"/>
    <n v="0"/>
  </r>
  <r>
    <x v="0"/>
    <x v="1"/>
    <x v="1"/>
    <x v="4"/>
    <x v="5"/>
    <x v="48"/>
    <n v="0.25"/>
    <n v="3681.3"/>
    <n v="525.92999999999995"/>
    <n v="324.64999999999998"/>
    <n v="525.92999999999995"/>
    <n v="0"/>
    <n v="0"/>
  </r>
  <r>
    <x v="0"/>
    <x v="1"/>
    <x v="1"/>
    <x v="4"/>
    <x v="5"/>
    <x v="49"/>
    <n v="0.22"/>
    <n v="3332.91"/>
    <n v="470.85"/>
    <n v="290.64999999999998"/>
    <n v="470.85"/>
    <n v="0"/>
    <n v="0"/>
  </r>
  <r>
    <x v="0"/>
    <x v="1"/>
    <x v="1"/>
    <x v="4"/>
    <x v="5"/>
    <x v="50"/>
    <n v="0.2"/>
    <n v="3012.97"/>
    <n v="420.89"/>
    <n v="259.81"/>
    <n v="420.89"/>
    <n v="0"/>
    <n v="0"/>
  </r>
  <r>
    <x v="0"/>
    <x v="1"/>
    <x v="1"/>
    <x v="4"/>
    <x v="5"/>
    <x v="51"/>
    <n v="0.18"/>
    <n v="2723.07"/>
    <n v="376.13"/>
    <n v="232.18"/>
    <n v="376.13"/>
    <n v="0"/>
    <n v="0"/>
  </r>
  <r>
    <x v="0"/>
    <x v="1"/>
    <x v="1"/>
    <x v="4"/>
    <x v="5"/>
    <x v="52"/>
    <n v="0.16"/>
    <n v="2458.02"/>
    <n v="335.72"/>
    <n v="207.23"/>
    <n v="335.72"/>
    <n v="0"/>
    <n v="0"/>
  </r>
  <r>
    <x v="0"/>
    <x v="1"/>
    <x v="1"/>
    <x v="4"/>
    <x v="5"/>
    <x v="53"/>
    <n v="0.15"/>
    <n v="2222.41"/>
    <n v="300.14"/>
    <n v="185.27"/>
    <n v="300.14"/>
    <n v="0"/>
    <n v="0"/>
  </r>
  <r>
    <x v="0"/>
    <x v="1"/>
    <x v="1"/>
    <x v="4"/>
    <x v="5"/>
    <x v="54"/>
    <n v="0.13"/>
    <n v="2007.75"/>
    <n v="268.11"/>
    <n v="165.5"/>
    <n v="268.11"/>
    <n v="0"/>
    <n v="0"/>
  </r>
  <r>
    <x v="0"/>
    <x v="1"/>
    <x v="1"/>
    <x v="4"/>
    <x v="6"/>
    <x v="0"/>
    <n v="324"/>
    <n v="4383396.8899999997"/>
    <n v="810322.87"/>
    <n v="500199.3"/>
    <n v="810322.87"/>
    <n v="0"/>
    <n v="0"/>
  </r>
  <r>
    <x v="0"/>
    <x v="1"/>
    <x v="1"/>
    <x v="4"/>
    <x v="6"/>
    <x v="1"/>
    <n v="331"/>
    <n v="4591712.82"/>
    <n v="848247.35"/>
    <n v="523609.47"/>
    <n v="848247.35"/>
    <n v="0"/>
    <n v="0"/>
  </r>
  <r>
    <x v="0"/>
    <x v="1"/>
    <x v="1"/>
    <x v="4"/>
    <x v="6"/>
    <x v="2"/>
    <n v="315"/>
    <n v="4650544.43"/>
    <n v="859716.23"/>
    <n v="530689.03"/>
    <n v="859716.23"/>
    <n v="0"/>
    <n v="0"/>
  </r>
  <r>
    <x v="0"/>
    <x v="1"/>
    <x v="1"/>
    <x v="4"/>
    <x v="6"/>
    <x v="3"/>
    <n v="299"/>
    <n v="4301696.8099999996"/>
    <n v="793903.6"/>
    <n v="490063.95"/>
    <n v="793903.6"/>
    <n v="0"/>
    <n v="0"/>
  </r>
  <r>
    <x v="0"/>
    <x v="1"/>
    <x v="1"/>
    <x v="4"/>
    <x v="6"/>
    <x v="4"/>
    <n v="298"/>
    <n v="4339022.34"/>
    <n v="792258.32"/>
    <n v="489048.35"/>
    <n v="792258.32"/>
    <n v="0"/>
    <n v="0"/>
  </r>
  <r>
    <x v="0"/>
    <x v="1"/>
    <x v="1"/>
    <x v="4"/>
    <x v="6"/>
    <x v="5"/>
    <n v="330"/>
    <n v="4848836.58"/>
    <n v="881990.16"/>
    <n v="544438.37"/>
    <n v="881990.16"/>
    <n v="0"/>
    <n v="0"/>
  </r>
  <r>
    <x v="0"/>
    <x v="1"/>
    <x v="1"/>
    <x v="4"/>
    <x v="6"/>
    <x v="6"/>
    <n v="335"/>
    <n v="5493055.6699999999"/>
    <n v="992741.94"/>
    <n v="612803.67000000004"/>
    <n v="992741.94"/>
    <n v="0"/>
    <n v="0"/>
  </r>
  <r>
    <x v="0"/>
    <x v="1"/>
    <x v="1"/>
    <x v="4"/>
    <x v="6"/>
    <x v="7"/>
    <n v="330"/>
    <n v="5529677.4900000002"/>
    <n v="998995.72"/>
    <n v="616664.03"/>
    <n v="998995.72"/>
    <n v="0"/>
    <n v="0"/>
  </r>
  <r>
    <x v="0"/>
    <x v="1"/>
    <x v="1"/>
    <x v="4"/>
    <x v="6"/>
    <x v="8"/>
    <n v="325"/>
    <n v="5008053.45"/>
    <n v="904625.58"/>
    <n v="558410.85"/>
    <n v="904625.58"/>
    <n v="0"/>
    <n v="0"/>
  </r>
  <r>
    <x v="0"/>
    <x v="1"/>
    <x v="1"/>
    <x v="4"/>
    <x v="6"/>
    <x v="9"/>
    <n v="309"/>
    <n v="4665820.21"/>
    <n v="841514.94"/>
    <n v="519453.67"/>
    <n v="841514.94"/>
    <n v="0"/>
    <n v="0"/>
  </r>
  <r>
    <x v="0"/>
    <x v="1"/>
    <x v="1"/>
    <x v="4"/>
    <x v="6"/>
    <x v="10"/>
    <n v="296"/>
    <n v="4327411.7699999996"/>
    <n v="777599.08"/>
    <n v="479999.43"/>
    <n v="777599.08"/>
    <n v="0"/>
    <n v="0"/>
  </r>
  <r>
    <x v="0"/>
    <x v="1"/>
    <x v="1"/>
    <x v="4"/>
    <x v="6"/>
    <x v="11"/>
    <n v="289"/>
    <n v="4307680.62"/>
    <n v="772583.75"/>
    <n v="476903.55"/>
    <n v="772583.75"/>
    <n v="0"/>
    <n v="0"/>
  </r>
  <r>
    <x v="0"/>
    <x v="1"/>
    <x v="1"/>
    <x v="4"/>
    <x v="6"/>
    <x v="12"/>
    <n v="288"/>
    <n v="3873594.08"/>
    <n v="691937.76"/>
    <n v="427122.07"/>
    <n v="691937.76"/>
    <n v="0"/>
    <n v="0"/>
  </r>
  <r>
    <x v="0"/>
    <x v="1"/>
    <x v="1"/>
    <x v="4"/>
    <x v="6"/>
    <x v="13"/>
    <n v="283"/>
    <n v="3789608.63"/>
    <n v="677597.52"/>
    <n v="418270.08"/>
    <n v="677597.52"/>
    <n v="0"/>
    <n v="0"/>
  </r>
  <r>
    <x v="0"/>
    <x v="1"/>
    <x v="1"/>
    <x v="4"/>
    <x v="6"/>
    <x v="14"/>
    <n v="283"/>
    <n v="3399480.41"/>
    <n v="606931.77"/>
    <n v="374649.24"/>
    <n v="606931.77"/>
    <n v="0"/>
    <n v="0"/>
  </r>
  <r>
    <x v="0"/>
    <x v="1"/>
    <x v="1"/>
    <x v="4"/>
    <x v="6"/>
    <x v="15"/>
    <n v="287"/>
    <n v="3151048.11"/>
    <n v="560446.6"/>
    <n v="345954.69"/>
    <n v="560446.6"/>
    <n v="0"/>
    <n v="0"/>
  </r>
  <r>
    <x v="0"/>
    <x v="1"/>
    <x v="1"/>
    <x v="4"/>
    <x v="6"/>
    <x v="16"/>
    <n v="286"/>
    <n v="3122876.34"/>
    <n v="552538.57999999996"/>
    <n v="341073.2"/>
    <n v="552538.57999999996"/>
    <n v="0"/>
    <n v="0"/>
  </r>
  <r>
    <x v="0"/>
    <x v="1"/>
    <x v="1"/>
    <x v="4"/>
    <x v="6"/>
    <x v="17"/>
    <n v="291"/>
    <n v="3110988.27"/>
    <n v="548762.68000000005"/>
    <n v="338742.4"/>
    <n v="548762.68000000005"/>
    <n v="0"/>
    <n v="0"/>
  </r>
  <r>
    <x v="0"/>
    <x v="1"/>
    <x v="1"/>
    <x v="4"/>
    <x v="6"/>
    <x v="18"/>
    <n v="291"/>
    <n v="2965880.41"/>
    <n v="522285.73"/>
    <n v="322398.59999999998"/>
    <n v="522285.73"/>
    <n v="0"/>
    <n v="0"/>
  </r>
  <r>
    <x v="0"/>
    <x v="1"/>
    <x v="1"/>
    <x v="4"/>
    <x v="6"/>
    <x v="19"/>
    <n v="287"/>
    <n v="2764493.22"/>
    <n v="484433.48"/>
    <n v="299033.01"/>
    <n v="484433.48"/>
    <n v="0"/>
    <n v="0"/>
  </r>
  <r>
    <x v="0"/>
    <x v="1"/>
    <x v="1"/>
    <x v="4"/>
    <x v="6"/>
    <x v="20"/>
    <n v="282.83999999999997"/>
    <n v="2587084.9500000002"/>
    <n v="452959.45"/>
    <n v="279604.59999999998"/>
    <n v="452959.45"/>
    <n v="0"/>
    <n v="0"/>
  </r>
  <r>
    <x v="0"/>
    <x v="1"/>
    <x v="1"/>
    <x v="4"/>
    <x v="6"/>
    <x v="21"/>
    <n v="276.45"/>
    <n v="2465906.54"/>
    <n v="429285.82"/>
    <n v="264991.24"/>
    <n v="429285.82"/>
    <n v="0"/>
    <n v="0"/>
  </r>
  <r>
    <x v="0"/>
    <x v="1"/>
    <x v="1"/>
    <x v="4"/>
    <x v="6"/>
    <x v="22"/>
    <n v="268.27"/>
    <n v="2366033.2999999998"/>
    <n v="409691.53"/>
    <n v="252896.01"/>
    <n v="409691.53"/>
    <n v="0"/>
    <n v="0"/>
  </r>
  <r>
    <x v="0"/>
    <x v="1"/>
    <x v="1"/>
    <x v="4"/>
    <x v="6"/>
    <x v="23"/>
    <n v="257.83999999999997"/>
    <n v="2188090.23"/>
    <n v="377562.29"/>
    <n v="233063.14"/>
    <n v="377562.29"/>
    <n v="0"/>
    <n v="0"/>
  </r>
  <r>
    <x v="0"/>
    <x v="1"/>
    <x v="1"/>
    <x v="4"/>
    <x v="6"/>
    <x v="24"/>
    <n v="245.97"/>
    <n v="2004434.31"/>
    <n v="345390.66"/>
    <n v="213204.11"/>
    <n v="345390.66"/>
    <n v="0"/>
    <n v="0"/>
  </r>
  <r>
    <x v="0"/>
    <x v="1"/>
    <x v="1"/>
    <x v="4"/>
    <x v="6"/>
    <x v="25"/>
    <n v="233.75"/>
    <n v="1829186.82"/>
    <n v="314766.59000000003"/>
    <n v="194300.36"/>
    <n v="314766.59000000003"/>
    <n v="0"/>
    <n v="0"/>
  </r>
  <r>
    <x v="0"/>
    <x v="1"/>
    <x v="1"/>
    <x v="4"/>
    <x v="6"/>
    <x v="26"/>
    <n v="221.48"/>
    <n v="1685373.57"/>
    <n v="289598.96999999997"/>
    <n v="178764.79999999999"/>
    <n v="289598.96999999997"/>
    <n v="0"/>
    <n v="0"/>
  </r>
  <r>
    <x v="0"/>
    <x v="1"/>
    <x v="1"/>
    <x v="4"/>
    <x v="6"/>
    <x v="27"/>
    <n v="209.53"/>
    <n v="1575512.02"/>
    <n v="270186.26"/>
    <n v="166781.64000000001"/>
    <n v="270186.26"/>
    <n v="0"/>
    <n v="0"/>
  </r>
  <r>
    <x v="0"/>
    <x v="1"/>
    <x v="1"/>
    <x v="4"/>
    <x v="6"/>
    <x v="28"/>
    <n v="198.24"/>
    <n v="1454808.46"/>
    <n v="248899.9"/>
    <n v="153641.91"/>
    <n v="248899.9"/>
    <n v="0"/>
    <n v="0"/>
  </r>
  <r>
    <x v="0"/>
    <x v="1"/>
    <x v="1"/>
    <x v="4"/>
    <x v="6"/>
    <x v="29"/>
    <n v="187.69"/>
    <n v="1354989.8"/>
    <n v="231452.3"/>
    <n v="142871.79"/>
    <n v="231452.3"/>
    <n v="0"/>
    <n v="0"/>
  </r>
  <r>
    <x v="0"/>
    <x v="1"/>
    <x v="1"/>
    <x v="4"/>
    <x v="6"/>
    <x v="30"/>
    <n v="177.73"/>
    <n v="1259356.42"/>
    <n v="214846.29"/>
    <n v="132621.16"/>
    <n v="214846.29"/>
    <n v="0"/>
    <n v="0"/>
  </r>
  <r>
    <x v="0"/>
    <x v="1"/>
    <x v="1"/>
    <x v="4"/>
    <x v="6"/>
    <x v="31"/>
    <n v="168.18"/>
    <n v="1162961.51"/>
    <n v="197998.03"/>
    <n v="122221"/>
    <n v="197998.03"/>
    <n v="0"/>
    <n v="0"/>
  </r>
  <r>
    <x v="0"/>
    <x v="1"/>
    <x v="1"/>
    <x v="4"/>
    <x v="6"/>
    <x v="32"/>
    <n v="158.71"/>
    <n v="1076753.6200000001"/>
    <n v="182925.96"/>
    <n v="112917.26"/>
    <n v="182925.96"/>
    <n v="0"/>
    <n v="0"/>
  </r>
  <r>
    <x v="0"/>
    <x v="1"/>
    <x v="1"/>
    <x v="4"/>
    <x v="6"/>
    <x v="33"/>
    <n v="149.68"/>
    <n v="986814.58"/>
    <n v="167272.9"/>
    <n v="103254.88"/>
    <n v="167272.9"/>
    <n v="0"/>
    <n v="0"/>
  </r>
  <r>
    <x v="0"/>
    <x v="1"/>
    <x v="1"/>
    <x v="4"/>
    <x v="6"/>
    <x v="34"/>
    <n v="140.81"/>
    <n v="907704.52"/>
    <n v="153450.66"/>
    <n v="94722.63"/>
    <n v="153450.66"/>
    <n v="0"/>
    <n v="0"/>
  </r>
  <r>
    <x v="0"/>
    <x v="1"/>
    <x v="1"/>
    <x v="4"/>
    <x v="6"/>
    <x v="35"/>
    <n v="132.22999999999999"/>
    <n v="811114.88"/>
    <n v="136532.95000000001"/>
    <n v="84279.6"/>
    <n v="136532.95000000001"/>
    <n v="0"/>
    <n v="0"/>
  </r>
  <r>
    <x v="0"/>
    <x v="1"/>
    <x v="1"/>
    <x v="4"/>
    <x v="6"/>
    <x v="36"/>
    <n v="122.43"/>
    <n v="726913.58"/>
    <n v="121892.33"/>
    <n v="75242.179999999993"/>
    <n v="121892.33"/>
    <n v="0"/>
    <n v="0"/>
  </r>
  <r>
    <x v="0"/>
    <x v="1"/>
    <x v="1"/>
    <x v="4"/>
    <x v="6"/>
    <x v="37"/>
    <n v="112.55"/>
    <n v="660121.79"/>
    <n v="110219.77"/>
    <n v="68036.89"/>
    <n v="110219.77"/>
    <n v="0"/>
    <n v="0"/>
  </r>
  <r>
    <x v="0"/>
    <x v="1"/>
    <x v="1"/>
    <x v="4"/>
    <x v="6"/>
    <x v="38"/>
    <n v="102.88"/>
    <n v="591640.04"/>
    <n v="98363.57"/>
    <n v="60718.25"/>
    <n v="98363.57"/>
    <n v="0"/>
    <n v="0"/>
  </r>
  <r>
    <x v="0"/>
    <x v="1"/>
    <x v="1"/>
    <x v="4"/>
    <x v="6"/>
    <x v="39"/>
    <n v="93.9"/>
    <n v="536071.89"/>
    <n v="88741.4"/>
    <n v="54778.64"/>
    <n v="88741.4"/>
    <n v="0"/>
    <n v="0"/>
  </r>
  <r>
    <x v="0"/>
    <x v="1"/>
    <x v="1"/>
    <x v="4"/>
    <x v="6"/>
    <x v="40"/>
    <n v="85.55"/>
    <n v="486589.71"/>
    <n v="80064.5"/>
    <n v="49422.53"/>
    <n v="80064.5"/>
    <n v="0"/>
    <n v="0"/>
  </r>
  <r>
    <x v="0"/>
    <x v="1"/>
    <x v="1"/>
    <x v="4"/>
    <x v="6"/>
    <x v="41"/>
    <n v="77.900000000000006"/>
    <n v="445151.42"/>
    <n v="72807.850000000006"/>
    <n v="44943.12"/>
    <n v="72807.850000000006"/>
    <n v="0"/>
    <n v="0"/>
  </r>
  <r>
    <x v="0"/>
    <x v="1"/>
    <x v="1"/>
    <x v="4"/>
    <x v="6"/>
    <x v="42"/>
    <n v="70.63"/>
    <n v="404985.06"/>
    <n v="65626.009999999995"/>
    <n v="40509.879999999997"/>
    <n v="65626.009999999995"/>
    <n v="0"/>
    <n v="0"/>
  </r>
  <r>
    <x v="0"/>
    <x v="1"/>
    <x v="1"/>
    <x v="4"/>
    <x v="6"/>
    <x v="43"/>
    <n v="63.95"/>
    <n v="367491.54"/>
    <n v="58979.61"/>
    <n v="36407.17"/>
    <n v="58979.61"/>
    <n v="0"/>
    <n v="0"/>
  </r>
  <r>
    <x v="0"/>
    <x v="1"/>
    <x v="1"/>
    <x v="4"/>
    <x v="6"/>
    <x v="44"/>
    <n v="57.9"/>
    <n v="333272.15999999997"/>
    <n v="53009.96"/>
    <n v="32722.2"/>
    <n v="53009.96"/>
    <n v="0"/>
    <n v="0"/>
  </r>
  <r>
    <x v="0"/>
    <x v="1"/>
    <x v="1"/>
    <x v="4"/>
    <x v="6"/>
    <x v="45"/>
    <n v="52.33"/>
    <n v="307625.40999999997"/>
    <n v="48358.15"/>
    <n v="29850.71"/>
    <n v="48358.15"/>
    <n v="0"/>
    <n v="0"/>
  </r>
  <r>
    <x v="0"/>
    <x v="1"/>
    <x v="1"/>
    <x v="4"/>
    <x v="6"/>
    <x v="46"/>
    <n v="47.22"/>
    <n v="280897.89"/>
    <n v="43659.39"/>
    <n v="26950.240000000002"/>
    <n v="43659.39"/>
    <n v="0"/>
    <n v="0"/>
  </r>
  <r>
    <x v="0"/>
    <x v="1"/>
    <x v="1"/>
    <x v="4"/>
    <x v="6"/>
    <x v="47"/>
    <n v="42.6"/>
    <n v="249904.64000000001"/>
    <n v="38503.58"/>
    <n v="23767.64"/>
    <n v="38503.58"/>
    <n v="0"/>
    <n v="0"/>
  </r>
  <r>
    <x v="0"/>
    <x v="1"/>
    <x v="1"/>
    <x v="4"/>
    <x v="6"/>
    <x v="48"/>
    <n v="38.44"/>
    <n v="221343.95"/>
    <n v="33818.74"/>
    <n v="20875.77"/>
    <n v="33818.74"/>
    <n v="0"/>
    <n v="0"/>
  </r>
  <r>
    <x v="0"/>
    <x v="1"/>
    <x v="1"/>
    <x v="4"/>
    <x v="6"/>
    <x v="49"/>
    <n v="34.68"/>
    <n v="196124.43"/>
    <n v="29714.639999999999"/>
    <n v="18342.37"/>
    <n v="29714.639999999999"/>
    <n v="0"/>
    <n v="0"/>
  </r>
  <r>
    <x v="0"/>
    <x v="1"/>
    <x v="1"/>
    <x v="4"/>
    <x v="6"/>
    <x v="50"/>
    <n v="31.31"/>
    <n v="175297.18"/>
    <n v="26303.11"/>
    <n v="16236.49"/>
    <n v="26303.11"/>
    <n v="0"/>
    <n v="0"/>
  </r>
  <r>
    <x v="0"/>
    <x v="1"/>
    <x v="1"/>
    <x v="4"/>
    <x v="6"/>
    <x v="51"/>
    <n v="28.23"/>
    <n v="157837.82999999999"/>
    <n v="23429.56"/>
    <n v="14462.69"/>
    <n v="23429.56"/>
    <n v="0"/>
    <n v="0"/>
  </r>
  <r>
    <x v="0"/>
    <x v="1"/>
    <x v="1"/>
    <x v="4"/>
    <x v="6"/>
    <x v="52"/>
    <n v="25.44"/>
    <n v="142225.47"/>
    <n v="20879.27"/>
    <n v="12888.44"/>
    <n v="20879.27"/>
    <n v="0"/>
    <n v="0"/>
  </r>
  <r>
    <x v="0"/>
    <x v="1"/>
    <x v="1"/>
    <x v="4"/>
    <x v="6"/>
    <x v="53"/>
    <n v="22.9"/>
    <n v="128158.72"/>
    <n v="18604.22"/>
    <n v="11484.09"/>
    <n v="18604.22"/>
    <n v="0"/>
    <n v="0"/>
  </r>
  <r>
    <x v="0"/>
    <x v="1"/>
    <x v="1"/>
    <x v="4"/>
    <x v="6"/>
    <x v="54"/>
    <n v="20.61"/>
    <n v="115586.89"/>
    <n v="16591.3"/>
    <n v="10241.540000000001"/>
    <n v="16591.3"/>
    <n v="0"/>
    <n v="0"/>
  </r>
  <r>
    <x v="0"/>
    <x v="1"/>
    <x v="1"/>
    <x v="5"/>
    <x v="3"/>
    <x v="0"/>
    <n v="2053192"/>
    <n v="26048711206.509998"/>
    <n v="5459735038.0600004"/>
    <n v="2283034128.5900002"/>
    <n v="5459735038.0600004"/>
    <n v="0"/>
    <n v="0"/>
  </r>
  <r>
    <x v="0"/>
    <x v="1"/>
    <x v="1"/>
    <x v="5"/>
    <x v="3"/>
    <x v="1"/>
    <n v="2117211"/>
    <n v="26896171567.240002"/>
    <n v="5686940312.9799995"/>
    <n v="2378816994.6399999"/>
    <n v="5686940312.9799995"/>
    <n v="0"/>
    <n v="0"/>
  </r>
  <r>
    <x v="0"/>
    <x v="1"/>
    <x v="1"/>
    <x v="5"/>
    <x v="3"/>
    <x v="2"/>
    <n v="2200577"/>
    <n v="27601440336.310001"/>
    <n v="5918868632.3000002"/>
    <n v="2468822041.75"/>
    <n v="5918868632.3000002"/>
    <n v="0"/>
    <n v="0"/>
  </r>
  <r>
    <x v="0"/>
    <x v="1"/>
    <x v="1"/>
    <x v="5"/>
    <x v="3"/>
    <x v="3"/>
    <n v="2280923"/>
    <n v="28158813859.040001"/>
    <n v="6180441661.6700001"/>
    <n v="2574816070.4099998"/>
    <n v="6180441661.6700001"/>
    <n v="0"/>
    <n v="0"/>
  </r>
  <r>
    <x v="0"/>
    <x v="1"/>
    <x v="1"/>
    <x v="5"/>
    <x v="3"/>
    <x v="4"/>
    <n v="2354180"/>
    <n v="28247336809.889999"/>
    <n v="5992035566.0100002"/>
    <n v="2517993377.1900001"/>
    <n v="5992035566.0100002"/>
    <n v="0"/>
    <n v="0"/>
  </r>
  <r>
    <x v="0"/>
    <x v="1"/>
    <x v="1"/>
    <x v="5"/>
    <x v="3"/>
    <x v="5"/>
    <n v="2400847"/>
    <n v="28057677190.619999"/>
    <n v="6074055003.3900003"/>
    <n v="2542525670.2600002"/>
    <n v="6074055003.3900003"/>
    <n v="0"/>
    <n v="0"/>
  </r>
  <r>
    <x v="0"/>
    <x v="1"/>
    <x v="1"/>
    <x v="5"/>
    <x v="3"/>
    <x v="6"/>
    <n v="2443847"/>
    <n v="28392049935.029999"/>
    <n v="6203700929.2200003"/>
    <n v="2596560824.4400001"/>
    <n v="6203700929.2200003"/>
    <n v="0"/>
    <n v="0"/>
  </r>
  <r>
    <x v="0"/>
    <x v="1"/>
    <x v="1"/>
    <x v="5"/>
    <x v="3"/>
    <x v="7"/>
    <n v="2456355"/>
    <n v="27792632852.5"/>
    <n v="6097491494.0799999"/>
    <n v="2547000055.4499998"/>
    <n v="6097491494.0799999"/>
    <n v="0"/>
    <n v="0"/>
  </r>
  <r>
    <x v="0"/>
    <x v="1"/>
    <x v="1"/>
    <x v="5"/>
    <x v="3"/>
    <x v="8"/>
    <n v="2449231"/>
    <n v="27906673048.099998"/>
    <n v="6020790554.0699997"/>
    <n v="2510129263.8200002"/>
    <n v="6020790554.0699997"/>
    <n v="0"/>
    <n v="0"/>
  </r>
  <r>
    <x v="0"/>
    <x v="1"/>
    <x v="1"/>
    <x v="5"/>
    <x v="3"/>
    <x v="9"/>
    <n v="2469913"/>
    <n v="27858405693.560001"/>
    <n v="6064061638.8699999"/>
    <n v="2529183608.0500002"/>
    <n v="6064061638.8699999"/>
    <n v="0"/>
    <n v="0"/>
  </r>
  <r>
    <x v="0"/>
    <x v="1"/>
    <x v="1"/>
    <x v="5"/>
    <x v="3"/>
    <x v="10"/>
    <n v="2463752"/>
    <n v="27416709942.630001"/>
    <n v="5921911956.1700001"/>
    <n v="2475723813.6999998"/>
    <n v="5921911956.1700001"/>
    <n v="0"/>
    <n v="0"/>
  </r>
  <r>
    <x v="0"/>
    <x v="1"/>
    <x v="1"/>
    <x v="5"/>
    <x v="3"/>
    <x v="11"/>
    <n v="2495090"/>
    <n v="27328932194.02"/>
    <n v="5765840638.2799997"/>
    <n v="2408218096.8699999"/>
    <n v="5765840638.2799997"/>
    <n v="0"/>
    <n v="0"/>
  </r>
  <r>
    <x v="0"/>
    <x v="1"/>
    <x v="1"/>
    <x v="5"/>
    <x v="3"/>
    <x v="12"/>
    <n v="2544052"/>
    <n v="27486481392.84"/>
    <n v="5671086818.1899996"/>
    <n v="2378206177.3499999"/>
    <n v="5671086818.1899996"/>
    <n v="0"/>
    <n v="0"/>
  </r>
  <r>
    <x v="0"/>
    <x v="1"/>
    <x v="1"/>
    <x v="5"/>
    <x v="3"/>
    <x v="13"/>
    <n v="2623970"/>
    <n v="27911814254.970001"/>
    <n v="5736154076.9300003"/>
    <n v="2400791401"/>
    <n v="5736154076.9300003"/>
    <n v="0"/>
    <n v="0"/>
  </r>
  <r>
    <x v="0"/>
    <x v="1"/>
    <x v="1"/>
    <x v="5"/>
    <x v="3"/>
    <x v="14"/>
    <n v="2707497"/>
    <n v="28777263632.720001"/>
    <n v="5919137595.4399996"/>
    <n v="2478836808.25"/>
    <n v="5919137595.4399996"/>
    <n v="0"/>
    <n v="0"/>
  </r>
  <r>
    <x v="0"/>
    <x v="1"/>
    <x v="1"/>
    <x v="5"/>
    <x v="3"/>
    <x v="15"/>
    <n v="2802734"/>
    <n v="29889896738.5"/>
    <n v="5993323307.5900002"/>
    <n v="2518235264.9899998"/>
    <n v="5993323307.5900002"/>
    <n v="0"/>
    <n v="0"/>
  </r>
  <r>
    <x v="0"/>
    <x v="1"/>
    <x v="1"/>
    <x v="5"/>
    <x v="3"/>
    <x v="16"/>
    <n v="2890302"/>
    <n v="30438172715.299999"/>
    <n v="6127505892.5"/>
    <n v="2578409447.2600002"/>
    <n v="6127505892.5"/>
    <n v="0"/>
    <n v="0"/>
  </r>
  <r>
    <x v="0"/>
    <x v="1"/>
    <x v="1"/>
    <x v="5"/>
    <x v="3"/>
    <x v="17"/>
    <n v="2942064"/>
    <n v="30635197695.669998"/>
    <n v="6033685371.1300001"/>
    <n v="2539651882.25"/>
    <n v="6033685371.1300001"/>
    <n v="0"/>
    <n v="0"/>
  </r>
  <r>
    <x v="0"/>
    <x v="1"/>
    <x v="1"/>
    <x v="5"/>
    <x v="3"/>
    <x v="18"/>
    <n v="2973268"/>
    <n v="29791589866.5"/>
    <n v="5969454621.1000004"/>
    <n v="2508464094.6799998"/>
    <n v="5969454621.1000004"/>
    <n v="0"/>
    <n v="0"/>
  </r>
  <r>
    <x v="0"/>
    <x v="1"/>
    <x v="1"/>
    <x v="5"/>
    <x v="3"/>
    <x v="19"/>
    <n v="2973453"/>
    <n v="28197273723.509998"/>
    <n v="5110903724.9499998"/>
    <n v="2152101308.1500001"/>
    <n v="5110903724.9499998"/>
    <n v="0"/>
    <n v="0"/>
  </r>
  <r>
    <x v="0"/>
    <x v="1"/>
    <x v="1"/>
    <x v="5"/>
    <x v="3"/>
    <x v="20"/>
    <n v="2981644.17"/>
    <n v="28324419412.049999"/>
    <n v="5518230757.5500002"/>
    <n v="2310683467.8200002"/>
    <n v="5518230757.5500002"/>
    <n v="0"/>
    <n v="0"/>
  </r>
  <r>
    <x v="0"/>
    <x v="1"/>
    <x v="1"/>
    <x v="5"/>
    <x v="3"/>
    <x v="21"/>
    <n v="2978579.23"/>
    <n v="28750374950.529999"/>
    <n v="5552033103.04"/>
    <n v="2324837736.52"/>
    <n v="5552033103.04"/>
    <n v="0"/>
    <n v="0"/>
  </r>
  <r>
    <x v="0"/>
    <x v="1"/>
    <x v="1"/>
    <x v="5"/>
    <x v="3"/>
    <x v="22"/>
    <n v="2968569.41"/>
    <n v="29427863364.990002"/>
    <n v="5630030801.8900003"/>
    <n v="2357498203.4699998"/>
    <n v="5630030801.8900003"/>
    <n v="0"/>
    <n v="0"/>
  </r>
  <r>
    <x v="0"/>
    <x v="1"/>
    <x v="1"/>
    <x v="5"/>
    <x v="3"/>
    <x v="23"/>
    <n v="2944058.09"/>
    <n v="28951280111.32"/>
    <n v="5484878352.29"/>
    <n v="2296717605.4200001"/>
    <n v="5484878352.29"/>
    <n v="0"/>
    <n v="0"/>
  </r>
  <r>
    <x v="0"/>
    <x v="1"/>
    <x v="1"/>
    <x v="5"/>
    <x v="3"/>
    <x v="24"/>
    <n v="2911424.99"/>
    <n v="28465303130.82"/>
    <n v="5338677181.1199999"/>
    <n v="2235497869.5999999"/>
    <n v="5338677181.1199999"/>
    <n v="0"/>
    <n v="0"/>
  </r>
  <r>
    <x v="0"/>
    <x v="1"/>
    <x v="1"/>
    <x v="5"/>
    <x v="3"/>
    <x v="25"/>
    <n v="2872172.47"/>
    <n v="27950785386"/>
    <n v="5187711877.2799997"/>
    <n v="2172283218.54"/>
    <n v="5187711877.2799997"/>
    <n v="0"/>
    <n v="0"/>
  </r>
  <r>
    <x v="0"/>
    <x v="1"/>
    <x v="1"/>
    <x v="5"/>
    <x v="3"/>
    <x v="26"/>
    <n v="2827338.56"/>
    <n v="27407589380.990002"/>
    <n v="5033343117.5600004"/>
    <n v="2107643416.99"/>
    <n v="5033343117.5600004"/>
    <n v="0"/>
    <n v="0"/>
  </r>
  <r>
    <x v="0"/>
    <x v="1"/>
    <x v="1"/>
    <x v="5"/>
    <x v="3"/>
    <x v="27"/>
    <n v="2776364.98"/>
    <n v="26837664060.490002"/>
    <n v="4876082424.8199997"/>
    <n v="2041792658.1500001"/>
    <n v="4876082424.8199997"/>
    <n v="0"/>
    <n v="0"/>
  </r>
  <r>
    <x v="0"/>
    <x v="1"/>
    <x v="1"/>
    <x v="5"/>
    <x v="3"/>
    <x v="28"/>
    <n v="2719428.77"/>
    <n v="26167246470.470001"/>
    <n v="4703236193.9399996"/>
    <n v="1969415668.9100001"/>
    <n v="4703236193.9399996"/>
    <n v="0"/>
    <n v="0"/>
  </r>
  <r>
    <x v="0"/>
    <x v="1"/>
    <x v="1"/>
    <x v="5"/>
    <x v="3"/>
    <x v="29"/>
    <n v="2656630.0699999998"/>
    <n v="25430077978.93"/>
    <n v="4521668279.6999998"/>
    <n v="1893386594.3499999"/>
    <n v="4521668279.6999998"/>
    <n v="0"/>
    <n v="0"/>
  </r>
  <r>
    <x v="0"/>
    <x v="1"/>
    <x v="1"/>
    <x v="5"/>
    <x v="3"/>
    <x v="30"/>
    <n v="2592474.59"/>
    <n v="24664207793.169998"/>
    <n v="4338119254.1199999"/>
    <n v="1816527956.5699999"/>
    <n v="4338119254.1199999"/>
    <n v="0"/>
    <n v="0"/>
  </r>
  <r>
    <x v="0"/>
    <x v="1"/>
    <x v="1"/>
    <x v="5"/>
    <x v="3"/>
    <x v="31"/>
    <n v="2525992.7000000002"/>
    <n v="23881758515.049999"/>
    <n v="4154834547.1599998"/>
    <n v="1739779998.5999999"/>
    <n v="4154834547.1599998"/>
    <n v="0"/>
    <n v="0"/>
  </r>
  <r>
    <x v="0"/>
    <x v="1"/>
    <x v="1"/>
    <x v="5"/>
    <x v="3"/>
    <x v="32"/>
    <n v="2455981.31"/>
    <n v="23069023589.389999"/>
    <n v="3969944376.3899999"/>
    <n v="1662359774.6700001"/>
    <n v="3969944376.3899999"/>
    <n v="0"/>
    <n v="0"/>
  </r>
  <r>
    <x v="0"/>
    <x v="1"/>
    <x v="1"/>
    <x v="5"/>
    <x v="3"/>
    <x v="33"/>
    <n v="2377470.9900000002"/>
    <n v="22172043389.369999"/>
    <n v="3775029543.1900001"/>
    <n v="1580741860.79"/>
    <n v="3775029543.1900001"/>
    <n v="0"/>
    <n v="0"/>
  </r>
  <r>
    <x v="0"/>
    <x v="1"/>
    <x v="1"/>
    <x v="5"/>
    <x v="3"/>
    <x v="34"/>
    <n v="2292142.06"/>
    <n v="21220027021.18"/>
    <n v="3575525346.0900002"/>
    <n v="1497202213.71"/>
    <n v="3575525346.0900002"/>
    <n v="0"/>
    <n v="0"/>
  </r>
  <r>
    <x v="0"/>
    <x v="1"/>
    <x v="1"/>
    <x v="5"/>
    <x v="3"/>
    <x v="35"/>
    <n v="2199652.0099999998"/>
    <n v="20202652174.25"/>
    <n v="3369613542.71"/>
    <n v="1410979469.3599999"/>
    <n v="3369613542.71"/>
    <n v="0"/>
    <n v="0"/>
  </r>
  <r>
    <x v="0"/>
    <x v="1"/>
    <x v="1"/>
    <x v="5"/>
    <x v="3"/>
    <x v="36"/>
    <n v="2097661.87"/>
    <n v="19099069900.52"/>
    <n v="3154210619.9000001"/>
    <n v="1320782448.8800001"/>
    <n v="3154210619.9000001"/>
    <n v="0"/>
    <n v="0"/>
  </r>
  <r>
    <x v="0"/>
    <x v="1"/>
    <x v="1"/>
    <x v="5"/>
    <x v="3"/>
    <x v="37"/>
    <n v="1983821.25"/>
    <n v="17882210463.830002"/>
    <n v="2925506171.6300001"/>
    <n v="1225015596.99"/>
    <n v="2925506171.6300001"/>
    <n v="0"/>
    <n v="0"/>
  </r>
  <r>
    <x v="0"/>
    <x v="1"/>
    <x v="1"/>
    <x v="5"/>
    <x v="3"/>
    <x v="38"/>
    <n v="1856037.21"/>
    <n v="16527549295.08"/>
    <n v="2680313225.79"/>
    <n v="1122344412.8199999"/>
    <n v="2680313225.79"/>
    <n v="0"/>
    <n v="0"/>
  </r>
  <r>
    <x v="0"/>
    <x v="1"/>
    <x v="1"/>
    <x v="5"/>
    <x v="3"/>
    <x v="39"/>
    <n v="1713773.71"/>
    <n v="15028333086.24"/>
    <n v="2418153727.1900001"/>
    <n v="1012568717.3200001"/>
    <n v="2418153727.1900001"/>
    <n v="0"/>
    <n v="0"/>
  </r>
  <r>
    <x v="0"/>
    <x v="1"/>
    <x v="1"/>
    <x v="5"/>
    <x v="3"/>
    <x v="40"/>
    <n v="1575728.8"/>
    <n v="13583792797.139999"/>
    <n v="2168886684.6399999"/>
    <n v="908191561.01999998"/>
    <n v="2168886684.6399999"/>
    <n v="0"/>
    <n v="0"/>
  </r>
  <r>
    <x v="0"/>
    <x v="1"/>
    <x v="1"/>
    <x v="5"/>
    <x v="3"/>
    <x v="41"/>
    <n v="1443841.82"/>
    <n v="12215731666.620001"/>
    <n v="1935419559.96"/>
    <n v="810430403.69000006"/>
    <n v="1935419559.96"/>
    <n v="0"/>
    <n v="0"/>
  </r>
  <r>
    <x v="0"/>
    <x v="1"/>
    <x v="1"/>
    <x v="5"/>
    <x v="3"/>
    <x v="42"/>
    <n v="1319150.29"/>
    <n v="10938353813.629999"/>
    <n v="1719230896.8199999"/>
    <n v="719904365.22000003"/>
    <n v="1719230896.8199999"/>
    <n v="0"/>
    <n v="0"/>
  </r>
  <r>
    <x v="0"/>
    <x v="1"/>
    <x v="1"/>
    <x v="5"/>
    <x v="3"/>
    <x v="43"/>
    <n v="1203356.67"/>
    <n v="9794272662.9699993"/>
    <n v="1526528628.8499999"/>
    <n v="639212932.70000005"/>
    <n v="1526528628.8499999"/>
    <n v="0"/>
    <n v="0"/>
  </r>
  <r>
    <x v="0"/>
    <x v="1"/>
    <x v="1"/>
    <x v="5"/>
    <x v="3"/>
    <x v="44"/>
    <n v="1097373.05"/>
    <n v="8774675636.1299992"/>
    <n v="1355136452.8699999"/>
    <n v="567444809.00999999"/>
    <n v="1355136452.8699999"/>
    <n v="0"/>
    <n v="0"/>
  </r>
  <r>
    <x v="0"/>
    <x v="1"/>
    <x v="1"/>
    <x v="5"/>
    <x v="3"/>
    <x v="45"/>
    <n v="998518.08"/>
    <n v="7844228910.7200003"/>
    <n v="1199737324.8299999"/>
    <n v="502373554.86000001"/>
    <n v="1199737324.8299999"/>
    <n v="0"/>
    <n v="0"/>
  </r>
  <r>
    <x v="0"/>
    <x v="1"/>
    <x v="1"/>
    <x v="5"/>
    <x v="3"/>
    <x v="46"/>
    <n v="907049.58"/>
    <n v="6992153386.8400002"/>
    <n v="1058701878.28"/>
    <n v="443316895.38999999"/>
    <n v="1058701878.28"/>
    <n v="0"/>
    <n v="0"/>
  </r>
  <r>
    <x v="0"/>
    <x v="1"/>
    <x v="1"/>
    <x v="5"/>
    <x v="3"/>
    <x v="47"/>
    <n v="823338.94"/>
    <n v="6222188539.8699999"/>
    <n v="932319043.22000003"/>
    <n v="390395816.07999998"/>
    <n v="932319043.22000003"/>
    <n v="0"/>
    <n v="0"/>
  </r>
  <r>
    <x v="0"/>
    <x v="1"/>
    <x v="1"/>
    <x v="5"/>
    <x v="3"/>
    <x v="48"/>
    <n v="747130.42"/>
    <n v="5534414259.5600004"/>
    <n v="820290196.53999996"/>
    <n v="343485272.58999997"/>
    <n v="820290196.53999996"/>
    <n v="0"/>
    <n v="0"/>
  </r>
  <r>
    <x v="0"/>
    <x v="1"/>
    <x v="1"/>
    <x v="5"/>
    <x v="3"/>
    <x v="49"/>
    <n v="678512.69"/>
    <n v="4931228548.4200001"/>
    <n v="722617574.30999994"/>
    <n v="302586201.24000001"/>
    <n v="722617574.30999994"/>
    <n v="0"/>
    <n v="0"/>
  </r>
  <r>
    <x v="0"/>
    <x v="1"/>
    <x v="1"/>
    <x v="5"/>
    <x v="3"/>
    <x v="50"/>
    <n v="617143.64"/>
    <n v="4402916240.29"/>
    <n v="637214709.71000004"/>
    <n v="266824922.66999999"/>
    <n v="637214709.71000004"/>
    <n v="0"/>
    <n v="0"/>
  </r>
  <r>
    <x v="0"/>
    <x v="1"/>
    <x v="1"/>
    <x v="5"/>
    <x v="3"/>
    <x v="51"/>
    <n v="562509.78"/>
    <n v="3946761911.8000002"/>
    <n v="563672223.08000004"/>
    <n v="236030014.75999999"/>
    <n v="563672223.08000004"/>
    <n v="0"/>
    <n v="0"/>
  </r>
  <r>
    <x v="0"/>
    <x v="1"/>
    <x v="1"/>
    <x v="5"/>
    <x v="3"/>
    <x v="52"/>
    <n v="514054.71"/>
    <n v="3555306116.0999999"/>
    <n v="500653164.76999998"/>
    <n v="209641648.16"/>
    <n v="500653164.76999998"/>
    <n v="0"/>
    <n v="0"/>
  </r>
  <r>
    <x v="0"/>
    <x v="1"/>
    <x v="1"/>
    <x v="5"/>
    <x v="3"/>
    <x v="53"/>
    <n v="471086.47"/>
    <n v="3221391237.3099999"/>
    <n v="446943388.51999998"/>
    <n v="187151415.78999999"/>
    <n v="446943388.51999998"/>
    <n v="0"/>
    <n v="0"/>
  </r>
  <r>
    <x v="0"/>
    <x v="1"/>
    <x v="1"/>
    <x v="5"/>
    <x v="3"/>
    <x v="54"/>
    <n v="433120.44"/>
    <n v="2939074758.1399999"/>
    <n v="401479556.19999999"/>
    <n v="168114059.37"/>
    <n v="401479556.19999999"/>
    <n v="0"/>
    <n v="0"/>
  </r>
  <r>
    <x v="0"/>
    <x v="1"/>
    <x v="1"/>
    <x v="5"/>
    <x v="4"/>
    <x v="0"/>
    <n v="6309"/>
    <n v="252387591.50999999"/>
    <n v="61484669.619999997"/>
    <n v="25710331.760000002"/>
    <n v="61484669.619999997"/>
    <n v="0"/>
    <n v="0"/>
  </r>
  <r>
    <x v="0"/>
    <x v="1"/>
    <x v="1"/>
    <x v="5"/>
    <x v="4"/>
    <x v="1"/>
    <n v="6798"/>
    <n v="267871253.68000001"/>
    <n v="65126400.359999999"/>
    <n v="27242028.129999999"/>
    <n v="65126400.359999999"/>
    <n v="0"/>
    <n v="0"/>
  </r>
  <r>
    <x v="0"/>
    <x v="1"/>
    <x v="1"/>
    <x v="5"/>
    <x v="4"/>
    <x v="2"/>
    <n v="7183"/>
    <n v="273331837.13"/>
    <n v="66789890.43"/>
    <n v="27858762.190000001"/>
    <n v="66789890.43"/>
    <n v="0"/>
    <n v="0"/>
  </r>
  <r>
    <x v="0"/>
    <x v="1"/>
    <x v="1"/>
    <x v="5"/>
    <x v="4"/>
    <x v="3"/>
    <n v="7286"/>
    <n v="278836672.91000003"/>
    <n v="69285524.150000006"/>
    <n v="28864843.449999999"/>
    <n v="69285524.150000006"/>
    <n v="0"/>
    <n v="0"/>
  </r>
  <r>
    <x v="0"/>
    <x v="1"/>
    <x v="1"/>
    <x v="5"/>
    <x v="4"/>
    <x v="4"/>
    <n v="7307"/>
    <n v="271570807.48000002"/>
    <n v="64879499.890000001"/>
    <n v="27263882.07"/>
    <n v="64879499.890000001"/>
    <n v="0"/>
    <n v="0"/>
  </r>
  <r>
    <x v="0"/>
    <x v="1"/>
    <x v="1"/>
    <x v="5"/>
    <x v="4"/>
    <x v="5"/>
    <n v="7166"/>
    <n v="257581439.94999999"/>
    <n v="62731919.159999996"/>
    <n v="26258819.640000001"/>
    <n v="62731919.159999996"/>
    <n v="0"/>
    <n v="0"/>
  </r>
  <r>
    <x v="0"/>
    <x v="1"/>
    <x v="1"/>
    <x v="5"/>
    <x v="4"/>
    <x v="6"/>
    <n v="7009"/>
    <n v="253681310.25999999"/>
    <n v="62344035.689999998"/>
    <n v="26094114.23"/>
    <n v="62344035.689999998"/>
    <n v="0"/>
    <n v="0"/>
  </r>
  <r>
    <x v="0"/>
    <x v="1"/>
    <x v="1"/>
    <x v="5"/>
    <x v="4"/>
    <x v="7"/>
    <n v="6796"/>
    <n v="242198222.80000001"/>
    <n v="59755400.520000003"/>
    <n v="24960593.809999999"/>
    <n v="59755400.520000003"/>
    <n v="0"/>
    <n v="0"/>
  </r>
  <r>
    <x v="0"/>
    <x v="1"/>
    <x v="1"/>
    <x v="5"/>
    <x v="4"/>
    <x v="8"/>
    <n v="6418"/>
    <n v="218252914.41999999"/>
    <n v="52624356.210000001"/>
    <n v="21939633.23"/>
    <n v="52624356.210000001"/>
    <n v="0"/>
    <n v="0"/>
  </r>
  <r>
    <x v="0"/>
    <x v="1"/>
    <x v="1"/>
    <x v="5"/>
    <x v="4"/>
    <x v="9"/>
    <n v="6107"/>
    <n v="200210561.63999999"/>
    <n v="48229741.560000002"/>
    <n v="20115539.559999999"/>
    <n v="48229741.560000002"/>
    <n v="0"/>
    <n v="0"/>
  </r>
  <r>
    <x v="0"/>
    <x v="1"/>
    <x v="1"/>
    <x v="5"/>
    <x v="4"/>
    <x v="10"/>
    <n v="5677"/>
    <n v="189928824.77000001"/>
    <n v="44747641.530000001"/>
    <n v="18707269.300000001"/>
    <n v="44747641.530000001"/>
    <n v="0"/>
    <n v="0"/>
  </r>
  <r>
    <x v="0"/>
    <x v="1"/>
    <x v="1"/>
    <x v="5"/>
    <x v="4"/>
    <x v="11"/>
    <n v="5225"/>
    <n v="172255774.22"/>
    <n v="39201810.479999997"/>
    <n v="16373416.359999999"/>
    <n v="39201810.479999997"/>
    <n v="0"/>
    <n v="0"/>
  </r>
  <r>
    <x v="0"/>
    <x v="1"/>
    <x v="1"/>
    <x v="5"/>
    <x v="4"/>
    <x v="12"/>
    <n v="4820"/>
    <n v="152715683.25"/>
    <n v="33671694.299999997"/>
    <n v="14120438.279999999"/>
    <n v="33671694.299999997"/>
    <n v="0"/>
    <n v="0"/>
  </r>
  <r>
    <x v="0"/>
    <x v="1"/>
    <x v="1"/>
    <x v="5"/>
    <x v="4"/>
    <x v="13"/>
    <n v="4493"/>
    <n v="136936102.05000001"/>
    <n v="29665470.25"/>
    <n v="12416090.109999999"/>
    <n v="29665470.25"/>
    <n v="0"/>
    <n v="0"/>
  </r>
  <r>
    <x v="0"/>
    <x v="1"/>
    <x v="1"/>
    <x v="5"/>
    <x v="4"/>
    <x v="14"/>
    <n v="4646"/>
    <n v="129101718"/>
    <n v="27615943"/>
    <n v="11565099.630000001"/>
    <n v="27615943"/>
    <n v="0"/>
    <n v="0"/>
  </r>
  <r>
    <x v="0"/>
    <x v="1"/>
    <x v="1"/>
    <x v="5"/>
    <x v="4"/>
    <x v="15"/>
    <n v="4304"/>
    <n v="118731260.13"/>
    <n v="24617214.699999999"/>
    <n v="10343499.76"/>
    <n v="24617214.699999999"/>
    <n v="0"/>
    <n v="0"/>
  </r>
  <r>
    <x v="0"/>
    <x v="1"/>
    <x v="1"/>
    <x v="5"/>
    <x v="4"/>
    <x v="16"/>
    <n v="5734"/>
    <n v="138656226.22"/>
    <n v="27987373.870000001"/>
    <n v="11776881.24"/>
    <n v="27987373.870000001"/>
    <n v="0"/>
    <n v="0"/>
  </r>
  <r>
    <x v="0"/>
    <x v="1"/>
    <x v="1"/>
    <x v="5"/>
    <x v="4"/>
    <x v="17"/>
    <n v="6632"/>
    <n v="159465740.88999999"/>
    <n v="30591182.390000001"/>
    <n v="12876202.380000001"/>
    <n v="30591182.390000001"/>
    <n v="0"/>
    <n v="0"/>
  </r>
  <r>
    <x v="0"/>
    <x v="1"/>
    <x v="1"/>
    <x v="5"/>
    <x v="4"/>
    <x v="18"/>
    <n v="6176"/>
    <n v="151072674.59999999"/>
    <n v="29095997.640000001"/>
    <n v="12226622.029999999"/>
    <n v="29095997.640000001"/>
    <n v="0"/>
    <n v="0"/>
  </r>
  <r>
    <x v="0"/>
    <x v="1"/>
    <x v="1"/>
    <x v="5"/>
    <x v="4"/>
    <x v="19"/>
    <n v="5418"/>
    <n v="109644517.06"/>
    <n v="18865449.309999999"/>
    <n v="7943870.6600000001"/>
    <n v="18865449.309999999"/>
    <n v="0"/>
    <n v="0"/>
  </r>
  <r>
    <x v="0"/>
    <x v="1"/>
    <x v="1"/>
    <x v="5"/>
    <x v="4"/>
    <x v="20"/>
    <n v="6649.24"/>
    <n v="176978165.65000001"/>
    <n v="32588739.329999998"/>
    <n v="13646087.76"/>
    <n v="32588739.329999998"/>
    <n v="0"/>
    <n v="0"/>
  </r>
  <r>
    <x v="0"/>
    <x v="1"/>
    <x v="1"/>
    <x v="5"/>
    <x v="4"/>
    <x v="21"/>
    <n v="7572.15"/>
    <n v="217660810.03999999"/>
    <n v="39386224.640000001"/>
    <n v="16492441.529999999"/>
    <n v="39386224.640000001"/>
    <n v="0"/>
    <n v="0"/>
  </r>
  <r>
    <x v="0"/>
    <x v="1"/>
    <x v="1"/>
    <x v="5"/>
    <x v="4"/>
    <x v="22"/>
    <n v="8497"/>
    <n v="259347673.97999999"/>
    <n v="46279689.420000002"/>
    <n v="19378985.390000001"/>
    <n v="46279689.420000002"/>
    <n v="0"/>
    <n v="0"/>
  </r>
  <r>
    <x v="0"/>
    <x v="1"/>
    <x v="1"/>
    <x v="5"/>
    <x v="4"/>
    <x v="23"/>
    <n v="17237.349999999999"/>
    <n v="515964543.67000002"/>
    <n v="88653368.689999998"/>
    <n v="37122382.590000004"/>
    <n v="88653368.689999998"/>
    <n v="0"/>
    <n v="0"/>
  </r>
  <r>
    <x v="0"/>
    <x v="1"/>
    <x v="1"/>
    <x v="5"/>
    <x v="4"/>
    <x v="24"/>
    <n v="25708.02"/>
    <n v="803261382.48000002"/>
    <n v="134585051.47999999"/>
    <n v="56355644.969999999"/>
    <n v="134585051.47999999"/>
    <n v="0"/>
    <n v="0"/>
  </r>
  <r>
    <x v="0"/>
    <x v="1"/>
    <x v="1"/>
    <x v="5"/>
    <x v="4"/>
    <x v="25"/>
    <n v="33878.300000000003"/>
    <n v="1064585838.01"/>
    <n v="175845793.77000001"/>
    <n v="73633015.069999993"/>
    <n v="175845793.77000001"/>
    <n v="0"/>
    <n v="0"/>
  </r>
  <r>
    <x v="0"/>
    <x v="1"/>
    <x v="1"/>
    <x v="5"/>
    <x v="4"/>
    <x v="26"/>
    <n v="41790.410000000003"/>
    <n v="1312476070.1700001"/>
    <n v="214288103"/>
    <n v="89730204.969999999"/>
    <n v="214288103"/>
    <n v="0"/>
    <n v="0"/>
  </r>
  <r>
    <x v="0"/>
    <x v="1"/>
    <x v="1"/>
    <x v="5"/>
    <x v="4"/>
    <x v="27"/>
    <n v="49316.31"/>
    <n v="1549316349.5899999"/>
    <n v="250060904.15000001"/>
    <n v="104709574.95999999"/>
    <n v="250060904.15000001"/>
    <n v="0"/>
    <n v="0"/>
  </r>
  <r>
    <x v="0"/>
    <x v="1"/>
    <x v="1"/>
    <x v="5"/>
    <x v="4"/>
    <x v="28"/>
    <n v="56805.01"/>
    <n v="1783767046.4000001"/>
    <n v="284925966.61000001"/>
    <n v="119308841.81999999"/>
    <n v="284925966.61000001"/>
    <n v="0"/>
    <n v="0"/>
  </r>
  <r>
    <x v="0"/>
    <x v="1"/>
    <x v="1"/>
    <x v="5"/>
    <x v="4"/>
    <x v="29"/>
    <n v="63664.2"/>
    <n v="1994903086.76"/>
    <n v="315523139.49000001"/>
    <n v="132120988.44"/>
    <n v="315523139.49000001"/>
    <n v="0"/>
    <n v="0"/>
  </r>
  <r>
    <x v="0"/>
    <x v="1"/>
    <x v="1"/>
    <x v="5"/>
    <x v="4"/>
    <x v="30"/>
    <n v="70159.95"/>
    <n v="2185774531.3600001"/>
    <n v="342375500.57999998"/>
    <n v="143365046.47"/>
    <n v="342375500.57999998"/>
    <n v="0"/>
    <n v="0"/>
  </r>
  <r>
    <x v="0"/>
    <x v="1"/>
    <x v="1"/>
    <x v="5"/>
    <x v="4"/>
    <x v="31"/>
    <n v="76168.67"/>
    <n v="2359980316.4299998"/>
    <n v="366128429.00999999"/>
    <n v="153311259.56999999"/>
    <n v="366128429.00999999"/>
    <n v="0"/>
    <n v="0"/>
  </r>
  <r>
    <x v="0"/>
    <x v="1"/>
    <x v="1"/>
    <x v="5"/>
    <x v="4"/>
    <x v="32"/>
    <n v="81537.8"/>
    <n v="2515355531.6599998"/>
    <n v="386707078.86000001"/>
    <n v="161928287.03"/>
    <n v="386707078.86000001"/>
    <n v="0"/>
    <n v="0"/>
  </r>
  <r>
    <x v="0"/>
    <x v="1"/>
    <x v="1"/>
    <x v="5"/>
    <x v="4"/>
    <x v="33"/>
    <n v="86328.85"/>
    <n v="2651991815.5700002"/>
    <n v="404018203.56"/>
    <n v="169177083.13999999"/>
    <n v="404018203.56"/>
    <n v="0"/>
    <n v="0"/>
  </r>
  <r>
    <x v="0"/>
    <x v="1"/>
    <x v="1"/>
    <x v="5"/>
    <x v="4"/>
    <x v="34"/>
    <n v="90122.36"/>
    <n v="2754153248.0900002"/>
    <n v="415731507.31999999"/>
    <n v="174081868.49000001"/>
    <n v="415731507.31999999"/>
    <n v="0"/>
    <n v="0"/>
  </r>
  <r>
    <x v="0"/>
    <x v="1"/>
    <x v="1"/>
    <x v="5"/>
    <x v="4"/>
    <x v="35"/>
    <n v="92911.98"/>
    <n v="2828027789.0799999"/>
    <n v="423240442.5"/>
    <n v="177226132.13999999"/>
    <n v="423240442.5"/>
    <n v="0"/>
    <n v="0"/>
  </r>
  <r>
    <x v="0"/>
    <x v="1"/>
    <x v="1"/>
    <x v="5"/>
    <x v="4"/>
    <x v="36"/>
    <n v="94469.94"/>
    <n v="2862196910.9400001"/>
    <n v="424775964.98000002"/>
    <n v="177869111.12"/>
    <n v="424775964.98000002"/>
    <n v="0"/>
    <n v="0"/>
  </r>
  <r>
    <x v="0"/>
    <x v="1"/>
    <x v="1"/>
    <x v="5"/>
    <x v="4"/>
    <x v="37"/>
    <n v="94522.96"/>
    <n v="2837432254.77"/>
    <n v="417662269.88"/>
    <n v="174890348.84"/>
    <n v="417662269.88"/>
    <n v="0"/>
    <n v="0"/>
  </r>
  <r>
    <x v="0"/>
    <x v="1"/>
    <x v="1"/>
    <x v="5"/>
    <x v="4"/>
    <x v="38"/>
    <n v="92833.89"/>
    <n v="2754306630.4299998"/>
    <n v="402444184.57999998"/>
    <n v="168517984.27000001"/>
    <n v="402444184.57999998"/>
    <n v="0"/>
    <n v="0"/>
  </r>
  <r>
    <x v="0"/>
    <x v="1"/>
    <x v="1"/>
    <x v="5"/>
    <x v="4"/>
    <x v="39"/>
    <n v="89000.6"/>
    <n v="2599580742.8800001"/>
    <n v="377797759.12"/>
    <n v="158197631.55000001"/>
    <n v="377797759.12"/>
    <n v="0"/>
    <n v="0"/>
  </r>
  <r>
    <x v="0"/>
    <x v="1"/>
    <x v="1"/>
    <x v="5"/>
    <x v="4"/>
    <x v="40"/>
    <n v="84787.47"/>
    <n v="2408651583.0599999"/>
    <n v="348405029.94"/>
    <n v="145889829.22"/>
    <n v="348405029.94"/>
    <n v="0"/>
    <n v="0"/>
  </r>
  <r>
    <x v="0"/>
    <x v="1"/>
    <x v="1"/>
    <x v="5"/>
    <x v="4"/>
    <x v="41"/>
    <n v="80318.850000000006"/>
    <n v="2217974440.3099999"/>
    <n v="319333759.76999998"/>
    <n v="133716633.43000001"/>
    <n v="319333759.76999998"/>
    <n v="0"/>
    <n v="0"/>
  </r>
  <r>
    <x v="0"/>
    <x v="1"/>
    <x v="1"/>
    <x v="5"/>
    <x v="4"/>
    <x v="42"/>
    <n v="75670.2"/>
    <n v="2031692789.73"/>
    <n v="291123857.63999999"/>
    <n v="121904123.70999999"/>
    <n v="291123857.63999999"/>
    <n v="0"/>
    <n v="0"/>
  </r>
  <r>
    <x v="0"/>
    <x v="1"/>
    <x v="1"/>
    <x v="5"/>
    <x v="4"/>
    <x v="43"/>
    <n v="71188.679999999993"/>
    <n v="1855975179.3699999"/>
    <n v="264433731.58000001"/>
    <n v="110727999.38"/>
    <n v="264433731.58000001"/>
    <n v="0"/>
    <n v="0"/>
  </r>
  <r>
    <x v="0"/>
    <x v="1"/>
    <x v="1"/>
    <x v="5"/>
    <x v="4"/>
    <x v="44"/>
    <n v="67060.7"/>
    <n v="1692676784"/>
    <n v="239398537.50999999"/>
    <n v="100244855.12"/>
    <n v="239398537.50999999"/>
    <n v="0"/>
    <n v="0"/>
  </r>
  <r>
    <x v="0"/>
    <x v="1"/>
    <x v="1"/>
    <x v="5"/>
    <x v="4"/>
    <x v="45"/>
    <n v="63025.120000000003"/>
    <n v="1554056474.5999999"/>
    <n v="218156167.30000001"/>
    <n v="91349903.859999999"/>
    <n v="218156167.30000001"/>
    <n v="0"/>
    <n v="0"/>
  </r>
  <r>
    <x v="0"/>
    <x v="1"/>
    <x v="1"/>
    <x v="5"/>
    <x v="4"/>
    <x v="46"/>
    <n v="59159.35"/>
    <n v="1422126302.6099999"/>
    <n v="197962059.30000001"/>
    <n v="82893898.019999996"/>
    <n v="197962059.30000001"/>
    <n v="0"/>
    <n v="0"/>
  </r>
  <r>
    <x v="0"/>
    <x v="1"/>
    <x v="1"/>
    <x v="5"/>
    <x v="4"/>
    <x v="47"/>
    <n v="55548.71"/>
    <n v="1304054422.3199999"/>
    <n v="179978165.49000001"/>
    <n v="75363389.069999993"/>
    <n v="179978165.49000001"/>
    <n v="0"/>
    <n v="0"/>
  </r>
  <r>
    <x v="0"/>
    <x v="1"/>
    <x v="1"/>
    <x v="5"/>
    <x v="4"/>
    <x v="48"/>
    <n v="52181.46"/>
    <n v="1200348805.47"/>
    <n v="164197016.81999999"/>
    <n v="68755249.439999998"/>
    <n v="164197016.81999999"/>
    <n v="0"/>
    <n v="0"/>
  </r>
  <r>
    <x v="0"/>
    <x v="1"/>
    <x v="1"/>
    <x v="5"/>
    <x v="4"/>
    <x v="49"/>
    <n v="49114.5"/>
    <n v="1111457086.1300001"/>
    <n v="150583455.03"/>
    <n v="63054757.109999999"/>
    <n v="150583455.03"/>
    <n v="0"/>
    <n v="0"/>
  </r>
  <r>
    <x v="0"/>
    <x v="1"/>
    <x v="1"/>
    <x v="5"/>
    <x v="4"/>
    <x v="50"/>
    <n v="46358.78"/>
    <n v="1037794056.8200001"/>
    <n v="139225547.77000001"/>
    <n v="58298789.170000002"/>
    <n v="139225547.77000001"/>
    <n v="0"/>
    <n v="0"/>
  </r>
  <r>
    <x v="0"/>
    <x v="1"/>
    <x v="1"/>
    <x v="5"/>
    <x v="4"/>
    <x v="51"/>
    <n v="43932.36"/>
    <n v="973938449.85000002"/>
    <n v="129113862.55"/>
    <n v="54064659.630000003"/>
    <n v="129113862.55"/>
    <n v="0"/>
    <n v="0"/>
  </r>
  <r>
    <x v="0"/>
    <x v="1"/>
    <x v="1"/>
    <x v="5"/>
    <x v="4"/>
    <x v="52"/>
    <n v="41837.14"/>
    <n v="926439578.46000004"/>
    <n v="121278782.58"/>
    <n v="50783827.32"/>
    <n v="121278782.58"/>
    <n v="0"/>
    <n v="0"/>
  </r>
  <r>
    <x v="0"/>
    <x v="1"/>
    <x v="1"/>
    <x v="5"/>
    <x v="4"/>
    <x v="53"/>
    <n v="40084.61"/>
    <n v="885999917.17999995"/>
    <n v="114274532.37"/>
    <n v="47850893.579999998"/>
    <n v="114274532.37"/>
    <n v="0"/>
    <n v="0"/>
  </r>
  <r>
    <x v="0"/>
    <x v="1"/>
    <x v="1"/>
    <x v="5"/>
    <x v="4"/>
    <x v="54"/>
    <n v="38572.800000000003"/>
    <n v="853804491.66999996"/>
    <n v="108423170.48"/>
    <n v="45400716.020000003"/>
    <n v="108423170.48"/>
    <n v="0"/>
    <n v="0"/>
  </r>
  <r>
    <x v="0"/>
    <x v="1"/>
    <x v="1"/>
    <x v="5"/>
    <x v="5"/>
    <x v="0"/>
    <n v="812"/>
    <n v="22372050.620000001"/>
    <n v="6825890.7199999997"/>
    <n v="2854303.62"/>
    <n v="6825890.7199999997"/>
    <n v="0"/>
    <n v="0"/>
  </r>
  <r>
    <x v="0"/>
    <x v="1"/>
    <x v="1"/>
    <x v="5"/>
    <x v="5"/>
    <x v="1"/>
    <n v="729"/>
    <n v="20005528.98"/>
    <n v="6142755.5499999998"/>
    <n v="2569482.09"/>
    <n v="6142755.5499999998"/>
    <n v="0"/>
    <n v="0"/>
  </r>
  <r>
    <x v="0"/>
    <x v="1"/>
    <x v="1"/>
    <x v="5"/>
    <x v="5"/>
    <x v="2"/>
    <n v="669"/>
    <n v="17838019.899999999"/>
    <n v="5545061.8099999996"/>
    <n v="2312903.2999999998"/>
    <n v="5545061.8099999996"/>
    <n v="0"/>
    <n v="0"/>
  </r>
  <r>
    <x v="0"/>
    <x v="1"/>
    <x v="1"/>
    <x v="5"/>
    <x v="5"/>
    <x v="3"/>
    <n v="592"/>
    <n v="15067036.25"/>
    <n v="4779043.54"/>
    <n v="1990983.62"/>
    <n v="4779043.54"/>
    <n v="0"/>
    <n v="0"/>
  </r>
  <r>
    <x v="0"/>
    <x v="1"/>
    <x v="1"/>
    <x v="5"/>
    <x v="5"/>
    <x v="4"/>
    <n v="535"/>
    <n v="11937389.43"/>
    <n v="3648152.75"/>
    <n v="1533039.04"/>
    <n v="3648152.75"/>
    <n v="0"/>
    <n v="0"/>
  </r>
  <r>
    <x v="0"/>
    <x v="1"/>
    <x v="1"/>
    <x v="5"/>
    <x v="5"/>
    <x v="5"/>
    <n v="470"/>
    <n v="10263467.75"/>
    <n v="3195995.82"/>
    <n v="1337805.04"/>
    <n v="3195995.82"/>
    <n v="0"/>
    <n v="0"/>
  </r>
  <r>
    <x v="0"/>
    <x v="1"/>
    <x v="1"/>
    <x v="5"/>
    <x v="5"/>
    <x v="6"/>
    <n v="405"/>
    <n v="8409959.3599999994"/>
    <n v="2626009.04"/>
    <n v="1099116.8400000001"/>
    <n v="2626009.04"/>
    <n v="0"/>
    <n v="0"/>
  </r>
  <r>
    <x v="0"/>
    <x v="1"/>
    <x v="1"/>
    <x v="5"/>
    <x v="5"/>
    <x v="7"/>
    <n v="403"/>
    <n v="7814636.4100000001"/>
    <n v="2438651.88"/>
    <n v="1018656.03"/>
    <n v="2438651.88"/>
    <n v="0"/>
    <n v="0"/>
  </r>
  <r>
    <x v="0"/>
    <x v="1"/>
    <x v="1"/>
    <x v="5"/>
    <x v="5"/>
    <x v="8"/>
    <n v="384"/>
    <n v="7723737.6699999999"/>
    <n v="2353800.79"/>
    <n v="981323.66"/>
    <n v="2353800.79"/>
    <n v="0"/>
    <n v="0"/>
  </r>
  <r>
    <x v="0"/>
    <x v="1"/>
    <x v="1"/>
    <x v="5"/>
    <x v="5"/>
    <x v="9"/>
    <n v="365"/>
    <n v="7607581.3099999996"/>
    <n v="2337174.2999999998"/>
    <n v="974782.79"/>
    <n v="2337174.2999999998"/>
    <n v="0"/>
    <n v="0"/>
  </r>
  <r>
    <x v="0"/>
    <x v="1"/>
    <x v="1"/>
    <x v="5"/>
    <x v="5"/>
    <x v="10"/>
    <n v="341"/>
    <n v="7184566.0999999996"/>
    <n v="2187962.7999999998"/>
    <n v="914703.17"/>
    <n v="2187962.7999999998"/>
    <n v="0"/>
    <n v="0"/>
  </r>
  <r>
    <x v="0"/>
    <x v="1"/>
    <x v="1"/>
    <x v="5"/>
    <x v="5"/>
    <x v="11"/>
    <n v="332"/>
    <n v="7048829.4699999997"/>
    <n v="2101512.9"/>
    <n v="877738.69"/>
    <n v="2101512.9"/>
    <n v="0"/>
    <n v="0"/>
  </r>
  <r>
    <x v="0"/>
    <x v="1"/>
    <x v="1"/>
    <x v="5"/>
    <x v="5"/>
    <x v="12"/>
    <n v="318"/>
    <n v="6410146.8300000001"/>
    <n v="1863389.57"/>
    <n v="781424.22"/>
    <n v="1863389.57"/>
    <n v="0"/>
    <n v="0"/>
  </r>
  <r>
    <x v="0"/>
    <x v="1"/>
    <x v="1"/>
    <x v="5"/>
    <x v="5"/>
    <x v="13"/>
    <n v="340"/>
    <n v="6782107.2300000004"/>
    <n v="1968395.81"/>
    <n v="823846.02"/>
    <n v="1968395.81"/>
    <n v="0"/>
    <n v="0"/>
  </r>
  <r>
    <x v="0"/>
    <x v="1"/>
    <x v="1"/>
    <x v="5"/>
    <x v="5"/>
    <x v="14"/>
    <n v="355"/>
    <n v="7214992.5999999996"/>
    <n v="2096230.28"/>
    <n v="877866.53"/>
    <n v="2096230.28"/>
    <n v="0"/>
    <n v="0"/>
  </r>
  <r>
    <x v="0"/>
    <x v="1"/>
    <x v="1"/>
    <x v="5"/>
    <x v="5"/>
    <x v="15"/>
    <n v="359"/>
    <n v="7161028.9400000004"/>
    <n v="2037212.33"/>
    <n v="855982.51"/>
    <n v="2037212.33"/>
    <n v="0"/>
    <n v="0"/>
  </r>
  <r>
    <x v="0"/>
    <x v="1"/>
    <x v="1"/>
    <x v="5"/>
    <x v="5"/>
    <x v="16"/>
    <n v="372"/>
    <n v="6944304.04"/>
    <n v="1994156.54"/>
    <n v="839126.42"/>
    <n v="1994156.54"/>
    <n v="0"/>
    <n v="0"/>
  </r>
  <r>
    <x v="0"/>
    <x v="1"/>
    <x v="1"/>
    <x v="5"/>
    <x v="5"/>
    <x v="17"/>
    <n v="387"/>
    <n v="6817214.29"/>
    <n v="1920976.98"/>
    <n v="808562.68"/>
    <n v="1920976.98"/>
    <n v="0"/>
    <n v="0"/>
  </r>
  <r>
    <x v="0"/>
    <x v="1"/>
    <x v="1"/>
    <x v="5"/>
    <x v="5"/>
    <x v="18"/>
    <n v="403"/>
    <n v="6508955.6500000004"/>
    <n v="1839399.16"/>
    <n v="772946.12"/>
    <n v="1839399.16"/>
    <n v="0"/>
    <n v="0"/>
  </r>
  <r>
    <x v="0"/>
    <x v="1"/>
    <x v="1"/>
    <x v="5"/>
    <x v="5"/>
    <x v="19"/>
    <n v="388"/>
    <n v="5092281.25"/>
    <n v="1274653.3500000001"/>
    <n v="536731.52"/>
    <n v="1274653.3500000001"/>
    <n v="0"/>
    <n v="0"/>
  </r>
  <r>
    <x v="0"/>
    <x v="1"/>
    <x v="1"/>
    <x v="5"/>
    <x v="5"/>
    <x v="20"/>
    <n v="732.79"/>
    <n v="11857851.470000001"/>
    <n v="2937199.98"/>
    <n v="1229912.22"/>
    <n v="2937199.98"/>
    <n v="0"/>
    <n v="0"/>
  </r>
  <r>
    <x v="0"/>
    <x v="1"/>
    <x v="1"/>
    <x v="5"/>
    <x v="5"/>
    <x v="21"/>
    <n v="843.87"/>
    <n v="16546196.35"/>
    <n v="3914316.73"/>
    <n v="1639066.46"/>
    <n v="3914316.73"/>
    <n v="0"/>
    <n v="0"/>
  </r>
  <r>
    <x v="0"/>
    <x v="1"/>
    <x v="1"/>
    <x v="5"/>
    <x v="5"/>
    <x v="22"/>
    <n v="955.05"/>
    <n v="19983613.699999999"/>
    <n v="4673903.05"/>
    <n v="1957132.82"/>
    <n v="4673903.05"/>
    <n v="0"/>
    <n v="0"/>
  </r>
  <r>
    <x v="0"/>
    <x v="1"/>
    <x v="1"/>
    <x v="5"/>
    <x v="5"/>
    <x v="23"/>
    <n v="2297.4299999999998"/>
    <n v="48791428.560000002"/>
    <n v="10824069.5"/>
    <n v="4532430.6900000004"/>
    <n v="10824069.5"/>
    <n v="0"/>
    <n v="0"/>
  </r>
  <r>
    <x v="0"/>
    <x v="1"/>
    <x v="1"/>
    <x v="5"/>
    <x v="5"/>
    <x v="24"/>
    <n v="3577.56"/>
    <n v="82826136.780000001"/>
    <n v="17731231.289999999"/>
    <n v="7424709.9800000004"/>
    <n v="17731231.289999999"/>
    <n v="0"/>
    <n v="0"/>
  </r>
  <r>
    <x v="0"/>
    <x v="1"/>
    <x v="1"/>
    <x v="5"/>
    <x v="5"/>
    <x v="25"/>
    <n v="4768.9799999999996"/>
    <n v="114376214.42"/>
    <n v="24136903.75"/>
    <n v="10106997.5"/>
    <n v="24136903.75"/>
    <n v="0"/>
    <n v="0"/>
  </r>
  <r>
    <x v="0"/>
    <x v="1"/>
    <x v="1"/>
    <x v="5"/>
    <x v="5"/>
    <x v="26"/>
    <n v="5885.48"/>
    <n v="143668995.12"/>
    <n v="30147772.859999999"/>
    <n v="12623966.52"/>
    <n v="30147772.859999999"/>
    <n v="0"/>
    <n v="0"/>
  </r>
  <r>
    <x v="0"/>
    <x v="1"/>
    <x v="1"/>
    <x v="5"/>
    <x v="5"/>
    <x v="27"/>
    <n v="6901.02"/>
    <n v="170888674.59"/>
    <n v="35597153.210000001"/>
    <n v="14905819.83"/>
    <n v="35597153.210000001"/>
    <n v="0"/>
    <n v="0"/>
  </r>
  <r>
    <x v="0"/>
    <x v="1"/>
    <x v="1"/>
    <x v="5"/>
    <x v="5"/>
    <x v="28"/>
    <n v="7851.42"/>
    <n v="194623096.16999999"/>
    <n v="40228259.990000002"/>
    <n v="16845032.289999999"/>
    <n v="40228259.990000002"/>
    <n v="0"/>
    <n v="0"/>
  </r>
  <r>
    <x v="0"/>
    <x v="1"/>
    <x v="1"/>
    <x v="5"/>
    <x v="5"/>
    <x v="29"/>
    <n v="8668.1200000000008"/>
    <n v="214906613.18000001"/>
    <n v="44102425.579999998"/>
    <n v="18467286.010000002"/>
    <n v="44102425.579999998"/>
    <n v="0"/>
    <n v="0"/>
  </r>
  <r>
    <x v="0"/>
    <x v="1"/>
    <x v="1"/>
    <x v="5"/>
    <x v="5"/>
    <x v="30"/>
    <n v="9403.07"/>
    <n v="233403237.91999999"/>
    <n v="47554249.439999998"/>
    <n v="19912689.920000002"/>
    <n v="47554249.439999998"/>
    <n v="0"/>
    <n v="0"/>
  </r>
  <r>
    <x v="0"/>
    <x v="1"/>
    <x v="1"/>
    <x v="5"/>
    <x v="5"/>
    <x v="31"/>
    <n v="10052.59"/>
    <n v="249504743.06"/>
    <n v="50458564.619999997"/>
    <n v="21128832.09"/>
    <n v="50458564.619999997"/>
    <n v="0"/>
    <n v="0"/>
  </r>
  <r>
    <x v="0"/>
    <x v="1"/>
    <x v="1"/>
    <x v="5"/>
    <x v="5"/>
    <x v="32"/>
    <n v="10614.08"/>
    <n v="261637805.22"/>
    <n v="52490713.100000001"/>
    <n v="21979766.399999999"/>
    <n v="52490713.100000001"/>
    <n v="0"/>
    <n v="0"/>
  </r>
  <r>
    <x v="0"/>
    <x v="1"/>
    <x v="1"/>
    <x v="5"/>
    <x v="5"/>
    <x v="33"/>
    <n v="11100.53"/>
    <n v="270004722.87"/>
    <n v="53638760.68"/>
    <n v="22460495.579999998"/>
    <n v="53638760.68"/>
    <n v="0"/>
    <n v="0"/>
  </r>
  <r>
    <x v="0"/>
    <x v="1"/>
    <x v="1"/>
    <x v="5"/>
    <x v="5"/>
    <x v="34"/>
    <n v="11498.14"/>
    <n v="278576696.66000003"/>
    <n v="54948152.75"/>
    <n v="23008785.550000001"/>
    <n v="54948152.75"/>
    <n v="0"/>
    <n v="0"/>
  </r>
  <r>
    <x v="0"/>
    <x v="1"/>
    <x v="1"/>
    <x v="5"/>
    <x v="5"/>
    <x v="35"/>
    <n v="11823.77"/>
    <n v="285944680.48000002"/>
    <n v="56107924.439999998"/>
    <n v="23494424.050000001"/>
    <n v="56107924.439999998"/>
    <n v="0"/>
    <n v="0"/>
  </r>
  <r>
    <x v="0"/>
    <x v="1"/>
    <x v="1"/>
    <x v="5"/>
    <x v="5"/>
    <x v="36"/>
    <n v="12086.22"/>
    <n v="290067604.23000002"/>
    <n v="56504504.380000003"/>
    <n v="23660486.460000001"/>
    <n v="56504504.380000003"/>
    <n v="0"/>
    <n v="0"/>
  </r>
  <r>
    <x v="0"/>
    <x v="1"/>
    <x v="1"/>
    <x v="5"/>
    <x v="5"/>
    <x v="37"/>
    <n v="12290.78"/>
    <n v="295404037.93000001"/>
    <n v="57281745.890000001"/>
    <n v="23985945.690000001"/>
    <n v="57281745.890000001"/>
    <n v="0"/>
    <n v="0"/>
  </r>
  <r>
    <x v="0"/>
    <x v="1"/>
    <x v="1"/>
    <x v="5"/>
    <x v="5"/>
    <x v="38"/>
    <n v="12441.69"/>
    <n v="295254811.19"/>
    <n v="56918150.649999999"/>
    <n v="23833695.16"/>
    <n v="56918150.649999999"/>
    <n v="0"/>
    <n v="0"/>
  </r>
  <r>
    <x v="0"/>
    <x v="1"/>
    <x v="1"/>
    <x v="5"/>
    <x v="5"/>
    <x v="39"/>
    <n v="12533.71"/>
    <n v="290748940.29000002"/>
    <n v="55527109.090000004"/>
    <n v="23251215.59"/>
    <n v="55527109.090000004"/>
    <n v="0"/>
    <n v="0"/>
  </r>
  <r>
    <x v="0"/>
    <x v="1"/>
    <x v="1"/>
    <x v="5"/>
    <x v="5"/>
    <x v="40"/>
    <n v="12565.51"/>
    <n v="287095313.37"/>
    <n v="54448883.409999996"/>
    <n v="22799723.359999999"/>
    <n v="54448883.409999996"/>
    <n v="0"/>
    <n v="0"/>
  </r>
  <r>
    <x v="0"/>
    <x v="1"/>
    <x v="1"/>
    <x v="5"/>
    <x v="5"/>
    <x v="41"/>
    <n v="12570"/>
    <n v="282563559.47000003"/>
    <n v="53205210.369999997"/>
    <n v="22278952.329999998"/>
    <n v="53205210.369999997"/>
    <n v="0"/>
    <n v="0"/>
  </r>
  <r>
    <x v="0"/>
    <x v="1"/>
    <x v="1"/>
    <x v="5"/>
    <x v="5"/>
    <x v="42"/>
    <n v="12531.71"/>
    <n v="277460028.14999998"/>
    <n v="51831204.130000003"/>
    <n v="21703606.059999999"/>
    <n v="51831204.130000003"/>
    <n v="0"/>
    <n v="0"/>
  </r>
  <r>
    <x v="0"/>
    <x v="1"/>
    <x v="1"/>
    <x v="5"/>
    <x v="5"/>
    <x v="43"/>
    <n v="12454.07"/>
    <n v="271032764.26999998"/>
    <n v="50150486.109999999"/>
    <n v="20999828.43"/>
    <n v="50150486.109999999"/>
    <n v="0"/>
    <n v="0"/>
  </r>
  <r>
    <x v="0"/>
    <x v="1"/>
    <x v="1"/>
    <x v="5"/>
    <x v="5"/>
    <x v="44"/>
    <n v="12359.59"/>
    <n v="265495423.27000001"/>
    <n v="48633786.840000004"/>
    <n v="20364731.41"/>
    <n v="48633786.840000004"/>
    <n v="0"/>
    <n v="0"/>
  </r>
  <r>
    <x v="0"/>
    <x v="1"/>
    <x v="1"/>
    <x v="5"/>
    <x v="5"/>
    <x v="45"/>
    <n v="12235.28"/>
    <n v="260609685.25999999"/>
    <n v="47246964.93"/>
    <n v="19784018.75"/>
    <n v="47246964.93"/>
    <n v="0"/>
    <n v="0"/>
  </r>
  <r>
    <x v="0"/>
    <x v="1"/>
    <x v="1"/>
    <x v="5"/>
    <x v="5"/>
    <x v="46"/>
    <n v="12095.93"/>
    <n v="253489917.66"/>
    <n v="45329378.479999997"/>
    <n v="18981055.710000001"/>
    <n v="45329378.479999997"/>
    <n v="0"/>
    <n v="0"/>
  </r>
  <r>
    <x v="0"/>
    <x v="1"/>
    <x v="1"/>
    <x v="5"/>
    <x v="5"/>
    <x v="47"/>
    <n v="11943.49"/>
    <n v="247817108.33000001"/>
    <n v="43808066.07"/>
    <n v="18344027"/>
    <n v="43808066.07"/>
    <n v="0"/>
    <n v="0"/>
  </r>
  <r>
    <x v="0"/>
    <x v="1"/>
    <x v="1"/>
    <x v="5"/>
    <x v="5"/>
    <x v="48"/>
    <n v="11782.38"/>
    <n v="242829042.44999999"/>
    <n v="42438562.640000001"/>
    <n v="17770566.219999999"/>
    <n v="42438562.640000001"/>
    <n v="0"/>
    <n v="0"/>
  </r>
  <r>
    <x v="0"/>
    <x v="1"/>
    <x v="1"/>
    <x v="5"/>
    <x v="5"/>
    <x v="49"/>
    <n v="11632.46"/>
    <n v="237722849.59"/>
    <n v="41023376.100000001"/>
    <n v="17177976.260000002"/>
    <n v="41023376.100000001"/>
    <n v="0"/>
    <n v="0"/>
  </r>
  <r>
    <x v="0"/>
    <x v="1"/>
    <x v="1"/>
    <x v="5"/>
    <x v="5"/>
    <x v="50"/>
    <n v="11497.64"/>
    <n v="234662413.03"/>
    <n v="40092940.649999999"/>
    <n v="16788369.170000002"/>
    <n v="40092940.649999999"/>
    <n v="0"/>
    <n v="0"/>
  </r>
  <r>
    <x v="0"/>
    <x v="1"/>
    <x v="1"/>
    <x v="5"/>
    <x v="5"/>
    <x v="51"/>
    <n v="11366.06"/>
    <n v="230795590.83000001"/>
    <n v="38945289.82"/>
    <n v="16307806.119999999"/>
    <n v="38945289.82"/>
    <n v="0"/>
    <n v="0"/>
  </r>
  <r>
    <x v="0"/>
    <x v="1"/>
    <x v="1"/>
    <x v="5"/>
    <x v="5"/>
    <x v="52"/>
    <n v="11244.34"/>
    <n v="228275650.22"/>
    <n v="38101427.950000003"/>
    <n v="15954450.529999999"/>
    <n v="38101427.950000003"/>
    <n v="0"/>
    <n v="0"/>
  </r>
  <r>
    <x v="0"/>
    <x v="1"/>
    <x v="1"/>
    <x v="5"/>
    <x v="5"/>
    <x v="53"/>
    <n v="11137.62"/>
    <n v="225208301.41"/>
    <n v="37089213.640000001"/>
    <n v="15530599.67"/>
    <n v="37089213.640000001"/>
    <n v="0"/>
    <n v="0"/>
  </r>
  <r>
    <x v="0"/>
    <x v="1"/>
    <x v="1"/>
    <x v="5"/>
    <x v="5"/>
    <x v="54"/>
    <n v="11002.44"/>
    <n v="222024521.56999999"/>
    <n v="36059347.340000004"/>
    <n v="15099357.279999999"/>
    <n v="36059347.340000004"/>
    <n v="0"/>
    <n v="0"/>
  </r>
  <r>
    <x v="0"/>
    <x v="1"/>
    <x v="1"/>
    <x v="5"/>
    <x v="6"/>
    <x v="0"/>
    <n v="188735"/>
    <n v="2305694236.0500002"/>
    <n v="681967983.75999999"/>
    <n v="285170648.50999999"/>
    <n v="681967983.75999999"/>
    <n v="0"/>
    <n v="0"/>
  </r>
  <r>
    <x v="0"/>
    <x v="1"/>
    <x v="1"/>
    <x v="5"/>
    <x v="6"/>
    <x v="1"/>
    <n v="183414"/>
    <n v="2236095429.4099998"/>
    <n v="669143214.25"/>
    <n v="279899060.36000001"/>
    <n v="669143214.25"/>
    <n v="0"/>
    <n v="0"/>
  </r>
  <r>
    <x v="0"/>
    <x v="1"/>
    <x v="1"/>
    <x v="5"/>
    <x v="6"/>
    <x v="2"/>
    <n v="178940"/>
    <n v="2157866117.0900002"/>
    <n v="655693175.42999995"/>
    <n v="273496484.67000002"/>
    <n v="655693175.42999995"/>
    <n v="0"/>
    <n v="0"/>
  </r>
  <r>
    <x v="0"/>
    <x v="1"/>
    <x v="1"/>
    <x v="5"/>
    <x v="6"/>
    <x v="3"/>
    <n v="175168"/>
    <n v="2074599875.0599999"/>
    <n v="646698246.13"/>
    <n v="269419101.08999997"/>
    <n v="646698246.13"/>
    <n v="0"/>
    <n v="0"/>
  </r>
  <r>
    <x v="0"/>
    <x v="1"/>
    <x v="1"/>
    <x v="5"/>
    <x v="6"/>
    <x v="4"/>
    <n v="171653"/>
    <n v="1979472153.5599999"/>
    <n v="596929802.69000006"/>
    <n v="250843853.19"/>
    <n v="596929802.69000006"/>
    <n v="0"/>
    <n v="0"/>
  </r>
  <r>
    <x v="0"/>
    <x v="1"/>
    <x v="1"/>
    <x v="5"/>
    <x v="6"/>
    <x v="5"/>
    <n v="167148"/>
    <n v="1879774301.8299999"/>
    <n v="580133991.87"/>
    <n v="242837044.72"/>
    <n v="580133991.87"/>
    <n v="0"/>
    <n v="0"/>
  </r>
  <r>
    <x v="0"/>
    <x v="1"/>
    <x v="1"/>
    <x v="5"/>
    <x v="6"/>
    <x v="6"/>
    <n v="163173"/>
    <n v="1812763455.51"/>
    <n v="565765114.10000002"/>
    <n v="236801152.71000001"/>
    <n v="565765114.10000002"/>
    <n v="0"/>
    <n v="0"/>
  </r>
  <r>
    <x v="0"/>
    <x v="1"/>
    <x v="1"/>
    <x v="5"/>
    <x v="6"/>
    <x v="7"/>
    <n v="158929"/>
    <n v="1729299323.4100001"/>
    <n v="542643224.72000003"/>
    <n v="226669003.93000001"/>
    <n v="542643224.72000003"/>
    <n v="0"/>
    <n v="0"/>
  </r>
  <r>
    <x v="0"/>
    <x v="1"/>
    <x v="1"/>
    <x v="5"/>
    <x v="6"/>
    <x v="8"/>
    <n v="153889"/>
    <n v="1675316207.27"/>
    <n v="517691731.43000001"/>
    <n v="215830986.49000001"/>
    <n v="517691731.43000001"/>
    <n v="0"/>
    <n v="0"/>
  </r>
  <r>
    <x v="0"/>
    <x v="1"/>
    <x v="1"/>
    <x v="5"/>
    <x v="6"/>
    <x v="9"/>
    <n v="149883"/>
    <n v="1623656829.1700001"/>
    <n v="507420647.81999999"/>
    <n v="211633730.21000001"/>
    <n v="507420647.81999999"/>
    <n v="0"/>
    <n v="0"/>
  </r>
  <r>
    <x v="0"/>
    <x v="1"/>
    <x v="1"/>
    <x v="5"/>
    <x v="6"/>
    <x v="10"/>
    <n v="145935"/>
    <n v="1558641878.4000001"/>
    <n v="484342487.00999999"/>
    <n v="202484980.86000001"/>
    <n v="484342487.00999999"/>
    <n v="0"/>
    <n v="0"/>
  </r>
  <r>
    <x v="0"/>
    <x v="1"/>
    <x v="1"/>
    <x v="5"/>
    <x v="6"/>
    <x v="11"/>
    <n v="144512"/>
    <n v="1524380270.77"/>
    <n v="463210592.23000002"/>
    <n v="193469122.87"/>
    <n v="463210592.23000002"/>
    <n v="0"/>
    <n v="0"/>
  </r>
  <r>
    <x v="0"/>
    <x v="1"/>
    <x v="1"/>
    <x v="5"/>
    <x v="6"/>
    <x v="12"/>
    <n v="144511"/>
    <n v="1510829472.0899999"/>
    <n v="449480623.79000002"/>
    <n v="188492546.55000001"/>
    <n v="449480623.79000002"/>
    <n v="0"/>
    <n v="0"/>
  </r>
  <r>
    <x v="0"/>
    <x v="1"/>
    <x v="1"/>
    <x v="5"/>
    <x v="6"/>
    <x v="13"/>
    <n v="146008"/>
    <n v="1505226115.1199999"/>
    <n v="447152790.88999999"/>
    <n v="187149884.91"/>
    <n v="447152790.88999999"/>
    <n v="0"/>
    <n v="0"/>
  </r>
  <r>
    <x v="0"/>
    <x v="1"/>
    <x v="1"/>
    <x v="5"/>
    <x v="6"/>
    <x v="14"/>
    <n v="147075"/>
    <n v="1507243467.9200001"/>
    <n v="448768399.08999997"/>
    <n v="187936774.25"/>
    <n v="448768399.08999997"/>
    <n v="0"/>
    <n v="0"/>
  </r>
  <r>
    <x v="0"/>
    <x v="1"/>
    <x v="1"/>
    <x v="5"/>
    <x v="6"/>
    <x v="15"/>
    <n v="150004"/>
    <n v="1529705529.9100001"/>
    <n v="443995066.02999997"/>
    <n v="186554933.78"/>
    <n v="443995066.02999997"/>
    <n v="0"/>
    <n v="0"/>
  </r>
  <r>
    <x v="0"/>
    <x v="1"/>
    <x v="1"/>
    <x v="5"/>
    <x v="6"/>
    <x v="16"/>
    <n v="152286"/>
    <n v="1537243416.52"/>
    <n v="447924065.19999999"/>
    <n v="188483154.75"/>
    <n v="447924065.19999999"/>
    <n v="0"/>
    <n v="0"/>
  </r>
  <r>
    <x v="0"/>
    <x v="1"/>
    <x v="1"/>
    <x v="5"/>
    <x v="6"/>
    <x v="17"/>
    <n v="152808"/>
    <n v="1508305484.1600001"/>
    <n v="430387402.54000002"/>
    <n v="181155315.49000001"/>
    <n v="430387402.54000002"/>
    <n v="0"/>
    <n v="0"/>
  </r>
  <r>
    <x v="0"/>
    <x v="1"/>
    <x v="1"/>
    <x v="5"/>
    <x v="6"/>
    <x v="18"/>
    <n v="153057"/>
    <n v="1441366290.1400001"/>
    <n v="419273160.22000003"/>
    <n v="176185553.78999999"/>
    <n v="419273160.22000003"/>
    <n v="0"/>
    <n v="0"/>
  </r>
  <r>
    <x v="0"/>
    <x v="1"/>
    <x v="1"/>
    <x v="5"/>
    <x v="6"/>
    <x v="19"/>
    <n v="153094"/>
    <n v="1363297839.04"/>
    <n v="359158665.62"/>
    <n v="151234669.19"/>
    <n v="359158665.62"/>
    <n v="0"/>
    <n v="0"/>
  </r>
  <r>
    <x v="0"/>
    <x v="1"/>
    <x v="1"/>
    <x v="5"/>
    <x v="6"/>
    <x v="20"/>
    <n v="152916.92000000001"/>
    <n v="1346853574.4400001"/>
    <n v="381443275.60000002"/>
    <n v="159724141.59"/>
    <n v="381443275.60000002"/>
    <n v="0"/>
    <n v="0"/>
  </r>
  <r>
    <x v="0"/>
    <x v="1"/>
    <x v="1"/>
    <x v="5"/>
    <x v="6"/>
    <x v="21"/>
    <n v="152342.51"/>
    <n v="1354763199.1600001"/>
    <n v="379832425.61000001"/>
    <n v="159049620.24000001"/>
    <n v="379832425.61000001"/>
    <n v="0"/>
    <n v="0"/>
  </r>
  <r>
    <x v="0"/>
    <x v="1"/>
    <x v="1"/>
    <x v="5"/>
    <x v="6"/>
    <x v="22"/>
    <n v="151347.84"/>
    <n v="1366554814.6500001"/>
    <n v="379039135.64999998"/>
    <n v="158717440.94999999"/>
    <n v="379039135.64999998"/>
    <n v="0"/>
    <n v="0"/>
  </r>
  <r>
    <x v="0"/>
    <x v="1"/>
    <x v="1"/>
    <x v="5"/>
    <x v="6"/>
    <x v="23"/>
    <n v="149620.35999999999"/>
    <n v="1342294480"/>
    <n v="368237690.56999999"/>
    <n v="154194483.91999999"/>
    <n v="368237690.56999999"/>
    <n v="0"/>
    <n v="0"/>
  </r>
  <r>
    <x v="0"/>
    <x v="1"/>
    <x v="1"/>
    <x v="5"/>
    <x v="6"/>
    <x v="24"/>
    <n v="147585.69"/>
    <n v="1319900596.6900001"/>
    <n v="358157527.18000001"/>
    <n v="149973553.72"/>
    <n v="358157527.18000001"/>
    <n v="0"/>
    <n v="0"/>
  </r>
  <r>
    <x v="0"/>
    <x v="1"/>
    <x v="1"/>
    <x v="5"/>
    <x v="6"/>
    <x v="25"/>
    <n v="145194.53"/>
    <n v="1298587978.53"/>
    <n v="348206350.24000001"/>
    <n v="145806634.81"/>
    <n v="348206350.24000001"/>
    <n v="0"/>
    <n v="0"/>
  </r>
  <r>
    <x v="0"/>
    <x v="1"/>
    <x v="1"/>
    <x v="5"/>
    <x v="6"/>
    <x v="26"/>
    <n v="142662.26999999999"/>
    <n v="1279026086.6600001"/>
    <n v="338832793.88"/>
    <n v="141881586.61000001"/>
    <n v="338832793.88"/>
    <n v="0"/>
    <n v="0"/>
  </r>
  <r>
    <x v="0"/>
    <x v="1"/>
    <x v="1"/>
    <x v="5"/>
    <x v="6"/>
    <x v="27"/>
    <n v="139822.53"/>
    <n v="1259894796.3199999"/>
    <n v="329839991.38"/>
    <n v="138115973.87"/>
    <n v="329839991.38"/>
    <n v="0"/>
    <n v="0"/>
  </r>
  <r>
    <x v="0"/>
    <x v="1"/>
    <x v="1"/>
    <x v="5"/>
    <x v="6"/>
    <x v="28"/>
    <n v="136498.69"/>
    <n v="1243814955.98"/>
    <n v="321952535.51999998"/>
    <n v="134813209.87"/>
    <n v="321952535.51999998"/>
    <n v="0"/>
    <n v="0"/>
  </r>
  <r>
    <x v="0"/>
    <x v="1"/>
    <x v="1"/>
    <x v="5"/>
    <x v="6"/>
    <x v="29"/>
    <n v="133234.32"/>
    <n v="1229816595.9300001"/>
    <n v="314899928.75999999"/>
    <n v="131860027.48999999"/>
    <n v="314899928.75999999"/>
    <n v="0"/>
    <n v="0"/>
  </r>
  <r>
    <x v="0"/>
    <x v="1"/>
    <x v="1"/>
    <x v="5"/>
    <x v="6"/>
    <x v="30"/>
    <n v="130090.22"/>
    <n v="1219931642.97"/>
    <n v="308951303.33999997"/>
    <n v="129369122.16"/>
    <n v="308951303.33999997"/>
    <n v="0"/>
    <n v="0"/>
  </r>
  <r>
    <x v="0"/>
    <x v="1"/>
    <x v="1"/>
    <x v="5"/>
    <x v="6"/>
    <x v="31"/>
    <n v="127049.88"/>
    <n v="1210267266.8900001"/>
    <n v="303089201.41000003"/>
    <n v="126914447.36"/>
    <n v="303089201.41000003"/>
    <n v="0"/>
    <n v="0"/>
  </r>
  <r>
    <x v="0"/>
    <x v="1"/>
    <x v="1"/>
    <x v="5"/>
    <x v="6"/>
    <x v="32"/>
    <n v="124126.44"/>
    <n v="1200400832.53"/>
    <n v="297245035.54000002"/>
    <n v="124467283.03"/>
    <n v="297245035.54000002"/>
    <n v="0"/>
    <n v="0"/>
  </r>
  <r>
    <x v="0"/>
    <x v="1"/>
    <x v="1"/>
    <x v="5"/>
    <x v="6"/>
    <x v="33"/>
    <n v="121123.28"/>
    <n v="1186606667.05"/>
    <n v="290515107.92000002"/>
    <n v="121649218.11"/>
    <n v="290515107.92000002"/>
    <n v="0"/>
    <n v="0"/>
  </r>
  <r>
    <x v="0"/>
    <x v="1"/>
    <x v="1"/>
    <x v="5"/>
    <x v="6"/>
    <x v="34"/>
    <n v="118118.15"/>
    <n v="1170214064.7"/>
    <n v="283227545.5"/>
    <n v="118597651.27"/>
    <n v="283227545.5"/>
    <n v="0"/>
    <n v="0"/>
  </r>
  <r>
    <x v="0"/>
    <x v="1"/>
    <x v="1"/>
    <x v="5"/>
    <x v="6"/>
    <x v="35"/>
    <n v="115069.85"/>
    <n v="1150711938.99"/>
    <n v="275318390.76999998"/>
    <n v="115285801.17"/>
    <n v="275318390.76999998"/>
    <n v="0"/>
    <n v="0"/>
  </r>
  <r>
    <x v="0"/>
    <x v="1"/>
    <x v="1"/>
    <x v="5"/>
    <x v="6"/>
    <x v="36"/>
    <n v="111947.25"/>
    <n v="1126959407.8900001"/>
    <n v="266617215.21000001"/>
    <n v="111642303.20999999"/>
    <n v="266617215.21000001"/>
    <n v="0"/>
    <n v="0"/>
  </r>
  <r>
    <x v="0"/>
    <x v="1"/>
    <x v="1"/>
    <x v="5"/>
    <x v="6"/>
    <x v="37"/>
    <n v="108713.48"/>
    <n v="1099208548.02"/>
    <n v="257221226.16999999"/>
    <n v="107707861.63"/>
    <n v="257221226.16999999"/>
    <n v="0"/>
    <n v="0"/>
  </r>
  <r>
    <x v="0"/>
    <x v="1"/>
    <x v="1"/>
    <x v="5"/>
    <x v="6"/>
    <x v="38"/>
    <n v="105417.9"/>
    <n v="1067814898.4400001"/>
    <n v="247278190.33000001"/>
    <n v="103544351.7"/>
    <n v="247278190.33000001"/>
    <n v="0"/>
    <n v="0"/>
  </r>
  <r>
    <x v="0"/>
    <x v="1"/>
    <x v="1"/>
    <x v="5"/>
    <x v="6"/>
    <x v="39"/>
    <n v="102074.62"/>
    <n v="1033610413.53"/>
    <n v="236996762.22"/>
    <n v="99239144.659999996"/>
    <n v="236996762.22"/>
    <n v="0"/>
    <n v="0"/>
  </r>
  <r>
    <x v="0"/>
    <x v="1"/>
    <x v="1"/>
    <x v="5"/>
    <x v="6"/>
    <x v="40"/>
    <n v="98738.45"/>
    <n v="997206341.25"/>
    <n v="226384145.21000001"/>
    <n v="94795256.799999997"/>
    <n v="226384145.21000001"/>
    <n v="0"/>
    <n v="0"/>
  </r>
  <r>
    <x v="0"/>
    <x v="1"/>
    <x v="1"/>
    <x v="5"/>
    <x v="6"/>
    <x v="41"/>
    <n v="95414.399999999994"/>
    <n v="959132715.37"/>
    <n v="215544188.22999999"/>
    <n v="90256173.439999998"/>
    <n v="215544188.22999999"/>
    <n v="0"/>
    <n v="0"/>
  </r>
  <r>
    <x v="0"/>
    <x v="1"/>
    <x v="1"/>
    <x v="5"/>
    <x v="6"/>
    <x v="42"/>
    <n v="92103.66"/>
    <n v="920631893.22000003"/>
    <n v="204715288.27000001"/>
    <n v="85721720.060000002"/>
    <n v="204715288.27000001"/>
    <n v="0"/>
    <n v="0"/>
  </r>
  <r>
    <x v="0"/>
    <x v="1"/>
    <x v="1"/>
    <x v="5"/>
    <x v="6"/>
    <x v="43"/>
    <n v="88760.39"/>
    <n v="883105433.72000003"/>
    <n v="194356197.47"/>
    <n v="81383992.819999993"/>
    <n v="194356197.47"/>
    <n v="0"/>
    <n v="0"/>
  </r>
  <r>
    <x v="0"/>
    <x v="1"/>
    <x v="1"/>
    <x v="5"/>
    <x v="6"/>
    <x v="44"/>
    <n v="85440.57"/>
    <n v="847310965.42999995"/>
    <n v="184508942.69"/>
    <n v="77260589.900000006"/>
    <n v="184508942.69"/>
    <n v="0"/>
    <n v="0"/>
  </r>
  <r>
    <x v="0"/>
    <x v="1"/>
    <x v="1"/>
    <x v="5"/>
    <x v="6"/>
    <x v="45"/>
    <n v="82163.89"/>
    <n v="810550476.07000005"/>
    <n v="174659787.49000001"/>
    <n v="73136391.209999993"/>
    <n v="174659787.49000001"/>
    <n v="0"/>
    <n v="0"/>
  </r>
  <r>
    <x v="0"/>
    <x v="1"/>
    <x v="1"/>
    <x v="5"/>
    <x v="6"/>
    <x v="46"/>
    <n v="78930.7"/>
    <n v="773745032.74000001"/>
    <n v="165055457.69"/>
    <n v="69114709.790000007"/>
    <n v="165055457.69"/>
    <n v="0"/>
    <n v="0"/>
  </r>
  <r>
    <x v="0"/>
    <x v="1"/>
    <x v="1"/>
    <x v="5"/>
    <x v="6"/>
    <x v="47"/>
    <n v="75748.210000000006"/>
    <n v="737566574.84000003"/>
    <n v="155803429.52000001"/>
    <n v="65240549.850000001"/>
    <n v="155803429.52000001"/>
    <n v="0"/>
    <n v="0"/>
  </r>
  <r>
    <x v="0"/>
    <x v="1"/>
    <x v="1"/>
    <x v="5"/>
    <x v="6"/>
    <x v="48"/>
    <n v="72611.83"/>
    <n v="701714653.80999994"/>
    <n v="146829519.90000001"/>
    <n v="61482848.240000002"/>
    <n v="146829519.90000001"/>
    <n v="0"/>
    <n v="0"/>
  </r>
  <r>
    <x v="0"/>
    <x v="1"/>
    <x v="1"/>
    <x v="5"/>
    <x v="6"/>
    <x v="49"/>
    <n v="69533.52"/>
    <n v="666169133.13"/>
    <n v="138085807.02000001"/>
    <n v="57821538.359999999"/>
    <n v="138085807.02000001"/>
    <n v="0"/>
    <n v="0"/>
  </r>
  <r>
    <x v="0"/>
    <x v="1"/>
    <x v="1"/>
    <x v="5"/>
    <x v="6"/>
    <x v="50"/>
    <n v="66518.39"/>
    <n v="630602702.72000003"/>
    <n v="129419535.06999999"/>
    <n v="54192655.810000002"/>
    <n v="129419535.06999999"/>
    <n v="0"/>
    <n v="0"/>
  </r>
  <r>
    <x v="0"/>
    <x v="1"/>
    <x v="1"/>
    <x v="5"/>
    <x v="6"/>
    <x v="51"/>
    <n v="63519.15"/>
    <n v="595972513.34000003"/>
    <n v="121099652.83"/>
    <n v="50708819.189999998"/>
    <n v="121099652.83"/>
    <n v="0"/>
    <n v="0"/>
  </r>
  <r>
    <x v="0"/>
    <x v="1"/>
    <x v="1"/>
    <x v="5"/>
    <x v="6"/>
    <x v="52"/>
    <n v="60549.77"/>
    <n v="562433256"/>
    <n v="113154153.34"/>
    <n v="47381750.219999999"/>
    <n v="113154153.34"/>
    <n v="0"/>
    <n v="0"/>
  </r>
  <r>
    <x v="0"/>
    <x v="1"/>
    <x v="1"/>
    <x v="5"/>
    <x v="6"/>
    <x v="53"/>
    <n v="57607.73"/>
    <n v="530026788.44"/>
    <n v="105585709.81999999"/>
    <n v="44212568.280000001"/>
    <n v="105585709.81999999"/>
    <n v="0"/>
    <n v="0"/>
  </r>
  <r>
    <x v="0"/>
    <x v="1"/>
    <x v="1"/>
    <x v="5"/>
    <x v="6"/>
    <x v="54"/>
    <n v="54723.08"/>
    <n v="499051350.55000001"/>
    <n v="98440430.150000006"/>
    <n v="41220580.380000003"/>
    <n v="98440430.150000006"/>
    <n v="0"/>
    <n v="0"/>
  </r>
  <r>
    <x v="0"/>
    <x v="2"/>
    <x v="0"/>
    <x v="0"/>
    <x v="7"/>
    <x v="0"/>
    <n v="7"/>
    <n v="8432.91"/>
    <n v="81.510000000000005"/>
    <n v="0"/>
    <n v="0"/>
    <n v="81.510000000000005"/>
    <n v="434.64"/>
  </r>
  <r>
    <x v="0"/>
    <x v="2"/>
    <x v="0"/>
    <x v="0"/>
    <x v="7"/>
    <x v="1"/>
    <n v="13"/>
    <n v="13147.33"/>
    <n v="109.04"/>
    <n v="0"/>
    <n v="0"/>
    <n v="109.04"/>
    <n v="669.67"/>
  </r>
  <r>
    <x v="0"/>
    <x v="2"/>
    <x v="0"/>
    <x v="0"/>
    <x v="7"/>
    <x v="2"/>
    <n v="11"/>
    <n v="27439.8"/>
    <n v="270.88"/>
    <n v="0"/>
    <n v="0"/>
    <n v="270.88"/>
    <n v="1383.57"/>
  </r>
  <r>
    <x v="0"/>
    <x v="2"/>
    <x v="0"/>
    <x v="0"/>
    <x v="7"/>
    <x v="3"/>
    <n v="58"/>
    <n v="65589.38"/>
    <n v="590.85"/>
    <n v="0"/>
    <n v="0"/>
    <n v="590.85"/>
    <n v="3340.16"/>
  </r>
  <r>
    <x v="0"/>
    <x v="2"/>
    <x v="0"/>
    <x v="0"/>
    <x v="7"/>
    <x v="4"/>
    <n v="115"/>
    <n v="216583.82"/>
    <n v="2444.08"/>
    <n v="0"/>
    <n v="0"/>
    <n v="2444.08"/>
    <n v="10841.72"/>
  </r>
  <r>
    <x v="0"/>
    <x v="2"/>
    <x v="0"/>
    <x v="0"/>
    <x v="7"/>
    <x v="5"/>
    <n v="173"/>
    <n v="300714.53999999998"/>
    <n v="3337.06"/>
    <n v="0"/>
    <n v="0"/>
    <n v="3337.06"/>
    <n v="15192.99"/>
  </r>
  <r>
    <x v="0"/>
    <x v="2"/>
    <x v="0"/>
    <x v="0"/>
    <x v="7"/>
    <x v="6"/>
    <n v="226"/>
    <n v="449671.67999999999"/>
    <n v="4004.47"/>
    <n v="0"/>
    <n v="0"/>
    <n v="4004.47"/>
    <n v="22310.62"/>
  </r>
  <r>
    <x v="0"/>
    <x v="2"/>
    <x v="0"/>
    <x v="0"/>
    <x v="7"/>
    <x v="7"/>
    <n v="319"/>
    <n v="639435.71"/>
    <n v="6763.04"/>
    <n v="0"/>
    <n v="0"/>
    <n v="6763.04"/>
    <n v="31645.89"/>
  </r>
  <r>
    <x v="0"/>
    <x v="2"/>
    <x v="0"/>
    <x v="0"/>
    <x v="7"/>
    <x v="8"/>
    <n v="310"/>
    <n v="761600.64"/>
    <n v="6200"/>
    <n v="0"/>
    <n v="0"/>
    <n v="6200"/>
    <n v="37367.39"/>
  </r>
  <r>
    <x v="0"/>
    <x v="2"/>
    <x v="0"/>
    <x v="0"/>
    <x v="7"/>
    <x v="9"/>
    <n v="300"/>
    <n v="709271.38"/>
    <n v="5027.2700000000004"/>
    <n v="0"/>
    <n v="0"/>
    <n v="5027.2700000000004"/>
    <n v="34693.07"/>
  </r>
  <r>
    <x v="0"/>
    <x v="2"/>
    <x v="0"/>
    <x v="0"/>
    <x v="7"/>
    <x v="10"/>
    <n v="278"/>
    <n v="655534.06999999995"/>
    <n v="4253.33"/>
    <n v="0"/>
    <n v="0"/>
    <n v="4253.33"/>
    <n v="31582.19"/>
  </r>
  <r>
    <x v="0"/>
    <x v="2"/>
    <x v="0"/>
    <x v="0"/>
    <x v="7"/>
    <x v="11"/>
    <n v="256"/>
    <n v="592081.26"/>
    <n v="4738.8500000000004"/>
    <n v="0"/>
    <n v="0"/>
    <n v="4738.8500000000004"/>
    <n v="28439.19"/>
  </r>
  <r>
    <x v="0"/>
    <x v="2"/>
    <x v="0"/>
    <x v="0"/>
    <x v="7"/>
    <x v="12"/>
    <n v="253"/>
    <n v="568557.13"/>
    <n v="3842.83"/>
    <n v="0"/>
    <n v="0"/>
    <n v="3842.83"/>
    <n v="27167.599999999999"/>
  </r>
  <r>
    <x v="0"/>
    <x v="2"/>
    <x v="0"/>
    <x v="0"/>
    <x v="7"/>
    <x v="13"/>
    <n v="219"/>
    <n v="517701.42"/>
    <n v="2925.17"/>
    <n v="0"/>
    <n v="0"/>
    <n v="2925.17"/>
    <n v="24919.06"/>
  </r>
  <r>
    <x v="0"/>
    <x v="2"/>
    <x v="0"/>
    <x v="0"/>
    <x v="7"/>
    <x v="14"/>
    <n v="247"/>
    <n v="559107.59"/>
    <n v="2968.58"/>
    <n v="0"/>
    <n v="0"/>
    <n v="2968.58"/>
    <n v="26666.6"/>
  </r>
  <r>
    <x v="0"/>
    <x v="2"/>
    <x v="0"/>
    <x v="0"/>
    <x v="7"/>
    <x v="15"/>
    <n v="238"/>
    <n v="585745.30000000005"/>
    <n v="2449.17"/>
    <n v="0"/>
    <n v="0"/>
    <n v="2449.17"/>
    <n v="27613.41"/>
  </r>
  <r>
    <x v="0"/>
    <x v="2"/>
    <x v="0"/>
    <x v="0"/>
    <x v="7"/>
    <x v="16"/>
    <n v="274"/>
    <n v="595621.81999999995"/>
    <n v="2854.21"/>
    <n v="0"/>
    <n v="0"/>
    <n v="2854.21"/>
    <n v="27899.55"/>
  </r>
  <r>
    <x v="0"/>
    <x v="2"/>
    <x v="0"/>
    <x v="0"/>
    <x v="7"/>
    <x v="17"/>
    <n v="398"/>
    <n v="833307.51"/>
    <n v="4251"/>
    <n v="0"/>
    <n v="0"/>
    <n v="4251"/>
    <n v="38523.93"/>
  </r>
  <r>
    <x v="0"/>
    <x v="2"/>
    <x v="0"/>
    <x v="0"/>
    <x v="7"/>
    <x v="18"/>
    <n v="621"/>
    <n v="1294368.99"/>
    <n v="6881.22"/>
    <n v="0"/>
    <n v="0"/>
    <n v="6881.22"/>
    <n v="59442.81"/>
  </r>
  <r>
    <x v="0"/>
    <x v="2"/>
    <x v="0"/>
    <x v="0"/>
    <x v="7"/>
    <x v="19"/>
    <n v="894"/>
    <n v="1831824.95"/>
    <n v="9531.85"/>
    <n v="0"/>
    <n v="0"/>
    <n v="9531.85"/>
    <n v="84104.84"/>
  </r>
  <r>
    <x v="0"/>
    <x v="2"/>
    <x v="0"/>
    <x v="0"/>
    <x v="7"/>
    <x v="20"/>
    <n v="1404.87"/>
    <n v="2259882.2200000002"/>
    <n v="12753.55"/>
    <n v="0"/>
    <n v="0"/>
    <n v="12753.55"/>
    <n v="110402.19"/>
  </r>
  <r>
    <x v="0"/>
    <x v="2"/>
    <x v="0"/>
    <x v="0"/>
    <x v="7"/>
    <x v="21"/>
    <n v="1816.87"/>
    <n v="3194312.32"/>
    <n v="17889.439999999999"/>
    <n v="0"/>
    <n v="0"/>
    <n v="17889.439999999999"/>
    <n v="161022.49"/>
  </r>
  <r>
    <x v="0"/>
    <x v="2"/>
    <x v="0"/>
    <x v="0"/>
    <x v="7"/>
    <x v="22"/>
    <n v="2213.87"/>
    <n v="4085463.89"/>
    <n v="20706.78"/>
    <n v="0"/>
    <n v="0"/>
    <n v="20706.78"/>
    <n v="209517.04"/>
  </r>
  <r>
    <x v="0"/>
    <x v="2"/>
    <x v="0"/>
    <x v="0"/>
    <x v="7"/>
    <x v="23"/>
    <n v="2558.7800000000002"/>
    <n v="4828669.47"/>
    <n v="25005.09"/>
    <n v="0"/>
    <n v="0"/>
    <n v="25005.09"/>
    <n v="249761.22"/>
  </r>
  <r>
    <x v="0"/>
    <x v="2"/>
    <x v="0"/>
    <x v="0"/>
    <x v="7"/>
    <x v="24"/>
    <n v="3008.6"/>
    <n v="5703800.5300000003"/>
    <n v="29435.95"/>
    <n v="0"/>
    <n v="0"/>
    <n v="29435.95"/>
    <n v="295889.25"/>
  </r>
  <r>
    <x v="0"/>
    <x v="2"/>
    <x v="0"/>
    <x v="0"/>
    <x v="7"/>
    <x v="25"/>
    <n v="3606.15"/>
    <n v="6871083.6699999999"/>
    <n v="34424.269999999997"/>
    <n v="0"/>
    <n v="0"/>
    <n v="34424.269999999997"/>
    <n v="359361"/>
  </r>
  <r>
    <x v="0"/>
    <x v="2"/>
    <x v="0"/>
    <x v="0"/>
    <x v="7"/>
    <x v="26"/>
    <n v="4316.8900000000003"/>
    <n v="8361964.6399999997"/>
    <n v="41913.57"/>
    <n v="0"/>
    <n v="0"/>
    <n v="41913.57"/>
    <n v="442859.74"/>
  </r>
  <r>
    <x v="0"/>
    <x v="2"/>
    <x v="0"/>
    <x v="0"/>
    <x v="7"/>
    <x v="27"/>
    <n v="5225.6099999999997"/>
    <n v="10247440.9"/>
    <n v="51216.89"/>
    <n v="0"/>
    <n v="0"/>
    <n v="51216.89"/>
    <n v="548531.06999999995"/>
  </r>
  <r>
    <x v="0"/>
    <x v="2"/>
    <x v="0"/>
    <x v="0"/>
    <x v="7"/>
    <x v="28"/>
    <n v="6354.66"/>
    <n v="12583784.880000001"/>
    <n v="63432.02"/>
    <n v="0"/>
    <n v="0"/>
    <n v="63432.02"/>
    <n v="678468.12"/>
  </r>
  <r>
    <x v="0"/>
    <x v="2"/>
    <x v="0"/>
    <x v="0"/>
    <x v="7"/>
    <x v="29"/>
    <n v="7804.58"/>
    <n v="15542967.52"/>
    <n v="65020.23"/>
    <n v="0"/>
    <n v="0"/>
    <n v="65020.23"/>
    <n v="841337.25"/>
  </r>
  <r>
    <x v="0"/>
    <x v="2"/>
    <x v="0"/>
    <x v="0"/>
    <x v="7"/>
    <x v="30"/>
    <n v="9573.61"/>
    <n v="19232692.780000001"/>
    <n v="72940.990000000005"/>
    <n v="0"/>
    <n v="0"/>
    <n v="72940.990000000005"/>
    <n v="1051462.31"/>
  </r>
  <r>
    <x v="0"/>
    <x v="2"/>
    <x v="0"/>
    <x v="0"/>
    <x v="7"/>
    <x v="31"/>
    <n v="11666.44"/>
    <n v="23801357.370000001"/>
    <n v="91412.7"/>
    <n v="0"/>
    <n v="0"/>
    <n v="91412.7"/>
    <n v="1317584.58"/>
  </r>
  <r>
    <x v="0"/>
    <x v="2"/>
    <x v="0"/>
    <x v="0"/>
    <x v="7"/>
    <x v="32"/>
    <n v="14117.45"/>
    <n v="29295651.210000001"/>
    <n v="111382.97"/>
    <n v="0"/>
    <n v="0"/>
    <n v="111382.97"/>
    <n v="1637840.37"/>
  </r>
  <r>
    <x v="0"/>
    <x v="2"/>
    <x v="0"/>
    <x v="0"/>
    <x v="7"/>
    <x v="33"/>
    <n v="16734.400000000001"/>
    <n v="35318052.369999997"/>
    <n v="126839.61"/>
    <n v="0"/>
    <n v="0"/>
    <n v="126839.61"/>
    <n v="1987956.99"/>
  </r>
  <r>
    <x v="0"/>
    <x v="2"/>
    <x v="0"/>
    <x v="0"/>
    <x v="7"/>
    <x v="34"/>
    <n v="19814.63"/>
    <n v="42253138.530000001"/>
    <n v="150054.98000000001"/>
    <n v="0"/>
    <n v="0"/>
    <n v="150054.98000000001"/>
    <n v="2386370.52"/>
  </r>
  <r>
    <x v="0"/>
    <x v="2"/>
    <x v="0"/>
    <x v="0"/>
    <x v="7"/>
    <x v="35"/>
    <n v="23471.91"/>
    <n v="50519165.399999999"/>
    <n v="169227.25"/>
    <n v="0"/>
    <n v="0"/>
    <n v="169227.25"/>
    <n v="2856927.59"/>
  </r>
  <r>
    <x v="0"/>
    <x v="2"/>
    <x v="0"/>
    <x v="0"/>
    <x v="7"/>
    <x v="36"/>
    <n v="27797.52"/>
    <n v="60473328.909999996"/>
    <n v="200143.02"/>
    <n v="0"/>
    <n v="0"/>
    <n v="200143.02"/>
    <n v="3420429.72"/>
  </r>
  <r>
    <x v="0"/>
    <x v="2"/>
    <x v="0"/>
    <x v="0"/>
    <x v="7"/>
    <x v="37"/>
    <n v="32979.51"/>
    <n v="72467750.409999996"/>
    <n v="203762.7"/>
    <n v="0"/>
    <n v="0"/>
    <n v="203762.7"/>
    <n v="4096473.77"/>
  </r>
  <r>
    <x v="0"/>
    <x v="2"/>
    <x v="0"/>
    <x v="0"/>
    <x v="7"/>
    <x v="38"/>
    <n v="38982.239999999998"/>
    <n v="86578611.510000005"/>
    <n v="213767.77"/>
    <n v="0"/>
    <n v="0"/>
    <n v="213767.77"/>
    <n v="4889585.1100000003"/>
  </r>
  <r>
    <x v="0"/>
    <x v="2"/>
    <x v="0"/>
    <x v="0"/>
    <x v="7"/>
    <x v="39"/>
    <n v="45964.25"/>
    <n v="103252923.05"/>
    <n v="251333.24"/>
    <n v="0"/>
    <n v="0"/>
    <n v="251333.24"/>
    <n v="5823830.8499999996"/>
  </r>
  <r>
    <x v="0"/>
    <x v="2"/>
    <x v="0"/>
    <x v="0"/>
    <x v="7"/>
    <x v="40"/>
    <n v="52859.040000000001"/>
    <n v="121067906.76000001"/>
    <n v="289373.21000000002"/>
    <n v="0"/>
    <n v="0"/>
    <n v="289373.21000000002"/>
    <n v="6825161.8600000003"/>
  </r>
  <r>
    <x v="0"/>
    <x v="2"/>
    <x v="0"/>
    <x v="0"/>
    <x v="7"/>
    <x v="41"/>
    <n v="59577.86"/>
    <n v="138764972.75"/>
    <n v="323746.81"/>
    <n v="0"/>
    <n v="0"/>
    <n v="323746.81"/>
    <n v="7819404.6399999997"/>
  </r>
  <r>
    <x v="0"/>
    <x v="2"/>
    <x v="0"/>
    <x v="0"/>
    <x v="7"/>
    <x v="42"/>
    <n v="66105"/>
    <n v="155826672.46000001"/>
    <n v="374384.48"/>
    <n v="0"/>
    <n v="0"/>
    <n v="374384.48"/>
    <n v="8773950.7699999996"/>
  </r>
  <r>
    <x v="0"/>
    <x v="2"/>
    <x v="0"/>
    <x v="0"/>
    <x v="7"/>
    <x v="43"/>
    <n v="73784.77"/>
    <n v="174746968.75999999"/>
    <n v="400853.37"/>
    <n v="0"/>
    <n v="0"/>
    <n v="400853.37"/>
    <n v="9817618.6999999993"/>
  </r>
  <r>
    <x v="0"/>
    <x v="2"/>
    <x v="0"/>
    <x v="0"/>
    <x v="7"/>
    <x v="44"/>
    <n v="81239.149999999994"/>
    <n v="193813460.09999999"/>
    <n v="453699.95"/>
    <n v="0"/>
    <n v="0"/>
    <n v="453699.95"/>
    <n v="10870709.84"/>
  </r>
  <r>
    <x v="0"/>
    <x v="2"/>
    <x v="0"/>
    <x v="0"/>
    <x v="7"/>
    <x v="45"/>
    <n v="88499.77"/>
    <n v="212330812.06999999"/>
    <n v="494955.33"/>
    <n v="0"/>
    <n v="0"/>
    <n v="494955.33"/>
    <n v="11895105.289999999"/>
  </r>
  <r>
    <x v="0"/>
    <x v="2"/>
    <x v="0"/>
    <x v="0"/>
    <x v="7"/>
    <x v="46"/>
    <n v="95565.91"/>
    <n v="230166587.05000001"/>
    <n v="559014.22"/>
    <n v="0"/>
    <n v="0"/>
    <n v="559014.22"/>
    <n v="12877544.720000001"/>
  </r>
  <r>
    <x v="0"/>
    <x v="2"/>
    <x v="0"/>
    <x v="0"/>
    <x v="7"/>
    <x v="47"/>
    <n v="102417.46"/>
    <n v="247639422.58000001"/>
    <n v="599666.81999999995"/>
    <n v="0"/>
    <n v="0"/>
    <n v="599666.81999999995"/>
    <n v="13833463.68"/>
  </r>
  <r>
    <x v="0"/>
    <x v="2"/>
    <x v="0"/>
    <x v="0"/>
    <x v="7"/>
    <x v="48"/>
    <n v="108963.21"/>
    <n v="263750751.37"/>
    <n v="649309.75"/>
    <n v="0"/>
    <n v="0"/>
    <n v="649309.75"/>
    <n v="14713567.890000001"/>
  </r>
  <r>
    <x v="0"/>
    <x v="2"/>
    <x v="0"/>
    <x v="0"/>
    <x v="7"/>
    <x v="49"/>
    <n v="115282.83"/>
    <n v="279524607.94999999"/>
    <n v="696872.12"/>
    <n v="0"/>
    <n v="0"/>
    <n v="696872.12"/>
    <n v="15570473.58"/>
  </r>
  <r>
    <x v="0"/>
    <x v="2"/>
    <x v="0"/>
    <x v="0"/>
    <x v="7"/>
    <x v="50"/>
    <n v="121406.98"/>
    <n v="294173353.33999997"/>
    <n v="732379.45"/>
    <n v="0"/>
    <n v="0"/>
    <n v="732379.45"/>
    <n v="16363827.23"/>
  </r>
  <r>
    <x v="0"/>
    <x v="2"/>
    <x v="0"/>
    <x v="0"/>
    <x v="7"/>
    <x v="51"/>
    <n v="127365.69"/>
    <n v="308010738.52999997"/>
    <n v="765738.19"/>
    <n v="0"/>
    <n v="0"/>
    <n v="765738.19"/>
    <n v="17109173.98"/>
  </r>
  <r>
    <x v="0"/>
    <x v="2"/>
    <x v="0"/>
    <x v="0"/>
    <x v="7"/>
    <x v="52"/>
    <n v="133114.29"/>
    <n v="321160859.08999997"/>
    <n v="797358.85"/>
    <n v="0"/>
    <n v="0"/>
    <n v="797358.85"/>
    <n v="17815686.239999998"/>
  </r>
  <r>
    <x v="0"/>
    <x v="2"/>
    <x v="0"/>
    <x v="0"/>
    <x v="7"/>
    <x v="53"/>
    <n v="138611.25"/>
    <n v="333410988.70999998"/>
    <n v="826732.47"/>
    <n v="0"/>
    <n v="0"/>
    <n v="826732.47"/>
    <n v="18471991.899999999"/>
  </r>
  <r>
    <x v="0"/>
    <x v="2"/>
    <x v="0"/>
    <x v="0"/>
    <x v="7"/>
    <x v="54"/>
    <n v="143895.82999999999"/>
    <n v="345017576.38999999"/>
    <n v="854489.66"/>
    <n v="0"/>
    <n v="0"/>
    <n v="854489.66"/>
    <n v="19092181.120000001"/>
  </r>
  <r>
    <x v="0"/>
    <x v="2"/>
    <x v="1"/>
    <x v="5"/>
    <x v="7"/>
    <x v="0"/>
    <n v="79015"/>
    <n v="233059135.05000001"/>
    <n v="27953792.27"/>
    <n v="11689113.359999999"/>
    <n v="27953792.27"/>
    <n v="0"/>
    <n v="0"/>
  </r>
  <r>
    <x v="0"/>
    <x v="2"/>
    <x v="1"/>
    <x v="5"/>
    <x v="7"/>
    <x v="1"/>
    <n v="80534"/>
    <n v="231524320.28999999"/>
    <n v="27775904.460000001"/>
    <n v="11618513.640000001"/>
    <n v="27775904.460000001"/>
    <n v="0"/>
    <n v="0"/>
  </r>
  <r>
    <x v="0"/>
    <x v="2"/>
    <x v="1"/>
    <x v="5"/>
    <x v="7"/>
    <x v="2"/>
    <n v="83391"/>
    <n v="234041259.83000001"/>
    <n v="28229413.82"/>
    <n v="11774783.9"/>
    <n v="28229413.82"/>
    <n v="0"/>
    <n v="0"/>
  </r>
  <r>
    <x v="0"/>
    <x v="2"/>
    <x v="1"/>
    <x v="5"/>
    <x v="7"/>
    <x v="3"/>
    <n v="88180"/>
    <n v="240111210.99000001"/>
    <n v="29332786.809999999"/>
    <n v="12220248.16"/>
    <n v="29332786.809999999"/>
    <n v="0"/>
    <n v="0"/>
  </r>
  <r>
    <x v="0"/>
    <x v="2"/>
    <x v="1"/>
    <x v="5"/>
    <x v="7"/>
    <x v="4"/>
    <n v="97052"/>
    <n v="271355051.92000002"/>
    <n v="31700372.75"/>
    <n v="13321237.460000001"/>
    <n v="31700372.75"/>
    <n v="0"/>
    <n v="0"/>
  </r>
  <r>
    <x v="0"/>
    <x v="2"/>
    <x v="1"/>
    <x v="5"/>
    <x v="7"/>
    <x v="5"/>
    <n v="107618"/>
    <n v="314373807.48000002"/>
    <n v="37031994.229999997"/>
    <n v="15501143.130000001"/>
    <n v="37031994.229999997"/>
    <n v="0"/>
    <n v="0"/>
  </r>
  <r>
    <x v="0"/>
    <x v="2"/>
    <x v="1"/>
    <x v="5"/>
    <x v="7"/>
    <x v="6"/>
    <n v="119302"/>
    <n v="340408896.24000001"/>
    <n v="40016654.049999997"/>
    <n v="16748982.17"/>
    <n v="40016654.049999997"/>
    <n v="0"/>
    <n v="0"/>
  </r>
  <r>
    <x v="0"/>
    <x v="2"/>
    <x v="1"/>
    <x v="5"/>
    <x v="7"/>
    <x v="7"/>
    <n v="133075"/>
    <n v="379314314.66000003"/>
    <n v="44370055.380000003"/>
    <n v="18533938.690000001"/>
    <n v="44370055.380000003"/>
    <n v="0"/>
    <n v="0"/>
  </r>
  <r>
    <x v="0"/>
    <x v="2"/>
    <x v="1"/>
    <x v="5"/>
    <x v="7"/>
    <x v="8"/>
    <n v="137893"/>
    <n v="394499670.43000001"/>
    <n v="45086510.049999997"/>
    <n v="18797027.940000001"/>
    <n v="45086510.049999997"/>
    <n v="0"/>
    <n v="0"/>
  </r>
  <r>
    <x v="0"/>
    <x v="2"/>
    <x v="1"/>
    <x v="5"/>
    <x v="7"/>
    <x v="9"/>
    <n v="139736"/>
    <n v="391110814.95999998"/>
    <n v="45061537.799999997"/>
    <n v="18794153.079999998"/>
    <n v="45061537.799999997"/>
    <n v="0"/>
    <n v="0"/>
  </r>
  <r>
    <x v="0"/>
    <x v="2"/>
    <x v="1"/>
    <x v="5"/>
    <x v="7"/>
    <x v="10"/>
    <n v="140322"/>
    <n v="379764785.16000003"/>
    <n v="43460884.93"/>
    <n v="18169325.82"/>
    <n v="43460884.93"/>
    <n v="0"/>
    <n v="0"/>
  </r>
  <r>
    <x v="0"/>
    <x v="2"/>
    <x v="1"/>
    <x v="5"/>
    <x v="7"/>
    <x v="11"/>
    <n v="143095"/>
    <n v="378506039.17000002"/>
    <n v="42484080.289999999"/>
    <n v="17744321.670000002"/>
    <n v="42484080.289999999"/>
    <n v="0"/>
    <n v="0"/>
  </r>
  <r>
    <x v="0"/>
    <x v="2"/>
    <x v="1"/>
    <x v="5"/>
    <x v="7"/>
    <x v="12"/>
    <n v="147204"/>
    <n v="386779228.63"/>
    <n v="42581037.850000001"/>
    <n v="17856627.93"/>
    <n v="42581037.850000001"/>
    <n v="0"/>
    <n v="0"/>
  </r>
  <r>
    <x v="0"/>
    <x v="2"/>
    <x v="1"/>
    <x v="5"/>
    <x v="7"/>
    <x v="13"/>
    <n v="152484"/>
    <n v="391708776.49000001"/>
    <n v="43028525.75"/>
    <n v="18009020.190000001"/>
    <n v="43028525.75"/>
    <n v="0"/>
    <n v="0"/>
  </r>
  <r>
    <x v="0"/>
    <x v="2"/>
    <x v="1"/>
    <x v="5"/>
    <x v="7"/>
    <x v="14"/>
    <n v="158231"/>
    <n v="401105491.77999997"/>
    <n v="44229984.340000004"/>
    <n v="18522785.02"/>
    <n v="44229984.340000004"/>
    <n v="0"/>
    <n v="0"/>
  </r>
  <r>
    <x v="0"/>
    <x v="2"/>
    <x v="1"/>
    <x v="5"/>
    <x v="7"/>
    <x v="15"/>
    <n v="163705"/>
    <n v="414503403.19"/>
    <n v="44754630.789999999"/>
    <n v="18804707.129999999"/>
    <n v="44754630.789999999"/>
    <n v="0"/>
    <n v="0"/>
  </r>
  <r>
    <x v="0"/>
    <x v="2"/>
    <x v="1"/>
    <x v="5"/>
    <x v="7"/>
    <x v="16"/>
    <n v="169536"/>
    <n v="419295598.12"/>
    <n v="45579526.009999998"/>
    <n v="19179529.57"/>
    <n v="45579526.009999998"/>
    <n v="0"/>
    <n v="0"/>
  </r>
  <r>
    <x v="0"/>
    <x v="2"/>
    <x v="1"/>
    <x v="5"/>
    <x v="7"/>
    <x v="17"/>
    <n v="175176"/>
    <n v="433475371.77999997"/>
    <n v="46320724.219999999"/>
    <n v="19496958.690000001"/>
    <n v="46320724.219999999"/>
    <n v="0"/>
    <n v="0"/>
  </r>
  <r>
    <x v="0"/>
    <x v="2"/>
    <x v="1"/>
    <x v="5"/>
    <x v="7"/>
    <x v="18"/>
    <n v="180622"/>
    <n v="431965448.61000001"/>
    <n v="47187097.280000001"/>
    <n v="19828802.93"/>
    <n v="47187097.280000001"/>
    <n v="0"/>
    <n v="0"/>
  </r>
  <r>
    <x v="0"/>
    <x v="2"/>
    <x v="1"/>
    <x v="5"/>
    <x v="7"/>
    <x v="19"/>
    <n v="187343"/>
    <n v="419837833.07999998"/>
    <n v="41645359.420000002"/>
    <n v="17536043.98"/>
    <n v="41645359.420000002"/>
    <n v="0"/>
    <n v="0"/>
  </r>
  <r>
    <x v="0"/>
    <x v="2"/>
    <x v="1"/>
    <x v="5"/>
    <x v="7"/>
    <x v="20"/>
    <n v="193268.83"/>
    <n v="420062617.77999997"/>
    <n v="44938279.619999997"/>
    <n v="18817288.43"/>
    <n v="44938279.619999997"/>
    <n v="0"/>
    <n v="0"/>
  </r>
  <r>
    <x v="0"/>
    <x v="2"/>
    <x v="1"/>
    <x v="5"/>
    <x v="7"/>
    <x v="21"/>
    <n v="195948.19"/>
    <n v="438124187.68000001"/>
    <n v="46671758.079999998"/>
    <n v="19543158.77"/>
    <n v="46671758.079999998"/>
    <n v="0"/>
    <n v="0"/>
  </r>
  <r>
    <x v="0"/>
    <x v="2"/>
    <x v="1"/>
    <x v="5"/>
    <x v="7"/>
    <x v="22"/>
    <n v="198256.13"/>
    <n v="452014536.11000001"/>
    <n v="47955916.82"/>
    <n v="20080882.629999999"/>
    <n v="47955916.82"/>
    <n v="0"/>
    <n v="0"/>
  </r>
  <r>
    <x v="0"/>
    <x v="2"/>
    <x v="1"/>
    <x v="5"/>
    <x v="7"/>
    <x v="23"/>
    <n v="198867.62"/>
    <n v="453431330.52999997"/>
    <n v="47912905.030000001"/>
    <n v="20062872.039999999"/>
    <n v="47912905.030000001"/>
    <n v="0"/>
    <n v="0"/>
  </r>
  <r>
    <x v="0"/>
    <x v="2"/>
    <x v="1"/>
    <x v="5"/>
    <x v="7"/>
    <x v="24"/>
    <n v="199374.2"/>
    <n v="454716199.47000003"/>
    <n v="47847010.049999997"/>
    <n v="20035279.420000002"/>
    <n v="47847010.049999997"/>
    <n v="0"/>
    <n v="0"/>
  </r>
  <r>
    <x v="0"/>
    <x v="2"/>
    <x v="1"/>
    <x v="5"/>
    <x v="7"/>
    <x v="25"/>
    <n v="199733.05"/>
    <n v="455708916.32999998"/>
    <n v="47676408.490000002"/>
    <n v="19963842.350000001"/>
    <n v="47676408.490000002"/>
    <n v="0"/>
    <n v="0"/>
  </r>
  <r>
    <x v="0"/>
    <x v="2"/>
    <x v="1"/>
    <x v="5"/>
    <x v="7"/>
    <x v="26"/>
    <n v="199978.71"/>
    <n v="456378035.36000001"/>
    <n v="47439342.200000003"/>
    <n v="19864574.09"/>
    <n v="47439342.200000003"/>
    <n v="0"/>
    <n v="0"/>
  </r>
  <r>
    <x v="0"/>
    <x v="2"/>
    <x v="1"/>
    <x v="5"/>
    <x v="7"/>
    <x v="27"/>
    <n v="200026.39"/>
    <n v="456652559.10000002"/>
    <n v="47129347"/>
    <n v="19734767.850000001"/>
    <n v="47129347"/>
    <n v="0"/>
    <n v="0"/>
  </r>
  <r>
    <x v="0"/>
    <x v="2"/>
    <x v="1"/>
    <x v="5"/>
    <x v="7"/>
    <x v="28"/>
    <n v="199456.34"/>
    <n v="455596215.12"/>
    <n v="46670658.270000003"/>
    <n v="19542698.239999998"/>
    <n v="46670658.270000003"/>
    <n v="0"/>
    <n v="0"/>
  </r>
  <r>
    <x v="0"/>
    <x v="2"/>
    <x v="1"/>
    <x v="5"/>
    <x v="7"/>
    <x v="29"/>
    <n v="198565.42"/>
    <n v="453917032.48000002"/>
    <n v="46151716.68"/>
    <n v="19325398.559999999"/>
    <n v="46151716.68"/>
    <n v="0"/>
    <n v="0"/>
  </r>
  <r>
    <x v="0"/>
    <x v="2"/>
    <x v="1"/>
    <x v="5"/>
    <x v="7"/>
    <x v="30"/>
    <n v="197355.39"/>
    <n v="451507307.22000003"/>
    <n v="45555378.259999998"/>
    <n v="19075690.02"/>
    <n v="45555378.259999998"/>
    <n v="0"/>
    <n v="0"/>
  </r>
  <r>
    <x v="0"/>
    <x v="2"/>
    <x v="1"/>
    <x v="5"/>
    <x v="7"/>
    <x v="31"/>
    <n v="195821.56"/>
    <n v="448218642.63"/>
    <n v="44872243.259999998"/>
    <n v="18789636.609999999"/>
    <n v="44872243.259999998"/>
    <n v="0"/>
    <n v="0"/>
  </r>
  <r>
    <x v="0"/>
    <x v="2"/>
    <x v="1"/>
    <x v="5"/>
    <x v="7"/>
    <x v="32"/>
    <n v="193929.55"/>
    <n v="444004348.79000002"/>
    <n v="44118907.350000001"/>
    <n v="18474187.530000001"/>
    <n v="44118907.350000001"/>
    <n v="0"/>
    <n v="0"/>
  </r>
  <r>
    <x v="0"/>
    <x v="2"/>
    <x v="1"/>
    <x v="5"/>
    <x v="7"/>
    <x v="33"/>
    <n v="191141.8"/>
    <n v="437581947.63"/>
    <n v="43154698.25"/>
    <n v="18070438.190000001"/>
    <n v="43154698.25"/>
    <n v="0"/>
    <n v="0"/>
  </r>
  <r>
    <x v="0"/>
    <x v="2"/>
    <x v="1"/>
    <x v="5"/>
    <x v="7"/>
    <x v="34"/>
    <n v="187890.77"/>
    <n v="430246861.47000003"/>
    <n v="42136588.200000003"/>
    <n v="17644118.559999999"/>
    <n v="42136588.200000003"/>
    <n v="0"/>
    <n v="0"/>
  </r>
  <r>
    <x v="0"/>
    <x v="2"/>
    <x v="1"/>
    <x v="5"/>
    <x v="7"/>
    <x v="35"/>
    <n v="184062.69"/>
    <n v="421580834.60000002"/>
    <n v="41021170.409999996"/>
    <n v="17177052.66"/>
    <n v="41021170.409999996"/>
    <n v="0"/>
    <n v="0"/>
  </r>
  <r>
    <x v="0"/>
    <x v="2"/>
    <x v="1"/>
    <x v="5"/>
    <x v="7"/>
    <x v="36"/>
    <n v="179566.28"/>
    <n v="411226671.08999997"/>
    <n v="39754612.159999996"/>
    <n v="16646698.75"/>
    <n v="39754612.159999996"/>
    <n v="0"/>
    <n v="0"/>
  </r>
  <r>
    <x v="0"/>
    <x v="2"/>
    <x v="1"/>
    <x v="5"/>
    <x v="7"/>
    <x v="37"/>
    <n v="174213.49"/>
    <n v="398832249.58999997"/>
    <n v="38333766.390000001"/>
    <n v="16051739.07"/>
    <n v="38333766.390000001"/>
    <n v="0"/>
    <n v="0"/>
  </r>
  <r>
    <x v="0"/>
    <x v="2"/>
    <x v="1"/>
    <x v="5"/>
    <x v="7"/>
    <x v="38"/>
    <n v="167829.96"/>
    <n v="383841388.49000001"/>
    <n v="36723496.060000002"/>
    <n v="15377460.449999999"/>
    <n v="36723496.060000002"/>
    <n v="0"/>
    <n v="0"/>
  </r>
  <r>
    <x v="0"/>
    <x v="2"/>
    <x v="1"/>
    <x v="5"/>
    <x v="7"/>
    <x v="39"/>
    <n v="160467.15"/>
    <n v="366287076.94999999"/>
    <n v="34932091.689999998"/>
    <n v="14627334.43"/>
    <n v="34932091.689999998"/>
    <n v="0"/>
    <n v="0"/>
  </r>
  <r>
    <x v="0"/>
    <x v="2"/>
    <x v="1"/>
    <x v="5"/>
    <x v="7"/>
    <x v="40"/>
    <n v="153191.56"/>
    <n v="347592093.24000001"/>
    <n v="33076892.710000001"/>
    <n v="13850495.300000001"/>
    <n v="33076892.710000001"/>
    <n v="0"/>
    <n v="0"/>
  </r>
  <r>
    <x v="0"/>
    <x v="2"/>
    <x v="1"/>
    <x v="5"/>
    <x v="7"/>
    <x v="41"/>
    <n v="146091.94"/>
    <n v="329015027.25"/>
    <n v="31248148.98"/>
    <n v="13084733.939999999"/>
    <n v="31248148.98"/>
    <n v="0"/>
    <n v="0"/>
  </r>
  <r>
    <x v="0"/>
    <x v="2"/>
    <x v="1"/>
    <x v="5"/>
    <x v="7"/>
    <x v="42"/>
    <n v="139184"/>
    <n v="311073327.54000002"/>
    <n v="29469309"/>
    <n v="12339869.08"/>
    <n v="29469309"/>
    <n v="0"/>
    <n v="0"/>
  </r>
  <r>
    <x v="0"/>
    <x v="2"/>
    <x v="1"/>
    <x v="5"/>
    <x v="7"/>
    <x v="43"/>
    <n v="132596.63"/>
    <n v="294633031.24000001"/>
    <n v="27828400.620000001"/>
    <n v="11652761.199999999"/>
    <n v="27828400.620000001"/>
    <n v="0"/>
    <n v="0"/>
  </r>
  <r>
    <x v="0"/>
    <x v="2"/>
    <x v="1"/>
    <x v="5"/>
    <x v="7"/>
    <x v="44"/>
    <n v="126234.65"/>
    <n v="278046539.89999998"/>
    <n v="26168508.43"/>
    <n v="10957704.1"/>
    <n v="26168508.43"/>
    <n v="0"/>
    <n v="0"/>
  </r>
  <r>
    <x v="0"/>
    <x v="2"/>
    <x v="1"/>
    <x v="5"/>
    <x v="7"/>
    <x v="45"/>
    <n v="120066.43"/>
    <n v="262009187.93000001"/>
    <n v="24558901.07"/>
    <n v="10283703.09"/>
    <n v="24558901.07"/>
    <n v="0"/>
    <n v="0"/>
  </r>
  <r>
    <x v="0"/>
    <x v="2"/>
    <x v="1"/>
    <x v="5"/>
    <x v="7"/>
    <x v="46"/>
    <n v="114092.69"/>
    <n v="246653412.94999999"/>
    <n v="23015681.109999999"/>
    <n v="9637500.8900000006"/>
    <n v="23015681.109999999"/>
    <n v="0"/>
    <n v="0"/>
  </r>
  <r>
    <x v="0"/>
    <x v="2"/>
    <x v="1"/>
    <x v="5"/>
    <x v="7"/>
    <x v="47"/>
    <n v="108333.54"/>
    <n v="231660577.41999999"/>
    <n v="21513449.460000001"/>
    <n v="9008461.9800000004"/>
    <n v="21513449.460000001"/>
    <n v="0"/>
    <n v="0"/>
  </r>
  <r>
    <x v="0"/>
    <x v="2"/>
    <x v="1"/>
    <x v="5"/>
    <x v="7"/>
    <x v="48"/>
    <n v="102786.79"/>
    <n v="217829248.63"/>
    <n v="20124649.309999999"/>
    <n v="8426920.9700000007"/>
    <n v="20124649.309999999"/>
    <n v="0"/>
    <n v="0"/>
  </r>
  <r>
    <x v="0"/>
    <x v="2"/>
    <x v="1"/>
    <x v="5"/>
    <x v="7"/>
    <x v="49"/>
    <n v="97466.17"/>
    <n v="204335392.05000001"/>
    <n v="18769540.129999999"/>
    <n v="7859487.5800000001"/>
    <n v="18769540.129999999"/>
    <n v="0"/>
    <n v="0"/>
  </r>
  <r>
    <x v="0"/>
    <x v="2"/>
    <x v="1"/>
    <x v="5"/>
    <x v="7"/>
    <x v="50"/>
    <n v="92341.02"/>
    <n v="191966646.66"/>
    <n v="17511381.969999999"/>
    <n v="7332651.0999999996"/>
    <n v="17511381.969999999"/>
    <n v="0"/>
    <n v="0"/>
  </r>
  <r>
    <x v="0"/>
    <x v="2"/>
    <x v="1"/>
    <x v="5"/>
    <x v="7"/>
    <x v="51"/>
    <n v="87381.31"/>
    <n v="180409261.47"/>
    <n v="16335709.800000001"/>
    <n v="6840354.5"/>
    <n v="16335709.800000001"/>
    <n v="0"/>
    <n v="0"/>
  </r>
  <r>
    <x v="0"/>
    <x v="2"/>
    <x v="1"/>
    <x v="5"/>
    <x v="7"/>
    <x v="52"/>
    <n v="82631.710000000006"/>
    <n v="169539140.91"/>
    <n v="15230970.640000001"/>
    <n v="6377760.1200000001"/>
    <n v="15230970.640000001"/>
    <n v="0"/>
    <n v="0"/>
  </r>
  <r>
    <x v="0"/>
    <x v="2"/>
    <x v="1"/>
    <x v="5"/>
    <x v="7"/>
    <x v="53"/>
    <n v="78077.95"/>
    <n v="159429011.28999999"/>
    <n v="14204391.300000001"/>
    <n v="5947894.0999999996"/>
    <n v="14204391.300000001"/>
    <n v="0"/>
    <n v="0"/>
  </r>
  <r>
    <x v="0"/>
    <x v="2"/>
    <x v="1"/>
    <x v="5"/>
    <x v="7"/>
    <x v="54"/>
    <n v="73736.570000000007"/>
    <n v="149962423.61000001"/>
    <n v="13245014.41"/>
    <n v="5546168.1799999997"/>
    <n v="13245014.41"/>
    <n v="0"/>
    <n v="0"/>
  </r>
  <r>
    <x v="1"/>
    <x v="0"/>
    <x v="0"/>
    <x v="0"/>
    <x v="0"/>
    <x v="0"/>
    <n v="65"/>
    <n v="1275593.3700000001"/>
    <n v="269689.75"/>
    <n v="0"/>
    <n v="0"/>
    <n v="269689.75"/>
    <n v="1438030.9"/>
  </r>
  <r>
    <x v="1"/>
    <x v="0"/>
    <x v="0"/>
    <x v="0"/>
    <x v="0"/>
    <x v="1"/>
    <n v="64"/>
    <n v="1277418.5900000001"/>
    <n v="234312.61"/>
    <n v="0"/>
    <n v="0"/>
    <n v="234312.61"/>
    <n v="1439019.15"/>
  </r>
  <r>
    <x v="1"/>
    <x v="0"/>
    <x v="0"/>
    <x v="0"/>
    <x v="0"/>
    <x v="2"/>
    <n v="67"/>
    <n v="1172818.69"/>
    <n v="259166.3"/>
    <n v="0"/>
    <n v="0"/>
    <n v="259166.3"/>
    <n v="1323715.56"/>
  </r>
  <r>
    <x v="1"/>
    <x v="0"/>
    <x v="0"/>
    <x v="0"/>
    <x v="0"/>
    <x v="3"/>
    <n v="67"/>
    <n v="1105179.58"/>
    <n v="221189.7"/>
    <n v="0"/>
    <n v="0"/>
    <n v="221189.7"/>
    <n v="1250415.21"/>
  </r>
  <r>
    <x v="1"/>
    <x v="0"/>
    <x v="0"/>
    <x v="0"/>
    <x v="0"/>
    <x v="4"/>
    <n v="69"/>
    <n v="1080225.1499999999"/>
    <n v="272803.49"/>
    <n v="0"/>
    <n v="0"/>
    <n v="272803.49"/>
    <n v="1210131.1399999999"/>
  </r>
  <r>
    <x v="1"/>
    <x v="0"/>
    <x v="0"/>
    <x v="0"/>
    <x v="0"/>
    <x v="5"/>
    <n v="68"/>
    <n v="1048981.9099999999"/>
    <n v="258864.51"/>
    <n v="0"/>
    <n v="0"/>
    <n v="258864.51"/>
    <n v="1178558.6200000001"/>
  </r>
  <r>
    <x v="1"/>
    <x v="0"/>
    <x v="0"/>
    <x v="0"/>
    <x v="0"/>
    <x v="6"/>
    <n v="65"/>
    <n v="942382.76"/>
    <n v="189989.48"/>
    <n v="0"/>
    <n v="0"/>
    <n v="189989.48"/>
    <n v="1058513.8700000001"/>
  </r>
  <r>
    <x v="1"/>
    <x v="0"/>
    <x v="0"/>
    <x v="0"/>
    <x v="0"/>
    <x v="7"/>
    <n v="69"/>
    <n v="873901.79"/>
    <n v="208801.37"/>
    <n v="0"/>
    <n v="0"/>
    <n v="208801.37"/>
    <n v="977031.35"/>
  </r>
  <r>
    <x v="1"/>
    <x v="0"/>
    <x v="0"/>
    <x v="0"/>
    <x v="0"/>
    <x v="8"/>
    <n v="69"/>
    <n v="1166922.8799999999"/>
    <n v="209094.99"/>
    <n v="0"/>
    <n v="0"/>
    <n v="209094.99"/>
    <n v="1260215.69"/>
  </r>
  <r>
    <x v="1"/>
    <x v="0"/>
    <x v="0"/>
    <x v="0"/>
    <x v="0"/>
    <x v="9"/>
    <n v="69"/>
    <n v="1611748.83"/>
    <n v="250607.26"/>
    <n v="0"/>
    <n v="0"/>
    <n v="250607.26"/>
    <n v="1729435.19"/>
  </r>
  <r>
    <x v="1"/>
    <x v="0"/>
    <x v="0"/>
    <x v="0"/>
    <x v="0"/>
    <x v="10"/>
    <n v="68"/>
    <n v="1562615.12"/>
    <n v="225294.6"/>
    <n v="0"/>
    <n v="0"/>
    <n v="225294.6"/>
    <n v="1672876.21"/>
  </r>
  <r>
    <x v="1"/>
    <x v="0"/>
    <x v="0"/>
    <x v="0"/>
    <x v="0"/>
    <x v="11"/>
    <n v="65"/>
    <n v="1240419.28"/>
    <n v="221420.71"/>
    <n v="0"/>
    <n v="0"/>
    <n v="221420.71"/>
    <n v="1328808.6299999999"/>
  </r>
  <r>
    <x v="1"/>
    <x v="0"/>
    <x v="0"/>
    <x v="0"/>
    <x v="0"/>
    <x v="12"/>
    <n v="65"/>
    <n v="1233776.4099999999"/>
    <n v="186175.84"/>
    <n v="0"/>
    <n v="0"/>
    <n v="186175.84"/>
    <n v="1316204.7"/>
  </r>
  <r>
    <x v="1"/>
    <x v="0"/>
    <x v="0"/>
    <x v="0"/>
    <x v="0"/>
    <x v="13"/>
    <n v="65"/>
    <n v="1313995.1599999999"/>
    <n v="164848.99"/>
    <n v="0"/>
    <n v="0"/>
    <n v="164848.99"/>
    <n v="1404320.64"/>
  </r>
  <r>
    <x v="1"/>
    <x v="0"/>
    <x v="0"/>
    <x v="0"/>
    <x v="0"/>
    <x v="14"/>
    <n v="64"/>
    <n v="1266561.51"/>
    <n v="150580.87"/>
    <n v="0"/>
    <n v="0"/>
    <n v="150580.87"/>
    <n v="1352660.44"/>
  </r>
  <r>
    <x v="1"/>
    <x v="0"/>
    <x v="0"/>
    <x v="0"/>
    <x v="0"/>
    <x v="15"/>
    <n v="64"/>
    <n v="1317087.8899999999"/>
    <n v="124318.99"/>
    <n v="0"/>
    <n v="0"/>
    <n v="124318.99"/>
    <n v="1401645.95"/>
  </r>
  <r>
    <x v="1"/>
    <x v="0"/>
    <x v="0"/>
    <x v="0"/>
    <x v="0"/>
    <x v="16"/>
    <n v="65"/>
    <n v="1333252.69"/>
    <n v="144859.94"/>
    <n v="0"/>
    <n v="0"/>
    <n v="144859.94"/>
    <n v="1415989.14"/>
  </r>
  <r>
    <x v="1"/>
    <x v="0"/>
    <x v="0"/>
    <x v="0"/>
    <x v="0"/>
    <x v="17"/>
    <n v="84"/>
    <n v="1375158.17"/>
    <n v="159701.01"/>
    <n v="0"/>
    <n v="0"/>
    <n v="159701.01"/>
    <n v="1447261.91"/>
  </r>
  <r>
    <x v="1"/>
    <x v="0"/>
    <x v="0"/>
    <x v="0"/>
    <x v="0"/>
    <x v="18"/>
    <n v="96"/>
    <n v="1951131.73"/>
    <n v="228116.31"/>
    <n v="0"/>
    <n v="0"/>
    <n v="228116.31"/>
    <n v="1970562.99"/>
  </r>
  <r>
    <x v="1"/>
    <x v="0"/>
    <x v="0"/>
    <x v="0"/>
    <x v="0"/>
    <x v="19"/>
    <n v="92"/>
    <n v="2345581.71"/>
    <n v="268349.65999999997"/>
    <n v="0"/>
    <n v="0"/>
    <n v="268349.65999999997"/>
    <n v="2367798.12"/>
  </r>
  <r>
    <x v="1"/>
    <x v="0"/>
    <x v="0"/>
    <x v="0"/>
    <x v="0"/>
    <x v="20"/>
    <n v="124.86"/>
    <n v="4162835.49"/>
    <n v="488305.93"/>
    <n v="0"/>
    <n v="0"/>
    <n v="488305.93"/>
    <n v="4227061.5999999996"/>
  </r>
  <r>
    <x v="1"/>
    <x v="0"/>
    <x v="0"/>
    <x v="0"/>
    <x v="0"/>
    <x v="21"/>
    <n v="183.58"/>
    <n v="6877704.7599999998"/>
    <n v="777824.58"/>
    <n v="0"/>
    <n v="0"/>
    <n v="777824.58"/>
    <n v="7001184.3600000003"/>
  </r>
  <r>
    <x v="1"/>
    <x v="0"/>
    <x v="0"/>
    <x v="0"/>
    <x v="0"/>
    <x v="22"/>
    <n v="245.42"/>
    <n v="11326685.189999999"/>
    <n v="1137768.49"/>
    <n v="0"/>
    <n v="0"/>
    <n v="1137768.49"/>
    <n v="11512263.300000001"/>
  </r>
  <r>
    <x v="1"/>
    <x v="0"/>
    <x v="0"/>
    <x v="0"/>
    <x v="0"/>
    <x v="23"/>
    <n v="320.95"/>
    <n v="15484214.439999999"/>
    <n v="1568988.54"/>
    <n v="0"/>
    <n v="0"/>
    <n v="1568988.54"/>
    <n v="15671706.23"/>
  </r>
  <r>
    <x v="1"/>
    <x v="0"/>
    <x v="0"/>
    <x v="0"/>
    <x v="0"/>
    <x v="24"/>
    <n v="410.83"/>
    <n v="20222531.010000002"/>
    <n v="2024575.96"/>
    <n v="0"/>
    <n v="0"/>
    <n v="2024575.96"/>
    <n v="20350974.09"/>
  </r>
  <r>
    <x v="1"/>
    <x v="0"/>
    <x v="0"/>
    <x v="0"/>
    <x v="0"/>
    <x v="25"/>
    <n v="519.71"/>
    <n v="25633313.609999999"/>
    <n v="2453029.0699999998"/>
    <n v="0"/>
    <n v="0"/>
    <n v="2453029.0699999998"/>
    <n v="25607602.59"/>
  </r>
  <r>
    <x v="1"/>
    <x v="0"/>
    <x v="0"/>
    <x v="0"/>
    <x v="0"/>
    <x v="26"/>
    <n v="641.16"/>
    <n v="31876032.039999999"/>
    <n v="2989838.38"/>
    <n v="0"/>
    <n v="0"/>
    <n v="2989838.38"/>
    <n v="31590697.5"/>
  </r>
  <r>
    <x v="1"/>
    <x v="0"/>
    <x v="0"/>
    <x v="0"/>
    <x v="0"/>
    <x v="27"/>
    <n v="775.37"/>
    <n v="39020701.409999996"/>
    <n v="3581338.46"/>
    <n v="0"/>
    <n v="0"/>
    <n v="3581338.46"/>
    <n v="38356004.130000003"/>
  </r>
  <r>
    <x v="1"/>
    <x v="0"/>
    <x v="0"/>
    <x v="0"/>
    <x v="0"/>
    <x v="28"/>
    <n v="904.97"/>
    <n v="46332357.18"/>
    <n v="4222859.42"/>
    <n v="0"/>
    <n v="0"/>
    <n v="4222859.42"/>
    <n v="45167653.390000001"/>
  </r>
  <r>
    <x v="1"/>
    <x v="0"/>
    <x v="0"/>
    <x v="0"/>
    <x v="0"/>
    <x v="29"/>
    <n v="1046.3399999999999"/>
    <n v="53826283.609999999"/>
    <n v="4022030.54"/>
    <n v="0"/>
    <n v="0"/>
    <n v="4022030.54"/>
    <n v="52043561.729999997"/>
  </r>
  <r>
    <x v="1"/>
    <x v="0"/>
    <x v="0"/>
    <x v="0"/>
    <x v="0"/>
    <x v="30"/>
    <n v="1197.56"/>
    <n v="61401993.159999996"/>
    <n v="4083621.5"/>
    <n v="0"/>
    <n v="0"/>
    <n v="4083621.5"/>
    <n v="58866406.670000002"/>
  </r>
  <r>
    <x v="1"/>
    <x v="0"/>
    <x v="0"/>
    <x v="0"/>
    <x v="0"/>
    <x v="31"/>
    <n v="1358.14"/>
    <n v="69195454.890000001"/>
    <n v="4561671.5599999996"/>
    <n v="0"/>
    <n v="0"/>
    <n v="4561671.5599999996"/>
    <n v="65750033.229999997"/>
  </r>
  <r>
    <x v="1"/>
    <x v="0"/>
    <x v="0"/>
    <x v="0"/>
    <x v="0"/>
    <x v="32"/>
    <n v="1528.99"/>
    <n v="77218757.640000001"/>
    <n v="4943205.1500000004"/>
    <n v="0"/>
    <n v="0"/>
    <n v="4943205.1500000004"/>
    <n v="72687779.700000003"/>
  </r>
  <r>
    <x v="1"/>
    <x v="0"/>
    <x v="0"/>
    <x v="0"/>
    <x v="0"/>
    <x v="33"/>
    <n v="1726.57"/>
    <n v="86722138.969999999"/>
    <n v="5157409.57"/>
    <n v="0"/>
    <n v="0"/>
    <n v="5157409.57"/>
    <n v="80832072.709999993"/>
  </r>
  <r>
    <x v="1"/>
    <x v="0"/>
    <x v="0"/>
    <x v="0"/>
    <x v="0"/>
    <x v="34"/>
    <n v="1941.47"/>
    <n v="96956286.469999999"/>
    <n v="5622176.0599999996"/>
    <n v="0"/>
    <n v="0"/>
    <n v="5622176.0599999996"/>
    <n v="89411196.890000001"/>
  </r>
  <r>
    <x v="1"/>
    <x v="0"/>
    <x v="0"/>
    <x v="0"/>
    <x v="0"/>
    <x v="35"/>
    <n v="2174.91"/>
    <n v="108102897.97"/>
    <n v="5842133.2599999998"/>
    <n v="0"/>
    <n v="0"/>
    <n v="5842133.2599999998"/>
    <n v="98628039.019999996"/>
  </r>
  <r>
    <x v="1"/>
    <x v="0"/>
    <x v="0"/>
    <x v="0"/>
    <x v="0"/>
    <x v="36"/>
    <n v="2425.5300000000002"/>
    <n v="119380488.86"/>
    <n v="6310855.9199999999"/>
    <n v="0"/>
    <n v="0"/>
    <n v="6310855.9199999999"/>
    <n v="107852068.23"/>
  </r>
  <r>
    <x v="1"/>
    <x v="0"/>
    <x v="0"/>
    <x v="0"/>
    <x v="0"/>
    <x v="37"/>
    <n v="2695.98"/>
    <n v="131215888.03"/>
    <n v="5842412.7000000002"/>
    <n v="0"/>
    <n v="0"/>
    <n v="5842412.7000000002"/>
    <n v="117456679.58"/>
  </r>
  <r>
    <x v="1"/>
    <x v="0"/>
    <x v="0"/>
    <x v="0"/>
    <x v="0"/>
    <x v="38"/>
    <n v="3008.3"/>
    <n v="143666950.94"/>
    <n v="5572951.4800000004"/>
    <n v="0"/>
    <n v="0"/>
    <n v="5572951.4800000004"/>
    <n v="127472071.27"/>
  </r>
  <r>
    <x v="1"/>
    <x v="0"/>
    <x v="0"/>
    <x v="0"/>
    <x v="0"/>
    <x v="39"/>
    <n v="3347.08"/>
    <n v="157447872.81"/>
    <n v="5976441.5"/>
    <n v="0"/>
    <n v="0"/>
    <n v="5976441.5"/>
    <n v="138484602.36000001"/>
  </r>
  <r>
    <x v="1"/>
    <x v="0"/>
    <x v="0"/>
    <x v="0"/>
    <x v="0"/>
    <x v="40"/>
    <n v="3713.03"/>
    <n v="172099400.91999999"/>
    <n v="6366837.6500000004"/>
    <n v="0"/>
    <n v="0"/>
    <n v="6366837.6500000004"/>
    <n v="150168348.81999999"/>
  </r>
  <r>
    <x v="1"/>
    <x v="0"/>
    <x v="0"/>
    <x v="0"/>
    <x v="0"/>
    <x v="41"/>
    <n v="4105.8100000000004"/>
    <n v="188776292.52000001"/>
    <n v="6768594.5300000003"/>
    <n v="0"/>
    <n v="0"/>
    <n v="6768594.5300000003"/>
    <n v="163480775.12"/>
  </r>
  <r>
    <x v="1"/>
    <x v="0"/>
    <x v="0"/>
    <x v="0"/>
    <x v="0"/>
    <x v="42"/>
    <n v="4526.6400000000003"/>
    <n v="206633278.24000001"/>
    <n v="7583263.8799999999"/>
    <n v="0"/>
    <n v="0"/>
    <n v="7583263.8799999999"/>
    <n v="177718862.84"/>
  </r>
  <r>
    <x v="1"/>
    <x v="0"/>
    <x v="0"/>
    <x v="0"/>
    <x v="0"/>
    <x v="43"/>
    <n v="5013.62"/>
    <n v="226651278.27000001"/>
    <n v="7905669.6699999999"/>
    <n v="0"/>
    <n v="0"/>
    <n v="7905669.6699999999"/>
    <n v="193624042.83000001"/>
  </r>
  <r>
    <x v="1"/>
    <x v="0"/>
    <x v="0"/>
    <x v="0"/>
    <x v="0"/>
    <x v="44"/>
    <n v="5532.54"/>
    <n v="248301708.84999999"/>
    <n v="8796214.7899999991"/>
    <n v="0"/>
    <n v="0"/>
    <n v="8796214.7899999991"/>
    <n v="210758452.94"/>
  </r>
  <r>
    <x v="1"/>
    <x v="0"/>
    <x v="0"/>
    <x v="0"/>
    <x v="0"/>
    <x v="45"/>
    <n v="6083.15"/>
    <n v="270583832.75999999"/>
    <n v="9499211.4499999993"/>
    <n v="0"/>
    <n v="0"/>
    <n v="9499211.4499999993"/>
    <n v="228291551.34"/>
  </r>
  <r>
    <x v="1"/>
    <x v="0"/>
    <x v="0"/>
    <x v="0"/>
    <x v="0"/>
    <x v="46"/>
    <n v="6670.19"/>
    <n v="293765459.19999999"/>
    <n v="10698707.779999999"/>
    <n v="0"/>
    <n v="0"/>
    <n v="10698707.779999999"/>
    <n v="246457216.86000001"/>
  </r>
  <r>
    <x v="1"/>
    <x v="0"/>
    <x v="0"/>
    <x v="0"/>
    <x v="0"/>
    <x v="47"/>
    <n v="7291.58"/>
    <n v="317034851.08999997"/>
    <n v="11468650.49"/>
    <n v="0"/>
    <n v="0"/>
    <n v="11468650.49"/>
    <n v="264565514.46000001"/>
  </r>
  <r>
    <x v="1"/>
    <x v="0"/>
    <x v="0"/>
    <x v="0"/>
    <x v="0"/>
    <x v="48"/>
    <n v="7999.12"/>
    <n v="342045468.13"/>
    <n v="12527739.43"/>
    <n v="0"/>
    <n v="0"/>
    <n v="12527739.43"/>
    <n v="283882606.68000001"/>
  </r>
  <r>
    <x v="1"/>
    <x v="0"/>
    <x v="0"/>
    <x v="0"/>
    <x v="0"/>
    <x v="49"/>
    <n v="8734.5499999999993"/>
    <n v="368155652.29000002"/>
    <n v="13602189.050000001"/>
    <n v="0"/>
    <n v="0"/>
    <n v="13602189.050000001"/>
    <n v="303918782.98000002"/>
  </r>
  <r>
    <x v="1"/>
    <x v="0"/>
    <x v="0"/>
    <x v="0"/>
    <x v="0"/>
    <x v="50"/>
    <n v="9492.7199999999993"/>
    <n v="395195933.68000001"/>
    <n v="14527001.6"/>
    <n v="0"/>
    <n v="0"/>
    <n v="14527001.6"/>
    <n v="324582214.69"/>
  </r>
  <r>
    <x v="1"/>
    <x v="0"/>
    <x v="0"/>
    <x v="0"/>
    <x v="0"/>
    <x v="51"/>
    <n v="10278.049999999999"/>
    <n v="422888640.79000002"/>
    <n v="15468092.810000001"/>
    <n v="0"/>
    <n v="0"/>
    <n v="15468092.810000001"/>
    <n v="345609366.52999997"/>
  </r>
  <r>
    <x v="1"/>
    <x v="0"/>
    <x v="0"/>
    <x v="0"/>
    <x v="0"/>
    <x v="52"/>
    <n v="11092.16"/>
    <n v="450995597.94"/>
    <n v="16417968.1"/>
    <n v="0"/>
    <n v="0"/>
    <n v="16417968.1"/>
    <n v="366832784.54000002"/>
  </r>
  <r>
    <x v="1"/>
    <x v="0"/>
    <x v="0"/>
    <x v="0"/>
    <x v="0"/>
    <x v="53"/>
    <n v="11999.35"/>
    <n v="481338017.88"/>
    <n v="17437465.43"/>
    <n v="0"/>
    <n v="0"/>
    <n v="17437465.43"/>
    <n v="389611793.58999997"/>
  </r>
  <r>
    <x v="1"/>
    <x v="0"/>
    <x v="0"/>
    <x v="0"/>
    <x v="0"/>
    <x v="54"/>
    <n v="12934.03"/>
    <n v="512449633.86000001"/>
    <n v="18475712.32"/>
    <n v="0"/>
    <n v="0"/>
    <n v="18475712.32"/>
    <n v="412809730.88"/>
  </r>
  <r>
    <x v="1"/>
    <x v="0"/>
    <x v="0"/>
    <x v="0"/>
    <x v="1"/>
    <x v="15"/>
    <n v="3"/>
    <n v="2498.06"/>
    <n v="233.66"/>
    <n v="0"/>
    <n v="0"/>
    <n v="233.66"/>
    <n v="2634.39"/>
  </r>
  <r>
    <x v="1"/>
    <x v="0"/>
    <x v="0"/>
    <x v="0"/>
    <x v="1"/>
    <x v="16"/>
    <n v="8"/>
    <n v="10267.790000000001"/>
    <n v="1101.47"/>
    <n v="0"/>
    <n v="0"/>
    <n v="1101.47"/>
    <n v="10766.72"/>
  </r>
  <r>
    <x v="1"/>
    <x v="0"/>
    <x v="0"/>
    <x v="0"/>
    <x v="1"/>
    <x v="17"/>
    <n v="12"/>
    <n v="80113.429999999993"/>
    <n v="8302.7199999999993"/>
    <n v="0"/>
    <n v="0"/>
    <n v="8302.7199999999993"/>
    <n v="75241.929999999993"/>
  </r>
  <r>
    <x v="1"/>
    <x v="0"/>
    <x v="0"/>
    <x v="0"/>
    <x v="1"/>
    <x v="18"/>
    <n v="24"/>
    <n v="221511.86"/>
    <n v="23990.59"/>
    <n v="0"/>
    <n v="0"/>
    <n v="23990.59"/>
    <n v="207240.67"/>
  </r>
  <r>
    <x v="1"/>
    <x v="0"/>
    <x v="0"/>
    <x v="0"/>
    <x v="1"/>
    <x v="19"/>
    <n v="43"/>
    <n v="424041.56"/>
    <n v="46207.08"/>
    <n v="0"/>
    <n v="0"/>
    <n v="46207.08"/>
    <n v="407710.7"/>
  </r>
  <r>
    <x v="1"/>
    <x v="0"/>
    <x v="0"/>
    <x v="0"/>
    <x v="1"/>
    <x v="20"/>
    <n v="59.42"/>
    <n v="1850502.74"/>
    <n v="217660.44"/>
    <n v="0"/>
    <n v="0"/>
    <n v="217660.44"/>
    <n v="1884196.03"/>
  </r>
  <r>
    <x v="1"/>
    <x v="0"/>
    <x v="0"/>
    <x v="0"/>
    <x v="1"/>
    <x v="21"/>
    <n v="83.42"/>
    <n v="2569965.6800000002"/>
    <n v="284920.09000000003"/>
    <n v="0"/>
    <n v="0"/>
    <n v="284920.09000000003"/>
    <n v="2564560.37"/>
  </r>
  <r>
    <x v="1"/>
    <x v="0"/>
    <x v="0"/>
    <x v="0"/>
    <x v="1"/>
    <x v="22"/>
    <n v="117.96"/>
    <n v="3629256.99"/>
    <n v="353234.16"/>
    <n v="0"/>
    <n v="0"/>
    <n v="353234.16"/>
    <n v="3574123.14"/>
  </r>
  <r>
    <x v="1"/>
    <x v="0"/>
    <x v="0"/>
    <x v="0"/>
    <x v="1"/>
    <x v="23"/>
    <n v="162"/>
    <n v="5017546.13"/>
    <n v="489791.64"/>
    <n v="0"/>
    <n v="0"/>
    <n v="489791.64"/>
    <n v="4892241.4400000004"/>
  </r>
  <r>
    <x v="1"/>
    <x v="0"/>
    <x v="0"/>
    <x v="0"/>
    <x v="1"/>
    <x v="24"/>
    <n v="223.07"/>
    <n v="6912246.7400000002"/>
    <n v="665569.56000000006"/>
    <n v="0"/>
    <n v="0"/>
    <n v="665569.56000000006"/>
    <n v="6690284.3899999997"/>
  </r>
  <r>
    <x v="1"/>
    <x v="0"/>
    <x v="0"/>
    <x v="0"/>
    <x v="1"/>
    <x v="25"/>
    <n v="306.89999999999998"/>
    <n v="9569529.9299999997"/>
    <n v="882161.29"/>
    <n v="0"/>
    <n v="0"/>
    <n v="882161.29"/>
    <n v="9209037.0800000001"/>
  </r>
  <r>
    <x v="1"/>
    <x v="0"/>
    <x v="0"/>
    <x v="0"/>
    <x v="1"/>
    <x v="26"/>
    <n v="420.11"/>
    <n v="13274658.810000001"/>
    <n v="1203174.76"/>
    <n v="0"/>
    <n v="0"/>
    <n v="1203174.76"/>
    <n v="12712770.75"/>
  </r>
  <r>
    <x v="1"/>
    <x v="0"/>
    <x v="0"/>
    <x v="0"/>
    <x v="1"/>
    <x v="27"/>
    <n v="575.54"/>
    <n v="18379063.699999999"/>
    <n v="1635834.52"/>
    <n v="0"/>
    <n v="0"/>
    <n v="1635834.52"/>
    <n v="17519727.98"/>
  </r>
  <r>
    <x v="1"/>
    <x v="0"/>
    <x v="0"/>
    <x v="0"/>
    <x v="1"/>
    <x v="28"/>
    <n v="805.31"/>
    <n v="25729873.739999998"/>
    <n v="2282796.09"/>
    <n v="0"/>
    <n v="0"/>
    <n v="2282796.09"/>
    <n v="24416759.399999999"/>
  </r>
  <r>
    <x v="1"/>
    <x v="0"/>
    <x v="0"/>
    <x v="0"/>
    <x v="1"/>
    <x v="29"/>
    <n v="1106.98"/>
    <n v="35908771.229999997"/>
    <n v="2620915.2599999998"/>
    <n v="0"/>
    <n v="0"/>
    <n v="2620915.2599999998"/>
    <n v="33913657.240000002"/>
  </r>
  <r>
    <x v="1"/>
    <x v="0"/>
    <x v="0"/>
    <x v="0"/>
    <x v="1"/>
    <x v="30"/>
    <n v="1500.14"/>
    <n v="49445510.18"/>
    <n v="3229337.44"/>
    <n v="0"/>
    <n v="0"/>
    <n v="3229337.44"/>
    <n v="46551692.18"/>
  </r>
  <r>
    <x v="1"/>
    <x v="0"/>
    <x v="0"/>
    <x v="0"/>
    <x v="1"/>
    <x v="31"/>
    <n v="1934.13"/>
    <n v="65885467.5"/>
    <n v="4298640"/>
    <n v="0"/>
    <n v="0"/>
    <n v="4298640"/>
    <n v="61958805.950000003"/>
  </r>
  <r>
    <x v="1"/>
    <x v="0"/>
    <x v="0"/>
    <x v="0"/>
    <x v="1"/>
    <x v="32"/>
    <n v="2413.86"/>
    <n v="84184860.909999996"/>
    <n v="5384239.71"/>
    <n v="0"/>
    <n v="0"/>
    <n v="5384239.71"/>
    <n v="79173009.859999999"/>
  </r>
  <r>
    <x v="1"/>
    <x v="0"/>
    <x v="0"/>
    <x v="0"/>
    <x v="1"/>
    <x v="33"/>
    <n v="2879.03"/>
    <n v="103087910.11"/>
    <n v="6189538.2800000003"/>
    <n v="0"/>
    <n v="0"/>
    <n v="6189538.2800000003"/>
    <n v="97008624.519999996"/>
  </r>
  <r>
    <x v="1"/>
    <x v="0"/>
    <x v="0"/>
    <x v="0"/>
    <x v="1"/>
    <x v="34"/>
    <n v="3395.48"/>
    <n v="122876590.37"/>
    <n v="7278256.0300000003"/>
    <n v="0"/>
    <n v="0"/>
    <n v="7278256.0300000003"/>
    <n v="115748346.47"/>
  </r>
  <r>
    <x v="1"/>
    <x v="0"/>
    <x v="0"/>
    <x v="0"/>
    <x v="1"/>
    <x v="35"/>
    <n v="3961.48"/>
    <n v="144526656.25"/>
    <n v="8075272.4299999997"/>
    <n v="0"/>
    <n v="0"/>
    <n v="8075272.4299999997"/>
    <n v="136328332.19"/>
  </r>
  <r>
    <x v="1"/>
    <x v="0"/>
    <x v="0"/>
    <x v="0"/>
    <x v="1"/>
    <x v="36"/>
    <n v="4578.8500000000004"/>
    <n v="168344868.28"/>
    <n v="9305200.4700000007"/>
    <n v="0"/>
    <n v="0"/>
    <n v="9305200.4700000007"/>
    <n v="159025198.50999999"/>
  </r>
  <r>
    <x v="1"/>
    <x v="0"/>
    <x v="0"/>
    <x v="0"/>
    <x v="1"/>
    <x v="37"/>
    <n v="5255.79"/>
    <n v="194580426.05000001"/>
    <n v="9156138.2400000002"/>
    <n v="0"/>
    <n v="0"/>
    <n v="9156138.2400000002"/>
    <n v="184076279.91999999"/>
  </r>
  <r>
    <x v="1"/>
    <x v="0"/>
    <x v="0"/>
    <x v="0"/>
    <x v="1"/>
    <x v="38"/>
    <n v="5995.91"/>
    <n v="223267680.56999999"/>
    <n v="9247020.6199999992"/>
    <n v="0"/>
    <n v="0"/>
    <n v="9247020.6199999992"/>
    <n v="211510341.52000001"/>
  </r>
  <r>
    <x v="1"/>
    <x v="0"/>
    <x v="0"/>
    <x v="0"/>
    <x v="1"/>
    <x v="39"/>
    <n v="6786.64"/>
    <n v="254560396.55000001"/>
    <n v="10420641.32"/>
    <n v="0"/>
    <n v="0"/>
    <n v="10420641.32"/>
    <n v="241464485.00999999"/>
  </r>
  <r>
    <x v="1"/>
    <x v="0"/>
    <x v="0"/>
    <x v="0"/>
    <x v="1"/>
    <x v="40"/>
    <n v="7625.61"/>
    <n v="288460676.82999998"/>
    <n v="11617857.810000001"/>
    <n v="0"/>
    <n v="0"/>
    <n v="11617857.810000001"/>
    <n v="274019005.88"/>
  </r>
  <r>
    <x v="1"/>
    <x v="0"/>
    <x v="0"/>
    <x v="0"/>
    <x v="1"/>
    <x v="41"/>
    <n v="8518.33"/>
    <n v="325149421.85000002"/>
    <n v="12812348.66"/>
    <n v="0"/>
    <n v="0"/>
    <n v="12812348.66"/>
    <n v="309454596.50999999"/>
  </r>
  <r>
    <x v="1"/>
    <x v="0"/>
    <x v="0"/>
    <x v="0"/>
    <x v="1"/>
    <x v="42"/>
    <n v="9471.44"/>
    <n v="364875334.58999997"/>
    <n v="14850869.51"/>
    <n v="0"/>
    <n v="0"/>
    <n v="14850869.51"/>
    <n v="348040063.57999998"/>
  </r>
  <r>
    <x v="1"/>
    <x v="0"/>
    <x v="0"/>
    <x v="0"/>
    <x v="1"/>
    <x v="43"/>
    <n v="10582.71"/>
    <n v="409930832.38"/>
    <n v="16010150.33"/>
    <n v="0"/>
    <n v="0"/>
    <n v="16010150.33"/>
    <n v="392117323.75"/>
  </r>
  <r>
    <x v="1"/>
    <x v="0"/>
    <x v="0"/>
    <x v="0"/>
    <x v="1"/>
    <x v="44"/>
    <n v="11783.33"/>
    <n v="459799789.26999998"/>
    <n v="18411616.329999998"/>
    <n v="0"/>
    <n v="0"/>
    <n v="18411616.329999998"/>
    <n v="441144727.04000002"/>
  </r>
  <r>
    <x v="1"/>
    <x v="0"/>
    <x v="0"/>
    <x v="0"/>
    <x v="1"/>
    <x v="45"/>
    <n v="13068.23"/>
    <n v="513192129.19999999"/>
    <n v="20534320.190000001"/>
    <n v="0"/>
    <n v="0"/>
    <n v="20534320.190000001"/>
    <n v="493494837.60000002"/>
  </r>
  <r>
    <x v="1"/>
    <x v="0"/>
    <x v="0"/>
    <x v="0"/>
    <x v="1"/>
    <x v="46"/>
    <n v="14429.53"/>
    <n v="569641492.17999995"/>
    <n v="23801316.390000001"/>
    <n v="0"/>
    <n v="0"/>
    <n v="23801316.390000001"/>
    <n v="548291093.91999996"/>
  </r>
  <r>
    <x v="1"/>
    <x v="0"/>
    <x v="0"/>
    <x v="0"/>
    <x v="1"/>
    <x v="47"/>
    <n v="15876.69"/>
    <n v="628833765.16999996"/>
    <n v="26232731.780000001"/>
    <n v="0"/>
    <n v="0"/>
    <n v="26232731.780000001"/>
    <n v="605151947.67999995"/>
  </r>
  <r>
    <x v="1"/>
    <x v="0"/>
    <x v="0"/>
    <x v="0"/>
    <x v="1"/>
    <x v="48"/>
    <n v="17399.71"/>
    <n v="690305064.42999995"/>
    <n v="29283376.5"/>
    <n v="0"/>
    <n v="0"/>
    <n v="29283376.5"/>
    <n v="663570734.12"/>
  </r>
  <r>
    <x v="1"/>
    <x v="0"/>
    <x v="0"/>
    <x v="0"/>
    <x v="1"/>
    <x v="49"/>
    <n v="19007.78"/>
    <n v="753896976.69000006"/>
    <n v="32374371.18"/>
    <n v="0"/>
    <n v="0"/>
    <n v="32374371.18"/>
    <n v="723352649.55999994"/>
  </r>
  <r>
    <x v="1"/>
    <x v="0"/>
    <x v="0"/>
    <x v="0"/>
    <x v="1"/>
    <x v="50"/>
    <n v="20679.73"/>
    <n v="819898474.28999996"/>
    <n v="35120588.090000004"/>
    <n v="0"/>
    <n v="0"/>
    <n v="35120588.090000004"/>
    <n v="784712398.17999995"/>
  </r>
  <r>
    <x v="1"/>
    <x v="0"/>
    <x v="0"/>
    <x v="0"/>
    <x v="1"/>
    <x v="51"/>
    <n v="22426.03"/>
    <n v="887789704.33000004"/>
    <n v="37913922.359999999"/>
    <n v="0"/>
    <n v="0"/>
    <n v="37913922.359999999"/>
    <n v="847124907.60000002"/>
  </r>
  <r>
    <x v="1"/>
    <x v="0"/>
    <x v="0"/>
    <x v="0"/>
    <x v="1"/>
    <x v="52"/>
    <n v="24238.07"/>
    <n v="957491588.25999999"/>
    <n v="40750703.43"/>
    <n v="0"/>
    <n v="0"/>
    <n v="40750703.43"/>
    <n v="910508164.85000002"/>
  </r>
  <r>
    <x v="1"/>
    <x v="0"/>
    <x v="0"/>
    <x v="0"/>
    <x v="1"/>
    <x v="53"/>
    <n v="26091.42"/>
    <n v="1028241056.21"/>
    <n v="43598836.68"/>
    <n v="0"/>
    <n v="0"/>
    <n v="43598836.68"/>
    <n v="974145068.45000005"/>
  </r>
  <r>
    <x v="1"/>
    <x v="0"/>
    <x v="0"/>
    <x v="0"/>
    <x v="1"/>
    <x v="54"/>
    <n v="27986.39"/>
    <n v="1100161536.97"/>
    <n v="46463318.630000003"/>
    <n v="0"/>
    <n v="0"/>
    <n v="46463318.630000003"/>
    <n v="1038147256.95"/>
  </r>
  <r>
    <x v="1"/>
    <x v="0"/>
    <x v="0"/>
    <x v="0"/>
    <x v="2"/>
    <x v="12"/>
    <n v="1"/>
    <n v="11523.01"/>
    <n v="1014.27"/>
    <n v="0"/>
    <n v="0"/>
    <n v="1014.27"/>
    <n v="7170.55"/>
  </r>
  <r>
    <x v="1"/>
    <x v="0"/>
    <x v="0"/>
    <x v="0"/>
    <x v="2"/>
    <x v="13"/>
    <n v="1"/>
    <n v="20999.58"/>
    <n v="1536.98"/>
    <n v="0"/>
    <n v="0"/>
    <n v="1536.98"/>
    <n v="13093.23"/>
  </r>
  <r>
    <x v="1"/>
    <x v="0"/>
    <x v="0"/>
    <x v="0"/>
    <x v="2"/>
    <x v="14"/>
    <n v="1"/>
    <n v="22547.25"/>
    <n v="1564.07"/>
    <n v="0"/>
    <n v="0"/>
    <n v="1564.07"/>
    <n v="14049.92"/>
  </r>
  <r>
    <x v="1"/>
    <x v="0"/>
    <x v="0"/>
    <x v="0"/>
    <x v="2"/>
    <x v="15"/>
    <n v="1"/>
    <n v="12089.22"/>
    <n v="665.95"/>
    <n v="0"/>
    <n v="0"/>
    <n v="665.95"/>
    <n v="7508.26"/>
  </r>
  <r>
    <x v="1"/>
    <x v="0"/>
    <x v="0"/>
    <x v="0"/>
    <x v="2"/>
    <x v="16"/>
    <n v="1"/>
    <n v="9370.5400000000009"/>
    <n v="594.5"/>
    <n v="0"/>
    <n v="0"/>
    <n v="594.5"/>
    <n v="5811.2"/>
  </r>
  <r>
    <x v="1"/>
    <x v="0"/>
    <x v="0"/>
    <x v="0"/>
    <x v="2"/>
    <x v="17"/>
    <n v="26"/>
    <n v="37486.29"/>
    <n v="2055.27"/>
    <n v="0"/>
    <n v="0"/>
    <n v="2055.27"/>
    <n v="18625.54"/>
  </r>
  <r>
    <x v="1"/>
    <x v="0"/>
    <x v="0"/>
    <x v="0"/>
    <x v="2"/>
    <x v="18"/>
    <n v="49"/>
    <n v="309072.52"/>
    <n v="16285.26"/>
    <n v="0"/>
    <n v="0"/>
    <n v="16285.26"/>
    <n v="140678.76999999999"/>
  </r>
  <r>
    <x v="1"/>
    <x v="0"/>
    <x v="0"/>
    <x v="0"/>
    <x v="2"/>
    <x v="19"/>
    <n v="53"/>
    <n v="523352.85"/>
    <n v="26960.6"/>
    <n v="0"/>
    <n v="0"/>
    <n v="26960.6"/>
    <n v="237888.35"/>
  </r>
  <r>
    <x v="1"/>
    <x v="0"/>
    <x v="0"/>
    <x v="0"/>
    <x v="2"/>
    <x v="20"/>
    <n v="75.14"/>
    <n v="1210499.5900000001"/>
    <n v="64301.36"/>
    <n v="0"/>
    <n v="0"/>
    <n v="64301.36"/>
    <n v="556630.19999999995"/>
  </r>
  <r>
    <x v="1"/>
    <x v="0"/>
    <x v="0"/>
    <x v="0"/>
    <x v="2"/>
    <x v="21"/>
    <n v="111.32"/>
    <n v="1729208.21"/>
    <n v="89570.13"/>
    <n v="0"/>
    <n v="0"/>
    <n v="89570.13"/>
    <n v="806219.06"/>
  </r>
  <r>
    <x v="1"/>
    <x v="0"/>
    <x v="0"/>
    <x v="0"/>
    <x v="2"/>
    <x v="22"/>
    <n v="167.5"/>
    <n v="2471909.9500000002"/>
    <n v="115237.09"/>
    <n v="0"/>
    <n v="0"/>
    <n v="115237.09"/>
    <n v="1166001.42"/>
  </r>
  <r>
    <x v="1"/>
    <x v="0"/>
    <x v="0"/>
    <x v="0"/>
    <x v="2"/>
    <x v="23"/>
    <n v="243.83"/>
    <n v="3478980.34"/>
    <n v="165476.45000000001"/>
    <n v="0"/>
    <n v="0"/>
    <n v="165476.45000000001"/>
    <n v="1652847.23"/>
  </r>
  <r>
    <x v="1"/>
    <x v="0"/>
    <x v="0"/>
    <x v="0"/>
    <x v="2"/>
    <x v="24"/>
    <n v="352.97"/>
    <n v="4989167.2699999996"/>
    <n v="236420.3"/>
    <n v="0"/>
    <n v="0"/>
    <n v="236420.3"/>
    <n v="2376489.41"/>
  </r>
  <r>
    <x v="1"/>
    <x v="0"/>
    <x v="0"/>
    <x v="0"/>
    <x v="2"/>
    <x v="25"/>
    <n v="507.5"/>
    <n v="7259097.1699999999"/>
    <n v="330999.34000000003"/>
    <n v="0"/>
    <n v="0"/>
    <n v="330999.34000000003"/>
    <n v="3455360.41"/>
  </r>
  <r>
    <x v="1"/>
    <x v="0"/>
    <x v="0"/>
    <x v="0"/>
    <x v="2"/>
    <x v="26"/>
    <n v="721.09"/>
    <n v="10442560.82"/>
    <n v="469320.12"/>
    <n v="0"/>
    <n v="0"/>
    <n v="469320.12"/>
    <n v="4958846.6399999997"/>
  </r>
  <r>
    <x v="1"/>
    <x v="0"/>
    <x v="0"/>
    <x v="0"/>
    <x v="2"/>
    <x v="27"/>
    <n v="1011.49"/>
    <n v="14810013.220000001"/>
    <n v="654407.81999999995"/>
    <n v="0"/>
    <n v="0"/>
    <n v="654407.81999999995"/>
    <n v="7008683.8899999997"/>
  </r>
  <r>
    <x v="1"/>
    <x v="0"/>
    <x v="0"/>
    <x v="0"/>
    <x v="2"/>
    <x v="28"/>
    <n v="1420.96"/>
    <n v="20874826.02"/>
    <n v="919794.78"/>
    <n v="0"/>
    <n v="0"/>
    <n v="919794.78"/>
    <n v="9838113.8499999996"/>
  </r>
  <r>
    <x v="1"/>
    <x v="0"/>
    <x v="0"/>
    <x v="0"/>
    <x v="2"/>
    <x v="29"/>
    <n v="1950.15"/>
    <n v="28912329.050000001"/>
    <n v="1048335.25"/>
    <n v="0"/>
    <n v="0"/>
    <n v="1048335.25"/>
    <n v="13565063.67"/>
  </r>
  <r>
    <x v="1"/>
    <x v="0"/>
    <x v="0"/>
    <x v="0"/>
    <x v="2"/>
    <x v="30"/>
    <n v="2627.74"/>
    <n v="39210018.009999998"/>
    <n v="1270341.07"/>
    <n v="0"/>
    <n v="0"/>
    <n v="1270341.07"/>
    <n v="18312278.399999999"/>
  </r>
  <r>
    <x v="1"/>
    <x v="0"/>
    <x v="0"/>
    <x v="0"/>
    <x v="2"/>
    <x v="31"/>
    <n v="3448.03"/>
    <n v="51824651.479999997"/>
    <n v="1671507.08"/>
    <n v="0"/>
    <n v="0"/>
    <n v="1671507.08"/>
    <n v="24092406.690000001"/>
  </r>
  <r>
    <x v="1"/>
    <x v="0"/>
    <x v="0"/>
    <x v="0"/>
    <x v="2"/>
    <x v="32"/>
    <n v="4334.2299999999996"/>
    <n v="65837182.659999996"/>
    <n v="2072021.38"/>
    <n v="0"/>
    <n v="0"/>
    <n v="2072021.38"/>
    <n v="30468214.219999999"/>
  </r>
  <r>
    <x v="1"/>
    <x v="0"/>
    <x v="0"/>
    <x v="0"/>
    <x v="2"/>
    <x v="33"/>
    <n v="5177.63"/>
    <n v="79585426.700000003"/>
    <n v="2340138.4300000002"/>
    <n v="0"/>
    <n v="0"/>
    <n v="2340138.4300000002"/>
    <n v="36676986.32"/>
  </r>
  <r>
    <x v="1"/>
    <x v="0"/>
    <x v="0"/>
    <x v="0"/>
    <x v="2"/>
    <x v="34"/>
    <n v="6085.58"/>
    <n v="93625528.150000006"/>
    <n v="2702649.11"/>
    <n v="0"/>
    <n v="0"/>
    <n v="2702649.11"/>
    <n v="42981060.890000001"/>
  </r>
  <r>
    <x v="1"/>
    <x v="0"/>
    <x v="0"/>
    <x v="0"/>
    <x v="2"/>
    <x v="35"/>
    <n v="7057.92"/>
    <n v="108442436.03"/>
    <n v="2937568.01"/>
    <n v="0"/>
    <n v="0"/>
    <n v="2937568.01"/>
    <n v="49592599.07"/>
  </r>
  <r>
    <x v="1"/>
    <x v="0"/>
    <x v="0"/>
    <x v="0"/>
    <x v="2"/>
    <x v="36"/>
    <n v="8099.92"/>
    <n v="124141303.04000001"/>
    <n v="3309182.22"/>
    <n v="0"/>
    <n v="0"/>
    <n v="3309182.22"/>
    <n v="56553683.159999996"/>
  </r>
  <r>
    <x v="1"/>
    <x v="0"/>
    <x v="0"/>
    <x v="0"/>
    <x v="2"/>
    <x v="37"/>
    <n v="9238.08"/>
    <n v="140774388.49000001"/>
    <n v="3177314.51"/>
    <n v="0"/>
    <n v="0"/>
    <n v="3177314.51"/>
    <n v="63877174"/>
  </r>
  <r>
    <x v="1"/>
    <x v="0"/>
    <x v="0"/>
    <x v="0"/>
    <x v="2"/>
    <x v="38"/>
    <n v="10464.31"/>
    <n v="158506458.74000001"/>
    <n v="3131253.47"/>
    <n v="0"/>
    <n v="0"/>
    <n v="3131253.47"/>
    <n v="71622257.430000007"/>
  </r>
  <r>
    <x v="1"/>
    <x v="0"/>
    <x v="0"/>
    <x v="0"/>
    <x v="2"/>
    <x v="39"/>
    <n v="11762.92"/>
    <n v="177386328.86000001"/>
    <n v="3444164.63"/>
    <n v="0"/>
    <n v="0"/>
    <n v="3444164.63"/>
    <n v="79807318.390000001"/>
  </r>
  <r>
    <x v="1"/>
    <x v="0"/>
    <x v="0"/>
    <x v="0"/>
    <x v="2"/>
    <x v="40"/>
    <n v="13143.35"/>
    <n v="197295662.34999999"/>
    <n v="3746872.5"/>
    <n v="0"/>
    <n v="0"/>
    <n v="3746872.5"/>
    <n v="88373802.909999996"/>
  </r>
  <r>
    <x v="1"/>
    <x v="0"/>
    <x v="0"/>
    <x v="0"/>
    <x v="2"/>
    <x v="41"/>
    <n v="14609"/>
    <n v="218196380.12"/>
    <n v="4028425.56"/>
    <n v="0"/>
    <n v="0"/>
    <n v="4028425.56"/>
    <n v="97297914.709999993"/>
  </r>
  <r>
    <x v="1"/>
    <x v="0"/>
    <x v="0"/>
    <x v="0"/>
    <x v="2"/>
    <x v="42"/>
    <n v="16162.58"/>
    <n v="240222395.56"/>
    <n v="4550030.7300000004"/>
    <n v="0"/>
    <n v="0"/>
    <n v="4550030.7300000004"/>
    <n v="106633014.44"/>
  </r>
  <r>
    <x v="1"/>
    <x v="0"/>
    <x v="0"/>
    <x v="0"/>
    <x v="2"/>
    <x v="43"/>
    <n v="17936.55"/>
    <n v="264685247.69"/>
    <n v="4774668.67"/>
    <n v="0"/>
    <n v="0"/>
    <n v="4774668.67"/>
    <n v="116940207.53"/>
  </r>
  <r>
    <x v="1"/>
    <x v="0"/>
    <x v="0"/>
    <x v="0"/>
    <x v="2"/>
    <x v="44"/>
    <n v="19804.849999999999"/>
    <n v="290592628.93000001"/>
    <n v="5332363.93"/>
    <n v="0"/>
    <n v="0"/>
    <n v="5332363.93"/>
    <n v="127764134.90000001"/>
  </r>
  <r>
    <x v="1"/>
    <x v="0"/>
    <x v="0"/>
    <x v="0"/>
    <x v="2"/>
    <x v="45"/>
    <n v="21767.07"/>
    <n v="317360365"/>
    <n v="5777833.7000000002"/>
    <n v="0"/>
    <n v="0"/>
    <n v="5777833.7000000002"/>
    <n v="138856854.13999999"/>
  </r>
  <r>
    <x v="1"/>
    <x v="0"/>
    <x v="0"/>
    <x v="0"/>
    <x v="2"/>
    <x v="46"/>
    <n v="23816.25"/>
    <n v="344889727.63"/>
    <n v="6518933.5899999999"/>
    <n v="0"/>
    <n v="0"/>
    <n v="6518933.5899999999"/>
    <n v="150171241.40000001"/>
  </r>
  <r>
    <x v="1"/>
    <x v="0"/>
    <x v="0"/>
    <x v="0"/>
    <x v="2"/>
    <x v="47"/>
    <n v="25954.76"/>
    <n v="373064503.69"/>
    <n v="7007665.3300000001"/>
    <n v="0"/>
    <n v="0"/>
    <n v="7007665.3300000001"/>
    <n v="161656908.50999999"/>
  </r>
  <r>
    <x v="1"/>
    <x v="0"/>
    <x v="0"/>
    <x v="0"/>
    <x v="2"/>
    <x v="48"/>
    <n v="28154.89"/>
    <n v="401416849.62"/>
    <n v="7639260.4100000001"/>
    <n v="0"/>
    <n v="0"/>
    <n v="7639260.4100000001"/>
    <n v="173108099.05000001"/>
  </r>
  <r>
    <x v="1"/>
    <x v="0"/>
    <x v="0"/>
    <x v="0"/>
    <x v="2"/>
    <x v="49"/>
    <n v="30423.01"/>
    <n v="429935249.02999997"/>
    <n v="8258647.1500000004"/>
    <n v="0"/>
    <n v="0"/>
    <n v="8258647.1500000004"/>
    <n v="184526033.46000001"/>
  </r>
  <r>
    <x v="1"/>
    <x v="0"/>
    <x v="0"/>
    <x v="0"/>
    <x v="2"/>
    <x v="50"/>
    <n v="32744.57"/>
    <n v="458618731.70999998"/>
    <n v="8767615.6500000004"/>
    <n v="0"/>
    <n v="0"/>
    <n v="8767615.6500000004"/>
    <n v="195898106.38999999"/>
  </r>
  <r>
    <x v="1"/>
    <x v="0"/>
    <x v="0"/>
    <x v="0"/>
    <x v="2"/>
    <x v="51"/>
    <n v="35119.79"/>
    <n v="487247832.17000002"/>
    <n v="9270615.8100000005"/>
    <n v="0"/>
    <n v="0"/>
    <n v="9270615.8100000005"/>
    <n v="207136826.63"/>
  </r>
  <r>
    <x v="1"/>
    <x v="0"/>
    <x v="0"/>
    <x v="0"/>
    <x v="2"/>
    <x v="52"/>
    <n v="37535.43"/>
    <n v="515663448.14999998"/>
    <n v="9764660.0500000007"/>
    <n v="0"/>
    <n v="0"/>
    <n v="9764660.0500000007"/>
    <n v="218175441.22999999"/>
  </r>
  <r>
    <x v="1"/>
    <x v="0"/>
    <x v="0"/>
    <x v="0"/>
    <x v="2"/>
    <x v="53"/>
    <n v="39959.199999999997"/>
    <n v="543468774.86000001"/>
    <n v="10242430.74"/>
    <n v="0"/>
    <n v="0"/>
    <n v="10242430.74"/>
    <n v="228850449.94"/>
  </r>
  <r>
    <x v="1"/>
    <x v="0"/>
    <x v="0"/>
    <x v="0"/>
    <x v="2"/>
    <x v="54"/>
    <n v="42395.38"/>
    <n v="570794767"/>
    <n v="10706720.01"/>
    <n v="0"/>
    <n v="0"/>
    <n v="10706720.01"/>
    <n v="239224238.24000001"/>
  </r>
  <r>
    <x v="1"/>
    <x v="0"/>
    <x v="1"/>
    <x v="1"/>
    <x v="0"/>
    <x v="0"/>
    <n v="4322"/>
    <n v="137205331.15000001"/>
    <n v="120201597.27"/>
    <n v="44626302.32"/>
    <n v="120201597.27"/>
    <n v="0"/>
    <n v="0"/>
  </r>
  <r>
    <x v="1"/>
    <x v="0"/>
    <x v="1"/>
    <x v="1"/>
    <x v="0"/>
    <x v="1"/>
    <n v="4747"/>
    <n v="147333471.22999999"/>
    <n v="132960953.90000001"/>
    <n v="49379457.25"/>
    <n v="132960953.90000001"/>
    <n v="0"/>
    <n v="0"/>
  </r>
  <r>
    <x v="1"/>
    <x v="0"/>
    <x v="1"/>
    <x v="1"/>
    <x v="0"/>
    <x v="2"/>
    <n v="5151"/>
    <n v="157633585.90000001"/>
    <n v="141645436.09"/>
    <n v="52455798.030000001"/>
    <n v="141645436.09"/>
    <n v="0"/>
    <n v="0"/>
  </r>
  <r>
    <x v="1"/>
    <x v="0"/>
    <x v="1"/>
    <x v="1"/>
    <x v="0"/>
    <x v="3"/>
    <n v="5601"/>
    <n v="175750286.49000001"/>
    <n v="149145630.43000001"/>
    <n v="55166707.07"/>
    <n v="149145630.43000001"/>
    <n v="0"/>
    <n v="0"/>
  </r>
  <r>
    <x v="1"/>
    <x v="0"/>
    <x v="1"/>
    <x v="1"/>
    <x v="0"/>
    <x v="4"/>
    <n v="5957"/>
    <n v="188958175.36000001"/>
    <n v="168821445.99000001"/>
    <n v="62986524.369999997"/>
    <n v="168821445.99000001"/>
    <n v="0"/>
    <n v="0"/>
  </r>
  <r>
    <x v="1"/>
    <x v="0"/>
    <x v="1"/>
    <x v="1"/>
    <x v="0"/>
    <x v="5"/>
    <n v="6235"/>
    <n v="197237105.96000001"/>
    <n v="177754663.24000001"/>
    <n v="66061351.840000004"/>
    <n v="177754663.24000001"/>
    <n v="0"/>
    <n v="0"/>
  </r>
  <r>
    <x v="1"/>
    <x v="0"/>
    <x v="1"/>
    <x v="1"/>
    <x v="0"/>
    <x v="6"/>
    <n v="6722"/>
    <n v="205500543.16"/>
    <n v="185758269"/>
    <n v="69029643.489999995"/>
    <n v="185758269"/>
    <n v="0"/>
    <n v="0"/>
  </r>
  <r>
    <x v="1"/>
    <x v="0"/>
    <x v="1"/>
    <x v="1"/>
    <x v="0"/>
    <x v="7"/>
    <n v="7212"/>
    <n v="212447108.69"/>
    <n v="195520611.16999999"/>
    <n v="72512040.260000005"/>
    <n v="195520611.16999999"/>
    <n v="0"/>
    <n v="0"/>
  </r>
  <r>
    <x v="1"/>
    <x v="0"/>
    <x v="1"/>
    <x v="1"/>
    <x v="0"/>
    <x v="8"/>
    <n v="7593"/>
    <n v="218576675.13999999"/>
    <n v="204709751.99000001"/>
    <n v="75774124.459999993"/>
    <n v="204709751.99000001"/>
    <n v="0"/>
    <n v="0"/>
  </r>
  <r>
    <x v="1"/>
    <x v="0"/>
    <x v="1"/>
    <x v="1"/>
    <x v="0"/>
    <x v="9"/>
    <n v="7758"/>
    <n v="226033724.31999999"/>
    <n v="224165952.19999999"/>
    <n v="83009200.069999993"/>
    <n v="224165952.19999999"/>
    <n v="0"/>
    <n v="0"/>
  </r>
  <r>
    <x v="1"/>
    <x v="0"/>
    <x v="1"/>
    <x v="1"/>
    <x v="0"/>
    <x v="10"/>
    <n v="7891"/>
    <n v="223586325.63999999"/>
    <n v="224343341.77000001"/>
    <n v="83270900.310000002"/>
    <n v="224343341.77000001"/>
    <n v="0"/>
    <n v="0"/>
  </r>
  <r>
    <x v="1"/>
    <x v="0"/>
    <x v="1"/>
    <x v="1"/>
    <x v="0"/>
    <x v="11"/>
    <n v="8034"/>
    <n v="230498189.97"/>
    <n v="230063290.66"/>
    <n v="85314006.129999995"/>
    <n v="230063290.66"/>
    <n v="0"/>
    <n v="0"/>
  </r>
  <r>
    <x v="1"/>
    <x v="0"/>
    <x v="1"/>
    <x v="1"/>
    <x v="0"/>
    <x v="12"/>
    <n v="8300"/>
    <n v="237503733.24000001"/>
    <n v="230072263.03"/>
    <n v="85661820.299999997"/>
    <n v="230072263.03"/>
    <n v="0"/>
    <n v="0"/>
  </r>
  <r>
    <x v="1"/>
    <x v="0"/>
    <x v="1"/>
    <x v="1"/>
    <x v="0"/>
    <x v="13"/>
    <n v="8533"/>
    <n v="247090555.84"/>
    <n v="239827246.40000001"/>
    <n v="89119341.189999998"/>
    <n v="239827246.40000001"/>
    <n v="0"/>
    <n v="0"/>
  </r>
  <r>
    <x v="1"/>
    <x v="0"/>
    <x v="1"/>
    <x v="1"/>
    <x v="0"/>
    <x v="14"/>
    <n v="8764"/>
    <n v="254563470.81"/>
    <n v="244440998.34999999"/>
    <n v="90887336.659999996"/>
    <n v="244440998.34999999"/>
    <n v="0"/>
    <n v="0"/>
  </r>
  <r>
    <x v="1"/>
    <x v="0"/>
    <x v="1"/>
    <x v="1"/>
    <x v="0"/>
    <x v="15"/>
    <n v="9388"/>
    <n v="267018645.22"/>
    <n v="248162067.97"/>
    <n v="92577153.310000002"/>
    <n v="248162067.97"/>
    <n v="0"/>
    <n v="0"/>
  </r>
  <r>
    <x v="1"/>
    <x v="0"/>
    <x v="1"/>
    <x v="1"/>
    <x v="0"/>
    <x v="16"/>
    <n v="9911"/>
    <n v="285280937.10000002"/>
    <n v="277679472.56999999"/>
    <n v="103741315.2"/>
    <n v="277679472.56999999"/>
    <n v="0"/>
    <n v="0"/>
  </r>
  <r>
    <x v="1"/>
    <x v="0"/>
    <x v="1"/>
    <x v="1"/>
    <x v="0"/>
    <x v="17"/>
    <n v="10684"/>
    <n v="302301321.10000002"/>
    <n v="293179196.45999998"/>
    <n v="109563149.63"/>
    <n v="293179196.45999998"/>
    <n v="0"/>
    <n v="0"/>
  </r>
  <r>
    <x v="1"/>
    <x v="0"/>
    <x v="1"/>
    <x v="1"/>
    <x v="0"/>
    <x v="18"/>
    <n v="10950"/>
    <n v="312977221.16000003"/>
    <n v="278012368.24000001"/>
    <n v="103723503.79000001"/>
    <n v="278012368.24000001"/>
    <n v="0"/>
    <n v="0"/>
  </r>
  <r>
    <x v="1"/>
    <x v="0"/>
    <x v="1"/>
    <x v="1"/>
    <x v="0"/>
    <x v="19"/>
    <n v="11025"/>
    <n v="275561310.77999997"/>
    <n v="242846123.37"/>
    <n v="90789581.459999993"/>
    <n v="242846123.37"/>
    <n v="0"/>
    <n v="0"/>
  </r>
  <r>
    <x v="1"/>
    <x v="0"/>
    <x v="1"/>
    <x v="1"/>
    <x v="0"/>
    <x v="20"/>
    <n v="11260.76"/>
    <n v="281720385.32999998"/>
    <n v="251792399.40000001"/>
    <n v="93610172.069999993"/>
    <n v="251792399.40000001"/>
    <n v="0"/>
    <n v="0"/>
  </r>
  <r>
    <x v="1"/>
    <x v="0"/>
    <x v="1"/>
    <x v="1"/>
    <x v="0"/>
    <x v="21"/>
    <n v="11603.31"/>
    <n v="305695649.67000002"/>
    <n v="268893864.32999998"/>
    <n v="99968072.780000001"/>
    <n v="268893864.32999998"/>
    <n v="0"/>
    <n v="0"/>
  </r>
  <r>
    <x v="1"/>
    <x v="0"/>
    <x v="1"/>
    <x v="1"/>
    <x v="0"/>
    <x v="22"/>
    <n v="11943.04"/>
    <n v="346938313.36000001"/>
    <n v="299943605.27999997"/>
    <n v="111511596.73"/>
    <n v="299943605.27999997"/>
    <n v="0"/>
    <n v="0"/>
  </r>
  <r>
    <x v="1"/>
    <x v="0"/>
    <x v="1"/>
    <x v="1"/>
    <x v="0"/>
    <x v="23"/>
    <n v="12296.84"/>
    <n v="354751354.50999999"/>
    <n v="301932442.56999999"/>
    <n v="112250997.13"/>
    <n v="301932442.56999999"/>
    <n v="0"/>
    <n v="0"/>
  </r>
  <r>
    <x v="1"/>
    <x v="0"/>
    <x v="1"/>
    <x v="1"/>
    <x v="0"/>
    <x v="24"/>
    <n v="12636.52"/>
    <n v="361962338.64999998"/>
    <n v="303597468.70999998"/>
    <n v="112870012.56999999"/>
    <n v="303597468.70999998"/>
    <n v="0"/>
    <n v="0"/>
  </r>
  <r>
    <x v="1"/>
    <x v="0"/>
    <x v="1"/>
    <x v="1"/>
    <x v="0"/>
    <x v="25"/>
    <n v="12957.26"/>
    <n v="368386454.72000003"/>
    <n v="304346230.95999998"/>
    <n v="113148383.81999999"/>
    <n v="304346230.95999998"/>
    <n v="0"/>
    <n v="0"/>
  </r>
  <r>
    <x v="1"/>
    <x v="0"/>
    <x v="1"/>
    <x v="1"/>
    <x v="0"/>
    <x v="26"/>
    <n v="13265.19"/>
    <n v="374114416.29000002"/>
    <n v="304121352.79000002"/>
    <n v="113064779.69"/>
    <n v="304121352.79000002"/>
    <n v="0"/>
    <n v="0"/>
  </r>
  <r>
    <x v="1"/>
    <x v="0"/>
    <x v="1"/>
    <x v="1"/>
    <x v="0"/>
    <x v="27"/>
    <n v="13559.65"/>
    <n v="378784592.99000001"/>
    <n v="303349309.49000001"/>
    <n v="112777753.13"/>
    <n v="303349309.49000001"/>
    <n v="0"/>
    <n v="0"/>
  </r>
  <r>
    <x v="1"/>
    <x v="0"/>
    <x v="1"/>
    <x v="1"/>
    <x v="0"/>
    <x v="28"/>
    <n v="13770.54"/>
    <n v="381103695.5"/>
    <n v="300685192.52999997"/>
    <n v="111787300.48999999"/>
    <n v="300685192.52999997"/>
    <n v="0"/>
    <n v="0"/>
  </r>
  <r>
    <x v="1"/>
    <x v="0"/>
    <x v="1"/>
    <x v="1"/>
    <x v="0"/>
    <x v="29"/>
    <n v="13969.16"/>
    <n v="383099579.17000002"/>
    <n v="298250331.13"/>
    <n v="110882079.38"/>
    <n v="298250331.13"/>
    <n v="0"/>
    <n v="0"/>
  </r>
  <r>
    <x v="1"/>
    <x v="0"/>
    <x v="1"/>
    <x v="1"/>
    <x v="0"/>
    <x v="30"/>
    <n v="14157.39"/>
    <n v="385030829.13999999"/>
    <n v="295820528.66000003"/>
    <n v="109978739.06"/>
    <n v="295820528.66000003"/>
    <n v="0"/>
    <n v="0"/>
  </r>
  <r>
    <x v="1"/>
    <x v="0"/>
    <x v="1"/>
    <x v="1"/>
    <x v="0"/>
    <x v="31"/>
    <n v="14335.72"/>
    <n v="386948724.06999999"/>
    <n v="293826701.63"/>
    <n v="109237483.59"/>
    <n v="293826701.63"/>
    <n v="0"/>
    <n v="0"/>
  </r>
  <r>
    <x v="1"/>
    <x v="0"/>
    <x v="1"/>
    <x v="1"/>
    <x v="0"/>
    <x v="32"/>
    <n v="14503.36"/>
    <n v="388562108.00999999"/>
    <n v="291493241.74000001"/>
    <n v="108369961.05"/>
    <n v="291493241.74000001"/>
    <n v="0"/>
    <n v="0"/>
  </r>
  <r>
    <x v="1"/>
    <x v="0"/>
    <x v="1"/>
    <x v="1"/>
    <x v="0"/>
    <x v="33"/>
    <n v="14685.85"/>
    <n v="389989114.20999998"/>
    <n v="288586392.86000001"/>
    <n v="107289266.7"/>
    <n v="288586392.86000001"/>
    <n v="0"/>
    <n v="0"/>
  </r>
  <r>
    <x v="1"/>
    <x v="0"/>
    <x v="1"/>
    <x v="1"/>
    <x v="0"/>
    <x v="34"/>
    <n v="14850.63"/>
    <n v="390680946.33999997"/>
    <n v="285090633.33999997"/>
    <n v="105989629.97"/>
    <n v="285090633.33999997"/>
    <n v="0"/>
    <n v="0"/>
  </r>
  <r>
    <x v="1"/>
    <x v="0"/>
    <x v="1"/>
    <x v="1"/>
    <x v="0"/>
    <x v="35"/>
    <n v="14996.58"/>
    <n v="390532652.31999999"/>
    <n v="280821274.49000001"/>
    <n v="104402388.19"/>
    <n v="280821274.49000001"/>
    <n v="0"/>
    <n v="0"/>
  </r>
  <r>
    <x v="1"/>
    <x v="0"/>
    <x v="1"/>
    <x v="1"/>
    <x v="0"/>
    <x v="36"/>
    <n v="15125.09"/>
    <n v="390241170.60000002"/>
    <n v="277520607.36000001"/>
    <n v="103175281.98"/>
    <n v="277520607.36000001"/>
    <n v="0"/>
    <n v="0"/>
  </r>
  <r>
    <x v="1"/>
    <x v="0"/>
    <x v="1"/>
    <x v="1"/>
    <x v="0"/>
    <x v="37"/>
    <n v="15233.6"/>
    <n v="389337465.23000002"/>
    <n v="273549677.17000002"/>
    <n v="101698988.56999999"/>
    <n v="273549677.17000002"/>
    <n v="0"/>
    <n v="0"/>
  </r>
  <r>
    <x v="1"/>
    <x v="0"/>
    <x v="1"/>
    <x v="1"/>
    <x v="0"/>
    <x v="38"/>
    <n v="15343.19"/>
    <n v="389068872.99000001"/>
    <n v="270862446.06"/>
    <n v="100699942.66"/>
    <n v="270862446.06"/>
    <n v="0"/>
    <n v="0"/>
  </r>
  <r>
    <x v="1"/>
    <x v="0"/>
    <x v="1"/>
    <x v="1"/>
    <x v="0"/>
    <x v="39"/>
    <n v="15425.99"/>
    <n v="387523716.75999999"/>
    <n v="266616047.08000001"/>
    <n v="99121236.790000007"/>
    <n v="266616047.08000001"/>
    <n v="0"/>
    <n v="0"/>
  </r>
  <r>
    <x v="1"/>
    <x v="0"/>
    <x v="1"/>
    <x v="1"/>
    <x v="0"/>
    <x v="40"/>
    <n v="15481.24"/>
    <n v="385074956.43000001"/>
    <n v="262086303.11000001"/>
    <n v="97437190.280000001"/>
    <n v="262086303.11000001"/>
    <n v="0"/>
    <n v="0"/>
  </r>
  <r>
    <x v="1"/>
    <x v="0"/>
    <x v="1"/>
    <x v="1"/>
    <x v="0"/>
    <x v="41"/>
    <n v="15509.4"/>
    <n v="380573649.92000002"/>
    <n v="255546663.44999999"/>
    <n v="95005914.370000005"/>
    <n v="255546663.44999999"/>
    <n v="0"/>
    <n v="0"/>
  </r>
  <r>
    <x v="1"/>
    <x v="0"/>
    <x v="1"/>
    <x v="1"/>
    <x v="0"/>
    <x v="42"/>
    <n v="15509.22"/>
    <n v="374892848.54000002"/>
    <n v="248140526.52000001"/>
    <n v="92252496.260000005"/>
    <n v="248140526.52000001"/>
    <n v="0"/>
    <n v="0"/>
  </r>
  <r>
    <x v="1"/>
    <x v="0"/>
    <x v="1"/>
    <x v="1"/>
    <x v="0"/>
    <x v="43"/>
    <n v="15506.19"/>
    <n v="369029507.94999999"/>
    <n v="240314889.03"/>
    <n v="89343118.25"/>
    <n v="240314889.03"/>
    <n v="0"/>
    <n v="0"/>
  </r>
  <r>
    <x v="1"/>
    <x v="0"/>
    <x v="1"/>
    <x v="1"/>
    <x v="0"/>
    <x v="44"/>
    <n v="15470.95"/>
    <n v="361533100.44999999"/>
    <n v="231379887.63999999"/>
    <n v="86021306.230000004"/>
    <n v="231379887.63999999"/>
    <n v="0"/>
    <n v="0"/>
  </r>
  <r>
    <x v="1"/>
    <x v="0"/>
    <x v="1"/>
    <x v="1"/>
    <x v="0"/>
    <x v="45"/>
    <n v="15403.79"/>
    <n v="353404186.69999999"/>
    <n v="222639053.75999999"/>
    <n v="82771680.879999995"/>
    <n v="222639053.75999999"/>
    <n v="0"/>
    <n v="0"/>
  </r>
  <r>
    <x v="1"/>
    <x v="0"/>
    <x v="1"/>
    <x v="1"/>
    <x v="0"/>
    <x v="46"/>
    <n v="15299.98"/>
    <n v="344374777.63999999"/>
    <n v="213872726.19"/>
    <n v="79512577.609999999"/>
    <n v="213872726.19"/>
    <n v="0"/>
    <n v="0"/>
  </r>
  <r>
    <x v="1"/>
    <x v="0"/>
    <x v="1"/>
    <x v="1"/>
    <x v="0"/>
    <x v="47"/>
    <n v="15161.62"/>
    <n v="335265779.89999998"/>
    <n v="207676714.19999999"/>
    <n v="77209053.959999993"/>
    <n v="207676714.19999999"/>
    <n v="0"/>
    <n v="0"/>
  </r>
  <r>
    <x v="1"/>
    <x v="0"/>
    <x v="1"/>
    <x v="1"/>
    <x v="0"/>
    <x v="48"/>
    <n v="15001.95"/>
    <n v="326365810.19999999"/>
    <n v="201550166.22"/>
    <n v="74931355.299999997"/>
    <n v="201550166.22"/>
    <n v="0"/>
    <n v="0"/>
  </r>
  <r>
    <x v="1"/>
    <x v="0"/>
    <x v="1"/>
    <x v="1"/>
    <x v="0"/>
    <x v="49"/>
    <n v="14814.23"/>
    <n v="316365365.41000003"/>
    <n v="194699548.03"/>
    <n v="72384465.280000001"/>
    <n v="194699548.03"/>
    <n v="0"/>
    <n v="0"/>
  </r>
  <r>
    <x v="1"/>
    <x v="0"/>
    <x v="1"/>
    <x v="1"/>
    <x v="0"/>
    <x v="50"/>
    <n v="14603.63"/>
    <n v="305433631.74000001"/>
    <n v="187332563.69"/>
    <n v="69645603.129999995"/>
    <n v="187332563.69"/>
    <n v="0"/>
    <n v="0"/>
  </r>
  <r>
    <x v="1"/>
    <x v="0"/>
    <x v="1"/>
    <x v="1"/>
    <x v="0"/>
    <x v="51"/>
    <n v="14365.72"/>
    <n v="293848424.24000001"/>
    <n v="179654099.25"/>
    <n v="66790940.409999996"/>
    <n v="179654099.25"/>
    <n v="0"/>
    <n v="0"/>
  </r>
  <r>
    <x v="1"/>
    <x v="0"/>
    <x v="1"/>
    <x v="1"/>
    <x v="0"/>
    <x v="52"/>
    <n v="14098.92"/>
    <n v="281848140.24000001"/>
    <n v="171801022.38"/>
    <n v="63871361.109999999"/>
    <n v="171801022.38"/>
    <n v="0"/>
    <n v="0"/>
  </r>
  <r>
    <x v="1"/>
    <x v="0"/>
    <x v="1"/>
    <x v="1"/>
    <x v="0"/>
    <x v="53"/>
    <n v="13817.32"/>
    <n v="269971607.17000002"/>
    <n v="164088940.94"/>
    <n v="61004200.420000002"/>
    <n v="164088940.94"/>
    <n v="0"/>
    <n v="0"/>
  </r>
  <r>
    <x v="1"/>
    <x v="0"/>
    <x v="1"/>
    <x v="1"/>
    <x v="0"/>
    <x v="54"/>
    <n v="13508.14"/>
    <n v="257325382"/>
    <n v="155987870.19999999"/>
    <n v="57992423.140000001"/>
    <n v="155987870.19999999"/>
    <n v="0"/>
    <n v="0"/>
  </r>
  <r>
    <x v="1"/>
    <x v="0"/>
    <x v="1"/>
    <x v="1"/>
    <x v="1"/>
    <x v="0"/>
    <n v="43555"/>
    <n v="1420180927.45"/>
    <n v="1716916685.26"/>
    <n v="637426163.98000002"/>
    <n v="1716916685.26"/>
    <n v="0"/>
    <n v="0"/>
  </r>
  <r>
    <x v="1"/>
    <x v="0"/>
    <x v="1"/>
    <x v="1"/>
    <x v="1"/>
    <x v="1"/>
    <n v="45195"/>
    <n v="1494847937.9000001"/>
    <n v="1866527234.6500001"/>
    <n v="693196755.10000002"/>
    <n v="1866527234.6500001"/>
    <n v="0"/>
    <n v="0"/>
  </r>
  <r>
    <x v="1"/>
    <x v="0"/>
    <x v="1"/>
    <x v="1"/>
    <x v="1"/>
    <x v="2"/>
    <n v="47299"/>
    <n v="1553819449.8800001"/>
    <n v="1917390215.97"/>
    <n v="710070417.36000001"/>
    <n v="1917390215.97"/>
    <n v="0"/>
    <n v="0"/>
  </r>
  <r>
    <x v="1"/>
    <x v="0"/>
    <x v="1"/>
    <x v="1"/>
    <x v="1"/>
    <x v="3"/>
    <n v="49939"/>
    <n v="1663901046.8599999"/>
    <n v="1931252678.22"/>
    <n v="714341080.42999995"/>
    <n v="1931252678.22"/>
    <n v="0"/>
    <n v="0"/>
  </r>
  <r>
    <x v="1"/>
    <x v="0"/>
    <x v="1"/>
    <x v="1"/>
    <x v="1"/>
    <x v="4"/>
    <n v="52287"/>
    <n v="1709553383.05"/>
    <n v="2086052164.22"/>
    <n v="778296706.92999995"/>
    <n v="2086052164.22"/>
    <n v="0"/>
    <n v="0"/>
  </r>
  <r>
    <x v="1"/>
    <x v="0"/>
    <x v="1"/>
    <x v="1"/>
    <x v="1"/>
    <x v="5"/>
    <n v="53923"/>
    <n v="1736292386.21"/>
    <n v="2132213574.96"/>
    <n v="792423155.59000003"/>
    <n v="2132213574.96"/>
    <n v="0"/>
    <n v="0"/>
  </r>
  <r>
    <x v="1"/>
    <x v="0"/>
    <x v="1"/>
    <x v="1"/>
    <x v="1"/>
    <x v="6"/>
    <n v="55624"/>
    <n v="1788183497.8299999"/>
    <n v="2208627027.6900001"/>
    <n v="820748046.05999994"/>
    <n v="2208627027.6900001"/>
    <n v="0"/>
    <n v="0"/>
  </r>
  <r>
    <x v="1"/>
    <x v="0"/>
    <x v="1"/>
    <x v="1"/>
    <x v="1"/>
    <x v="7"/>
    <n v="57018"/>
    <n v="1794703725.5"/>
    <n v="2266524773.1700001"/>
    <n v="840578057.83000004"/>
    <n v="2266524773.1700001"/>
    <n v="0"/>
    <n v="0"/>
  </r>
  <r>
    <x v="1"/>
    <x v="0"/>
    <x v="1"/>
    <x v="1"/>
    <x v="1"/>
    <x v="8"/>
    <n v="56726"/>
    <n v="1695987106.51"/>
    <n v="2190599632.9000001"/>
    <n v="810859119.39999998"/>
    <n v="2190599632.9000001"/>
    <n v="0"/>
    <n v="0"/>
  </r>
  <r>
    <x v="1"/>
    <x v="0"/>
    <x v="1"/>
    <x v="1"/>
    <x v="1"/>
    <x v="9"/>
    <n v="56222"/>
    <n v="1707437663.3800001"/>
    <n v="2345111251.23"/>
    <n v="868400428.88"/>
    <n v="2345111251.23"/>
    <n v="0"/>
    <n v="0"/>
  </r>
  <r>
    <x v="1"/>
    <x v="0"/>
    <x v="1"/>
    <x v="1"/>
    <x v="1"/>
    <x v="10"/>
    <n v="56249"/>
    <n v="1728668062.52"/>
    <n v="2418766464.2800002"/>
    <n v="897788450.24000001"/>
    <n v="2418766464.2800002"/>
    <n v="0"/>
    <n v="0"/>
  </r>
  <r>
    <x v="1"/>
    <x v="0"/>
    <x v="1"/>
    <x v="1"/>
    <x v="1"/>
    <x v="11"/>
    <n v="56771"/>
    <n v="1736825495.25"/>
    <n v="2424287191.29"/>
    <n v="898994584.04999995"/>
    <n v="2424287191.29"/>
    <n v="0"/>
    <n v="0"/>
  </r>
  <r>
    <x v="1"/>
    <x v="0"/>
    <x v="1"/>
    <x v="1"/>
    <x v="1"/>
    <x v="12"/>
    <n v="58169"/>
    <n v="1797922983.4400001"/>
    <n v="2454065416.96"/>
    <n v="913711665.98000002"/>
    <n v="2454065416.96"/>
    <n v="0"/>
    <n v="0"/>
  </r>
  <r>
    <x v="1"/>
    <x v="0"/>
    <x v="1"/>
    <x v="1"/>
    <x v="1"/>
    <x v="13"/>
    <n v="60562"/>
    <n v="1887391936"/>
    <n v="2588915427.4000001"/>
    <n v="962035968.55999994"/>
    <n v="2588915427.4000001"/>
    <n v="0"/>
    <n v="0"/>
  </r>
  <r>
    <x v="1"/>
    <x v="0"/>
    <x v="1"/>
    <x v="1"/>
    <x v="1"/>
    <x v="14"/>
    <n v="62602"/>
    <n v="1938380786.8699999"/>
    <n v="2653165436.5500002"/>
    <n v="986492208.20000005"/>
    <n v="2653165436.5500002"/>
    <n v="0"/>
    <n v="0"/>
  </r>
  <r>
    <x v="1"/>
    <x v="0"/>
    <x v="1"/>
    <x v="1"/>
    <x v="1"/>
    <x v="15"/>
    <n v="64487"/>
    <n v="1995935279.9300001"/>
    <n v="2670419120.4899998"/>
    <n v="996203015.01999998"/>
    <n v="2670419120.4899998"/>
    <n v="0"/>
    <n v="0"/>
  </r>
  <r>
    <x v="1"/>
    <x v="0"/>
    <x v="1"/>
    <x v="1"/>
    <x v="1"/>
    <x v="16"/>
    <n v="66906"/>
    <n v="2117900659.55"/>
    <n v="2984010998.6500001"/>
    <n v="1114829348.8"/>
    <n v="2984010998.6500001"/>
    <n v="0"/>
    <n v="0"/>
  </r>
  <r>
    <x v="1"/>
    <x v="0"/>
    <x v="1"/>
    <x v="1"/>
    <x v="1"/>
    <x v="17"/>
    <n v="69382"/>
    <n v="2194957372.1599998"/>
    <n v="3106085595.1500001"/>
    <n v="1160766264.8499999"/>
    <n v="3106085595.1500001"/>
    <n v="0"/>
    <n v="0"/>
  </r>
  <r>
    <x v="1"/>
    <x v="0"/>
    <x v="1"/>
    <x v="1"/>
    <x v="1"/>
    <x v="18"/>
    <n v="71738"/>
    <n v="2221130637.75"/>
    <n v="2891270250.8000002"/>
    <n v="1078702658.8299999"/>
    <n v="2891270250.8000002"/>
    <n v="0"/>
    <n v="0"/>
  </r>
  <r>
    <x v="1"/>
    <x v="0"/>
    <x v="1"/>
    <x v="1"/>
    <x v="1"/>
    <x v="19"/>
    <n v="73447"/>
    <n v="2215312203.2399998"/>
    <n v="2837084792.4299998"/>
    <n v="1060662354.04"/>
    <n v="2837084792.4299998"/>
    <n v="0"/>
    <n v="0"/>
  </r>
  <r>
    <x v="1"/>
    <x v="0"/>
    <x v="1"/>
    <x v="1"/>
    <x v="1"/>
    <x v="20"/>
    <n v="75407.149999999994"/>
    <n v="2348816687.9499998"/>
    <n v="3113573553.71"/>
    <n v="1157549460.6199999"/>
    <n v="3113573553.71"/>
    <n v="0"/>
    <n v="0"/>
  </r>
  <r>
    <x v="1"/>
    <x v="0"/>
    <x v="1"/>
    <x v="1"/>
    <x v="1"/>
    <x v="21"/>
    <n v="77036.37"/>
    <n v="2404135476.9400001"/>
    <n v="3185821540.0999999"/>
    <n v="1184409470.9100001"/>
    <n v="3185821540.0999999"/>
    <n v="0"/>
    <n v="0"/>
  </r>
  <r>
    <x v="1"/>
    <x v="0"/>
    <x v="1"/>
    <x v="1"/>
    <x v="1"/>
    <x v="22"/>
    <n v="78332.42"/>
    <n v="2459107414.77"/>
    <n v="3256585969.3499999"/>
    <n v="1210717931.4200001"/>
    <n v="3256585969.3499999"/>
    <n v="0"/>
    <n v="0"/>
  </r>
  <r>
    <x v="1"/>
    <x v="0"/>
    <x v="1"/>
    <x v="1"/>
    <x v="1"/>
    <x v="23"/>
    <n v="79092.240000000005"/>
    <n v="2473352130.3800001"/>
    <n v="3272373286.3600001"/>
    <n v="1216587264.52"/>
    <n v="3272373286.3600001"/>
    <n v="0"/>
    <n v="0"/>
  </r>
  <r>
    <x v="1"/>
    <x v="0"/>
    <x v="1"/>
    <x v="1"/>
    <x v="1"/>
    <x v="24"/>
    <n v="79676.78"/>
    <n v="2487066939.3299999"/>
    <n v="3286487915.54"/>
    <n v="1221834733.74"/>
    <n v="3286487915.54"/>
    <n v="0"/>
    <n v="0"/>
  </r>
  <r>
    <x v="1"/>
    <x v="0"/>
    <x v="1"/>
    <x v="1"/>
    <x v="1"/>
    <x v="25"/>
    <n v="80057.19"/>
    <n v="2500035957.46"/>
    <n v="3299071240.0799999"/>
    <n v="1226512901.8599999"/>
    <n v="3299071240.0799999"/>
    <n v="0"/>
    <n v="0"/>
  </r>
  <r>
    <x v="1"/>
    <x v="0"/>
    <x v="1"/>
    <x v="1"/>
    <x v="1"/>
    <x v="26"/>
    <n v="80249.06"/>
    <n v="2511977231.0999999"/>
    <n v="3310140188.27"/>
    <n v="1230628062.3900001"/>
    <n v="3310140188.27"/>
    <n v="0"/>
    <n v="0"/>
  </r>
  <r>
    <x v="1"/>
    <x v="0"/>
    <x v="1"/>
    <x v="1"/>
    <x v="1"/>
    <x v="27"/>
    <n v="80307.42"/>
    <n v="2522550446.4400001"/>
    <n v="3319268710.6799998"/>
    <n v="1234021820.72"/>
    <n v="3319268710.6799998"/>
    <n v="0"/>
    <n v="0"/>
  </r>
  <r>
    <x v="1"/>
    <x v="0"/>
    <x v="1"/>
    <x v="1"/>
    <x v="1"/>
    <x v="28"/>
    <n v="80531.41"/>
    <n v="2529842684.9200001"/>
    <n v="3323851229.3200002"/>
    <n v="1235725487.55"/>
    <n v="3323851229.3200002"/>
    <n v="0"/>
    <n v="0"/>
  </r>
  <r>
    <x v="1"/>
    <x v="0"/>
    <x v="1"/>
    <x v="1"/>
    <x v="1"/>
    <x v="29"/>
    <n v="80680.58"/>
    <n v="2534213770.3200002"/>
    <n v="3324570892.75"/>
    <n v="1235993040.5699999"/>
    <n v="3324570892.75"/>
    <n v="0"/>
    <n v="0"/>
  </r>
  <r>
    <x v="1"/>
    <x v="0"/>
    <x v="1"/>
    <x v="1"/>
    <x v="1"/>
    <x v="30"/>
    <n v="80735.66"/>
    <n v="2535227218.2199998"/>
    <n v="3320854267.29"/>
    <n v="1234611291.3599999"/>
    <n v="3320854267.29"/>
    <n v="0"/>
    <n v="0"/>
  </r>
  <r>
    <x v="1"/>
    <x v="0"/>
    <x v="1"/>
    <x v="1"/>
    <x v="1"/>
    <x v="31"/>
    <n v="80747.55"/>
    <n v="2533309363.6100001"/>
    <n v="3313205848.3800001"/>
    <n v="1231767798.8199999"/>
    <n v="3313205848.3800001"/>
    <n v="0"/>
    <n v="0"/>
  </r>
  <r>
    <x v="1"/>
    <x v="0"/>
    <x v="1"/>
    <x v="1"/>
    <x v="1"/>
    <x v="32"/>
    <n v="80711.509999999995"/>
    <n v="2529542774.5700002"/>
    <n v="3302847450.8800001"/>
    <n v="1227916803.4200001"/>
    <n v="3302847450.8800001"/>
    <n v="0"/>
    <n v="0"/>
  </r>
  <r>
    <x v="1"/>
    <x v="0"/>
    <x v="1"/>
    <x v="1"/>
    <x v="1"/>
    <x v="33"/>
    <n v="80315.77"/>
    <n v="2514458144.3800001"/>
    <n v="3277421294.73"/>
    <n v="1218463988.8800001"/>
    <n v="3277421294.73"/>
    <n v="0"/>
    <n v="0"/>
  </r>
  <r>
    <x v="1"/>
    <x v="0"/>
    <x v="1"/>
    <x v="1"/>
    <x v="1"/>
    <x v="34"/>
    <n v="79867.02"/>
    <n v="2498486077.3400002"/>
    <n v="3250881737.1700001"/>
    <n v="1208597239.3099999"/>
    <n v="3250881737.1700001"/>
    <n v="0"/>
    <n v="0"/>
  </r>
  <r>
    <x v="1"/>
    <x v="0"/>
    <x v="1"/>
    <x v="1"/>
    <x v="1"/>
    <x v="35"/>
    <n v="79367.11"/>
    <n v="2480661076.8099999"/>
    <n v="3221811800.52"/>
    <n v="1197789757.52"/>
    <n v="3221811800.52"/>
    <n v="0"/>
    <n v="0"/>
  </r>
  <r>
    <x v="1"/>
    <x v="0"/>
    <x v="1"/>
    <x v="1"/>
    <x v="1"/>
    <x v="36"/>
    <n v="78814.429999999993"/>
    <n v="2460660425.8000002"/>
    <n v="3189903446.02"/>
    <n v="1185927022.3399999"/>
    <n v="3189903446.02"/>
    <n v="0"/>
    <n v="0"/>
  </r>
  <r>
    <x v="1"/>
    <x v="0"/>
    <x v="1"/>
    <x v="1"/>
    <x v="1"/>
    <x v="37"/>
    <n v="78200.92"/>
    <n v="2438243766.8099999"/>
    <n v="3154888670.3499999"/>
    <n v="1172909396.77"/>
    <n v="3154888670.3499999"/>
    <n v="0"/>
    <n v="0"/>
  </r>
  <r>
    <x v="1"/>
    <x v="0"/>
    <x v="1"/>
    <x v="1"/>
    <x v="1"/>
    <x v="38"/>
    <n v="77510.5"/>
    <n v="2412818957.0999999"/>
    <n v="3116108070.3800001"/>
    <n v="1158491731.0899999"/>
    <n v="3116108070.3800001"/>
    <n v="0"/>
    <n v="0"/>
  </r>
  <r>
    <x v="1"/>
    <x v="0"/>
    <x v="1"/>
    <x v="1"/>
    <x v="1"/>
    <x v="39"/>
    <n v="76768.44"/>
    <n v="2384785470.8499999"/>
    <n v="3074076503.4699998"/>
    <n v="1142865436.49"/>
    <n v="3074076503.4699998"/>
    <n v="0"/>
    <n v="0"/>
  </r>
  <r>
    <x v="1"/>
    <x v="0"/>
    <x v="1"/>
    <x v="1"/>
    <x v="1"/>
    <x v="40"/>
    <n v="75977.2"/>
    <n v="2354148286.4899998"/>
    <n v="3028565831.9499998"/>
    <n v="1125945697.04"/>
    <n v="3028565831.9499998"/>
    <n v="0"/>
    <n v="0"/>
  </r>
  <r>
    <x v="1"/>
    <x v="0"/>
    <x v="1"/>
    <x v="1"/>
    <x v="1"/>
    <x v="41"/>
    <n v="75131.320000000007"/>
    <n v="2320718460.8200002"/>
    <n v="2979398688.2800002"/>
    <n v="1107666571.9000001"/>
    <n v="2979398688.2800002"/>
    <n v="0"/>
    <n v="0"/>
  </r>
  <r>
    <x v="1"/>
    <x v="0"/>
    <x v="1"/>
    <x v="1"/>
    <x v="1"/>
    <x v="42"/>
    <n v="74224.350000000006"/>
    <n v="2284252227.9499998"/>
    <n v="2926242930.98"/>
    <n v="1087904579.0899999"/>
    <n v="2926242930.98"/>
    <n v="0"/>
    <n v="0"/>
  </r>
  <r>
    <x v="1"/>
    <x v="0"/>
    <x v="1"/>
    <x v="1"/>
    <x v="1"/>
    <x v="43"/>
    <n v="73370.3"/>
    <n v="2247980751.9200001"/>
    <n v="2873350178.52"/>
    <n v="1068240364.95"/>
    <n v="2873350178.52"/>
    <n v="0"/>
    <n v="0"/>
  </r>
  <r>
    <x v="1"/>
    <x v="0"/>
    <x v="1"/>
    <x v="1"/>
    <x v="1"/>
    <x v="44"/>
    <n v="72426.3"/>
    <n v="2206902532.8299999"/>
    <n v="2814271975.9099998"/>
    <n v="1046276553.79"/>
    <n v="2814271975.9099998"/>
    <n v="0"/>
    <n v="0"/>
  </r>
  <r>
    <x v="1"/>
    <x v="0"/>
    <x v="1"/>
    <x v="1"/>
    <x v="1"/>
    <x v="45"/>
    <n v="71397.45"/>
    <n v="2162298991.8899999"/>
    <n v="2750689401.8600001"/>
    <n v="1022638129"/>
    <n v="2750689401.8600001"/>
    <n v="0"/>
    <n v="0"/>
  </r>
  <r>
    <x v="1"/>
    <x v="0"/>
    <x v="1"/>
    <x v="1"/>
    <x v="1"/>
    <x v="46"/>
    <n v="70291.75"/>
    <n v="2114634691.4300001"/>
    <n v="2682963638.7800002"/>
    <n v="997459369.23000002"/>
    <n v="2682963638.7800002"/>
    <n v="0"/>
    <n v="0"/>
  </r>
  <r>
    <x v="1"/>
    <x v="0"/>
    <x v="1"/>
    <x v="1"/>
    <x v="1"/>
    <x v="47"/>
    <n v="69099.72"/>
    <n v="2064226477.1500001"/>
    <n v="2611803426.1700001"/>
    <n v="971003766.26999998"/>
    <n v="2611803426.1700001"/>
    <n v="0"/>
    <n v="0"/>
  </r>
  <r>
    <x v="1"/>
    <x v="0"/>
    <x v="1"/>
    <x v="1"/>
    <x v="1"/>
    <x v="48"/>
    <n v="67808.91"/>
    <n v="2010762988.0899999"/>
    <n v="2537026931.48"/>
    <n v="943203719.27999997"/>
    <n v="2537026931.48"/>
    <n v="0"/>
    <n v="0"/>
  </r>
  <r>
    <x v="1"/>
    <x v="0"/>
    <x v="1"/>
    <x v="1"/>
    <x v="1"/>
    <x v="49"/>
    <n v="66432.740000000005"/>
    <n v="1955172853.8599999"/>
    <n v="2459917902.6999998"/>
    <n v="914536493.94000006"/>
    <n v="2459917902.6999998"/>
    <n v="0"/>
    <n v="0"/>
  </r>
  <r>
    <x v="1"/>
    <x v="0"/>
    <x v="1"/>
    <x v="1"/>
    <x v="1"/>
    <x v="50"/>
    <n v="64992.34"/>
    <n v="1897169616.8099999"/>
    <n v="2380065032.2199998"/>
    <n v="884849176.27999997"/>
    <n v="2380065032.2199998"/>
    <n v="0"/>
    <n v="0"/>
  </r>
  <r>
    <x v="1"/>
    <x v="0"/>
    <x v="1"/>
    <x v="1"/>
    <x v="1"/>
    <x v="51"/>
    <n v="63477.25"/>
    <n v="1837275315.97"/>
    <n v="2298231254.8499999"/>
    <n v="854425406.53999996"/>
    <n v="2298231254.8499999"/>
    <n v="0"/>
    <n v="0"/>
  </r>
  <r>
    <x v="1"/>
    <x v="0"/>
    <x v="1"/>
    <x v="1"/>
    <x v="1"/>
    <x v="52"/>
    <n v="61896.12"/>
    <n v="1775569258.1600001"/>
    <n v="2214584043.8699999"/>
    <n v="823327447.14999998"/>
    <n v="2214584043.8699999"/>
    <n v="0"/>
    <n v="0"/>
  </r>
  <r>
    <x v="1"/>
    <x v="0"/>
    <x v="1"/>
    <x v="1"/>
    <x v="1"/>
    <x v="53"/>
    <n v="60251.83"/>
    <n v="1712110962.97"/>
    <n v="2129239030.79"/>
    <n v="791598287.01999998"/>
    <n v="2129239030.79"/>
    <n v="0"/>
    <n v="0"/>
  </r>
  <r>
    <x v="1"/>
    <x v="0"/>
    <x v="1"/>
    <x v="1"/>
    <x v="1"/>
    <x v="54"/>
    <n v="58565.67"/>
    <n v="1647480708.05"/>
    <n v="2042881609.51"/>
    <n v="759492738.62"/>
    <n v="2042881609.51"/>
    <n v="0"/>
    <n v="0"/>
  </r>
  <r>
    <x v="1"/>
    <x v="0"/>
    <x v="1"/>
    <x v="1"/>
    <x v="2"/>
    <x v="0"/>
    <n v="48096"/>
    <n v="732725748.34000003"/>
    <n v="356569517.43000001"/>
    <n v="132380762.34999999"/>
    <n v="356569517.43000001"/>
    <n v="0"/>
    <n v="0"/>
  </r>
  <r>
    <x v="1"/>
    <x v="0"/>
    <x v="1"/>
    <x v="1"/>
    <x v="2"/>
    <x v="1"/>
    <n v="50705"/>
    <n v="751217723.37"/>
    <n v="376804079.64999998"/>
    <n v="139938684.24000001"/>
    <n v="376804079.64999998"/>
    <n v="0"/>
    <n v="0"/>
  </r>
  <r>
    <x v="1"/>
    <x v="0"/>
    <x v="1"/>
    <x v="1"/>
    <x v="2"/>
    <x v="2"/>
    <n v="54144"/>
    <n v="775409056.16999996"/>
    <n v="383714141.42000002"/>
    <n v="142101518.13"/>
    <n v="383714141.42000002"/>
    <n v="0"/>
    <n v="0"/>
  </r>
  <r>
    <x v="1"/>
    <x v="0"/>
    <x v="1"/>
    <x v="1"/>
    <x v="2"/>
    <x v="3"/>
    <n v="58693"/>
    <n v="816585987.33000004"/>
    <n v="379052901.56"/>
    <n v="140205920.38"/>
    <n v="379052901.56"/>
    <n v="0"/>
    <n v="0"/>
  </r>
  <r>
    <x v="1"/>
    <x v="0"/>
    <x v="1"/>
    <x v="1"/>
    <x v="2"/>
    <x v="4"/>
    <n v="62742"/>
    <n v="843575339.25"/>
    <n v="409345888.13"/>
    <n v="152725115.03"/>
    <n v="409345888.13"/>
    <n v="0"/>
    <n v="0"/>
  </r>
  <r>
    <x v="1"/>
    <x v="0"/>
    <x v="1"/>
    <x v="1"/>
    <x v="2"/>
    <x v="5"/>
    <n v="65903"/>
    <n v="853739132.51999998"/>
    <n v="414840427.32999998"/>
    <n v="154172717.19999999"/>
    <n v="414840427.32999998"/>
    <n v="0"/>
    <n v="0"/>
  </r>
  <r>
    <x v="1"/>
    <x v="0"/>
    <x v="1"/>
    <x v="1"/>
    <x v="2"/>
    <x v="6"/>
    <n v="68897"/>
    <n v="874379791.91999996"/>
    <n v="426348457.19"/>
    <n v="158435380.34999999"/>
    <n v="426348457.19"/>
    <n v="0"/>
    <n v="0"/>
  </r>
  <r>
    <x v="1"/>
    <x v="0"/>
    <x v="1"/>
    <x v="1"/>
    <x v="2"/>
    <x v="7"/>
    <n v="70134"/>
    <n v="859568658.87"/>
    <n v="427270303.31999999"/>
    <n v="158460232.15000001"/>
    <n v="427270303.31999999"/>
    <n v="0"/>
    <n v="0"/>
  </r>
  <r>
    <x v="1"/>
    <x v="0"/>
    <x v="1"/>
    <x v="1"/>
    <x v="2"/>
    <x v="8"/>
    <n v="69750"/>
    <n v="820942903.57000005"/>
    <n v="415182039.38"/>
    <n v="153681274.19999999"/>
    <n v="415182039.38"/>
    <n v="0"/>
    <n v="0"/>
  </r>
  <r>
    <x v="1"/>
    <x v="0"/>
    <x v="1"/>
    <x v="1"/>
    <x v="2"/>
    <x v="9"/>
    <n v="69109"/>
    <n v="809362202.35000002"/>
    <n v="433762060.44999999"/>
    <n v="160623151.30000001"/>
    <n v="433762060.44999999"/>
    <n v="0"/>
    <n v="0"/>
  </r>
  <r>
    <x v="1"/>
    <x v="0"/>
    <x v="1"/>
    <x v="1"/>
    <x v="2"/>
    <x v="10"/>
    <n v="68023"/>
    <n v="796530496.69000006"/>
    <n v="432717643.91000003"/>
    <n v="160614473.81"/>
    <n v="432717643.91000003"/>
    <n v="0"/>
    <n v="0"/>
  </r>
  <r>
    <x v="1"/>
    <x v="0"/>
    <x v="1"/>
    <x v="1"/>
    <x v="2"/>
    <x v="11"/>
    <n v="67640"/>
    <n v="778450434.83000004"/>
    <n v="419763311.26999998"/>
    <n v="155660164.68000001"/>
    <n v="419763311.26999998"/>
    <n v="0"/>
    <n v="0"/>
  </r>
  <r>
    <x v="1"/>
    <x v="0"/>
    <x v="1"/>
    <x v="1"/>
    <x v="2"/>
    <x v="12"/>
    <n v="68240"/>
    <n v="773768454.32000005"/>
    <n v="406931705.95999998"/>
    <n v="151511139.19999999"/>
    <n v="406931705.95999998"/>
    <n v="0"/>
    <n v="0"/>
  </r>
  <r>
    <x v="1"/>
    <x v="0"/>
    <x v="1"/>
    <x v="1"/>
    <x v="2"/>
    <x v="13"/>
    <n v="69422"/>
    <n v="776866253.5"/>
    <n v="409427063.82999998"/>
    <n v="152142305.52000001"/>
    <n v="409427063.82999998"/>
    <n v="0"/>
    <n v="0"/>
  </r>
  <r>
    <x v="1"/>
    <x v="0"/>
    <x v="1"/>
    <x v="1"/>
    <x v="2"/>
    <x v="14"/>
    <n v="70912"/>
    <n v="782957029.25999999"/>
    <n v="410812986.73000002"/>
    <n v="152747282.49000001"/>
    <n v="410812986.73000002"/>
    <n v="0"/>
    <n v="0"/>
  </r>
  <r>
    <x v="1"/>
    <x v="0"/>
    <x v="1"/>
    <x v="1"/>
    <x v="2"/>
    <x v="15"/>
    <n v="72405"/>
    <n v="802312032.10000002"/>
    <n v="410438943.89999998"/>
    <n v="153114734.03"/>
    <n v="410438943.89999998"/>
    <n v="0"/>
    <n v="0"/>
  </r>
  <r>
    <x v="1"/>
    <x v="0"/>
    <x v="1"/>
    <x v="1"/>
    <x v="2"/>
    <x v="16"/>
    <n v="74673"/>
    <n v="820260934.83000004"/>
    <n v="440435362"/>
    <n v="164547070.38"/>
    <n v="440435362"/>
    <n v="0"/>
    <n v="0"/>
  </r>
  <r>
    <x v="1"/>
    <x v="0"/>
    <x v="1"/>
    <x v="1"/>
    <x v="2"/>
    <x v="17"/>
    <n v="76720"/>
    <n v="833494495.25"/>
    <n v="447819041.94999999"/>
    <n v="167353159.06"/>
    <n v="447819041.94999999"/>
    <n v="0"/>
    <n v="0"/>
  </r>
  <r>
    <x v="1"/>
    <x v="0"/>
    <x v="1"/>
    <x v="1"/>
    <x v="2"/>
    <x v="18"/>
    <n v="78486"/>
    <n v="826090875.79999995"/>
    <n v="406544208"/>
    <n v="151677387.47"/>
    <n v="406544208"/>
    <n v="0"/>
    <n v="0"/>
  </r>
  <r>
    <x v="1"/>
    <x v="0"/>
    <x v="1"/>
    <x v="1"/>
    <x v="2"/>
    <x v="19"/>
    <n v="80151"/>
    <n v="799541045.19000006"/>
    <n v="385443737.33999997"/>
    <n v="144100614.43000001"/>
    <n v="385443737.33999997"/>
    <n v="0"/>
    <n v="0"/>
  </r>
  <r>
    <x v="1"/>
    <x v="0"/>
    <x v="1"/>
    <x v="1"/>
    <x v="2"/>
    <x v="20"/>
    <n v="82351.820000000007"/>
    <n v="847340748.14999998"/>
    <n v="420550842.33999997"/>
    <n v="156350377.56999999"/>
    <n v="420550842.33999997"/>
    <n v="0"/>
    <n v="0"/>
  </r>
  <r>
    <x v="1"/>
    <x v="0"/>
    <x v="1"/>
    <x v="1"/>
    <x v="2"/>
    <x v="21"/>
    <n v="84196.72"/>
    <n v="867005795.60000002"/>
    <n v="428392955.44"/>
    <n v="159265880.81"/>
    <n v="428392955.44"/>
    <n v="0"/>
    <n v="0"/>
  </r>
  <r>
    <x v="1"/>
    <x v="0"/>
    <x v="1"/>
    <x v="1"/>
    <x v="2"/>
    <x v="22"/>
    <n v="85676.66"/>
    <n v="886792653.12"/>
    <n v="436347111.44"/>
    <n v="162223038.83000001"/>
    <n v="436347111.44"/>
    <n v="0"/>
    <n v="0"/>
  </r>
  <r>
    <x v="1"/>
    <x v="0"/>
    <x v="1"/>
    <x v="1"/>
    <x v="2"/>
    <x v="23"/>
    <n v="86563.87"/>
    <n v="891653515.99000001"/>
    <n v="437001211.77999997"/>
    <n v="162466217.12"/>
    <n v="437001211.77999997"/>
    <n v="0"/>
    <n v="0"/>
  </r>
  <r>
    <x v="1"/>
    <x v="0"/>
    <x v="1"/>
    <x v="1"/>
    <x v="2"/>
    <x v="24"/>
    <n v="87252.17"/>
    <n v="896051688.70000005"/>
    <n v="437479177.77999997"/>
    <n v="162643913.03"/>
    <n v="437479177.77999997"/>
    <n v="0"/>
    <n v="0"/>
  </r>
  <r>
    <x v="1"/>
    <x v="0"/>
    <x v="1"/>
    <x v="1"/>
    <x v="2"/>
    <x v="25"/>
    <n v="87693.2"/>
    <n v="899820796.64999998"/>
    <n v="437721053.00999999"/>
    <n v="162733836.24000001"/>
    <n v="437721053.00999999"/>
    <n v="0"/>
    <n v="0"/>
  </r>
  <r>
    <x v="1"/>
    <x v="0"/>
    <x v="1"/>
    <x v="1"/>
    <x v="2"/>
    <x v="26"/>
    <n v="87896.62"/>
    <n v="902728716.71000004"/>
    <n v="437663453.74000001"/>
    <n v="162712422.25999999"/>
    <n v="437663453.74000001"/>
    <n v="0"/>
    <n v="0"/>
  </r>
  <r>
    <x v="1"/>
    <x v="0"/>
    <x v="1"/>
    <x v="1"/>
    <x v="2"/>
    <x v="27"/>
    <n v="87915.86"/>
    <n v="904459316.66999996"/>
    <n v="437051499.27999997"/>
    <n v="162484912.75999999"/>
    <n v="437051499.27999997"/>
    <n v="0"/>
    <n v="0"/>
  </r>
  <r>
    <x v="1"/>
    <x v="0"/>
    <x v="1"/>
    <x v="1"/>
    <x v="2"/>
    <x v="28"/>
    <n v="88074.8"/>
    <n v="903927345.33000004"/>
    <n v="435333458.13"/>
    <n v="161846187.65000001"/>
    <n v="435333458.13"/>
    <n v="0"/>
    <n v="0"/>
  </r>
  <r>
    <x v="1"/>
    <x v="0"/>
    <x v="1"/>
    <x v="1"/>
    <x v="2"/>
    <x v="29"/>
    <n v="88106.05"/>
    <n v="901541869.66999996"/>
    <n v="432767565.79000002"/>
    <n v="160892252.49000001"/>
    <n v="432767565.79000002"/>
    <n v="0"/>
    <n v="0"/>
  </r>
  <r>
    <x v="1"/>
    <x v="0"/>
    <x v="1"/>
    <x v="1"/>
    <x v="2"/>
    <x v="30"/>
    <n v="87986.08"/>
    <n v="896808952.33000004"/>
    <n v="429141907.54000002"/>
    <n v="159544322.63"/>
    <n v="429141907.54000002"/>
    <n v="0"/>
    <n v="0"/>
  </r>
  <r>
    <x v="1"/>
    <x v="0"/>
    <x v="1"/>
    <x v="1"/>
    <x v="2"/>
    <x v="31"/>
    <n v="87720.3"/>
    <n v="889677557.15999997"/>
    <n v="424435969.38"/>
    <n v="157794771.49000001"/>
    <n v="424435969.38"/>
    <n v="0"/>
    <n v="0"/>
  </r>
  <r>
    <x v="1"/>
    <x v="0"/>
    <x v="1"/>
    <x v="1"/>
    <x v="2"/>
    <x v="32"/>
    <n v="87386.37"/>
    <n v="881242501.30999994"/>
    <n v="419183582.30000001"/>
    <n v="155842064.18000001"/>
    <n v="419183582.30000001"/>
    <n v="0"/>
    <n v="0"/>
  </r>
  <r>
    <x v="1"/>
    <x v="0"/>
    <x v="1"/>
    <x v="1"/>
    <x v="2"/>
    <x v="33"/>
    <n v="86678.81"/>
    <n v="869258746.49000001"/>
    <n v="412369863.37"/>
    <n v="153308892.40000001"/>
    <n v="412369863.37"/>
    <n v="0"/>
    <n v="0"/>
  </r>
  <r>
    <x v="1"/>
    <x v="0"/>
    <x v="1"/>
    <x v="1"/>
    <x v="2"/>
    <x v="34"/>
    <n v="85904.8"/>
    <n v="856902148.44000006"/>
    <n v="405479988.95999998"/>
    <n v="150747407.90000001"/>
    <n v="405479988.95999998"/>
    <n v="0"/>
    <n v="0"/>
  </r>
  <r>
    <x v="1"/>
    <x v="0"/>
    <x v="1"/>
    <x v="1"/>
    <x v="2"/>
    <x v="35"/>
    <n v="85061.39"/>
    <n v="843759803.82000005"/>
    <n v="398221318.49000001"/>
    <n v="148048814.16"/>
    <n v="398221318.49000001"/>
    <n v="0"/>
    <n v="0"/>
  </r>
  <r>
    <x v="1"/>
    <x v="0"/>
    <x v="1"/>
    <x v="1"/>
    <x v="2"/>
    <x v="36"/>
    <n v="84143.12"/>
    <n v="829698375.95000005"/>
    <n v="390545474.23000002"/>
    <n v="145195125.55000001"/>
    <n v="390545474.23000002"/>
    <n v="0"/>
    <n v="0"/>
  </r>
  <r>
    <x v="1"/>
    <x v="0"/>
    <x v="1"/>
    <x v="1"/>
    <x v="2"/>
    <x v="37"/>
    <n v="83124.45"/>
    <n v="814687479.33000004"/>
    <n v="382459752.01999998"/>
    <n v="142189054.47999999"/>
    <n v="382459752.01999998"/>
    <n v="0"/>
    <n v="0"/>
  </r>
  <r>
    <x v="1"/>
    <x v="0"/>
    <x v="1"/>
    <x v="1"/>
    <x v="2"/>
    <x v="38"/>
    <n v="82000.289999999994"/>
    <n v="798421431.38"/>
    <n v="373815339.75"/>
    <n v="138975276.30000001"/>
    <n v="373815339.75"/>
    <n v="0"/>
    <n v="0"/>
  </r>
  <r>
    <x v="1"/>
    <x v="0"/>
    <x v="1"/>
    <x v="1"/>
    <x v="2"/>
    <x v="39"/>
    <n v="80799.899999999994"/>
    <n v="781037643.01999998"/>
    <n v="364669323.69"/>
    <n v="135575014.25999999"/>
    <n v="364669323.69"/>
    <n v="0"/>
    <n v="0"/>
  </r>
  <r>
    <x v="1"/>
    <x v="0"/>
    <x v="1"/>
    <x v="1"/>
    <x v="2"/>
    <x v="40"/>
    <n v="79514.3"/>
    <n v="762608475.01999998"/>
    <n v="355084840.17000002"/>
    <n v="132011740.89"/>
    <n v="355084840.17000002"/>
    <n v="0"/>
    <n v="0"/>
  </r>
  <r>
    <x v="1"/>
    <x v="0"/>
    <x v="1"/>
    <x v="1"/>
    <x v="2"/>
    <x v="41"/>
    <n v="78140.36"/>
    <n v="743151507.75"/>
    <n v="345058001.81"/>
    <n v="128284010.95999999"/>
    <n v="345058001.81"/>
    <n v="0"/>
    <n v="0"/>
  </r>
  <r>
    <x v="1"/>
    <x v="0"/>
    <x v="1"/>
    <x v="1"/>
    <x v="2"/>
    <x v="42"/>
    <n v="76675.78"/>
    <n v="722575812.40999997"/>
    <n v="334561169.13"/>
    <n v="124381548.79000001"/>
    <n v="334561169.13"/>
    <n v="0"/>
    <n v="0"/>
  </r>
  <r>
    <x v="1"/>
    <x v="0"/>
    <x v="1"/>
    <x v="1"/>
    <x v="2"/>
    <x v="43"/>
    <n v="75224.5"/>
    <n v="701552777.82000005"/>
    <n v="323894526.69"/>
    <n v="120415955.56"/>
    <n v="323894526.69"/>
    <n v="0"/>
    <n v="0"/>
  </r>
  <r>
    <x v="1"/>
    <x v="0"/>
    <x v="1"/>
    <x v="1"/>
    <x v="2"/>
    <x v="44"/>
    <n v="73676.479999999996"/>
    <n v="679059164.13999999"/>
    <n v="312600487.47000003"/>
    <n v="116217111.76000001"/>
    <n v="312600487.47000003"/>
    <n v="0"/>
    <n v="0"/>
  </r>
  <r>
    <x v="1"/>
    <x v="0"/>
    <x v="1"/>
    <x v="1"/>
    <x v="2"/>
    <x v="45"/>
    <n v="72032.2"/>
    <n v="655677287.92999995"/>
    <n v="300959347.98000002"/>
    <n v="111889224.68000001"/>
    <n v="300959347.98000002"/>
    <n v="0"/>
    <n v="0"/>
  </r>
  <r>
    <x v="1"/>
    <x v="0"/>
    <x v="1"/>
    <x v="1"/>
    <x v="2"/>
    <x v="46"/>
    <n v="70298.44"/>
    <n v="631518002.50999999"/>
    <n v="289050450.35000002"/>
    <n v="107461791.77"/>
    <n v="289050450.35000002"/>
    <n v="0"/>
    <n v="0"/>
  </r>
  <r>
    <x v="1"/>
    <x v="0"/>
    <x v="1"/>
    <x v="1"/>
    <x v="2"/>
    <x v="47"/>
    <n v="68472.960000000006"/>
    <n v="606693109.64999998"/>
    <n v="276926197.38"/>
    <n v="102954295.08"/>
    <n v="276926197.38"/>
    <n v="0"/>
    <n v="0"/>
  </r>
  <r>
    <x v="1"/>
    <x v="0"/>
    <x v="1"/>
    <x v="1"/>
    <x v="2"/>
    <x v="48"/>
    <n v="66558.570000000007"/>
    <n v="581384625.96000004"/>
    <n v="264667752.34999999"/>
    <n v="98396909.109999999"/>
    <n v="264667752.34999999"/>
    <n v="0"/>
    <n v="0"/>
  </r>
  <r>
    <x v="1"/>
    <x v="0"/>
    <x v="1"/>
    <x v="1"/>
    <x v="2"/>
    <x v="49"/>
    <n v="64573.96"/>
    <n v="555902333.30999994"/>
    <n v="252424998.65000001"/>
    <n v="93845356.790000007"/>
    <n v="252424998.65000001"/>
    <n v="0"/>
    <n v="0"/>
  </r>
  <r>
    <x v="1"/>
    <x v="0"/>
    <x v="1"/>
    <x v="1"/>
    <x v="2"/>
    <x v="50"/>
    <n v="62533.99"/>
    <n v="530246517.04000002"/>
    <n v="240158578.05000001"/>
    <n v="89285005.700000003"/>
    <n v="240158578.05000001"/>
    <n v="0"/>
    <n v="0"/>
  </r>
  <r>
    <x v="1"/>
    <x v="0"/>
    <x v="1"/>
    <x v="1"/>
    <x v="2"/>
    <x v="51"/>
    <n v="60439.19"/>
    <n v="504628620.92000002"/>
    <n v="227988960.41999999"/>
    <n v="84760643.549999997"/>
    <n v="227988960.41999999"/>
    <n v="0"/>
    <n v="0"/>
  </r>
  <r>
    <x v="1"/>
    <x v="0"/>
    <x v="1"/>
    <x v="1"/>
    <x v="2"/>
    <x v="52"/>
    <n v="58302.61"/>
    <n v="479208390.11000001"/>
    <n v="215987714.19"/>
    <n v="80298877.719999999"/>
    <n v="215987714.19"/>
    <n v="0"/>
    <n v="0"/>
  </r>
  <r>
    <x v="1"/>
    <x v="0"/>
    <x v="1"/>
    <x v="1"/>
    <x v="2"/>
    <x v="53"/>
    <n v="56132.35"/>
    <n v="454131106.77999997"/>
    <n v="204212133.30000001"/>
    <n v="75921008.670000002"/>
    <n v="204212133.30000001"/>
    <n v="0"/>
    <n v="0"/>
  </r>
  <r>
    <x v="1"/>
    <x v="0"/>
    <x v="1"/>
    <x v="1"/>
    <x v="2"/>
    <x v="54"/>
    <n v="53948.07"/>
    <n v="429522756.61000001"/>
    <n v="192712921.91"/>
    <n v="71645886.939999998"/>
    <n v="192712921.91"/>
    <n v="0"/>
    <n v="0"/>
  </r>
  <r>
    <x v="1"/>
    <x v="0"/>
    <x v="1"/>
    <x v="2"/>
    <x v="0"/>
    <x v="7"/>
    <n v="1"/>
    <n v="68.2"/>
    <n v="32.57"/>
    <n v="13.6"/>
    <n v="32.57"/>
    <n v="0"/>
    <n v="0"/>
  </r>
  <r>
    <x v="1"/>
    <x v="0"/>
    <x v="1"/>
    <x v="2"/>
    <x v="0"/>
    <x v="8"/>
    <n v="1"/>
    <n v="201.85"/>
    <n v="94.98"/>
    <n v="39.6"/>
    <n v="94.98"/>
    <n v="0"/>
    <n v="0"/>
  </r>
  <r>
    <x v="1"/>
    <x v="0"/>
    <x v="1"/>
    <x v="2"/>
    <x v="0"/>
    <x v="9"/>
    <n v="1"/>
    <n v="1291.18"/>
    <n v="615.32000000000005"/>
    <n v="256.64"/>
    <n v="615.32000000000005"/>
    <n v="0"/>
    <n v="0"/>
  </r>
  <r>
    <x v="1"/>
    <x v="0"/>
    <x v="1"/>
    <x v="2"/>
    <x v="0"/>
    <x v="10"/>
    <n v="1"/>
    <n v="3341.75"/>
    <n v="1588.42"/>
    <n v="664.06"/>
    <n v="1588.42"/>
    <n v="0"/>
    <n v="0"/>
  </r>
  <r>
    <x v="1"/>
    <x v="0"/>
    <x v="1"/>
    <x v="2"/>
    <x v="0"/>
    <x v="11"/>
    <n v="1"/>
    <n v="3886.54"/>
    <n v="1813.71"/>
    <n v="757.53"/>
    <n v="1813.71"/>
    <n v="0"/>
    <n v="0"/>
  </r>
  <r>
    <x v="1"/>
    <x v="0"/>
    <x v="1"/>
    <x v="2"/>
    <x v="0"/>
    <x v="12"/>
    <n v="1"/>
    <n v="2640.24"/>
    <n v="1213.26"/>
    <n v="508.79"/>
    <n v="1213.26"/>
    <n v="0"/>
    <n v="0"/>
  </r>
  <r>
    <x v="1"/>
    <x v="0"/>
    <x v="1"/>
    <x v="2"/>
    <x v="0"/>
    <x v="13"/>
    <n v="1"/>
    <n v="2028.6"/>
    <n v="935.84"/>
    <n v="391.68"/>
    <n v="935.84"/>
    <n v="0"/>
    <n v="0"/>
  </r>
  <r>
    <x v="1"/>
    <x v="0"/>
    <x v="1"/>
    <x v="2"/>
    <x v="0"/>
    <x v="14"/>
    <n v="1"/>
    <n v="12120.18"/>
    <n v="5640.19"/>
    <n v="2362.02"/>
    <n v="5640.19"/>
    <n v="0"/>
    <n v="0"/>
  </r>
  <r>
    <x v="1"/>
    <x v="0"/>
    <x v="1"/>
    <x v="2"/>
    <x v="0"/>
    <x v="15"/>
    <n v="1"/>
    <n v="341.88"/>
    <n v="156.35"/>
    <n v="65.7"/>
    <n v="156.35"/>
    <n v="0"/>
    <n v="0"/>
  </r>
  <r>
    <x v="1"/>
    <x v="0"/>
    <x v="1"/>
    <x v="2"/>
    <x v="0"/>
    <x v="16"/>
    <n v="1"/>
    <n v="340.94"/>
    <n v="157.97999999999999"/>
    <n v="66.48"/>
    <n v="157.97999999999999"/>
    <n v="0"/>
    <n v="0"/>
  </r>
  <r>
    <x v="1"/>
    <x v="0"/>
    <x v="1"/>
    <x v="2"/>
    <x v="0"/>
    <x v="17"/>
    <n v="1"/>
    <n v="327.64999999999998"/>
    <n v="150.01"/>
    <n v="63.14"/>
    <n v="150.01"/>
    <n v="0"/>
    <n v="0"/>
  </r>
  <r>
    <x v="1"/>
    <x v="0"/>
    <x v="1"/>
    <x v="2"/>
    <x v="0"/>
    <x v="18"/>
    <n v="1"/>
    <n v="308.29000000000002"/>
    <n v="145.02000000000001"/>
    <n v="60.94"/>
    <n v="145.02000000000001"/>
    <n v="0"/>
    <n v="0"/>
  </r>
  <r>
    <x v="1"/>
    <x v="0"/>
    <x v="1"/>
    <x v="2"/>
    <x v="0"/>
    <x v="19"/>
    <n v="1"/>
    <n v="290.10000000000002"/>
    <n v="124.42"/>
    <n v="52.39"/>
    <n v="124.42"/>
    <n v="0"/>
    <n v="0"/>
  </r>
  <r>
    <x v="1"/>
    <x v="0"/>
    <x v="1"/>
    <x v="2"/>
    <x v="0"/>
    <x v="20"/>
    <n v="0.98"/>
    <n v="10383.790000000001"/>
    <n v="4816.3999999999996"/>
    <n v="2016.8"/>
    <n v="4816.3999999999996"/>
    <n v="0"/>
    <n v="0"/>
  </r>
  <r>
    <x v="1"/>
    <x v="0"/>
    <x v="1"/>
    <x v="2"/>
    <x v="0"/>
    <x v="21"/>
    <n v="0.96"/>
    <n v="11076.63"/>
    <n v="5128.83"/>
    <n v="2147.63"/>
    <n v="5128.83"/>
    <n v="0"/>
    <n v="0"/>
  </r>
  <r>
    <x v="1"/>
    <x v="0"/>
    <x v="1"/>
    <x v="2"/>
    <x v="0"/>
    <x v="22"/>
    <n v="0.94"/>
    <n v="10642.33"/>
    <n v="4919.1400000000003"/>
    <n v="2059.8200000000002"/>
    <n v="4919.1400000000003"/>
    <n v="0"/>
    <n v="0"/>
  </r>
  <r>
    <x v="1"/>
    <x v="0"/>
    <x v="1"/>
    <x v="2"/>
    <x v="0"/>
    <x v="23"/>
    <n v="0.93"/>
    <n v="10812.45"/>
    <n v="4987.5"/>
    <n v="2088.4499999999998"/>
    <n v="4987.5"/>
    <n v="0"/>
    <n v="0"/>
  </r>
  <r>
    <x v="1"/>
    <x v="0"/>
    <x v="1"/>
    <x v="2"/>
    <x v="0"/>
    <x v="24"/>
    <n v="0.92"/>
    <n v="9000.68"/>
    <n v="4141.8999999999996"/>
    <n v="1734.36"/>
    <n v="4141.8999999999996"/>
    <n v="0"/>
    <n v="0"/>
  </r>
  <r>
    <x v="1"/>
    <x v="0"/>
    <x v="1"/>
    <x v="2"/>
    <x v="0"/>
    <x v="25"/>
    <n v="0.89"/>
    <n v="6917.1"/>
    <n v="3174.07"/>
    <n v="1329.1"/>
    <n v="3174.07"/>
    <n v="0"/>
    <n v="0"/>
  </r>
  <r>
    <x v="1"/>
    <x v="0"/>
    <x v="1"/>
    <x v="2"/>
    <x v="0"/>
    <x v="26"/>
    <n v="0.86"/>
    <n v="6388.14"/>
    <n v="2922.33"/>
    <n v="1223.69"/>
    <n v="2922.33"/>
    <n v="0"/>
    <n v="0"/>
  </r>
  <r>
    <x v="1"/>
    <x v="0"/>
    <x v="1"/>
    <x v="2"/>
    <x v="0"/>
    <x v="27"/>
    <n v="0.82"/>
    <n v="6003.17"/>
    <n v="2737.1"/>
    <n v="1146.1199999999999"/>
    <n v="2737.1"/>
    <n v="0"/>
    <n v="0"/>
  </r>
  <r>
    <x v="1"/>
    <x v="0"/>
    <x v="1"/>
    <x v="2"/>
    <x v="0"/>
    <x v="28"/>
    <n v="0.79"/>
    <n v="5419.59"/>
    <n v="2463.0700000000002"/>
    <n v="1031.3800000000001"/>
    <n v="2463.0700000000002"/>
    <n v="0"/>
    <n v="0"/>
  </r>
  <r>
    <x v="1"/>
    <x v="0"/>
    <x v="1"/>
    <x v="2"/>
    <x v="0"/>
    <x v="29"/>
    <n v="0.71"/>
    <n v="4927.71"/>
    <n v="2226.58"/>
    <n v="932.35"/>
    <n v="2226.58"/>
    <n v="0"/>
    <n v="0"/>
  </r>
  <r>
    <x v="1"/>
    <x v="0"/>
    <x v="1"/>
    <x v="2"/>
    <x v="0"/>
    <x v="30"/>
    <n v="0.64"/>
    <n v="4464.72"/>
    <n v="2005.3"/>
    <n v="839.69"/>
    <n v="2005.3"/>
    <n v="0"/>
    <n v="0"/>
  </r>
  <r>
    <x v="1"/>
    <x v="0"/>
    <x v="1"/>
    <x v="2"/>
    <x v="0"/>
    <x v="31"/>
    <n v="0.56999999999999995"/>
    <n v="4041"/>
    <n v="1803.77"/>
    <n v="755.3"/>
    <n v="1803.77"/>
    <n v="0"/>
    <n v="0"/>
  </r>
  <r>
    <x v="1"/>
    <x v="0"/>
    <x v="1"/>
    <x v="2"/>
    <x v="0"/>
    <x v="32"/>
    <n v="0.52"/>
    <n v="3660.6"/>
    <n v="1623.49"/>
    <n v="679.82"/>
    <n v="1623.49"/>
    <n v="0"/>
    <n v="0"/>
  </r>
  <r>
    <x v="1"/>
    <x v="0"/>
    <x v="1"/>
    <x v="2"/>
    <x v="0"/>
    <x v="33"/>
    <n v="0.47"/>
    <n v="3347.96"/>
    <n v="1474.46"/>
    <n v="617.41"/>
    <n v="1474.46"/>
    <n v="0"/>
    <n v="0"/>
  </r>
  <r>
    <x v="1"/>
    <x v="0"/>
    <x v="1"/>
    <x v="2"/>
    <x v="0"/>
    <x v="34"/>
    <n v="0.42"/>
    <n v="3053.83"/>
    <n v="1334.95"/>
    <n v="558.99"/>
    <n v="1334.95"/>
    <n v="0"/>
    <n v="0"/>
  </r>
  <r>
    <x v="1"/>
    <x v="0"/>
    <x v="1"/>
    <x v="2"/>
    <x v="0"/>
    <x v="35"/>
    <n v="0.38"/>
    <n v="2788.47"/>
    <n v="1210.31"/>
    <n v="506.8"/>
    <n v="1210.31"/>
    <n v="0"/>
    <n v="0"/>
  </r>
  <r>
    <x v="1"/>
    <x v="0"/>
    <x v="1"/>
    <x v="2"/>
    <x v="0"/>
    <x v="36"/>
    <n v="0.34"/>
    <n v="2525.83"/>
    <n v="1088.26"/>
    <n v="455.69"/>
    <n v="1088.26"/>
    <n v="0"/>
    <n v="0"/>
  </r>
  <r>
    <x v="1"/>
    <x v="0"/>
    <x v="1"/>
    <x v="2"/>
    <x v="0"/>
    <x v="37"/>
    <n v="0.31"/>
    <n v="2286.63"/>
    <n v="977.62"/>
    <n v="409.37"/>
    <n v="977.62"/>
    <n v="0"/>
    <n v="0"/>
  </r>
  <r>
    <x v="1"/>
    <x v="0"/>
    <x v="1"/>
    <x v="2"/>
    <x v="0"/>
    <x v="38"/>
    <n v="0.27"/>
    <n v="2057.4899999999998"/>
    <n v="872.22"/>
    <n v="365.23"/>
    <n v="872.22"/>
    <n v="0"/>
    <n v="0"/>
  </r>
  <r>
    <x v="1"/>
    <x v="0"/>
    <x v="1"/>
    <x v="2"/>
    <x v="0"/>
    <x v="39"/>
    <n v="0.25"/>
    <n v="1849.59"/>
    <n v="777.07"/>
    <n v="325.39"/>
    <n v="777.07"/>
    <n v="0"/>
    <n v="0"/>
  </r>
  <r>
    <x v="1"/>
    <x v="0"/>
    <x v="1"/>
    <x v="2"/>
    <x v="0"/>
    <x v="40"/>
    <n v="0.22"/>
    <n v="1658.54"/>
    <n v="690.2"/>
    <n v="289.01"/>
    <n v="690.2"/>
    <n v="0"/>
    <n v="0"/>
  </r>
  <r>
    <x v="1"/>
    <x v="0"/>
    <x v="1"/>
    <x v="2"/>
    <x v="0"/>
    <x v="41"/>
    <n v="0.2"/>
    <n v="1496.87"/>
    <n v="616.69000000000005"/>
    <n v="258.23"/>
    <n v="616.69000000000005"/>
    <n v="0"/>
    <n v="0"/>
  </r>
  <r>
    <x v="1"/>
    <x v="0"/>
    <x v="1"/>
    <x v="2"/>
    <x v="0"/>
    <x v="42"/>
    <n v="0.18"/>
    <n v="1350.83"/>
    <n v="550.35"/>
    <n v="230.45"/>
    <n v="550.35"/>
    <n v="0"/>
    <n v="0"/>
  </r>
  <r>
    <x v="1"/>
    <x v="0"/>
    <x v="1"/>
    <x v="2"/>
    <x v="0"/>
    <x v="43"/>
    <n v="0.16"/>
    <n v="1220.2"/>
    <n v="490.97"/>
    <n v="205.59"/>
    <n v="490.97"/>
    <n v="0"/>
    <n v="0"/>
  </r>
  <r>
    <x v="1"/>
    <x v="0"/>
    <x v="1"/>
    <x v="2"/>
    <x v="0"/>
    <x v="44"/>
    <n v="0.15"/>
    <n v="1097.98"/>
    <n v="436.01"/>
    <n v="182.57"/>
    <n v="436.01"/>
    <n v="0"/>
    <n v="0"/>
  </r>
  <r>
    <x v="1"/>
    <x v="0"/>
    <x v="1"/>
    <x v="2"/>
    <x v="0"/>
    <x v="45"/>
    <n v="0.13"/>
    <n v="985.49"/>
    <n v="385.91"/>
    <n v="161.59"/>
    <n v="385.91"/>
    <n v="0"/>
    <n v="0"/>
  </r>
  <r>
    <x v="1"/>
    <x v="0"/>
    <x v="1"/>
    <x v="2"/>
    <x v="0"/>
    <x v="46"/>
    <n v="0.12"/>
    <n v="883.44"/>
    <n v="341.34"/>
    <n v="142.93"/>
    <n v="341.34"/>
    <n v="0"/>
    <n v="0"/>
  </r>
  <r>
    <x v="1"/>
    <x v="0"/>
    <x v="1"/>
    <x v="2"/>
    <x v="0"/>
    <x v="47"/>
    <n v="0.11"/>
    <n v="789.51"/>
    <n v="304.17"/>
    <n v="127.37"/>
    <n v="304.17"/>
    <n v="0"/>
    <n v="0"/>
  </r>
  <r>
    <x v="1"/>
    <x v="0"/>
    <x v="1"/>
    <x v="2"/>
    <x v="0"/>
    <x v="48"/>
    <n v="0.1"/>
    <n v="704.91"/>
    <n v="270.79000000000002"/>
    <n v="113.39"/>
    <n v="270.79000000000002"/>
    <n v="0"/>
    <n v="0"/>
  </r>
  <r>
    <x v="1"/>
    <x v="0"/>
    <x v="1"/>
    <x v="2"/>
    <x v="0"/>
    <x v="49"/>
    <n v="0.09"/>
    <n v="627.53"/>
    <n v="240.36"/>
    <n v="100.65"/>
    <n v="240.36"/>
    <n v="0"/>
    <n v="0"/>
  </r>
  <r>
    <x v="1"/>
    <x v="0"/>
    <x v="1"/>
    <x v="2"/>
    <x v="0"/>
    <x v="50"/>
    <n v="0.08"/>
    <n v="559.62"/>
    <n v="213.17"/>
    <n v="89.26"/>
    <n v="213.17"/>
    <n v="0"/>
    <n v="0"/>
  </r>
  <r>
    <x v="1"/>
    <x v="0"/>
    <x v="1"/>
    <x v="2"/>
    <x v="0"/>
    <x v="51"/>
    <n v="7.0000000000000007E-2"/>
    <n v="500.03"/>
    <n v="189.43"/>
    <n v="79.319999999999993"/>
    <n v="189.43"/>
    <n v="0"/>
    <n v="0"/>
  </r>
  <r>
    <x v="1"/>
    <x v="0"/>
    <x v="1"/>
    <x v="2"/>
    <x v="0"/>
    <x v="52"/>
    <n v="0.06"/>
    <n v="447.01"/>
    <n v="168.41"/>
    <n v="70.52"/>
    <n v="168.41"/>
    <n v="0"/>
    <n v="0"/>
  </r>
  <r>
    <x v="1"/>
    <x v="0"/>
    <x v="1"/>
    <x v="2"/>
    <x v="0"/>
    <x v="53"/>
    <n v="0.06"/>
    <n v="400.24"/>
    <n v="149.96"/>
    <n v="62.79"/>
    <n v="149.96"/>
    <n v="0"/>
    <n v="0"/>
  </r>
  <r>
    <x v="1"/>
    <x v="0"/>
    <x v="1"/>
    <x v="2"/>
    <x v="0"/>
    <x v="54"/>
    <n v="0.05"/>
    <n v="357.41"/>
    <n v="133.16999999999999"/>
    <n v="55.76"/>
    <n v="133.16999999999999"/>
    <n v="0"/>
    <n v="0"/>
  </r>
  <r>
    <x v="1"/>
    <x v="0"/>
    <x v="1"/>
    <x v="2"/>
    <x v="1"/>
    <x v="18"/>
    <n v="3"/>
    <n v="55220.43"/>
    <n v="38343.4"/>
    <n v="16112.54"/>
    <n v="38343.4"/>
    <n v="0"/>
    <n v="0"/>
  </r>
  <r>
    <x v="1"/>
    <x v="0"/>
    <x v="1"/>
    <x v="2"/>
    <x v="1"/>
    <x v="19"/>
    <n v="3"/>
    <n v="123505.55"/>
    <n v="78187.64"/>
    <n v="32923.279999999999"/>
    <n v="78187.64"/>
    <n v="0"/>
    <n v="0"/>
  </r>
  <r>
    <x v="1"/>
    <x v="0"/>
    <x v="1"/>
    <x v="2"/>
    <x v="1"/>
    <x v="20"/>
    <n v="2.97"/>
    <n v="61644.71"/>
    <n v="42272.83"/>
    <n v="17701.169999999998"/>
    <n v="42272.83"/>
    <n v="0"/>
    <n v="0"/>
  </r>
  <r>
    <x v="1"/>
    <x v="0"/>
    <x v="1"/>
    <x v="2"/>
    <x v="1"/>
    <x v="21"/>
    <n v="2.94"/>
    <n v="61197.49"/>
    <n v="41962.62"/>
    <n v="17571.27"/>
    <n v="41962.62"/>
    <n v="0"/>
    <n v="0"/>
  </r>
  <r>
    <x v="1"/>
    <x v="0"/>
    <x v="1"/>
    <x v="2"/>
    <x v="1"/>
    <x v="22"/>
    <n v="2.91"/>
    <n v="57527.83"/>
    <n v="39445.97"/>
    <n v="16517.46"/>
    <n v="39445.97"/>
    <n v="0"/>
    <n v="0"/>
  </r>
  <r>
    <x v="1"/>
    <x v="0"/>
    <x v="1"/>
    <x v="2"/>
    <x v="1"/>
    <x v="23"/>
    <n v="2.88"/>
    <n v="54510.05"/>
    <n v="37377.33"/>
    <n v="15651.25"/>
    <n v="37377.33"/>
    <n v="0"/>
    <n v="0"/>
  </r>
  <r>
    <x v="1"/>
    <x v="0"/>
    <x v="1"/>
    <x v="2"/>
    <x v="1"/>
    <x v="24"/>
    <n v="2.84"/>
    <n v="54391.45"/>
    <n v="37299.699999999997"/>
    <n v="15618.74"/>
    <n v="37299.699999999997"/>
    <n v="0"/>
    <n v="0"/>
  </r>
  <r>
    <x v="1"/>
    <x v="0"/>
    <x v="1"/>
    <x v="2"/>
    <x v="1"/>
    <x v="25"/>
    <n v="2.81"/>
    <n v="53666.12"/>
    <n v="36800.019999999997"/>
    <n v="15409.5"/>
    <n v="36800.019999999997"/>
    <n v="0"/>
    <n v="0"/>
  </r>
  <r>
    <x v="1"/>
    <x v="0"/>
    <x v="1"/>
    <x v="2"/>
    <x v="1"/>
    <x v="26"/>
    <n v="2.77"/>
    <n v="48943.45"/>
    <n v="33554.5"/>
    <n v="14050.49"/>
    <n v="33554.5"/>
    <n v="0"/>
    <n v="0"/>
  </r>
  <r>
    <x v="1"/>
    <x v="0"/>
    <x v="1"/>
    <x v="2"/>
    <x v="1"/>
    <x v="27"/>
    <n v="2.73"/>
    <n v="37144.080000000002"/>
    <n v="25459.599999999999"/>
    <n v="10660.86"/>
    <n v="25459.599999999999"/>
    <n v="0"/>
    <n v="0"/>
  </r>
  <r>
    <x v="1"/>
    <x v="0"/>
    <x v="1"/>
    <x v="2"/>
    <x v="1"/>
    <x v="28"/>
    <n v="2.68"/>
    <n v="28846.41"/>
    <n v="19776.41"/>
    <n v="8281.1"/>
    <n v="19776.41"/>
    <n v="0"/>
    <n v="0"/>
  </r>
  <r>
    <x v="1"/>
    <x v="0"/>
    <x v="1"/>
    <x v="2"/>
    <x v="1"/>
    <x v="29"/>
    <n v="2.62"/>
    <n v="25220.04"/>
    <n v="17296.419999999998"/>
    <n v="7242.64"/>
    <n v="17296.419999999998"/>
    <n v="0"/>
    <n v="0"/>
  </r>
  <r>
    <x v="1"/>
    <x v="0"/>
    <x v="1"/>
    <x v="2"/>
    <x v="1"/>
    <x v="30"/>
    <n v="2.54"/>
    <n v="27872.560000000001"/>
    <n v="19114.73"/>
    <n v="8004.03"/>
    <n v="19114.73"/>
    <n v="0"/>
    <n v="0"/>
  </r>
  <r>
    <x v="1"/>
    <x v="0"/>
    <x v="1"/>
    <x v="2"/>
    <x v="1"/>
    <x v="31"/>
    <n v="2.46"/>
    <n v="29272.13"/>
    <n v="20074.189999999999"/>
    <n v="8405.7900000000009"/>
    <n v="20074.189999999999"/>
    <n v="0"/>
    <n v="0"/>
  </r>
  <r>
    <x v="1"/>
    <x v="0"/>
    <x v="1"/>
    <x v="2"/>
    <x v="1"/>
    <x v="32"/>
    <n v="2.39"/>
    <n v="29849.64"/>
    <n v="20468.62"/>
    <n v="8570.9599999999991"/>
    <n v="20468.62"/>
    <n v="0"/>
    <n v="0"/>
  </r>
  <r>
    <x v="1"/>
    <x v="0"/>
    <x v="1"/>
    <x v="2"/>
    <x v="1"/>
    <x v="33"/>
    <n v="2.3199999999999998"/>
    <n v="28830.48"/>
    <n v="19768.73"/>
    <n v="8277.8799999999992"/>
    <n v="19768.73"/>
    <n v="0"/>
    <n v="0"/>
  </r>
  <r>
    <x v="1"/>
    <x v="0"/>
    <x v="1"/>
    <x v="2"/>
    <x v="1"/>
    <x v="34"/>
    <n v="2.25"/>
    <n v="26626.75"/>
    <n v="18256.73"/>
    <n v="7644.76"/>
    <n v="18256.73"/>
    <n v="0"/>
    <n v="0"/>
  </r>
  <r>
    <x v="1"/>
    <x v="0"/>
    <x v="1"/>
    <x v="2"/>
    <x v="1"/>
    <x v="35"/>
    <n v="2.1800000000000002"/>
    <n v="23795.09"/>
    <n v="16314.56"/>
    <n v="6831.5"/>
    <n v="16314.56"/>
    <n v="0"/>
    <n v="0"/>
  </r>
  <r>
    <x v="1"/>
    <x v="0"/>
    <x v="1"/>
    <x v="2"/>
    <x v="1"/>
    <x v="36"/>
    <n v="2.12"/>
    <n v="20381.82"/>
    <n v="13973.78"/>
    <n v="5851.33"/>
    <n v="13973.78"/>
    <n v="0"/>
    <n v="0"/>
  </r>
  <r>
    <x v="1"/>
    <x v="0"/>
    <x v="1"/>
    <x v="2"/>
    <x v="1"/>
    <x v="37"/>
    <n v="2.0499999999999998"/>
    <n v="17122.900000000001"/>
    <n v="11739.12"/>
    <n v="4915.59"/>
    <n v="11739.12"/>
    <n v="0"/>
    <n v="0"/>
  </r>
  <r>
    <x v="1"/>
    <x v="0"/>
    <x v="1"/>
    <x v="2"/>
    <x v="1"/>
    <x v="38"/>
    <n v="1.99"/>
    <n v="13174.22"/>
    <n v="9030.89"/>
    <n v="3781.56"/>
    <n v="9030.89"/>
    <n v="0"/>
    <n v="0"/>
  </r>
  <r>
    <x v="1"/>
    <x v="0"/>
    <x v="1"/>
    <x v="2"/>
    <x v="1"/>
    <x v="39"/>
    <n v="1.94"/>
    <n v="10072.530000000001"/>
    <n v="6904.58"/>
    <n v="2891.2"/>
    <n v="6904.58"/>
    <n v="0"/>
    <n v="0"/>
  </r>
  <r>
    <x v="1"/>
    <x v="0"/>
    <x v="1"/>
    <x v="2"/>
    <x v="1"/>
    <x v="40"/>
    <n v="1.88"/>
    <n v="7865.2"/>
    <n v="5392.85"/>
    <n v="2258.1799999999998"/>
    <n v="5392.85"/>
    <n v="0"/>
    <n v="0"/>
  </r>
  <r>
    <x v="1"/>
    <x v="0"/>
    <x v="1"/>
    <x v="2"/>
    <x v="1"/>
    <x v="41"/>
    <n v="1.82"/>
    <n v="6752.04"/>
    <n v="4629.3"/>
    <n v="1938.46"/>
    <n v="4629.3"/>
    <n v="0"/>
    <n v="0"/>
  </r>
  <r>
    <x v="1"/>
    <x v="0"/>
    <x v="1"/>
    <x v="2"/>
    <x v="1"/>
    <x v="42"/>
    <n v="1.72"/>
    <n v="5905.43"/>
    <n v="4046.7"/>
    <n v="1694.5"/>
    <n v="4046.7"/>
    <n v="0"/>
    <n v="0"/>
  </r>
  <r>
    <x v="1"/>
    <x v="0"/>
    <x v="1"/>
    <x v="2"/>
    <x v="1"/>
    <x v="43"/>
    <n v="1.59"/>
    <n v="4975.3"/>
    <n v="3405.91"/>
    <n v="1426.18"/>
    <n v="3405.91"/>
    <n v="0"/>
    <n v="0"/>
  </r>
  <r>
    <x v="1"/>
    <x v="0"/>
    <x v="1"/>
    <x v="2"/>
    <x v="1"/>
    <x v="44"/>
    <n v="1.43"/>
    <n v="4504.3"/>
    <n v="3078.22"/>
    <n v="1288.96"/>
    <n v="3078.22"/>
    <n v="0"/>
    <n v="0"/>
  </r>
  <r>
    <x v="1"/>
    <x v="0"/>
    <x v="1"/>
    <x v="2"/>
    <x v="1"/>
    <x v="45"/>
    <n v="1.29"/>
    <n v="4073.16"/>
    <n v="2778.84"/>
    <n v="1163.5999999999999"/>
    <n v="2778.84"/>
    <n v="0"/>
    <n v="0"/>
  </r>
  <r>
    <x v="1"/>
    <x v="0"/>
    <x v="1"/>
    <x v="2"/>
    <x v="1"/>
    <x v="46"/>
    <n v="1.1599999999999999"/>
    <n v="3684.45"/>
    <n v="2508.38"/>
    <n v="1050.3499999999999"/>
    <n v="2508.38"/>
    <n v="0"/>
    <n v="0"/>
  </r>
  <r>
    <x v="1"/>
    <x v="0"/>
    <x v="1"/>
    <x v="2"/>
    <x v="1"/>
    <x v="47"/>
    <n v="1.04"/>
    <n v="3332.61"/>
    <n v="2264.1"/>
    <n v="948.06"/>
    <n v="2264.1"/>
    <n v="0"/>
    <n v="0"/>
  </r>
  <r>
    <x v="1"/>
    <x v="0"/>
    <x v="1"/>
    <x v="2"/>
    <x v="1"/>
    <x v="48"/>
    <n v="0.94"/>
    <n v="3012.94"/>
    <n v="2042.64"/>
    <n v="855.33"/>
    <n v="2042.64"/>
    <n v="0"/>
    <n v="0"/>
  </r>
  <r>
    <x v="1"/>
    <x v="0"/>
    <x v="1"/>
    <x v="2"/>
    <x v="1"/>
    <x v="49"/>
    <n v="0.85"/>
    <n v="2722.72"/>
    <n v="1842.02"/>
    <n v="771.32"/>
    <n v="1842.02"/>
    <n v="0"/>
    <n v="0"/>
  </r>
  <r>
    <x v="1"/>
    <x v="0"/>
    <x v="1"/>
    <x v="2"/>
    <x v="1"/>
    <x v="50"/>
    <n v="0.76"/>
    <n v="2461.42"/>
    <n v="1660.22"/>
    <n v="695.19"/>
    <n v="1660.22"/>
    <n v="0"/>
    <n v="0"/>
  </r>
  <r>
    <x v="1"/>
    <x v="0"/>
    <x v="1"/>
    <x v="2"/>
    <x v="1"/>
    <x v="51"/>
    <n v="0.69"/>
    <n v="2225.81"/>
    <n v="1496.77"/>
    <n v="626.75"/>
    <n v="1496.77"/>
    <n v="0"/>
    <n v="0"/>
  </r>
  <r>
    <x v="1"/>
    <x v="0"/>
    <x v="1"/>
    <x v="2"/>
    <x v="1"/>
    <x v="52"/>
    <n v="0.62"/>
    <n v="2012.93"/>
    <n v="1349.55"/>
    <n v="565.1"/>
    <n v="1349.55"/>
    <n v="0"/>
    <n v="0"/>
  </r>
  <r>
    <x v="1"/>
    <x v="0"/>
    <x v="1"/>
    <x v="2"/>
    <x v="1"/>
    <x v="53"/>
    <n v="0.56000000000000005"/>
    <n v="1820.73"/>
    <n v="1217.01"/>
    <n v="509.61"/>
    <n v="1217.01"/>
    <n v="0"/>
    <n v="0"/>
  </r>
  <r>
    <x v="1"/>
    <x v="0"/>
    <x v="1"/>
    <x v="2"/>
    <x v="1"/>
    <x v="54"/>
    <n v="0.5"/>
    <n v="1648.28"/>
    <n v="1098.43"/>
    <n v="459.95"/>
    <n v="1098.43"/>
    <n v="0"/>
    <n v="0"/>
  </r>
  <r>
    <x v="1"/>
    <x v="0"/>
    <x v="1"/>
    <x v="2"/>
    <x v="2"/>
    <x v="14"/>
    <n v="1"/>
    <n v="4041.74"/>
    <n v="1645.07"/>
    <n v="688.93"/>
    <n v="1645.07"/>
    <n v="0"/>
    <n v="0"/>
  </r>
  <r>
    <x v="1"/>
    <x v="0"/>
    <x v="1"/>
    <x v="2"/>
    <x v="2"/>
    <x v="15"/>
    <n v="1"/>
    <n v="15117.84"/>
    <n v="6047.28"/>
    <n v="2540.91"/>
    <n v="6047.28"/>
    <n v="0"/>
    <n v="0"/>
  </r>
  <r>
    <x v="1"/>
    <x v="0"/>
    <x v="1"/>
    <x v="2"/>
    <x v="2"/>
    <x v="16"/>
    <n v="3"/>
    <n v="24665.53"/>
    <n v="10007.42"/>
    <n v="4211.05"/>
    <n v="10007.42"/>
    <n v="0"/>
    <n v="0"/>
  </r>
  <r>
    <x v="1"/>
    <x v="0"/>
    <x v="1"/>
    <x v="2"/>
    <x v="2"/>
    <x v="17"/>
    <n v="15"/>
    <n v="116223.75"/>
    <n v="46216.34"/>
    <n v="19453.02"/>
    <n v="46216.34"/>
    <n v="0"/>
    <n v="0"/>
  </r>
  <r>
    <x v="1"/>
    <x v="0"/>
    <x v="1"/>
    <x v="2"/>
    <x v="2"/>
    <x v="18"/>
    <n v="33"/>
    <n v="404382.73"/>
    <n v="162784.04"/>
    <n v="68404.56"/>
    <n v="162784.04"/>
    <n v="0"/>
    <n v="0"/>
  </r>
  <r>
    <x v="1"/>
    <x v="0"/>
    <x v="1"/>
    <x v="2"/>
    <x v="2"/>
    <x v="19"/>
    <n v="65"/>
    <n v="1018008.29"/>
    <n v="377264.05"/>
    <n v="158858.49"/>
    <n v="377264.05"/>
    <n v="0"/>
    <n v="0"/>
  </r>
  <r>
    <x v="1"/>
    <x v="0"/>
    <x v="1"/>
    <x v="2"/>
    <x v="2"/>
    <x v="20"/>
    <n v="98.02"/>
    <n v="1425068.53"/>
    <n v="569543.75"/>
    <n v="238488.63"/>
    <n v="569543.75"/>
    <n v="0"/>
    <n v="0"/>
  </r>
  <r>
    <x v="1"/>
    <x v="0"/>
    <x v="1"/>
    <x v="2"/>
    <x v="2"/>
    <x v="21"/>
    <n v="121.26"/>
    <n v="1885024.26"/>
    <n v="745879.53"/>
    <n v="312326.83"/>
    <n v="745879.53"/>
    <n v="0"/>
    <n v="0"/>
  </r>
  <r>
    <x v="1"/>
    <x v="0"/>
    <x v="1"/>
    <x v="2"/>
    <x v="2"/>
    <x v="22"/>
    <n v="135.49"/>
    <n v="2176900.34"/>
    <n v="856349.35"/>
    <n v="358584.55"/>
    <n v="856349.35"/>
    <n v="0"/>
    <n v="0"/>
  </r>
  <r>
    <x v="1"/>
    <x v="0"/>
    <x v="1"/>
    <x v="2"/>
    <x v="2"/>
    <x v="23"/>
    <n v="141.08000000000001"/>
    <n v="2280189.52"/>
    <n v="893514.07"/>
    <n v="374146.76"/>
    <n v="893514.07"/>
    <n v="0"/>
    <n v="0"/>
  </r>
  <r>
    <x v="1"/>
    <x v="0"/>
    <x v="1"/>
    <x v="2"/>
    <x v="2"/>
    <x v="24"/>
    <n v="139.52000000000001"/>
    <n v="2242146.88"/>
    <n v="876910.54"/>
    <n v="367194.26"/>
    <n v="876910.54"/>
    <n v="0"/>
    <n v="0"/>
  </r>
  <r>
    <x v="1"/>
    <x v="0"/>
    <x v="1"/>
    <x v="2"/>
    <x v="2"/>
    <x v="25"/>
    <n v="137.84"/>
    <n v="2111704.08"/>
    <n v="826561.34"/>
    <n v="346111.23"/>
    <n v="826561.34"/>
    <n v="0"/>
    <n v="0"/>
  </r>
  <r>
    <x v="1"/>
    <x v="0"/>
    <x v="1"/>
    <x v="2"/>
    <x v="2"/>
    <x v="26"/>
    <n v="135.93"/>
    <n v="1955355.74"/>
    <n v="766345.27"/>
    <n v="320896.57"/>
    <n v="766345.27"/>
    <n v="0"/>
    <n v="0"/>
  </r>
  <r>
    <x v="1"/>
    <x v="0"/>
    <x v="1"/>
    <x v="2"/>
    <x v="2"/>
    <x v="27"/>
    <n v="133.80000000000001"/>
    <n v="1810630.71"/>
    <n v="710829.22"/>
    <n v="297649.99"/>
    <n v="710829.22"/>
    <n v="0"/>
    <n v="0"/>
  </r>
  <r>
    <x v="1"/>
    <x v="0"/>
    <x v="1"/>
    <x v="2"/>
    <x v="2"/>
    <x v="28"/>
    <n v="131.41"/>
    <n v="1662917.53"/>
    <n v="653585.39"/>
    <n v="273679.92"/>
    <n v="653585.39"/>
    <n v="0"/>
    <n v="0"/>
  </r>
  <r>
    <x v="1"/>
    <x v="0"/>
    <x v="1"/>
    <x v="2"/>
    <x v="2"/>
    <x v="29"/>
    <n v="128.80000000000001"/>
    <n v="1518529.15"/>
    <n v="597583.97"/>
    <n v="250230.1"/>
    <n v="597583.97"/>
    <n v="0"/>
    <n v="0"/>
  </r>
  <r>
    <x v="1"/>
    <x v="0"/>
    <x v="1"/>
    <x v="2"/>
    <x v="2"/>
    <x v="30"/>
    <n v="125.96"/>
    <n v="1387117.29"/>
    <n v="545724.07999999996"/>
    <n v="228514.47"/>
    <n v="545724.07999999996"/>
    <n v="0"/>
    <n v="0"/>
  </r>
  <r>
    <x v="1"/>
    <x v="0"/>
    <x v="1"/>
    <x v="2"/>
    <x v="2"/>
    <x v="31"/>
    <n v="122.93"/>
    <n v="1281980.99"/>
    <n v="504466.03"/>
    <n v="211238.23"/>
    <n v="504466.03"/>
    <n v="0"/>
    <n v="0"/>
  </r>
  <r>
    <x v="1"/>
    <x v="0"/>
    <x v="1"/>
    <x v="2"/>
    <x v="2"/>
    <x v="32"/>
    <n v="119.75"/>
    <n v="1191835.95"/>
    <n v="468586.56"/>
    <n v="196214.2"/>
    <n v="468586.56"/>
    <n v="0"/>
    <n v="0"/>
  </r>
  <r>
    <x v="1"/>
    <x v="0"/>
    <x v="1"/>
    <x v="2"/>
    <x v="2"/>
    <x v="33"/>
    <n v="116.46"/>
    <n v="1101252.55"/>
    <n v="432974.67"/>
    <n v="181302.2"/>
    <n v="432974.67"/>
    <n v="0"/>
    <n v="0"/>
  </r>
  <r>
    <x v="1"/>
    <x v="0"/>
    <x v="1"/>
    <x v="2"/>
    <x v="2"/>
    <x v="34"/>
    <n v="113.13"/>
    <n v="1016566.23"/>
    <n v="399727.6"/>
    <n v="167380.45000000001"/>
    <n v="399727.6"/>
    <n v="0"/>
    <n v="0"/>
  </r>
  <r>
    <x v="1"/>
    <x v="0"/>
    <x v="1"/>
    <x v="2"/>
    <x v="2"/>
    <x v="35"/>
    <n v="109.73"/>
    <n v="939616.84"/>
    <n v="369448.2"/>
    <n v="154701.37"/>
    <n v="369448.2"/>
    <n v="0"/>
    <n v="0"/>
  </r>
  <r>
    <x v="1"/>
    <x v="0"/>
    <x v="1"/>
    <x v="2"/>
    <x v="2"/>
    <x v="36"/>
    <n v="106.28"/>
    <n v="865563.59"/>
    <n v="340146.92"/>
    <n v="142431.85999999999"/>
    <n v="340146.92"/>
    <n v="0"/>
    <n v="0"/>
  </r>
  <r>
    <x v="1"/>
    <x v="0"/>
    <x v="1"/>
    <x v="2"/>
    <x v="2"/>
    <x v="37"/>
    <n v="102.7"/>
    <n v="805367.68"/>
    <n v="316472.3"/>
    <n v="132518.44"/>
    <n v="316472.3"/>
    <n v="0"/>
    <n v="0"/>
  </r>
  <r>
    <x v="1"/>
    <x v="0"/>
    <x v="1"/>
    <x v="2"/>
    <x v="2"/>
    <x v="38"/>
    <n v="98.69"/>
    <n v="737686.08"/>
    <n v="289584.52"/>
    <n v="121259.55"/>
    <n v="289584.52"/>
    <n v="0"/>
    <n v="0"/>
  </r>
  <r>
    <x v="1"/>
    <x v="0"/>
    <x v="1"/>
    <x v="2"/>
    <x v="2"/>
    <x v="39"/>
    <n v="94.62"/>
    <n v="672032.8"/>
    <n v="263946.23"/>
    <n v="110523.86"/>
    <n v="263946.23"/>
    <n v="0"/>
    <n v="0"/>
  </r>
  <r>
    <x v="1"/>
    <x v="0"/>
    <x v="1"/>
    <x v="2"/>
    <x v="2"/>
    <x v="40"/>
    <n v="90.46"/>
    <n v="603153.73"/>
    <n v="236778.15"/>
    <n v="99147.6"/>
    <n v="236778.15"/>
    <n v="0"/>
    <n v="0"/>
  </r>
  <r>
    <x v="1"/>
    <x v="0"/>
    <x v="1"/>
    <x v="2"/>
    <x v="2"/>
    <x v="41"/>
    <n v="86.1"/>
    <n v="540851.05000000005"/>
    <n v="212046.12"/>
    <n v="88791.41"/>
    <n v="212046.12"/>
    <n v="0"/>
    <n v="0"/>
  </r>
  <r>
    <x v="1"/>
    <x v="0"/>
    <x v="1"/>
    <x v="2"/>
    <x v="2"/>
    <x v="42"/>
    <n v="81.5"/>
    <n v="482252.74"/>
    <n v="188806.53"/>
    <n v="79060.149999999994"/>
    <n v="188806.53"/>
    <n v="0"/>
    <n v="0"/>
  </r>
  <r>
    <x v="1"/>
    <x v="0"/>
    <x v="1"/>
    <x v="2"/>
    <x v="2"/>
    <x v="43"/>
    <n v="76.89"/>
    <n v="420479.34"/>
    <n v="164479.70000000001"/>
    <n v="68873.62"/>
    <n v="164479.70000000001"/>
    <n v="0"/>
    <n v="0"/>
  </r>
  <r>
    <x v="1"/>
    <x v="0"/>
    <x v="1"/>
    <x v="2"/>
    <x v="2"/>
    <x v="44"/>
    <n v="72.09"/>
    <n v="365572.88"/>
    <n v="142881.28"/>
    <n v="59829.58"/>
    <n v="142881.28"/>
    <n v="0"/>
    <n v="0"/>
  </r>
  <r>
    <x v="1"/>
    <x v="0"/>
    <x v="1"/>
    <x v="2"/>
    <x v="2"/>
    <x v="45"/>
    <n v="67.22"/>
    <n v="323733.40999999997"/>
    <n v="126613.84"/>
    <n v="53017.81"/>
    <n v="126613.84"/>
    <n v="0"/>
    <n v="0"/>
  </r>
  <r>
    <x v="1"/>
    <x v="0"/>
    <x v="1"/>
    <x v="2"/>
    <x v="2"/>
    <x v="46"/>
    <n v="62.59"/>
    <n v="286453.99"/>
    <n v="111769.03"/>
    <n v="46801.75"/>
    <n v="111769.03"/>
    <n v="0"/>
    <n v="0"/>
  </r>
  <r>
    <x v="1"/>
    <x v="0"/>
    <x v="1"/>
    <x v="2"/>
    <x v="2"/>
    <x v="47"/>
    <n v="58.21"/>
    <n v="252219.5"/>
    <n v="98238.65"/>
    <n v="41136.089999999997"/>
    <n v="98238.65"/>
    <n v="0"/>
    <n v="0"/>
  </r>
  <r>
    <x v="1"/>
    <x v="0"/>
    <x v="1"/>
    <x v="2"/>
    <x v="2"/>
    <x v="48"/>
    <n v="54.02"/>
    <n v="224256.91"/>
    <n v="87101.82"/>
    <n v="36472.69"/>
    <n v="87101.82"/>
    <n v="0"/>
    <n v="0"/>
  </r>
  <r>
    <x v="1"/>
    <x v="0"/>
    <x v="1"/>
    <x v="2"/>
    <x v="2"/>
    <x v="49"/>
    <n v="50.1"/>
    <n v="200583.12"/>
    <n v="77587.520000000004"/>
    <n v="32488.71"/>
    <n v="77587.520000000004"/>
    <n v="0"/>
    <n v="0"/>
  </r>
  <r>
    <x v="1"/>
    <x v="0"/>
    <x v="1"/>
    <x v="2"/>
    <x v="2"/>
    <x v="50"/>
    <n v="46.36"/>
    <n v="172195.46"/>
    <n v="66495.360000000001"/>
    <n v="27844.02"/>
    <n v="66495.360000000001"/>
    <n v="0"/>
    <n v="0"/>
  </r>
  <r>
    <x v="1"/>
    <x v="0"/>
    <x v="1"/>
    <x v="2"/>
    <x v="2"/>
    <x v="51"/>
    <n v="42.44"/>
    <n v="149128.5"/>
    <n v="57446.22"/>
    <n v="24054.82"/>
    <n v="57446.22"/>
    <n v="0"/>
    <n v="0"/>
  </r>
  <r>
    <x v="1"/>
    <x v="0"/>
    <x v="1"/>
    <x v="2"/>
    <x v="2"/>
    <x v="52"/>
    <n v="38.54"/>
    <n v="130058.68"/>
    <n v="49946.37"/>
    <n v="20914.36"/>
    <n v="49946.37"/>
    <n v="0"/>
    <n v="0"/>
  </r>
  <r>
    <x v="1"/>
    <x v="0"/>
    <x v="1"/>
    <x v="2"/>
    <x v="2"/>
    <x v="53"/>
    <n v="34.78"/>
    <n v="115002.31"/>
    <n v="44004.81"/>
    <n v="18426.41"/>
    <n v="44004.81"/>
    <n v="0"/>
    <n v="0"/>
  </r>
  <r>
    <x v="1"/>
    <x v="0"/>
    <x v="1"/>
    <x v="2"/>
    <x v="2"/>
    <x v="54"/>
    <n v="31.31"/>
    <n v="103408.78"/>
    <n v="39410.36"/>
    <n v="16502.55"/>
    <n v="39410.36"/>
    <n v="0"/>
    <n v="0"/>
  </r>
  <r>
    <x v="1"/>
    <x v="0"/>
    <x v="1"/>
    <x v="3"/>
    <x v="0"/>
    <x v="0"/>
    <n v="5"/>
    <n v="45187.46"/>
    <n v="0"/>
    <s v="."/>
    <n v="0"/>
    <n v="0"/>
    <n v="0"/>
  </r>
  <r>
    <x v="1"/>
    <x v="0"/>
    <x v="1"/>
    <x v="3"/>
    <x v="0"/>
    <x v="1"/>
    <n v="5"/>
    <n v="41117"/>
    <n v="0"/>
    <s v="."/>
    <n v="0"/>
    <n v="0"/>
    <n v="0"/>
  </r>
  <r>
    <x v="1"/>
    <x v="0"/>
    <x v="1"/>
    <x v="3"/>
    <x v="0"/>
    <x v="2"/>
    <n v="6"/>
    <n v="247164.12"/>
    <n v="0"/>
    <s v="."/>
    <n v="0"/>
    <n v="0"/>
    <n v="0"/>
  </r>
  <r>
    <x v="1"/>
    <x v="0"/>
    <x v="1"/>
    <x v="3"/>
    <x v="0"/>
    <x v="3"/>
    <n v="6"/>
    <n v="267632.45"/>
    <n v="0"/>
    <s v="."/>
    <n v="0"/>
    <n v="0"/>
    <n v="0"/>
  </r>
  <r>
    <x v="1"/>
    <x v="0"/>
    <x v="1"/>
    <x v="3"/>
    <x v="0"/>
    <x v="4"/>
    <n v="6"/>
    <n v="250843.28"/>
    <n v="0"/>
    <s v="."/>
    <n v="0"/>
    <n v="0"/>
    <n v="0"/>
  </r>
  <r>
    <x v="1"/>
    <x v="0"/>
    <x v="1"/>
    <x v="3"/>
    <x v="0"/>
    <x v="5"/>
    <n v="6"/>
    <n v="239459.61"/>
    <n v="0"/>
    <s v="."/>
    <n v="0"/>
    <n v="0"/>
    <n v="0"/>
  </r>
  <r>
    <x v="1"/>
    <x v="0"/>
    <x v="1"/>
    <x v="3"/>
    <x v="0"/>
    <x v="6"/>
    <n v="8"/>
    <n v="232136.09"/>
    <n v="0"/>
    <s v="."/>
    <n v="0"/>
    <n v="0"/>
    <n v="0"/>
  </r>
  <r>
    <x v="1"/>
    <x v="0"/>
    <x v="1"/>
    <x v="3"/>
    <x v="0"/>
    <x v="7"/>
    <n v="8"/>
    <n v="264063.44"/>
    <n v="0"/>
    <s v="."/>
    <n v="0"/>
    <n v="0"/>
    <n v="0"/>
  </r>
  <r>
    <x v="1"/>
    <x v="0"/>
    <x v="1"/>
    <x v="3"/>
    <x v="0"/>
    <x v="8"/>
    <n v="8"/>
    <n v="244989.2"/>
    <n v="0"/>
    <s v="."/>
    <n v="0"/>
    <n v="0"/>
    <n v="0"/>
  </r>
  <r>
    <x v="1"/>
    <x v="0"/>
    <x v="1"/>
    <x v="3"/>
    <x v="0"/>
    <x v="9"/>
    <n v="8"/>
    <n v="224529.78"/>
    <n v="0"/>
    <s v="."/>
    <n v="0"/>
    <n v="0"/>
    <n v="0"/>
  </r>
  <r>
    <x v="1"/>
    <x v="0"/>
    <x v="1"/>
    <x v="3"/>
    <x v="0"/>
    <x v="10"/>
    <n v="8"/>
    <n v="198965.06"/>
    <n v="0"/>
    <s v="."/>
    <n v="0"/>
    <n v="0"/>
    <n v="0"/>
  </r>
  <r>
    <x v="1"/>
    <x v="0"/>
    <x v="1"/>
    <x v="3"/>
    <x v="0"/>
    <x v="11"/>
    <n v="8"/>
    <n v="200263.9"/>
    <n v="0"/>
    <s v="."/>
    <n v="0"/>
    <n v="0"/>
    <n v="0"/>
  </r>
  <r>
    <x v="1"/>
    <x v="0"/>
    <x v="1"/>
    <x v="3"/>
    <x v="0"/>
    <x v="12"/>
    <n v="8"/>
    <n v="198387.72"/>
    <n v="0"/>
    <s v="."/>
    <n v="0"/>
    <n v="0"/>
    <n v="0"/>
  </r>
  <r>
    <x v="1"/>
    <x v="0"/>
    <x v="1"/>
    <x v="3"/>
    <x v="0"/>
    <x v="13"/>
    <n v="8"/>
    <n v="190483.34"/>
    <n v="0"/>
    <s v="."/>
    <n v="0"/>
    <n v="0"/>
    <n v="0"/>
  </r>
  <r>
    <x v="1"/>
    <x v="0"/>
    <x v="1"/>
    <x v="3"/>
    <x v="0"/>
    <x v="14"/>
    <n v="8"/>
    <n v="233511.03"/>
    <n v="0"/>
    <s v="."/>
    <n v="0"/>
    <n v="0"/>
    <n v="0"/>
  </r>
  <r>
    <x v="1"/>
    <x v="0"/>
    <x v="1"/>
    <x v="3"/>
    <x v="0"/>
    <x v="15"/>
    <n v="8"/>
    <n v="160644.60999999999"/>
    <n v="0"/>
    <s v="."/>
    <n v="0"/>
    <n v="0"/>
    <n v="0"/>
  </r>
  <r>
    <x v="1"/>
    <x v="0"/>
    <x v="1"/>
    <x v="3"/>
    <x v="0"/>
    <x v="16"/>
    <n v="8"/>
    <n v="152917.75"/>
    <n v="0"/>
    <s v="."/>
    <n v="0"/>
    <n v="0"/>
    <n v="0"/>
  </r>
  <r>
    <x v="1"/>
    <x v="0"/>
    <x v="1"/>
    <x v="3"/>
    <x v="0"/>
    <x v="17"/>
    <n v="8"/>
    <n v="145351.28"/>
    <n v="0"/>
    <s v="."/>
    <n v="0"/>
    <n v="0"/>
    <n v="0"/>
  </r>
  <r>
    <x v="1"/>
    <x v="0"/>
    <x v="1"/>
    <x v="3"/>
    <x v="0"/>
    <x v="18"/>
    <n v="8"/>
    <n v="135769.87"/>
    <n v="0"/>
    <s v="."/>
    <n v="0"/>
    <n v="0"/>
    <n v="0"/>
  </r>
  <r>
    <x v="1"/>
    <x v="0"/>
    <x v="1"/>
    <x v="3"/>
    <x v="0"/>
    <x v="19"/>
    <n v="6"/>
    <n v="84835.81"/>
    <n v="0"/>
    <s v="."/>
    <n v="0"/>
    <n v="0"/>
    <n v="0"/>
  </r>
  <r>
    <x v="1"/>
    <x v="0"/>
    <x v="1"/>
    <x v="3"/>
    <x v="0"/>
    <x v="20"/>
    <n v="5.75"/>
    <n v="106697.05"/>
    <n v="0"/>
    <s v="."/>
    <n v="0"/>
    <n v="0"/>
    <n v="0"/>
  </r>
  <r>
    <x v="1"/>
    <x v="0"/>
    <x v="1"/>
    <x v="3"/>
    <x v="0"/>
    <x v="21"/>
    <n v="5.47"/>
    <n v="110287.45"/>
    <n v="0"/>
    <s v="."/>
    <n v="0"/>
    <n v="0"/>
    <n v="0"/>
  </r>
  <r>
    <x v="1"/>
    <x v="0"/>
    <x v="1"/>
    <x v="3"/>
    <x v="0"/>
    <x v="22"/>
    <n v="5.18"/>
    <n v="117749.44"/>
    <n v="0"/>
    <s v="."/>
    <n v="0"/>
    <n v="0"/>
    <n v="0"/>
  </r>
  <r>
    <x v="1"/>
    <x v="0"/>
    <x v="1"/>
    <x v="3"/>
    <x v="0"/>
    <x v="23"/>
    <n v="4.88"/>
    <n v="111776.67"/>
    <n v="0"/>
    <s v="."/>
    <n v="0"/>
    <n v="0"/>
    <n v="0"/>
  </r>
  <r>
    <x v="1"/>
    <x v="0"/>
    <x v="1"/>
    <x v="3"/>
    <x v="0"/>
    <x v="24"/>
    <n v="4.57"/>
    <n v="105693.99"/>
    <n v="0"/>
    <s v="."/>
    <n v="0"/>
    <n v="0"/>
    <n v="0"/>
  </r>
  <r>
    <x v="1"/>
    <x v="0"/>
    <x v="1"/>
    <x v="3"/>
    <x v="0"/>
    <x v="25"/>
    <n v="4.25"/>
    <n v="98983.76"/>
    <n v="0"/>
    <s v="."/>
    <n v="0"/>
    <n v="0"/>
    <n v="0"/>
  </r>
  <r>
    <x v="1"/>
    <x v="0"/>
    <x v="1"/>
    <x v="3"/>
    <x v="0"/>
    <x v="26"/>
    <n v="3.93"/>
    <n v="92495.03"/>
    <n v="0"/>
    <s v="."/>
    <n v="0"/>
    <n v="0"/>
    <n v="0"/>
  </r>
  <r>
    <x v="1"/>
    <x v="0"/>
    <x v="1"/>
    <x v="3"/>
    <x v="0"/>
    <x v="27"/>
    <n v="3.61"/>
    <n v="86061.77"/>
    <n v="0"/>
    <s v="."/>
    <n v="0"/>
    <n v="0"/>
    <n v="0"/>
  </r>
  <r>
    <x v="1"/>
    <x v="0"/>
    <x v="1"/>
    <x v="3"/>
    <x v="0"/>
    <x v="28"/>
    <n v="3.31"/>
    <n v="80092.649999999994"/>
    <n v="0"/>
    <s v="."/>
    <n v="0"/>
    <n v="0"/>
    <n v="0"/>
  </r>
  <r>
    <x v="1"/>
    <x v="0"/>
    <x v="1"/>
    <x v="3"/>
    <x v="0"/>
    <x v="29"/>
    <n v="3.04"/>
    <n v="74740.2"/>
    <n v="0"/>
    <s v="."/>
    <n v="0"/>
    <n v="0"/>
    <n v="0"/>
  </r>
  <r>
    <x v="1"/>
    <x v="0"/>
    <x v="1"/>
    <x v="3"/>
    <x v="0"/>
    <x v="30"/>
    <n v="2.79"/>
    <n v="69393.39"/>
    <n v="0"/>
    <s v="."/>
    <n v="0"/>
    <n v="0"/>
    <n v="0"/>
  </r>
  <r>
    <x v="1"/>
    <x v="0"/>
    <x v="1"/>
    <x v="3"/>
    <x v="0"/>
    <x v="31"/>
    <n v="2.5499999999999998"/>
    <n v="64279.87"/>
    <n v="0"/>
    <s v="."/>
    <n v="0"/>
    <n v="0"/>
    <n v="0"/>
  </r>
  <r>
    <x v="1"/>
    <x v="0"/>
    <x v="1"/>
    <x v="3"/>
    <x v="0"/>
    <x v="32"/>
    <n v="2.34"/>
    <n v="50463.45"/>
    <n v="0"/>
    <s v="."/>
    <n v="0"/>
    <n v="0"/>
    <n v="0"/>
  </r>
  <r>
    <x v="1"/>
    <x v="0"/>
    <x v="1"/>
    <x v="3"/>
    <x v="0"/>
    <x v="33"/>
    <n v="2.1"/>
    <n v="46153.58"/>
    <n v="0"/>
    <s v="."/>
    <n v="0"/>
    <n v="0"/>
    <n v="0"/>
  </r>
  <r>
    <x v="1"/>
    <x v="0"/>
    <x v="1"/>
    <x v="3"/>
    <x v="0"/>
    <x v="34"/>
    <n v="1.89"/>
    <n v="42098.8"/>
    <n v="0"/>
    <s v="."/>
    <n v="0"/>
    <n v="0"/>
    <n v="0"/>
  </r>
  <r>
    <x v="1"/>
    <x v="0"/>
    <x v="1"/>
    <x v="3"/>
    <x v="0"/>
    <x v="35"/>
    <n v="1.7"/>
    <n v="38440.71"/>
    <n v="0"/>
    <s v="."/>
    <n v="0"/>
    <n v="0"/>
    <n v="0"/>
  </r>
  <r>
    <x v="1"/>
    <x v="0"/>
    <x v="1"/>
    <x v="3"/>
    <x v="0"/>
    <x v="36"/>
    <n v="1.53"/>
    <n v="34820.06"/>
    <n v="0"/>
    <s v="."/>
    <n v="0"/>
    <n v="0"/>
    <n v="0"/>
  </r>
  <r>
    <x v="1"/>
    <x v="0"/>
    <x v="1"/>
    <x v="3"/>
    <x v="0"/>
    <x v="37"/>
    <n v="1.38"/>
    <n v="31522.51"/>
    <n v="0"/>
    <s v="."/>
    <n v="0"/>
    <n v="0"/>
    <n v="0"/>
  </r>
  <r>
    <x v="1"/>
    <x v="0"/>
    <x v="1"/>
    <x v="3"/>
    <x v="0"/>
    <x v="38"/>
    <n v="1.24"/>
    <n v="28363.69"/>
    <n v="0"/>
    <s v="."/>
    <n v="0"/>
    <n v="0"/>
    <n v="0"/>
  </r>
  <r>
    <x v="1"/>
    <x v="0"/>
    <x v="1"/>
    <x v="3"/>
    <x v="0"/>
    <x v="39"/>
    <n v="1.1200000000000001"/>
    <n v="25497.65"/>
    <n v="0"/>
    <s v="."/>
    <n v="0"/>
    <n v="0"/>
    <n v="0"/>
  </r>
  <r>
    <x v="1"/>
    <x v="0"/>
    <x v="1"/>
    <x v="3"/>
    <x v="0"/>
    <x v="40"/>
    <n v="1.01"/>
    <n v="22863.9"/>
    <n v="0"/>
    <s v="."/>
    <n v="0"/>
    <n v="0"/>
    <n v="0"/>
  </r>
  <r>
    <x v="1"/>
    <x v="0"/>
    <x v="1"/>
    <x v="3"/>
    <x v="0"/>
    <x v="41"/>
    <n v="0.91"/>
    <n v="20635.25"/>
    <n v="0"/>
    <s v="."/>
    <n v="0"/>
    <n v="0"/>
    <n v="0"/>
  </r>
  <r>
    <x v="1"/>
    <x v="0"/>
    <x v="1"/>
    <x v="3"/>
    <x v="0"/>
    <x v="42"/>
    <n v="0.81"/>
    <n v="18621.95"/>
    <n v="0"/>
    <s v="."/>
    <n v="0"/>
    <n v="0"/>
    <n v="0"/>
  </r>
  <r>
    <x v="1"/>
    <x v="0"/>
    <x v="1"/>
    <x v="3"/>
    <x v="0"/>
    <x v="43"/>
    <n v="0.73"/>
    <n v="16821.11"/>
    <n v="0"/>
    <s v="."/>
    <n v="0"/>
    <n v="0"/>
    <n v="0"/>
  </r>
  <r>
    <x v="1"/>
    <x v="0"/>
    <x v="1"/>
    <x v="3"/>
    <x v="0"/>
    <x v="44"/>
    <n v="0.66"/>
    <n v="15136.35"/>
    <n v="0"/>
    <s v="."/>
    <n v="0"/>
    <n v="0"/>
    <n v="0"/>
  </r>
  <r>
    <x v="1"/>
    <x v="0"/>
    <x v="1"/>
    <x v="3"/>
    <x v="0"/>
    <x v="45"/>
    <n v="0.59"/>
    <n v="13585.52"/>
    <n v="0"/>
    <s v="."/>
    <n v="0"/>
    <n v="0"/>
    <n v="0"/>
  </r>
  <r>
    <x v="1"/>
    <x v="0"/>
    <x v="1"/>
    <x v="3"/>
    <x v="0"/>
    <x v="46"/>
    <n v="0.53"/>
    <n v="12178.73"/>
    <n v="0"/>
    <s v="."/>
    <n v="0"/>
    <n v="0"/>
    <n v="0"/>
  </r>
  <r>
    <x v="1"/>
    <x v="0"/>
    <x v="1"/>
    <x v="3"/>
    <x v="0"/>
    <x v="47"/>
    <n v="0.48"/>
    <n v="10883.81"/>
    <n v="0"/>
    <s v="."/>
    <n v="0"/>
    <n v="0"/>
    <n v="0"/>
  </r>
  <r>
    <x v="1"/>
    <x v="0"/>
    <x v="1"/>
    <x v="3"/>
    <x v="0"/>
    <x v="48"/>
    <n v="0.43"/>
    <n v="9717.6200000000008"/>
    <n v="0"/>
    <s v="."/>
    <n v="0"/>
    <n v="0"/>
    <n v="0"/>
  </r>
  <r>
    <x v="1"/>
    <x v="0"/>
    <x v="1"/>
    <x v="3"/>
    <x v="0"/>
    <x v="49"/>
    <n v="0.39"/>
    <n v="8650.8700000000008"/>
    <n v="0"/>
    <s v="."/>
    <n v="0"/>
    <n v="0"/>
    <n v="0"/>
  </r>
  <r>
    <x v="1"/>
    <x v="0"/>
    <x v="1"/>
    <x v="3"/>
    <x v="0"/>
    <x v="50"/>
    <n v="0.35"/>
    <n v="7714.65"/>
    <n v="0"/>
    <s v="."/>
    <n v="0"/>
    <n v="0"/>
    <n v="0"/>
  </r>
  <r>
    <x v="1"/>
    <x v="0"/>
    <x v="1"/>
    <x v="3"/>
    <x v="0"/>
    <x v="51"/>
    <n v="0.32"/>
    <n v="6893.22"/>
    <n v="0"/>
    <s v="."/>
    <n v="0"/>
    <n v="0"/>
    <n v="0"/>
  </r>
  <r>
    <x v="1"/>
    <x v="0"/>
    <x v="1"/>
    <x v="3"/>
    <x v="0"/>
    <x v="52"/>
    <n v="0.28000000000000003"/>
    <n v="6162.31"/>
    <n v="0"/>
    <s v="."/>
    <n v="0"/>
    <n v="0"/>
    <n v="0"/>
  </r>
  <r>
    <x v="1"/>
    <x v="0"/>
    <x v="1"/>
    <x v="3"/>
    <x v="0"/>
    <x v="53"/>
    <n v="0.26"/>
    <n v="5517.53"/>
    <n v="0"/>
    <s v="."/>
    <n v="0"/>
    <n v="0"/>
    <n v="0"/>
  </r>
  <r>
    <x v="1"/>
    <x v="0"/>
    <x v="1"/>
    <x v="3"/>
    <x v="0"/>
    <x v="54"/>
    <n v="0.23"/>
    <n v="4927.08"/>
    <n v="0"/>
    <s v="."/>
    <n v="0"/>
    <n v="0"/>
    <n v="0"/>
  </r>
  <r>
    <x v="1"/>
    <x v="0"/>
    <x v="1"/>
    <x v="4"/>
    <x v="0"/>
    <x v="0"/>
    <n v="106"/>
    <n v="2258141.14"/>
    <n v="1228141.6399999999"/>
    <n v="758112.12"/>
    <n v="1228141.6399999999"/>
    <n v="0"/>
    <n v="0"/>
  </r>
  <r>
    <x v="1"/>
    <x v="0"/>
    <x v="1"/>
    <x v="4"/>
    <x v="0"/>
    <x v="1"/>
    <n v="104"/>
    <n v="1970389.33"/>
    <n v="1068534.3600000001"/>
    <n v="659589.11"/>
    <n v="1068534.3600000001"/>
    <n v="0"/>
    <n v="0"/>
  </r>
  <r>
    <x v="1"/>
    <x v="0"/>
    <x v="1"/>
    <x v="4"/>
    <x v="0"/>
    <x v="2"/>
    <n v="98"/>
    <n v="1897796.41"/>
    <n v="1026660.1"/>
    <n v="633740.80000000005"/>
    <n v="1026660.1"/>
    <n v="0"/>
    <n v="0"/>
  </r>
  <r>
    <x v="1"/>
    <x v="0"/>
    <x v="1"/>
    <x v="4"/>
    <x v="0"/>
    <x v="3"/>
    <n v="95"/>
    <n v="1803010.64"/>
    <n v="997304.82"/>
    <n v="615620.26"/>
    <n v="997304.82"/>
    <n v="0"/>
    <n v="0"/>
  </r>
  <r>
    <x v="1"/>
    <x v="0"/>
    <x v="1"/>
    <x v="4"/>
    <x v="0"/>
    <x v="4"/>
    <n v="92"/>
    <n v="1730647.27"/>
    <n v="946476.16"/>
    <n v="584244.54"/>
    <n v="946476.16"/>
    <n v="0"/>
    <n v="0"/>
  </r>
  <r>
    <x v="1"/>
    <x v="0"/>
    <x v="1"/>
    <x v="4"/>
    <x v="0"/>
    <x v="5"/>
    <n v="88"/>
    <n v="1600024.04"/>
    <n v="875408.67"/>
    <n v="540375.72"/>
    <n v="875408.67"/>
    <n v="0"/>
    <n v="0"/>
  </r>
  <r>
    <x v="1"/>
    <x v="0"/>
    <x v="1"/>
    <x v="4"/>
    <x v="0"/>
    <x v="6"/>
    <n v="78"/>
    <n v="1529373.51"/>
    <n v="835258.8"/>
    <n v="515591.85"/>
    <n v="835258.8"/>
    <n v="0"/>
    <n v="0"/>
  </r>
  <r>
    <x v="1"/>
    <x v="0"/>
    <x v="1"/>
    <x v="4"/>
    <x v="0"/>
    <x v="7"/>
    <n v="73"/>
    <n v="1244176.23"/>
    <n v="676809.87"/>
    <n v="417783.87"/>
    <n v="676809.87"/>
    <n v="0"/>
    <n v="0"/>
  </r>
  <r>
    <x v="1"/>
    <x v="0"/>
    <x v="1"/>
    <x v="4"/>
    <x v="0"/>
    <x v="8"/>
    <n v="68"/>
    <n v="1078346.6000000001"/>
    <n v="601308.84"/>
    <n v="371178.3"/>
    <n v="601308.84"/>
    <n v="0"/>
    <n v="0"/>
  </r>
  <r>
    <x v="1"/>
    <x v="0"/>
    <x v="1"/>
    <x v="4"/>
    <x v="0"/>
    <x v="9"/>
    <n v="64"/>
    <n v="887273.01"/>
    <n v="486344.18"/>
    <n v="300212.46000000002"/>
    <n v="486344.18"/>
    <n v="0"/>
    <n v="0"/>
  </r>
  <r>
    <x v="1"/>
    <x v="0"/>
    <x v="1"/>
    <x v="4"/>
    <x v="0"/>
    <x v="10"/>
    <n v="51"/>
    <n v="751043.37"/>
    <n v="410457.79"/>
    <n v="253369.01"/>
    <n v="410457.79"/>
    <n v="0"/>
    <n v="0"/>
  </r>
  <r>
    <x v="1"/>
    <x v="0"/>
    <x v="1"/>
    <x v="4"/>
    <x v="0"/>
    <x v="11"/>
    <n v="47"/>
    <n v="654572.67000000004"/>
    <n v="342252.78"/>
    <n v="211267.15"/>
    <n v="342252.78"/>
    <n v="0"/>
    <n v="0"/>
  </r>
  <r>
    <x v="1"/>
    <x v="0"/>
    <x v="1"/>
    <x v="4"/>
    <x v="0"/>
    <x v="12"/>
    <n v="43"/>
    <n v="457260.44"/>
    <n v="238277.14"/>
    <n v="147084.66"/>
    <n v="238277.14"/>
    <n v="0"/>
    <n v="0"/>
  </r>
  <r>
    <x v="1"/>
    <x v="0"/>
    <x v="1"/>
    <x v="4"/>
    <x v="0"/>
    <x v="13"/>
    <n v="41"/>
    <n v="311066.09999999998"/>
    <n v="169218.41"/>
    <n v="104455.81"/>
    <n v="169218.41"/>
    <n v="0"/>
    <n v="0"/>
  </r>
  <r>
    <x v="1"/>
    <x v="0"/>
    <x v="1"/>
    <x v="4"/>
    <x v="0"/>
    <x v="14"/>
    <n v="37"/>
    <n v="266215.84000000003"/>
    <n v="146692.88"/>
    <n v="90551.16"/>
    <n v="146692.88"/>
    <n v="0"/>
    <n v="0"/>
  </r>
  <r>
    <x v="1"/>
    <x v="0"/>
    <x v="1"/>
    <x v="4"/>
    <x v="0"/>
    <x v="15"/>
    <n v="37"/>
    <n v="268030.71999999997"/>
    <n v="146288.76999999999"/>
    <n v="90301.71"/>
    <n v="146288.76999999999"/>
    <n v="0"/>
    <n v="0"/>
  </r>
  <r>
    <x v="1"/>
    <x v="0"/>
    <x v="1"/>
    <x v="4"/>
    <x v="0"/>
    <x v="16"/>
    <n v="36"/>
    <n v="183080.16"/>
    <n v="92581.04"/>
    <n v="57148.79"/>
    <n v="92581.04"/>
    <n v="0"/>
    <n v="0"/>
  </r>
  <r>
    <x v="1"/>
    <x v="0"/>
    <x v="1"/>
    <x v="4"/>
    <x v="0"/>
    <x v="17"/>
    <n v="35"/>
    <n v="165275.38"/>
    <n v="85362.05"/>
    <n v="52692.62"/>
    <n v="85362.05"/>
    <n v="0"/>
    <n v="0"/>
  </r>
  <r>
    <x v="1"/>
    <x v="0"/>
    <x v="1"/>
    <x v="4"/>
    <x v="0"/>
    <x v="18"/>
    <n v="35"/>
    <n v="160179.25"/>
    <n v="85819.67"/>
    <n v="52975.1"/>
    <n v="85819.67"/>
    <n v="0"/>
    <n v="0"/>
  </r>
  <r>
    <x v="1"/>
    <x v="0"/>
    <x v="1"/>
    <x v="4"/>
    <x v="0"/>
    <x v="19"/>
    <n v="35"/>
    <n v="144668.60999999999"/>
    <n v="77808.100000000006"/>
    <n v="48029.69"/>
    <n v="77808.100000000006"/>
    <n v="0"/>
    <n v="0"/>
  </r>
  <r>
    <x v="1"/>
    <x v="0"/>
    <x v="1"/>
    <x v="4"/>
    <x v="0"/>
    <x v="20"/>
    <n v="33.47"/>
    <n v="335971.22"/>
    <n v="169231.83"/>
    <n v="104464.09"/>
    <n v="169231.83"/>
    <n v="0"/>
    <n v="0"/>
  </r>
  <r>
    <x v="1"/>
    <x v="0"/>
    <x v="1"/>
    <x v="4"/>
    <x v="0"/>
    <x v="21"/>
    <n v="31.83"/>
    <n v="345645.65"/>
    <n v="174269.96"/>
    <n v="107574.05"/>
    <n v="174269.96"/>
    <n v="0"/>
    <n v="0"/>
  </r>
  <r>
    <x v="1"/>
    <x v="0"/>
    <x v="1"/>
    <x v="4"/>
    <x v="0"/>
    <x v="22"/>
    <n v="30.08"/>
    <n v="355362.51"/>
    <n v="177945.18"/>
    <n v="109842.7"/>
    <n v="177945.18"/>
    <n v="0"/>
    <n v="0"/>
  </r>
  <r>
    <x v="1"/>
    <x v="0"/>
    <x v="1"/>
    <x v="4"/>
    <x v="0"/>
    <x v="23"/>
    <n v="28.26"/>
    <n v="318194.43"/>
    <n v="159153.53"/>
    <n v="98242.92"/>
    <n v="159153.53"/>
    <n v="0"/>
    <n v="0"/>
  </r>
  <r>
    <x v="1"/>
    <x v="0"/>
    <x v="1"/>
    <x v="4"/>
    <x v="0"/>
    <x v="24"/>
    <n v="26.35"/>
    <n v="278374.21000000002"/>
    <n v="136408.79999999999"/>
    <n v="84202.96"/>
    <n v="136408.79999999999"/>
    <n v="0"/>
    <n v="0"/>
  </r>
  <r>
    <x v="1"/>
    <x v="0"/>
    <x v="1"/>
    <x v="4"/>
    <x v="0"/>
    <x v="25"/>
    <n v="24.37"/>
    <n v="257629.82"/>
    <n v="125600.07"/>
    <n v="77530.91"/>
    <n v="125600.07"/>
    <n v="0"/>
    <n v="0"/>
  </r>
  <r>
    <x v="1"/>
    <x v="0"/>
    <x v="1"/>
    <x v="4"/>
    <x v="0"/>
    <x v="26"/>
    <n v="22.45"/>
    <n v="230076.33"/>
    <n v="110610.43"/>
    <n v="68278.05"/>
    <n v="110610.43"/>
    <n v="0"/>
    <n v="0"/>
  </r>
  <r>
    <x v="1"/>
    <x v="0"/>
    <x v="1"/>
    <x v="4"/>
    <x v="0"/>
    <x v="27"/>
    <n v="20.6"/>
    <n v="221865.94"/>
    <n v="106336.06"/>
    <n v="65639.539999999994"/>
    <n v="106336.06"/>
    <n v="0"/>
    <n v="0"/>
  </r>
  <r>
    <x v="1"/>
    <x v="0"/>
    <x v="1"/>
    <x v="4"/>
    <x v="0"/>
    <x v="28"/>
    <n v="18.91"/>
    <n v="195549.85"/>
    <n v="95281.919999999998"/>
    <n v="58816"/>
    <n v="95281.919999999998"/>
    <n v="0"/>
    <n v="0"/>
  </r>
  <r>
    <x v="1"/>
    <x v="0"/>
    <x v="1"/>
    <x v="4"/>
    <x v="0"/>
    <x v="29"/>
    <n v="17.27"/>
    <n v="189053.41"/>
    <n v="93773.72"/>
    <n v="57885.01"/>
    <n v="93773.72"/>
    <n v="0"/>
    <n v="0"/>
  </r>
  <r>
    <x v="1"/>
    <x v="0"/>
    <x v="1"/>
    <x v="4"/>
    <x v="0"/>
    <x v="30"/>
    <n v="15.79"/>
    <n v="163987.46"/>
    <n v="80939.45"/>
    <n v="49962.63"/>
    <n v="80939.45"/>
    <n v="0"/>
    <n v="0"/>
  </r>
  <r>
    <x v="1"/>
    <x v="0"/>
    <x v="1"/>
    <x v="4"/>
    <x v="0"/>
    <x v="31"/>
    <n v="14.39"/>
    <n v="150619.78"/>
    <n v="74472.19"/>
    <n v="45970.49"/>
    <n v="74472.19"/>
    <n v="0"/>
    <n v="0"/>
  </r>
  <r>
    <x v="1"/>
    <x v="0"/>
    <x v="1"/>
    <x v="4"/>
    <x v="0"/>
    <x v="32"/>
    <n v="13.08"/>
    <n v="134111.69"/>
    <n v="65666.570000000007"/>
    <n v="40534.92"/>
    <n v="65666.570000000007"/>
    <n v="0"/>
    <n v="0"/>
  </r>
  <r>
    <x v="1"/>
    <x v="0"/>
    <x v="1"/>
    <x v="4"/>
    <x v="0"/>
    <x v="33"/>
    <n v="11.89"/>
    <n v="116237.35"/>
    <n v="55794.48"/>
    <n v="34441.03"/>
    <n v="55794.48"/>
    <n v="0"/>
    <n v="0"/>
  </r>
  <r>
    <x v="1"/>
    <x v="0"/>
    <x v="1"/>
    <x v="4"/>
    <x v="0"/>
    <x v="34"/>
    <n v="10.8"/>
    <n v="103495.45"/>
    <n v="49024.959999999999"/>
    <n v="30262.32"/>
    <n v="49024.959999999999"/>
    <n v="0"/>
    <n v="0"/>
  </r>
  <r>
    <x v="1"/>
    <x v="0"/>
    <x v="1"/>
    <x v="4"/>
    <x v="0"/>
    <x v="35"/>
    <n v="9.81"/>
    <n v="90166.69"/>
    <n v="41874.58"/>
    <n v="25848.51"/>
    <n v="41874.58"/>
    <n v="0"/>
    <n v="0"/>
  </r>
  <r>
    <x v="1"/>
    <x v="0"/>
    <x v="1"/>
    <x v="4"/>
    <x v="0"/>
    <x v="36"/>
    <n v="8.9"/>
    <n v="83492.66"/>
    <n v="38758.480000000003"/>
    <n v="23924.99"/>
    <n v="38758.480000000003"/>
    <n v="0"/>
    <n v="0"/>
  </r>
  <r>
    <x v="1"/>
    <x v="0"/>
    <x v="1"/>
    <x v="4"/>
    <x v="0"/>
    <x v="37"/>
    <n v="8.01"/>
    <n v="75585.69"/>
    <n v="34818.22"/>
    <n v="21492.73"/>
    <n v="34818.22"/>
    <n v="0"/>
    <n v="0"/>
  </r>
  <r>
    <x v="1"/>
    <x v="0"/>
    <x v="1"/>
    <x v="4"/>
    <x v="0"/>
    <x v="38"/>
    <n v="7.21"/>
    <n v="68011.38"/>
    <n v="31064.26"/>
    <n v="19175.47"/>
    <n v="31064.26"/>
    <n v="0"/>
    <n v="0"/>
  </r>
  <r>
    <x v="1"/>
    <x v="0"/>
    <x v="1"/>
    <x v="4"/>
    <x v="0"/>
    <x v="39"/>
    <n v="6.49"/>
    <n v="61139.09"/>
    <n v="27675.38"/>
    <n v="17083.57"/>
    <n v="27675.38"/>
    <n v="0"/>
    <n v="0"/>
  </r>
  <r>
    <x v="1"/>
    <x v="0"/>
    <x v="1"/>
    <x v="4"/>
    <x v="0"/>
    <x v="40"/>
    <n v="5.84"/>
    <n v="54823.79"/>
    <n v="24581.55"/>
    <n v="15173.79"/>
    <n v="24581.55"/>
    <n v="0"/>
    <n v="0"/>
  </r>
  <r>
    <x v="1"/>
    <x v="0"/>
    <x v="1"/>
    <x v="4"/>
    <x v="0"/>
    <x v="41"/>
    <n v="5.26"/>
    <n v="49479.88"/>
    <n v="21963.59"/>
    <n v="13557.77"/>
    <n v="21963.59"/>
    <n v="0"/>
    <n v="0"/>
  </r>
  <r>
    <x v="1"/>
    <x v="0"/>
    <x v="1"/>
    <x v="4"/>
    <x v="0"/>
    <x v="42"/>
    <n v="4.7300000000000004"/>
    <n v="44652.31"/>
    <n v="19600.689999999999"/>
    <n v="12099.19"/>
    <n v="19600.689999999999"/>
    <n v="0"/>
    <n v="0"/>
  </r>
  <r>
    <x v="1"/>
    <x v="0"/>
    <x v="1"/>
    <x v="4"/>
    <x v="0"/>
    <x v="43"/>
    <n v="4.26"/>
    <n v="40334.199999999997"/>
    <n v="17485.88"/>
    <n v="10793.76"/>
    <n v="17485.88"/>
    <n v="0"/>
    <n v="0"/>
  </r>
  <r>
    <x v="1"/>
    <x v="0"/>
    <x v="1"/>
    <x v="4"/>
    <x v="0"/>
    <x v="44"/>
    <n v="3.83"/>
    <n v="36294.44"/>
    <n v="15528.39"/>
    <n v="9585.43"/>
    <n v="15528.39"/>
    <n v="0"/>
    <n v="0"/>
  </r>
  <r>
    <x v="1"/>
    <x v="0"/>
    <x v="1"/>
    <x v="4"/>
    <x v="0"/>
    <x v="45"/>
    <n v="3.45"/>
    <n v="32575.81"/>
    <n v="13744.2"/>
    <n v="8484.07"/>
    <n v="13744.2"/>
    <n v="0"/>
    <n v="0"/>
  </r>
  <r>
    <x v="1"/>
    <x v="0"/>
    <x v="1"/>
    <x v="4"/>
    <x v="0"/>
    <x v="46"/>
    <n v="3.1"/>
    <n v="29202.54"/>
    <n v="12157.02"/>
    <n v="7504.33"/>
    <n v="12157.02"/>
    <n v="0"/>
    <n v="0"/>
  </r>
  <r>
    <x v="1"/>
    <x v="0"/>
    <x v="1"/>
    <x v="4"/>
    <x v="0"/>
    <x v="47"/>
    <n v="2.79"/>
    <n v="26097.56"/>
    <n v="10832.9"/>
    <n v="6686.98"/>
    <n v="10832.9"/>
    <n v="0"/>
    <n v="0"/>
  </r>
  <r>
    <x v="1"/>
    <x v="0"/>
    <x v="1"/>
    <x v="4"/>
    <x v="0"/>
    <x v="48"/>
    <n v="2.5099999999999998"/>
    <n v="23301.22"/>
    <n v="9644.1200000000008"/>
    <n v="5953.16"/>
    <n v="9644.1200000000008"/>
    <n v="0"/>
    <n v="0"/>
  </r>
  <r>
    <x v="1"/>
    <x v="0"/>
    <x v="1"/>
    <x v="4"/>
    <x v="0"/>
    <x v="49"/>
    <n v="2.2599999999999998"/>
    <n v="20743.34"/>
    <n v="8560.5400000000009"/>
    <n v="5284.28"/>
    <n v="8560.5400000000009"/>
    <n v="0"/>
    <n v="0"/>
  </r>
  <r>
    <x v="1"/>
    <x v="0"/>
    <x v="1"/>
    <x v="4"/>
    <x v="0"/>
    <x v="50"/>
    <n v="2.04"/>
    <n v="18498.43"/>
    <n v="7592.1"/>
    <n v="4686.4799999999996"/>
    <n v="7592.1"/>
    <n v="0"/>
    <n v="0"/>
  </r>
  <r>
    <x v="1"/>
    <x v="0"/>
    <x v="1"/>
    <x v="4"/>
    <x v="0"/>
    <x v="51"/>
    <n v="1.83"/>
    <n v="16528.78"/>
    <n v="6746.41"/>
    <n v="4164.45"/>
    <n v="6746.41"/>
    <n v="0"/>
    <n v="0"/>
  </r>
  <r>
    <x v="1"/>
    <x v="0"/>
    <x v="1"/>
    <x v="4"/>
    <x v="0"/>
    <x v="52"/>
    <n v="1.65"/>
    <n v="14776.19"/>
    <n v="5997.9"/>
    <n v="3702.41"/>
    <n v="5997.9"/>
    <n v="0"/>
    <n v="0"/>
  </r>
  <r>
    <x v="1"/>
    <x v="0"/>
    <x v="1"/>
    <x v="4"/>
    <x v="0"/>
    <x v="53"/>
    <n v="1.48"/>
    <n v="13230.11"/>
    <n v="5340.79"/>
    <n v="3296.78"/>
    <n v="5340.79"/>
    <n v="0"/>
    <n v="0"/>
  </r>
  <r>
    <x v="1"/>
    <x v="0"/>
    <x v="1"/>
    <x v="4"/>
    <x v="0"/>
    <x v="54"/>
    <n v="1.34"/>
    <n v="11814.31"/>
    <n v="4743.0200000000004"/>
    <n v="2927.79"/>
    <n v="4743.0200000000004"/>
    <n v="0"/>
    <n v="0"/>
  </r>
  <r>
    <x v="1"/>
    <x v="0"/>
    <x v="1"/>
    <x v="4"/>
    <x v="1"/>
    <x v="0"/>
    <n v="128"/>
    <n v="679070.97"/>
    <n v="178096.98"/>
    <n v="109936.41"/>
    <n v="178096.98"/>
    <n v="0"/>
    <n v="0"/>
  </r>
  <r>
    <x v="1"/>
    <x v="0"/>
    <x v="1"/>
    <x v="4"/>
    <x v="1"/>
    <x v="1"/>
    <n v="118"/>
    <n v="656085.37"/>
    <n v="174258.3"/>
    <n v="107566.85"/>
    <n v="174258.3"/>
    <n v="0"/>
    <n v="0"/>
  </r>
  <r>
    <x v="1"/>
    <x v="0"/>
    <x v="1"/>
    <x v="4"/>
    <x v="1"/>
    <x v="2"/>
    <n v="105"/>
    <n v="538628.12"/>
    <n v="136218.26999999999"/>
    <n v="84085.35"/>
    <n v="136218.26999999999"/>
    <n v="0"/>
    <n v="0"/>
  </r>
  <r>
    <x v="1"/>
    <x v="0"/>
    <x v="1"/>
    <x v="4"/>
    <x v="1"/>
    <x v="3"/>
    <n v="94"/>
    <n v="520650.08"/>
    <n v="133578.59"/>
    <n v="82455.92"/>
    <n v="133578.59"/>
    <n v="0"/>
    <n v="0"/>
  </r>
  <r>
    <x v="1"/>
    <x v="0"/>
    <x v="1"/>
    <x v="4"/>
    <x v="1"/>
    <x v="4"/>
    <n v="85"/>
    <n v="418482.68"/>
    <n v="103060.44"/>
    <n v="63617.56"/>
    <n v="103060.44"/>
    <n v="0"/>
    <n v="0"/>
  </r>
  <r>
    <x v="1"/>
    <x v="0"/>
    <x v="1"/>
    <x v="4"/>
    <x v="1"/>
    <x v="5"/>
    <n v="76"/>
    <n v="370392.57"/>
    <n v="94662.75"/>
    <n v="58433.8"/>
    <n v="94662.75"/>
    <n v="0"/>
    <n v="0"/>
  </r>
  <r>
    <x v="1"/>
    <x v="0"/>
    <x v="1"/>
    <x v="4"/>
    <x v="1"/>
    <x v="6"/>
    <n v="69"/>
    <n v="285442.71000000002"/>
    <n v="67036.179999999993"/>
    <n v="41380.36"/>
    <n v="67036.179999999993"/>
    <n v="0"/>
    <n v="0"/>
  </r>
  <r>
    <x v="1"/>
    <x v="0"/>
    <x v="1"/>
    <x v="4"/>
    <x v="1"/>
    <x v="7"/>
    <n v="58"/>
    <n v="220785.71"/>
    <n v="54794.78"/>
    <n v="33823.94"/>
    <n v="54794.78"/>
    <n v="0"/>
    <n v="0"/>
  </r>
  <r>
    <x v="1"/>
    <x v="0"/>
    <x v="1"/>
    <x v="4"/>
    <x v="1"/>
    <x v="8"/>
    <n v="50"/>
    <n v="131032.82"/>
    <n v="29297.67"/>
    <n v="18084.98"/>
    <n v="29297.67"/>
    <n v="0"/>
    <n v="0"/>
  </r>
  <r>
    <x v="1"/>
    <x v="0"/>
    <x v="1"/>
    <x v="4"/>
    <x v="1"/>
    <x v="9"/>
    <n v="41"/>
    <n v="108184.38"/>
    <n v="24067.9"/>
    <n v="14856.73"/>
    <n v="24067.9"/>
    <n v="0"/>
    <n v="0"/>
  </r>
  <r>
    <x v="1"/>
    <x v="0"/>
    <x v="1"/>
    <x v="4"/>
    <x v="1"/>
    <x v="10"/>
    <n v="37"/>
    <n v="79922.84"/>
    <n v="17628.07"/>
    <n v="10881.53"/>
    <n v="17628.07"/>
    <n v="0"/>
    <n v="0"/>
  </r>
  <r>
    <x v="1"/>
    <x v="0"/>
    <x v="1"/>
    <x v="4"/>
    <x v="1"/>
    <x v="11"/>
    <n v="34"/>
    <n v="66942.77"/>
    <n v="14777.13"/>
    <n v="9121.69"/>
    <n v="14777.13"/>
    <n v="0"/>
    <n v="0"/>
  </r>
  <r>
    <x v="1"/>
    <x v="0"/>
    <x v="1"/>
    <x v="4"/>
    <x v="1"/>
    <x v="12"/>
    <n v="33"/>
    <n v="57623.38"/>
    <n v="12825.92"/>
    <n v="7917.24"/>
    <n v="12825.92"/>
    <n v="0"/>
    <n v="0"/>
  </r>
  <r>
    <x v="1"/>
    <x v="0"/>
    <x v="1"/>
    <x v="4"/>
    <x v="1"/>
    <x v="13"/>
    <n v="33"/>
    <n v="53386.68"/>
    <n v="11945.25"/>
    <n v="7373.61"/>
    <n v="11945.25"/>
    <n v="0"/>
    <n v="0"/>
  </r>
  <r>
    <x v="1"/>
    <x v="0"/>
    <x v="1"/>
    <x v="4"/>
    <x v="1"/>
    <x v="14"/>
    <n v="32"/>
    <n v="52432.19"/>
    <n v="12143.14"/>
    <n v="7495.76"/>
    <n v="12143.14"/>
    <n v="0"/>
    <n v="0"/>
  </r>
  <r>
    <x v="1"/>
    <x v="0"/>
    <x v="1"/>
    <x v="4"/>
    <x v="1"/>
    <x v="15"/>
    <n v="33"/>
    <n v="67554.210000000006"/>
    <n v="16844.73"/>
    <n v="10397.98"/>
    <n v="16844.73"/>
    <n v="0"/>
    <n v="0"/>
  </r>
  <r>
    <x v="1"/>
    <x v="0"/>
    <x v="1"/>
    <x v="4"/>
    <x v="1"/>
    <x v="16"/>
    <n v="33"/>
    <n v="58250.400000000001"/>
    <n v="14216.43"/>
    <n v="8775.57"/>
    <n v="14216.43"/>
    <n v="0"/>
    <n v="0"/>
  </r>
  <r>
    <x v="1"/>
    <x v="0"/>
    <x v="1"/>
    <x v="4"/>
    <x v="1"/>
    <x v="17"/>
    <n v="31"/>
    <n v="53755.67"/>
    <n v="13018.88"/>
    <n v="8036.35"/>
    <n v="13018.88"/>
    <n v="0"/>
    <n v="0"/>
  </r>
  <r>
    <x v="1"/>
    <x v="0"/>
    <x v="1"/>
    <x v="4"/>
    <x v="1"/>
    <x v="18"/>
    <n v="30"/>
    <n v="44744.02"/>
    <n v="10337.92"/>
    <n v="6381.43"/>
    <n v="10337.92"/>
    <n v="0"/>
    <n v="0"/>
  </r>
  <r>
    <x v="1"/>
    <x v="0"/>
    <x v="1"/>
    <x v="4"/>
    <x v="1"/>
    <x v="19"/>
    <n v="29"/>
    <n v="49579.63"/>
    <n v="11549.26"/>
    <n v="7129.17"/>
    <n v="11549.26"/>
    <n v="0"/>
    <n v="0"/>
  </r>
  <r>
    <x v="1"/>
    <x v="0"/>
    <x v="1"/>
    <x v="4"/>
    <x v="1"/>
    <x v="20"/>
    <n v="27.8"/>
    <n v="102442.75"/>
    <n v="23964.959999999999"/>
    <n v="14793.19"/>
    <n v="23964.959999999999"/>
    <n v="0"/>
    <n v="0"/>
  </r>
  <r>
    <x v="1"/>
    <x v="0"/>
    <x v="1"/>
    <x v="4"/>
    <x v="1"/>
    <x v="21"/>
    <n v="26.45"/>
    <n v="97353.5"/>
    <n v="22708.63"/>
    <n v="14017.68"/>
    <n v="22708.63"/>
    <n v="0"/>
    <n v="0"/>
  </r>
  <r>
    <x v="1"/>
    <x v="0"/>
    <x v="1"/>
    <x v="4"/>
    <x v="1"/>
    <x v="22"/>
    <n v="24.98"/>
    <n v="91932.71"/>
    <n v="21363.8"/>
    <n v="13187.53"/>
    <n v="21363.8"/>
    <n v="0"/>
    <n v="0"/>
  </r>
  <r>
    <x v="1"/>
    <x v="0"/>
    <x v="1"/>
    <x v="4"/>
    <x v="1"/>
    <x v="23"/>
    <n v="23.42"/>
    <n v="85214.16"/>
    <n v="19751.77"/>
    <n v="12192.45"/>
    <n v="19751.77"/>
    <n v="0"/>
    <n v="0"/>
  </r>
  <r>
    <x v="1"/>
    <x v="0"/>
    <x v="1"/>
    <x v="4"/>
    <x v="1"/>
    <x v="24"/>
    <n v="21.8"/>
    <n v="78984.88"/>
    <n v="18263.93"/>
    <n v="11274.03"/>
    <n v="18263.93"/>
    <n v="0"/>
    <n v="0"/>
  </r>
  <r>
    <x v="1"/>
    <x v="0"/>
    <x v="1"/>
    <x v="4"/>
    <x v="1"/>
    <x v="25"/>
    <n v="20.13"/>
    <n v="73182.539999999994"/>
    <n v="16957.310000000001"/>
    <n v="10467.48"/>
    <n v="16957.310000000001"/>
    <n v="0"/>
    <n v="0"/>
  </r>
  <r>
    <x v="1"/>
    <x v="0"/>
    <x v="1"/>
    <x v="4"/>
    <x v="1"/>
    <x v="26"/>
    <n v="18.46"/>
    <n v="65772.39"/>
    <n v="15106.44"/>
    <n v="9324.9599999999991"/>
    <n v="15106.44"/>
    <n v="0"/>
    <n v="0"/>
  </r>
  <r>
    <x v="1"/>
    <x v="0"/>
    <x v="1"/>
    <x v="4"/>
    <x v="1"/>
    <x v="27"/>
    <n v="16.77"/>
    <n v="58942.51"/>
    <n v="13549.17"/>
    <n v="8363.68"/>
    <n v="13549.17"/>
    <n v="0"/>
    <n v="0"/>
  </r>
  <r>
    <x v="1"/>
    <x v="0"/>
    <x v="1"/>
    <x v="4"/>
    <x v="1"/>
    <x v="28"/>
    <n v="15.16"/>
    <n v="53385.02"/>
    <n v="12258.2"/>
    <n v="7566.79"/>
    <n v="12258.2"/>
    <n v="0"/>
    <n v="0"/>
  </r>
  <r>
    <x v="1"/>
    <x v="0"/>
    <x v="1"/>
    <x v="4"/>
    <x v="1"/>
    <x v="29"/>
    <n v="13.69"/>
    <n v="48481.51"/>
    <n v="11110.76"/>
    <n v="6858.49"/>
    <n v="11110.76"/>
    <n v="0"/>
    <n v="0"/>
  </r>
  <r>
    <x v="1"/>
    <x v="0"/>
    <x v="1"/>
    <x v="4"/>
    <x v="1"/>
    <x v="30"/>
    <n v="12.37"/>
    <n v="43490.33"/>
    <n v="9958.8700000000008"/>
    <n v="6147.45"/>
    <n v="9958.8700000000008"/>
    <n v="0"/>
    <n v="0"/>
  </r>
  <r>
    <x v="1"/>
    <x v="0"/>
    <x v="1"/>
    <x v="4"/>
    <x v="1"/>
    <x v="31"/>
    <n v="11.14"/>
    <n v="39422.980000000003"/>
    <n v="9011.8799999999992"/>
    <n v="5562.89"/>
    <n v="9011.8799999999992"/>
    <n v="0"/>
    <n v="0"/>
  </r>
  <r>
    <x v="1"/>
    <x v="0"/>
    <x v="1"/>
    <x v="4"/>
    <x v="1"/>
    <x v="32"/>
    <n v="10.02"/>
    <n v="35761.5"/>
    <n v="8160.73"/>
    <n v="5037.49"/>
    <n v="8160.73"/>
    <n v="0"/>
    <n v="0"/>
  </r>
  <r>
    <x v="1"/>
    <x v="0"/>
    <x v="1"/>
    <x v="4"/>
    <x v="1"/>
    <x v="33"/>
    <n v="9.02"/>
    <n v="32456.71"/>
    <n v="7393.73"/>
    <n v="4564.03"/>
    <n v="7393.73"/>
    <n v="0"/>
    <n v="0"/>
  </r>
  <r>
    <x v="1"/>
    <x v="0"/>
    <x v="1"/>
    <x v="4"/>
    <x v="1"/>
    <x v="34"/>
    <n v="8.1199999999999992"/>
    <n v="29586.83"/>
    <n v="6728.25"/>
    <n v="4153.24"/>
    <n v="6728.25"/>
    <n v="0"/>
    <n v="0"/>
  </r>
  <r>
    <x v="1"/>
    <x v="0"/>
    <x v="1"/>
    <x v="4"/>
    <x v="1"/>
    <x v="35"/>
    <n v="7.31"/>
    <n v="26959.35"/>
    <n v="6120.07"/>
    <n v="3777.82"/>
    <n v="6120.07"/>
    <n v="0"/>
    <n v="0"/>
  </r>
  <r>
    <x v="1"/>
    <x v="0"/>
    <x v="1"/>
    <x v="4"/>
    <x v="1"/>
    <x v="36"/>
    <n v="6.58"/>
    <n v="24578.9"/>
    <n v="5569.95"/>
    <n v="3438.24"/>
    <n v="5569.95"/>
    <n v="0"/>
    <n v="0"/>
  </r>
  <r>
    <x v="1"/>
    <x v="0"/>
    <x v="1"/>
    <x v="4"/>
    <x v="1"/>
    <x v="37"/>
    <n v="5.92"/>
    <n v="22401.78"/>
    <n v="5067.71"/>
    <n v="3128.22"/>
    <n v="5067.71"/>
    <n v="0"/>
    <n v="0"/>
  </r>
  <r>
    <x v="1"/>
    <x v="0"/>
    <x v="1"/>
    <x v="4"/>
    <x v="1"/>
    <x v="38"/>
    <n v="5.33"/>
    <n v="20383.22"/>
    <n v="4603"/>
    <n v="2841.36"/>
    <n v="4603"/>
    <n v="0"/>
    <n v="0"/>
  </r>
  <r>
    <x v="1"/>
    <x v="0"/>
    <x v="1"/>
    <x v="4"/>
    <x v="1"/>
    <x v="39"/>
    <n v="4.79"/>
    <n v="18537.3"/>
    <n v="4178.8100000000004"/>
    <n v="2579.5100000000002"/>
    <n v="4178.8100000000004"/>
    <n v="0"/>
    <n v="0"/>
  </r>
  <r>
    <x v="1"/>
    <x v="0"/>
    <x v="1"/>
    <x v="4"/>
    <x v="1"/>
    <x v="40"/>
    <n v="4.3099999999999996"/>
    <n v="16871.57"/>
    <n v="3796.63"/>
    <n v="2343.6"/>
    <n v="3796.63"/>
    <n v="0"/>
    <n v="0"/>
  </r>
  <r>
    <x v="1"/>
    <x v="0"/>
    <x v="1"/>
    <x v="4"/>
    <x v="1"/>
    <x v="41"/>
    <n v="3.88"/>
    <n v="15360.13"/>
    <n v="3450.43"/>
    <n v="2129.9"/>
    <n v="3450.43"/>
    <n v="0"/>
    <n v="0"/>
  </r>
  <r>
    <x v="1"/>
    <x v="0"/>
    <x v="1"/>
    <x v="4"/>
    <x v="1"/>
    <x v="42"/>
    <n v="3.49"/>
    <n v="13983.86"/>
    <n v="3137.05"/>
    <n v="1936.45"/>
    <n v="3137.05"/>
    <n v="0"/>
    <n v="0"/>
  </r>
  <r>
    <x v="1"/>
    <x v="0"/>
    <x v="1"/>
    <x v="4"/>
    <x v="1"/>
    <x v="43"/>
    <n v="3.15"/>
    <n v="12718.01"/>
    <n v="2849.24"/>
    <n v="1758.79"/>
    <n v="2849.24"/>
    <n v="0"/>
    <n v="0"/>
  </r>
  <r>
    <x v="1"/>
    <x v="0"/>
    <x v="1"/>
    <x v="4"/>
    <x v="1"/>
    <x v="44"/>
    <n v="2.83"/>
    <n v="11514.04"/>
    <n v="2576.0500000000002"/>
    <n v="1590.16"/>
    <n v="2576.0500000000002"/>
    <n v="0"/>
    <n v="0"/>
  </r>
  <r>
    <x v="1"/>
    <x v="0"/>
    <x v="1"/>
    <x v="4"/>
    <x v="1"/>
    <x v="45"/>
    <n v="2.5499999999999998"/>
    <n v="10411.959999999999"/>
    <n v="2326.36"/>
    <n v="1436.03"/>
    <n v="2326.36"/>
    <n v="0"/>
    <n v="0"/>
  </r>
  <r>
    <x v="1"/>
    <x v="0"/>
    <x v="1"/>
    <x v="4"/>
    <x v="1"/>
    <x v="46"/>
    <n v="2.29"/>
    <n v="9418.32"/>
    <n v="2100.44"/>
    <n v="1296.57"/>
    <n v="2100.44"/>
    <n v="0"/>
    <n v="0"/>
  </r>
  <r>
    <x v="1"/>
    <x v="0"/>
    <x v="1"/>
    <x v="4"/>
    <x v="1"/>
    <x v="47"/>
    <n v="2.06"/>
    <n v="8518.92"/>
    <n v="1896.33"/>
    <n v="1170.57"/>
    <n v="1896.33"/>
    <n v="0"/>
    <n v="0"/>
  </r>
  <r>
    <x v="1"/>
    <x v="0"/>
    <x v="1"/>
    <x v="4"/>
    <x v="1"/>
    <x v="48"/>
    <n v="1.86"/>
    <n v="7701.77"/>
    <n v="1711.24"/>
    <n v="1056.32"/>
    <n v="1711.24"/>
    <n v="0"/>
    <n v="0"/>
  </r>
  <r>
    <x v="1"/>
    <x v="0"/>
    <x v="1"/>
    <x v="4"/>
    <x v="1"/>
    <x v="49"/>
    <n v="1.67"/>
    <n v="6959.91"/>
    <n v="1543.54"/>
    <n v="952.8"/>
    <n v="1543.54"/>
    <n v="0"/>
    <n v="0"/>
  </r>
  <r>
    <x v="1"/>
    <x v="0"/>
    <x v="1"/>
    <x v="4"/>
    <x v="1"/>
    <x v="50"/>
    <n v="1.5"/>
    <n v="6291.97"/>
    <n v="1391.65"/>
    <n v="859.04"/>
    <n v="1391.65"/>
    <n v="0"/>
    <n v="0"/>
  </r>
  <r>
    <x v="1"/>
    <x v="0"/>
    <x v="1"/>
    <x v="4"/>
    <x v="1"/>
    <x v="51"/>
    <n v="1.35"/>
    <n v="5689.68"/>
    <n v="1255.06"/>
    <n v="774.73"/>
    <n v="1255.06"/>
    <n v="0"/>
    <n v="0"/>
  </r>
  <r>
    <x v="1"/>
    <x v="0"/>
    <x v="1"/>
    <x v="4"/>
    <x v="1"/>
    <x v="52"/>
    <n v="1.22"/>
    <n v="5145.53"/>
    <n v="1131.98"/>
    <n v="698.75"/>
    <n v="1131.98"/>
    <n v="0"/>
    <n v="0"/>
  </r>
  <r>
    <x v="1"/>
    <x v="0"/>
    <x v="1"/>
    <x v="4"/>
    <x v="1"/>
    <x v="53"/>
    <n v="1.1000000000000001"/>
    <n v="4654.22"/>
    <n v="1021.14"/>
    <n v="630.33000000000004"/>
    <n v="1021.14"/>
    <n v="0"/>
    <n v="0"/>
  </r>
  <r>
    <x v="1"/>
    <x v="0"/>
    <x v="1"/>
    <x v="4"/>
    <x v="1"/>
    <x v="54"/>
    <n v="0.99"/>
    <n v="4213.3999999999996"/>
    <n v="921.94"/>
    <n v="569.1"/>
    <n v="921.94"/>
    <n v="0"/>
    <n v="0"/>
  </r>
  <r>
    <x v="1"/>
    <x v="0"/>
    <x v="1"/>
    <x v="4"/>
    <x v="2"/>
    <x v="0"/>
    <n v="409"/>
    <n v="2611444.9"/>
    <n v="357504.07"/>
    <n v="220681.53"/>
    <n v="357504.07"/>
    <n v="0"/>
    <n v="0"/>
  </r>
  <r>
    <x v="1"/>
    <x v="0"/>
    <x v="1"/>
    <x v="4"/>
    <x v="2"/>
    <x v="1"/>
    <n v="365"/>
    <n v="2737485.43"/>
    <n v="382328.52"/>
    <n v="236005.26"/>
    <n v="382328.52"/>
    <n v="0"/>
    <n v="0"/>
  </r>
  <r>
    <x v="1"/>
    <x v="0"/>
    <x v="1"/>
    <x v="4"/>
    <x v="2"/>
    <x v="2"/>
    <n v="340"/>
    <n v="2254138.48"/>
    <n v="312213.82"/>
    <n v="192724.58"/>
    <n v="312213.82"/>
    <n v="0"/>
    <n v="0"/>
  </r>
  <r>
    <x v="1"/>
    <x v="0"/>
    <x v="1"/>
    <x v="4"/>
    <x v="2"/>
    <x v="3"/>
    <n v="309"/>
    <n v="1949776.15"/>
    <n v="272078.95"/>
    <n v="167949.97"/>
    <n v="272078.95"/>
    <n v="0"/>
    <n v="0"/>
  </r>
  <r>
    <x v="1"/>
    <x v="0"/>
    <x v="1"/>
    <x v="4"/>
    <x v="2"/>
    <x v="4"/>
    <n v="278"/>
    <n v="1696366.1"/>
    <n v="236833.68"/>
    <n v="146193.63"/>
    <n v="236833.68"/>
    <n v="0"/>
    <n v="0"/>
  </r>
  <r>
    <x v="1"/>
    <x v="0"/>
    <x v="1"/>
    <x v="4"/>
    <x v="2"/>
    <x v="5"/>
    <n v="260"/>
    <n v="1470310.89"/>
    <n v="207193.84"/>
    <n v="127897.43"/>
    <n v="207193.84"/>
    <n v="0"/>
    <n v="0"/>
  </r>
  <r>
    <x v="1"/>
    <x v="0"/>
    <x v="1"/>
    <x v="4"/>
    <x v="2"/>
    <x v="6"/>
    <n v="245"/>
    <n v="1369105.77"/>
    <n v="192968.26"/>
    <n v="119116.21"/>
    <n v="192968.26"/>
    <n v="0"/>
    <n v="0"/>
  </r>
  <r>
    <x v="1"/>
    <x v="0"/>
    <x v="1"/>
    <x v="4"/>
    <x v="2"/>
    <x v="7"/>
    <n v="224"/>
    <n v="1035239.09"/>
    <n v="142123.13"/>
    <n v="87730.32"/>
    <n v="142123.13"/>
    <n v="0"/>
    <n v="0"/>
  </r>
  <r>
    <x v="1"/>
    <x v="0"/>
    <x v="1"/>
    <x v="4"/>
    <x v="2"/>
    <x v="8"/>
    <n v="204"/>
    <n v="966095.14"/>
    <n v="131053.97"/>
    <n v="80897.509999999995"/>
    <n v="131053.97"/>
    <n v="0"/>
    <n v="0"/>
  </r>
  <r>
    <x v="1"/>
    <x v="0"/>
    <x v="1"/>
    <x v="4"/>
    <x v="2"/>
    <x v="9"/>
    <n v="188"/>
    <n v="915368.3"/>
    <n v="124679.84"/>
    <n v="76962.87"/>
    <n v="124679.84"/>
    <n v="0"/>
    <n v="0"/>
  </r>
  <r>
    <x v="1"/>
    <x v="0"/>
    <x v="1"/>
    <x v="4"/>
    <x v="2"/>
    <x v="10"/>
    <n v="177"/>
    <n v="567003.66"/>
    <n v="75493.679999999993"/>
    <n v="46601.03"/>
    <n v="75493.679999999993"/>
    <n v="0"/>
    <n v="0"/>
  </r>
  <r>
    <x v="1"/>
    <x v="0"/>
    <x v="1"/>
    <x v="4"/>
    <x v="2"/>
    <x v="11"/>
    <n v="169"/>
    <n v="528316.15"/>
    <n v="68572.13"/>
    <n v="42328.47"/>
    <n v="68572.13"/>
    <n v="0"/>
    <n v="0"/>
  </r>
  <r>
    <x v="1"/>
    <x v="0"/>
    <x v="1"/>
    <x v="4"/>
    <x v="2"/>
    <x v="12"/>
    <n v="167"/>
    <n v="533281.6"/>
    <n v="68565.83"/>
    <n v="42324.59"/>
    <n v="68565.83"/>
    <n v="0"/>
    <n v="0"/>
  </r>
  <r>
    <x v="1"/>
    <x v="0"/>
    <x v="1"/>
    <x v="4"/>
    <x v="2"/>
    <x v="13"/>
    <n v="160"/>
    <n v="546245.57999999996"/>
    <n v="69573.98"/>
    <n v="42946.9"/>
    <n v="69573.98"/>
    <n v="0"/>
    <n v="0"/>
  </r>
  <r>
    <x v="1"/>
    <x v="0"/>
    <x v="1"/>
    <x v="4"/>
    <x v="2"/>
    <x v="14"/>
    <n v="156"/>
    <n v="455644.04"/>
    <n v="57929.52"/>
    <n v="35758.97"/>
    <n v="57929.52"/>
    <n v="0"/>
    <n v="0"/>
  </r>
  <r>
    <x v="1"/>
    <x v="0"/>
    <x v="1"/>
    <x v="4"/>
    <x v="2"/>
    <x v="15"/>
    <n v="147"/>
    <n v="459556.68"/>
    <n v="57426.61"/>
    <n v="35448.53"/>
    <n v="57426.61"/>
    <n v="0"/>
    <n v="0"/>
  </r>
  <r>
    <x v="1"/>
    <x v="0"/>
    <x v="1"/>
    <x v="4"/>
    <x v="2"/>
    <x v="16"/>
    <n v="145"/>
    <n v="425461.18"/>
    <n v="53336.38"/>
    <n v="32923.69"/>
    <n v="53336.38"/>
    <n v="0"/>
    <n v="0"/>
  </r>
  <r>
    <x v="1"/>
    <x v="0"/>
    <x v="1"/>
    <x v="4"/>
    <x v="2"/>
    <x v="17"/>
    <n v="143"/>
    <n v="461505.65"/>
    <n v="56873.23"/>
    <n v="35106.93"/>
    <n v="56873.23"/>
    <n v="0"/>
    <n v="0"/>
  </r>
  <r>
    <x v="1"/>
    <x v="0"/>
    <x v="1"/>
    <x v="4"/>
    <x v="2"/>
    <x v="18"/>
    <n v="136"/>
    <n v="455403.32"/>
    <n v="56490.62"/>
    <n v="34870.75"/>
    <n v="56490.62"/>
    <n v="0"/>
    <n v="0"/>
  </r>
  <r>
    <x v="1"/>
    <x v="0"/>
    <x v="1"/>
    <x v="4"/>
    <x v="2"/>
    <x v="19"/>
    <n v="134"/>
    <n v="422740.23"/>
    <n v="52055.93"/>
    <n v="32133.29"/>
    <n v="52055.93"/>
    <n v="0"/>
    <n v="0"/>
  </r>
  <r>
    <x v="1"/>
    <x v="0"/>
    <x v="1"/>
    <x v="4"/>
    <x v="2"/>
    <x v="20"/>
    <n v="127.86"/>
    <n v="619645.47"/>
    <n v="78293.899999999994"/>
    <n v="48329.57"/>
    <n v="78293.899999999994"/>
    <n v="0"/>
    <n v="0"/>
  </r>
  <r>
    <x v="1"/>
    <x v="0"/>
    <x v="1"/>
    <x v="4"/>
    <x v="2"/>
    <x v="21"/>
    <n v="121.22"/>
    <n v="578258.92000000004"/>
    <n v="73047.37"/>
    <n v="45090.97"/>
    <n v="73047.37"/>
    <n v="0"/>
    <n v="0"/>
  </r>
  <r>
    <x v="1"/>
    <x v="0"/>
    <x v="1"/>
    <x v="4"/>
    <x v="2"/>
    <x v="22"/>
    <n v="114.19"/>
    <n v="535576.84"/>
    <n v="67601.13"/>
    <n v="41729.089999999997"/>
    <n v="67601.13"/>
    <n v="0"/>
    <n v="0"/>
  </r>
  <r>
    <x v="1"/>
    <x v="0"/>
    <x v="1"/>
    <x v="4"/>
    <x v="2"/>
    <x v="23"/>
    <n v="106.83"/>
    <n v="492532.47999999998"/>
    <n v="62059.79"/>
    <n v="38308.51"/>
    <n v="62059.79"/>
    <n v="0"/>
    <n v="0"/>
  </r>
  <r>
    <x v="1"/>
    <x v="0"/>
    <x v="1"/>
    <x v="4"/>
    <x v="2"/>
    <x v="24"/>
    <n v="99.28"/>
    <n v="452638.48"/>
    <n v="56950.43"/>
    <n v="35154.58"/>
    <n v="56950.43"/>
    <n v="0"/>
    <n v="0"/>
  </r>
  <r>
    <x v="1"/>
    <x v="0"/>
    <x v="1"/>
    <x v="4"/>
    <x v="2"/>
    <x v="25"/>
    <n v="91.69"/>
    <n v="413170.31"/>
    <n v="51995.56"/>
    <n v="32096.02"/>
    <n v="51995.56"/>
    <n v="0"/>
    <n v="0"/>
  </r>
  <r>
    <x v="1"/>
    <x v="0"/>
    <x v="1"/>
    <x v="4"/>
    <x v="2"/>
    <x v="26"/>
    <n v="84.17"/>
    <n v="373657.82"/>
    <n v="46964.86"/>
    <n v="28990.65"/>
    <n v="46964.86"/>
    <n v="0"/>
    <n v="0"/>
  </r>
  <r>
    <x v="1"/>
    <x v="0"/>
    <x v="1"/>
    <x v="4"/>
    <x v="2"/>
    <x v="27"/>
    <n v="77.02"/>
    <n v="334258.89"/>
    <n v="41974.59"/>
    <n v="25910.240000000002"/>
    <n v="41974.59"/>
    <n v="0"/>
    <n v="0"/>
  </r>
  <r>
    <x v="1"/>
    <x v="0"/>
    <x v="1"/>
    <x v="4"/>
    <x v="2"/>
    <x v="28"/>
    <n v="70.349999999999994"/>
    <n v="301819.87"/>
    <n v="37866.47"/>
    <n v="23374.37"/>
    <n v="37866.47"/>
    <n v="0"/>
    <n v="0"/>
  </r>
  <r>
    <x v="1"/>
    <x v="0"/>
    <x v="1"/>
    <x v="4"/>
    <x v="2"/>
    <x v="29"/>
    <n v="64.22"/>
    <n v="271617.06"/>
    <n v="34039.64"/>
    <n v="21012.12"/>
    <n v="34039.64"/>
    <n v="0"/>
    <n v="0"/>
  </r>
  <r>
    <x v="1"/>
    <x v="0"/>
    <x v="1"/>
    <x v="4"/>
    <x v="2"/>
    <x v="30"/>
    <n v="58.6"/>
    <n v="242748.96"/>
    <n v="30403.82"/>
    <n v="18767.79"/>
    <n v="30403.82"/>
    <n v="0"/>
    <n v="0"/>
  </r>
  <r>
    <x v="1"/>
    <x v="0"/>
    <x v="1"/>
    <x v="4"/>
    <x v="2"/>
    <x v="31"/>
    <n v="53.44"/>
    <n v="215619.48"/>
    <n v="27000.11"/>
    <n v="16666.740000000002"/>
    <n v="27000.11"/>
    <n v="0"/>
    <n v="0"/>
  </r>
  <r>
    <x v="1"/>
    <x v="0"/>
    <x v="1"/>
    <x v="4"/>
    <x v="2"/>
    <x v="32"/>
    <n v="48.73"/>
    <n v="191198.74"/>
    <n v="23939.38"/>
    <n v="14777.39"/>
    <n v="23939.38"/>
    <n v="0"/>
    <n v="0"/>
  </r>
  <r>
    <x v="1"/>
    <x v="0"/>
    <x v="1"/>
    <x v="4"/>
    <x v="2"/>
    <x v="33"/>
    <n v="44.39"/>
    <n v="170144.21"/>
    <n v="21310.32"/>
    <n v="13154.52"/>
    <n v="21310.32"/>
    <n v="0"/>
    <n v="0"/>
  </r>
  <r>
    <x v="1"/>
    <x v="0"/>
    <x v="1"/>
    <x v="4"/>
    <x v="2"/>
    <x v="34"/>
    <n v="40.380000000000003"/>
    <n v="152148.95000000001"/>
    <n v="19053.43"/>
    <n v="11761.38"/>
    <n v="19053.43"/>
    <n v="0"/>
    <n v="0"/>
  </r>
  <r>
    <x v="1"/>
    <x v="0"/>
    <x v="1"/>
    <x v="4"/>
    <x v="2"/>
    <x v="35"/>
    <n v="36.71"/>
    <n v="136779.15"/>
    <n v="17120.22"/>
    <n v="10568.04"/>
    <n v="17120.22"/>
    <n v="0"/>
    <n v="0"/>
  </r>
  <r>
    <x v="1"/>
    <x v="0"/>
    <x v="1"/>
    <x v="4"/>
    <x v="2"/>
    <x v="36"/>
    <n v="33.369999999999997"/>
    <n v="122938.61"/>
    <n v="15384.43"/>
    <n v="9496.56"/>
    <n v="15384.43"/>
    <n v="0"/>
    <n v="0"/>
  </r>
  <r>
    <x v="1"/>
    <x v="0"/>
    <x v="1"/>
    <x v="4"/>
    <x v="2"/>
    <x v="37"/>
    <n v="30.34"/>
    <n v="108473.68"/>
    <n v="13557.09"/>
    <n v="8368.58"/>
    <n v="13557.09"/>
    <n v="0"/>
    <n v="0"/>
  </r>
  <r>
    <x v="1"/>
    <x v="0"/>
    <x v="1"/>
    <x v="4"/>
    <x v="2"/>
    <x v="38"/>
    <n v="27.5"/>
    <n v="96167.31"/>
    <n v="11991.23"/>
    <n v="7401.99"/>
    <n v="11991.23"/>
    <n v="0"/>
    <n v="0"/>
  </r>
  <r>
    <x v="1"/>
    <x v="0"/>
    <x v="1"/>
    <x v="4"/>
    <x v="2"/>
    <x v="39"/>
    <n v="24.87"/>
    <n v="86546.21"/>
    <n v="10780.95"/>
    <n v="6654.91"/>
    <n v="10780.95"/>
    <n v="0"/>
    <n v="0"/>
  </r>
  <r>
    <x v="1"/>
    <x v="0"/>
    <x v="1"/>
    <x v="4"/>
    <x v="2"/>
    <x v="40"/>
    <n v="22.48"/>
    <n v="77605.72"/>
    <n v="9655.25"/>
    <n v="5960.03"/>
    <n v="9655.25"/>
    <n v="0"/>
    <n v="0"/>
  </r>
  <r>
    <x v="1"/>
    <x v="0"/>
    <x v="1"/>
    <x v="4"/>
    <x v="2"/>
    <x v="41"/>
    <n v="20.3"/>
    <n v="69643.539999999994"/>
    <n v="8647.4699999999993"/>
    <n v="5337.94"/>
    <n v="8647.4699999999993"/>
    <n v="0"/>
    <n v="0"/>
  </r>
  <r>
    <x v="1"/>
    <x v="0"/>
    <x v="1"/>
    <x v="4"/>
    <x v="2"/>
    <x v="42"/>
    <n v="18.3"/>
    <n v="62697.43"/>
    <n v="7765.48"/>
    <n v="4793.51"/>
    <n v="7765.48"/>
    <n v="0"/>
    <n v="0"/>
  </r>
  <r>
    <x v="1"/>
    <x v="0"/>
    <x v="1"/>
    <x v="4"/>
    <x v="2"/>
    <x v="43"/>
    <n v="16.510000000000002"/>
    <n v="56654.54"/>
    <n v="6998.39"/>
    <n v="4319.99"/>
    <n v="6998.39"/>
    <n v="0"/>
    <n v="0"/>
  </r>
  <r>
    <x v="1"/>
    <x v="0"/>
    <x v="1"/>
    <x v="4"/>
    <x v="2"/>
    <x v="44"/>
    <n v="14.89"/>
    <n v="50935.48"/>
    <n v="6275.6"/>
    <n v="3873.83"/>
    <n v="6275.6"/>
    <n v="0"/>
    <n v="0"/>
  </r>
  <r>
    <x v="1"/>
    <x v="0"/>
    <x v="1"/>
    <x v="4"/>
    <x v="2"/>
    <x v="45"/>
    <n v="13.43"/>
    <n v="45388.93"/>
    <n v="5578.52"/>
    <n v="3443.53"/>
    <n v="5578.52"/>
    <n v="0"/>
    <n v="0"/>
  </r>
  <r>
    <x v="1"/>
    <x v="0"/>
    <x v="1"/>
    <x v="4"/>
    <x v="2"/>
    <x v="46"/>
    <n v="12.09"/>
    <n v="40857.599999999999"/>
    <n v="5007.53"/>
    <n v="3091.07"/>
    <n v="5007.53"/>
    <n v="0"/>
    <n v="0"/>
  </r>
  <r>
    <x v="1"/>
    <x v="0"/>
    <x v="1"/>
    <x v="4"/>
    <x v="2"/>
    <x v="47"/>
    <n v="10.88"/>
    <n v="36752"/>
    <n v="4491.74"/>
    <n v="2772.68"/>
    <n v="4491.74"/>
    <n v="0"/>
    <n v="0"/>
  </r>
  <r>
    <x v="1"/>
    <x v="0"/>
    <x v="1"/>
    <x v="4"/>
    <x v="2"/>
    <x v="48"/>
    <n v="9.7899999999999991"/>
    <n v="33043.120000000003"/>
    <n v="4027.14"/>
    <n v="2485.89"/>
    <n v="4027.14"/>
    <n v="0"/>
    <n v="0"/>
  </r>
  <r>
    <x v="1"/>
    <x v="0"/>
    <x v="1"/>
    <x v="4"/>
    <x v="2"/>
    <x v="49"/>
    <n v="8.81"/>
    <n v="29705.33"/>
    <n v="3610.21"/>
    <n v="2228.52"/>
    <n v="3610.21"/>
    <n v="0"/>
    <n v="0"/>
  </r>
  <r>
    <x v="1"/>
    <x v="0"/>
    <x v="1"/>
    <x v="4"/>
    <x v="2"/>
    <x v="50"/>
    <n v="7.93"/>
    <n v="26715.360000000001"/>
    <n v="3233.84"/>
    <n v="1996.2"/>
    <n v="3233.84"/>
    <n v="0"/>
    <n v="0"/>
  </r>
  <r>
    <x v="1"/>
    <x v="0"/>
    <x v="1"/>
    <x v="4"/>
    <x v="2"/>
    <x v="51"/>
    <n v="7.14"/>
    <n v="24021.66"/>
    <n v="2896.14"/>
    <n v="1787.74"/>
    <n v="2896.14"/>
    <n v="0"/>
    <n v="0"/>
  </r>
  <r>
    <x v="1"/>
    <x v="0"/>
    <x v="1"/>
    <x v="4"/>
    <x v="2"/>
    <x v="52"/>
    <n v="6.42"/>
    <n v="21595.82"/>
    <n v="2593.2600000000002"/>
    <n v="1600.78"/>
    <n v="2593.2600000000002"/>
    <n v="0"/>
    <n v="0"/>
  </r>
  <r>
    <x v="1"/>
    <x v="0"/>
    <x v="1"/>
    <x v="4"/>
    <x v="2"/>
    <x v="53"/>
    <n v="5.78"/>
    <n v="19414.330000000002"/>
    <n v="2321.9699999999998"/>
    <n v="1433.32"/>
    <n v="2321.9699999999998"/>
    <n v="0"/>
    <n v="0"/>
  </r>
  <r>
    <x v="1"/>
    <x v="0"/>
    <x v="1"/>
    <x v="4"/>
    <x v="2"/>
    <x v="54"/>
    <n v="5.2"/>
    <n v="17457.150000000001"/>
    <n v="2079.54"/>
    <n v="1283.67"/>
    <n v="2079.54"/>
    <n v="0"/>
    <n v="0"/>
  </r>
  <r>
    <x v="1"/>
    <x v="0"/>
    <x v="1"/>
    <x v="5"/>
    <x v="0"/>
    <x v="0"/>
    <n v="277"/>
    <n v="2862648.57"/>
    <n v="1833911.26"/>
    <n v="766865.42"/>
    <n v="1833911.26"/>
    <n v="0"/>
    <n v="0"/>
  </r>
  <r>
    <x v="1"/>
    <x v="0"/>
    <x v="1"/>
    <x v="5"/>
    <x v="0"/>
    <x v="1"/>
    <n v="262"/>
    <n v="2589042.19"/>
    <n v="1645818.1"/>
    <n v="688436.99"/>
    <n v="1645818.1"/>
    <n v="0"/>
    <n v="0"/>
  </r>
  <r>
    <x v="1"/>
    <x v="0"/>
    <x v="1"/>
    <x v="5"/>
    <x v="0"/>
    <x v="2"/>
    <n v="245"/>
    <n v="2181952.75"/>
    <n v="1414970.56"/>
    <n v="590199.03"/>
    <n v="1414970.56"/>
    <n v="0"/>
    <n v="0"/>
  </r>
  <r>
    <x v="1"/>
    <x v="0"/>
    <x v="1"/>
    <x v="5"/>
    <x v="0"/>
    <x v="3"/>
    <n v="236"/>
    <n v="2365380.09"/>
    <n v="1569657.47"/>
    <n v="653930.5"/>
    <n v="1569657.47"/>
    <n v="0"/>
    <n v="0"/>
  </r>
  <r>
    <x v="1"/>
    <x v="0"/>
    <x v="1"/>
    <x v="5"/>
    <x v="0"/>
    <x v="4"/>
    <n v="229"/>
    <n v="2365984.79"/>
    <n v="1511800.17"/>
    <n v="635293.76"/>
    <n v="1511800.17"/>
    <n v="0"/>
    <n v="0"/>
  </r>
  <r>
    <x v="1"/>
    <x v="0"/>
    <x v="1"/>
    <x v="5"/>
    <x v="0"/>
    <x v="5"/>
    <n v="219"/>
    <n v="2335655.7599999998"/>
    <n v="1501757.45"/>
    <n v="628617.43000000005"/>
    <n v="1501757.45"/>
    <n v="0"/>
    <n v="0"/>
  </r>
  <r>
    <x v="1"/>
    <x v="0"/>
    <x v="1"/>
    <x v="5"/>
    <x v="0"/>
    <x v="6"/>
    <n v="214"/>
    <n v="2081412.8"/>
    <n v="1350637.83"/>
    <n v="565309.86"/>
    <n v="1350637.83"/>
    <n v="0"/>
    <n v="0"/>
  </r>
  <r>
    <x v="1"/>
    <x v="0"/>
    <x v="1"/>
    <x v="5"/>
    <x v="0"/>
    <x v="7"/>
    <n v="208"/>
    <n v="1962763.41"/>
    <n v="1273950"/>
    <n v="532145.18000000005"/>
    <n v="1273950"/>
    <n v="0"/>
    <n v="0"/>
  </r>
  <r>
    <x v="1"/>
    <x v="0"/>
    <x v="1"/>
    <x v="5"/>
    <x v="0"/>
    <x v="8"/>
    <n v="201"/>
    <n v="1801791.76"/>
    <n v="1167029.07"/>
    <n v="486546.37"/>
    <n v="1167029.07"/>
    <n v="0"/>
    <n v="0"/>
  </r>
  <r>
    <x v="1"/>
    <x v="0"/>
    <x v="1"/>
    <x v="5"/>
    <x v="0"/>
    <x v="9"/>
    <n v="185"/>
    <n v="1660117.7"/>
    <n v="1059380.27"/>
    <n v="441843.66"/>
    <n v="1059380.27"/>
    <n v="0"/>
    <n v="0"/>
  </r>
  <r>
    <x v="1"/>
    <x v="0"/>
    <x v="1"/>
    <x v="5"/>
    <x v="0"/>
    <x v="10"/>
    <n v="175"/>
    <n v="1113909.68"/>
    <n v="700434.4"/>
    <n v="292824.71000000002"/>
    <n v="700434.4"/>
    <n v="0"/>
    <n v="0"/>
  </r>
  <r>
    <x v="1"/>
    <x v="0"/>
    <x v="1"/>
    <x v="5"/>
    <x v="0"/>
    <x v="11"/>
    <n v="165"/>
    <n v="1022980.15"/>
    <n v="622196.56999999995"/>
    <n v="259872.78"/>
    <n v="622196.56999999995"/>
    <n v="0"/>
    <n v="0"/>
  </r>
  <r>
    <x v="1"/>
    <x v="0"/>
    <x v="1"/>
    <x v="5"/>
    <x v="0"/>
    <x v="12"/>
    <n v="159"/>
    <n v="948291.32"/>
    <n v="567014.13"/>
    <n v="237780.96"/>
    <n v="567014.13"/>
    <n v="0"/>
    <n v="0"/>
  </r>
  <r>
    <x v="1"/>
    <x v="0"/>
    <x v="1"/>
    <x v="5"/>
    <x v="0"/>
    <x v="13"/>
    <n v="156"/>
    <n v="890916.35"/>
    <n v="530635.31000000006"/>
    <n v="222090.39"/>
    <n v="530635.31000000006"/>
    <n v="0"/>
    <n v="0"/>
  </r>
  <r>
    <x v="1"/>
    <x v="0"/>
    <x v="1"/>
    <x v="5"/>
    <x v="0"/>
    <x v="14"/>
    <n v="158"/>
    <n v="872865.27"/>
    <n v="517885.88"/>
    <n v="216882.03"/>
    <n v="517885.88"/>
    <n v="0"/>
    <n v="0"/>
  </r>
  <r>
    <x v="1"/>
    <x v="0"/>
    <x v="1"/>
    <x v="5"/>
    <x v="0"/>
    <x v="15"/>
    <n v="152"/>
    <n v="753430.14"/>
    <n v="441117.9"/>
    <n v="185346.02"/>
    <n v="441117.9"/>
    <n v="0"/>
    <n v="0"/>
  </r>
  <r>
    <x v="1"/>
    <x v="0"/>
    <x v="1"/>
    <x v="5"/>
    <x v="0"/>
    <x v="16"/>
    <n v="146"/>
    <n v="704884.05"/>
    <n v="413377.32"/>
    <n v="173946.14"/>
    <n v="413377.32"/>
    <n v="0"/>
    <n v="0"/>
  </r>
  <r>
    <x v="1"/>
    <x v="0"/>
    <x v="1"/>
    <x v="5"/>
    <x v="0"/>
    <x v="17"/>
    <n v="140"/>
    <n v="718225.93"/>
    <n v="413024.81"/>
    <n v="173847.19"/>
    <n v="413024.81"/>
    <n v="0"/>
    <n v="0"/>
  </r>
  <r>
    <x v="1"/>
    <x v="0"/>
    <x v="1"/>
    <x v="5"/>
    <x v="0"/>
    <x v="18"/>
    <n v="137"/>
    <n v="711743.36"/>
    <n v="440040.68"/>
    <n v="184912.41"/>
    <n v="440040.68"/>
    <n v="0"/>
    <n v="0"/>
  </r>
  <r>
    <x v="1"/>
    <x v="0"/>
    <x v="1"/>
    <x v="5"/>
    <x v="0"/>
    <x v="19"/>
    <n v="135"/>
    <n v="557715.98"/>
    <n v="312869.63"/>
    <n v="131743.26"/>
    <n v="312869.63"/>
    <n v="0"/>
    <n v="0"/>
  </r>
  <r>
    <x v="1"/>
    <x v="0"/>
    <x v="1"/>
    <x v="5"/>
    <x v="0"/>
    <x v="20"/>
    <n v="128.79"/>
    <n v="666227.13"/>
    <n v="395124.64"/>
    <n v="165453.01999999999"/>
    <n v="395124.64"/>
    <n v="0"/>
    <n v="0"/>
  </r>
  <r>
    <x v="1"/>
    <x v="0"/>
    <x v="1"/>
    <x v="5"/>
    <x v="0"/>
    <x v="21"/>
    <n v="122.2"/>
    <n v="677135.84"/>
    <n v="401413.58"/>
    <n v="168086.43"/>
    <n v="401413.58"/>
    <n v="0"/>
    <n v="0"/>
  </r>
  <r>
    <x v="1"/>
    <x v="0"/>
    <x v="1"/>
    <x v="5"/>
    <x v="0"/>
    <x v="22"/>
    <n v="115.34"/>
    <n v="751247.17"/>
    <n v="441944.11"/>
    <n v="185058.03"/>
    <n v="441944.11"/>
    <n v="0"/>
    <n v="0"/>
  </r>
  <r>
    <x v="1"/>
    <x v="0"/>
    <x v="1"/>
    <x v="5"/>
    <x v="0"/>
    <x v="23"/>
    <n v="108.34"/>
    <n v="683647.51"/>
    <n v="403470.16"/>
    <n v="168947.6"/>
    <n v="403470.16"/>
    <n v="0"/>
    <n v="0"/>
  </r>
  <r>
    <x v="1"/>
    <x v="0"/>
    <x v="1"/>
    <x v="5"/>
    <x v="0"/>
    <x v="24"/>
    <n v="101.22"/>
    <n v="642061.44999999995"/>
    <n v="377492.8"/>
    <n v="158069.93"/>
    <n v="377492.8"/>
    <n v="0"/>
    <n v="0"/>
  </r>
  <r>
    <x v="1"/>
    <x v="0"/>
    <x v="1"/>
    <x v="5"/>
    <x v="0"/>
    <x v="25"/>
    <n v="94.11"/>
    <n v="696701"/>
    <n v="399661.11"/>
    <n v="167352.60999999999"/>
    <n v="399661.11"/>
    <n v="0"/>
    <n v="0"/>
  </r>
  <r>
    <x v="1"/>
    <x v="0"/>
    <x v="1"/>
    <x v="5"/>
    <x v="0"/>
    <x v="26"/>
    <n v="87.22"/>
    <n v="620592.17000000004"/>
    <n v="356383.86"/>
    <n v="149230.85999999999"/>
    <n v="356383.86"/>
    <n v="0"/>
    <n v="0"/>
  </r>
  <r>
    <x v="1"/>
    <x v="0"/>
    <x v="1"/>
    <x v="5"/>
    <x v="0"/>
    <x v="27"/>
    <n v="80.95"/>
    <n v="680774.73"/>
    <n v="381457.71"/>
    <n v="159730.18"/>
    <n v="381457.71"/>
    <n v="0"/>
    <n v="0"/>
  </r>
  <r>
    <x v="1"/>
    <x v="0"/>
    <x v="1"/>
    <x v="5"/>
    <x v="0"/>
    <x v="28"/>
    <n v="75.08"/>
    <n v="642885.22"/>
    <n v="357929.03"/>
    <n v="149877.87"/>
    <n v="357929.03"/>
    <n v="0"/>
    <n v="0"/>
  </r>
  <r>
    <x v="1"/>
    <x v="0"/>
    <x v="1"/>
    <x v="5"/>
    <x v="0"/>
    <x v="29"/>
    <n v="69.67"/>
    <n v="725415.89"/>
    <n v="394134.16"/>
    <n v="165038.26999999999"/>
    <n v="394134.16"/>
    <n v="0"/>
    <n v="0"/>
  </r>
  <r>
    <x v="1"/>
    <x v="0"/>
    <x v="1"/>
    <x v="5"/>
    <x v="0"/>
    <x v="30"/>
    <n v="64.63"/>
    <n v="809332.14"/>
    <n v="430660.68"/>
    <n v="180333.25"/>
    <n v="430660.68"/>
    <n v="0"/>
    <n v="0"/>
  </r>
  <r>
    <x v="1"/>
    <x v="0"/>
    <x v="1"/>
    <x v="5"/>
    <x v="0"/>
    <x v="31"/>
    <n v="60.02"/>
    <n v="676880.38"/>
    <n v="358981.04"/>
    <n v="150318.39000000001"/>
    <n v="358981.04"/>
    <n v="0"/>
    <n v="0"/>
  </r>
  <r>
    <x v="1"/>
    <x v="0"/>
    <x v="1"/>
    <x v="5"/>
    <x v="0"/>
    <x v="32"/>
    <n v="55.71"/>
    <n v="630898.61"/>
    <n v="333215.28999999998"/>
    <n v="139529.32999999999"/>
    <n v="333215.28999999998"/>
    <n v="0"/>
    <n v="0"/>
  </r>
  <r>
    <x v="1"/>
    <x v="0"/>
    <x v="1"/>
    <x v="5"/>
    <x v="0"/>
    <x v="33"/>
    <n v="51.52"/>
    <n v="583007.92000000004"/>
    <n v="306635.95"/>
    <n v="128399.6"/>
    <n v="306635.95"/>
    <n v="0"/>
    <n v="0"/>
  </r>
  <r>
    <x v="1"/>
    <x v="0"/>
    <x v="1"/>
    <x v="5"/>
    <x v="0"/>
    <x v="34"/>
    <n v="47.59"/>
    <n v="534119.12"/>
    <n v="280002.28999999998"/>
    <n v="117247.12"/>
    <n v="280002.28999999998"/>
    <n v="0"/>
    <n v="0"/>
  </r>
  <r>
    <x v="1"/>
    <x v="0"/>
    <x v="1"/>
    <x v="5"/>
    <x v="0"/>
    <x v="35"/>
    <n v="43.83"/>
    <n v="413053.84"/>
    <n v="219673.23"/>
    <n v="91985.15"/>
    <n v="219673.23"/>
    <n v="0"/>
    <n v="0"/>
  </r>
  <r>
    <x v="1"/>
    <x v="0"/>
    <x v="1"/>
    <x v="5"/>
    <x v="0"/>
    <x v="36"/>
    <n v="40.21"/>
    <n v="297501.99"/>
    <n v="162540.24"/>
    <n v="68061.5"/>
    <n v="162540.24"/>
    <n v="0"/>
    <n v="0"/>
  </r>
  <r>
    <x v="1"/>
    <x v="0"/>
    <x v="1"/>
    <x v="5"/>
    <x v="0"/>
    <x v="37"/>
    <n v="36.72"/>
    <n v="237251.91"/>
    <n v="132144.91"/>
    <n v="55333.87"/>
    <n v="132144.91"/>
    <n v="0"/>
    <n v="0"/>
  </r>
  <r>
    <x v="1"/>
    <x v="0"/>
    <x v="1"/>
    <x v="5"/>
    <x v="0"/>
    <x v="38"/>
    <n v="33.380000000000003"/>
    <n v="225743.51"/>
    <n v="124777.24"/>
    <n v="52248.76"/>
    <n v="124777.24"/>
    <n v="0"/>
    <n v="0"/>
  </r>
  <r>
    <x v="1"/>
    <x v="0"/>
    <x v="1"/>
    <x v="5"/>
    <x v="0"/>
    <x v="39"/>
    <n v="30.27"/>
    <n v="159924.10999999999"/>
    <n v="92498.39"/>
    <n v="38732.43"/>
    <n v="92498.39"/>
    <n v="0"/>
    <n v="0"/>
  </r>
  <r>
    <x v="1"/>
    <x v="0"/>
    <x v="1"/>
    <x v="5"/>
    <x v="0"/>
    <x v="40"/>
    <n v="27.46"/>
    <n v="126296.42"/>
    <n v="75389.22"/>
    <n v="31568.2"/>
    <n v="75389.22"/>
    <n v="0"/>
    <n v="0"/>
  </r>
  <r>
    <x v="1"/>
    <x v="0"/>
    <x v="1"/>
    <x v="5"/>
    <x v="0"/>
    <x v="41"/>
    <n v="24.83"/>
    <n v="118445.55"/>
    <n v="70323.520000000004"/>
    <n v="29447.01"/>
    <n v="70323.520000000004"/>
    <n v="0"/>
    <n v="0"/>
  </r>
  <r>
    <x v="1"/>
    <x v="0"/>
    <x v="1"/>
    <x v="5"/>
    <x v="0"/>
    <x v="42"/>
    <n v="22.42"/>
    <n v="109248.14"/>
    <n v="64639.51"/>
    <n v="27066.91"/>
    <n v="64639.51"/>
    <n v="0"/>
    <n v="0"/>
  </r>
  <r>
    <x v="1"/>
    <x v="0"/>
    <x v="1"/>
    <x v="5"/>
    <x v="0"/>
    <x v="43"/>
    <n v="20.23"/>
    <n v="100838.27"/>
    <n v="59371.89"/>
    <n v="24861.17"/>
    <n v="59371.89"/>
    <n v="0"/>
    <n v="0"/>
  </r>
  <r>
    <x v="1"/>
    <x v="0"/>
    <x v="1"/>
    <x v="5"/>
    <x v="0"/>
    <x v="44"/>
    <n v="18.260000000000002"/>
    <n v="92661.93"/>
    <n v="54237.69"/>
    <n v="22711.29"/>
    <n v="54237.69"/>
    <n v="0"/>
    <n v="0"/>
  </r>
  <r>
    <x v="1"/>
    <x v="0"/>
    <x v="1"/>
    <x v="5"/>
    <x v="0"/>
    <x v="45"/>
    <n v="16.48"/>
    <n v="84833.72"/>
    <n v="49306.73"/>
    <n v="20646.52"/>
    <n v="49306.73"/>
    <n v="0"/>
    <n v="0"/>
  </r>
  <r>
    <x v="1"/>
    <x v="0"/>
    <x v="1"/>
    <x v="5"/>
    <x v="0"/>
    <x v="46"/>
    <n v="14.88"/>
    <n v="77498.45"/>
    <n v="44737.57"/>
    <n v="18733.240000000002"/>
    <n v="44737.57"/>
    <n v="0"/>
    <n v="0"/>
  </r>
  <r>
    <x v="1"/>
    <x v="0"/>
    <x v="1"/>
    <x v="5"/>
    <x v="0"/>
    <x v="47"/>
    <n v="13.43"/>
    <n v="61598.13"/>
    <n v="34249.410000000003"/>
    <n v="14341.47"/>
    <n v="34249.410000000003"/>
    <n v="0"/>
    <n v="0"/>
  </r>
  <r>
    <x v="1"/>
    <x v="0"/>
    <x v="1"/>
    <x v="5"/>
    <x v="0"/>
    <x v="48"/>
    <n v="12.08"/>
    <n v="54997.93"/>
    <n v="30490.92"/>
    <n v="12767.66"/>
    <n v="30490.92"/>
    <n v="0"/>
    <n v="0"/>
  </r>
  <r>
    <x v="1"/>
    <x v="0"/>
    <x v="1"/>
    <x v="5"/>
    <x v="0"/>
    <x v="49"/>
    <n v="10.88"/>
    <n v="48960.56"/>
    <n v="27065.08"/>
    <n v="11333.13"/>
    <n v="27065.08"/>
    <n v="0"/>
    <n v="0"/>
  </r>
  <r>
    <x v="1"/>
    <x v="0"/>
    <x v="1"/>
    <x v="5"/>
    <x v="0"/>
    <x v="50"/>
    <n v="9.7899999999999991"/>
    <n v="43661.89"/>
    <n v="24003.26"/>
    <n v="10051.040000000001"/>
    <n v="24003.26"/>
    <n v="0"/>
    <n v="0"/>
  </r>
  <r>
    <x v="1"/>
    <x v="0"/>
    <x v="1"/>
    <x v="5"/>
    <x v="0"/>
    <x v="51"/>
    <n v="8.81"/>
    <n v="39012.94"/>
    <n v="21329.52"/>
    <n v="8931.44"/>
    <n v="21329.52"/>
    <n v="0"/>
    <n v="0"/>
  </r>
  <r>
    <x v="1"/>
    <x v="0"/>
    <x v="1"/>
    <x v="5"/>
    <x v="0"/>
    <x v="52"/>
    <n v="7.93"/>
    <n v="34876.29"/>
    <n v="18963.02"/>
    <n v="7940.51"/>
    <n v="18963.02"/>
    <n v="0"/>
    <n v="0"/>
  </r>
  <r>
    <x v="1"/>
    <x v="0"/>
    <x v="1"/>
    <x v="5"/>
    <x v="0"/>
    <x v="53"/>
    <n v="7.14"/>
    <n v="31227.07"/>
    <n v="16885.47"/>
    <n v="7070.56"/>
    <n v="16885.47"/>
    <n v="0"/>
    <n v="0"/>
  </r>
  <r>
    <x v="1"/>
    <x v="0"/>
    <x v="1"/>
    <x v="5"/>
    <x v="0"/>
    <x v="54"/>
    <n v="6.42"/>
    <n v="27885.35"/>
    <n v="14995.57"/>
    <n v="6279.19"/>
    <n v="14995.57"/>
    <n v="0"/>
    <n v="0"/>
  </r>
  <r>
    <x v="1"/>
    <x v="0"/>
    <x v="1"/>
    <x v="5"/>
    <x v="1"/>
    <x v="0"/>
    <n v="1715"/>
    <n v="7613478.1200000001"/>
    <n v="5811250.6900000004"/>
    <n v="2430023.36"/>
    <n v="5811250.6900000004"/>
    <n v="0"/>
    <n v="0"/>
  </r>
  <r>
    <x v="1"/>
    <x v="0"/>
    <x v="1"/>
    <x v="5"/>
    <x v="1"/>
    <x v="1"/>
    <n v="1537"/>
    <n v="6730011.9199999999"/>
    <n v="5228905.96"/>
    <n v="2187223.65"/>
    <n v="5228905.96"/>
    <n v="0"/>
    <n v="0"/>
  </r>
  <r>
    <x v="1"/>
    <x v="0"/>
    <x v="1"/>
    <x v="5"/>
    <x v="1"/>
    <x v="2"/>
    <n v="1413"/>
    <n v="6038743.4500000002"/>
    <n v="4866707.2"/>
    <n v="2029954.5"/>
    <n v="4866707.2"/>
    <n v="0"/>
    <n v="0"/>
  </r>
  <r>
    <x v="1"/>
    <x v="0"/>
    <x v="1"/>
    <x v="5"/>
    <x v="1"/>
    <x v="3"/>
    <n v="1311"/>
    <n v="5629878.4500000002"/>
    <n v="4668243.84"/>
    <n v="1944823.68"/>
    <n v="4668243.84"/>
    <n v="0"/>
    <n v="0"/>
  </r>
  <r>
    <x v="1"/>
    <x v="0"/>
    <x v="1"/>
    <x v="5"/>
    <x v="1"/>
    <x v="4"/>
    <n v="1194"/>
    <n v="4472980.22"/>
    <n v="3542045.64"/>
    <n v="1488450.36"/>
    <n v="3542045.64"/>
    <n v="0"/>
    <n v="0"/>
  </r>
  <r>
    <x v="1"/>
    <x v="0"/>
    <x v="1"/>
    <x v="5"/>
    <x v="1"/>
    <x v="5"/>
    <n v="1100"/>
    <n v="3619508.68"/>
    <n v="2879187.95"/>
    <n v="1205193.1200000001"/>
    <n v="2879187.95"/>
    <n v="0"/>
    <n v="0"/>
  </r>
  <r>
    <x v="1"/>
    <x v="0"/>
    <x v="1"/>
    <x v="5"/>
    <x v="1"/>
    <x v="6"/>
    <n v="991"/>
    <n v="3556509.12"/>
    <n v="2869122.99"/>
    <n v="1200872.26"/>
    <n v="2869122.99"/>
    <n v="0"/>
    <n v="0"/>
  </r>
  <r>
    <x v="1"/>
    <x v="0"/>
    <x v="1"/>
    <x v="5"/>
    <x v="1"/>
    <x v="7"/>
    <n v="907"/>
    <n v="2904470.38"/>
    <n v="2361614.88"/>
    <n v="986476.69"/>
    <n v="2361614.88"/>
    <n v="0"/>
    <n v="0"/>
  </r>
  <r>
    <x v="1"/>
    <x v="0"/>
    <x v="1"/>
    <x v="5"/>
    <x v="1"/>
    <x v="8"/>
    <n v="850"/>
    <n v="2532224.19"/>
    <n v="2104672.25"/>
    <n v="877459.42"/>
    <n v="2104672.25"/>
    <n v="0"/>
    <n v="0"/>
  </r>
  <r>
    <x v="1"/>
    <x v="0"/>
    <x v="1"/>
    <x v="5"/>
    <x v="1"/>
    <x v="9"/>
    <n v="783"/>
    <n v="2527199.4"/>
    <n v="2258833.73"/>
    <n v="942108.7"/>
    <n v="2258833.73"/>
    <n v="0"/>
    <n v="0"/>
  </r>
  <r>
    <x v="1"/>
    <x v="0"/>
    <x v="1"/>
    <x v="5"/>
    <x v="1"/>
    <x v="10"/>
    <n v="728"/>
    <n v="2130758.23"/>
    <n v="1838630.39"/>
    <n v="768660.71"/>
    <n v="1838630.39"/>
    <n v="0"/>
    <n v="0"/>
  </r>
  <r>
    <x v="1"/>
    <x v="0"/>
    <x v="1"/>
    <x v="5"/>
    <x v="1"/>
    <x v="11"/>
    <n v="682"/>
    <n v="1813545.74"/>
    <n v="1557026.01"/>
    <n v="650322.9"/>
    <n v="1557026.01"/>
    <n v="0"/>
    <n v="0"/>
  </r>
  <r>
    <x v="1"/>
    <x v="0"/>
    <x v="1"/>
    <x v="5"/>
    <x v="1"/>
    <x v="12"/>
    <n v="655"/>
    <n v="1700590"/>
    <n v="1459273.19"/>
    <n v="611955.46"/>
    <n v="1459273.19"/>
    <n v="0"/>
    <n v="0"/>
  </r>
  <r>
    <x v="1"/>
    <x v="0"/>
    <x v="1"/>
    <x v="5"/>
    <x v="1"/>
    <x v="13"/>
    <n v="635"/>
    <n v="1395609.73"/>
    <n v="1158120.32"/>
    <n v="484715.94"/>
    <n v="1158120.32"/>
    <n v="0"/>
    <n v="0"/>
  </r>
  <r>
    <x v="1"/>
    <x v="0"/>
    <x v="1"/>
    <x v="5"/>
    <x v="1"/>
    <x v="14"/>
    <n v="616"/>
    <n v="1179050.6399999999"/>
    <n v="992330.02"/>
    <n v="415571.38"/>
    <n v="992330.02"/>
    <n v="0"/>
    <n v="0"/>
  </r>
  <r>
    <x v="1"/>
    <x v="0"/>
    <x v="1"/>
    <x v="5"/>
    <x v="1"/>
    <x v="15"/>
    <n v="594"/>
    <n v="1365336.24"/>
    <n v="1180342.23"/>
    <n v="495948.46"/>
    <n v="1180342.23"/>
    <n v="0"/>
    <n v="0"/>
  </r>
  <r>
    <x v="1"/>
    <x v="0"/>
    <x v="1"/>
    <x v="5"/>
    <x v="1"/>
    <x v="16"/>
    <n v="559"/>
    <n v="1254945.25"/>
    <n v="1078771.08"/>
    <n v="453938.94"/>
    <n v="1078771.08"/>
    <n v="0"/>
    <n v="0"/>
  </r>
  <r>
    <x v="1"/>
    <x v="0"/>
    <x v="1"/>
    <x v="5"/>
    <x v="1"/>
    <x v="17"/>
    <n v="533"/>
    <n v="1308828.3799999999"/>
    <n v="1164887.5900000001"/>
    <n v="490315.42"/>
    <n v="1164887.5900000001"/>
    <n v="0"/>
    <n v="0"/>
  </r>
  <r>
    <x v="1"/>
    <x v="0"/>
    <x v="1"/>
    <x v="5"/>
    <x v="1"/>
    <x v="18"/>
    <n v="515"/>
    <n v="1229944.54"/>
    <n v="1158064.1000000001"/>
    <n v="486637.79"/>
    <n v="1158064.1000000001"/>
    <n v="0"/>
    <n v="0"/>
  </r>
  <r>
    <x v="1"/>
    <x v="0"/>
    <x v="1"/>
    <x v="5"/>
    <x v="1"/>
    <x v="19"/>
    <n v="515"/>
    <n v="1356644.59"/>
    <n v="1165820.8500000001"/>
    <n v="490904.29"/>
    <n v="1165820.8500000001"/>
    <n v="0"/>
    <n v="0"/>
  </r>
  <r>
    <x v="1"/>
    <x v="0"/>
    <x v="1"/>
    <x v="5"/>
    <x v="1"/>
    <x v="20"/>
    <n v="494.61"/>
    <n v="1331332.1100000001"/>
    <n v="1252176.76"/>
    <n v="524331.85"/>
    <n v="1252176.76"/>
    <n v="0"/>
    <n v="0"/>
  </r>
  <r>
    <x v="1"/>
    <x v="0"/>
    <x v="1"/>
    <x v="5"/>
    <x v="1"/>
    <x v="21"/>
    <n v="471.35"/>
    <n v="1300743.06"/>
    <n v="1229034.18"/>
    <n v="514641.21"/>
    <n v="1229034.18"/>
    <n v="0"/>
    <n v="0"/>
  </r>
  <r>
    <x v="1"/>
    <x v="0"/>
    <x v="1"/>
    <x v="5"/>
    <x v="1"/>
    <x v="22"/>
    <n v="445.7"/>
    <n v="1280730.78"/>
    <n v="1218238.06"/>
    <n v="510120.48"/>
    <n v="1218238.06"/>
    <n v="0"/>
    <n v="0"/>
  </r>
  <r>
    <x v="1"/>
    <x v="0"/>
    <x v="1"/>
    <x v="5"/>
    <x v="1"/>
    <x v="23"/>
    <n v="418.14"/>
    <n v="1211979.6599999999"/>
    <n v="1166844.1000000001"/>
    <n v="488599.97"/>
    <n v="1166844.1000000001"/>
    <n v="0"/>
    <n v="0"/>
  </r>
  <r>
    <x v="1"/>
    <x v="0"/>
    <x v="1"/>
    <x v="5"/>
    <x v="1"/>
    <x v="24"/>
    <n v="389.16"/>
    <n v="1163335.3"/>
    <n v="1119389.3500000001"/>
    <n v="468728.94"/>
    <n v="1119389.3500000001"/>
    <n v="0"/>
    <n v="0"/>
  </r>
  <r>
    <x v="1"/>
    <x v="0"/>
    <x v="1"/>
    <x v="5"/>
    <x v="1"/>
    <x v="25"/>
    <n v="359.35"/>
    <n v="1098078.95"/>
    <n v="1059386.3500000001"/>
    <n v="443603.51"/>
    <n v="1059386.3500000001"/>
    <n v="0"/>
    <n v="0"/>
  </r>
  <r>
    <x v="1"/>
    <x v="0"/>
    <x v="1"/>
    <x v="5"/>
    <x v="1"/>
    <x v="26"/>
    <n v="329.28"/>
    <n v="1018326.55"/>
    <n v="976501.25"/>
    <n v="408896.51"/>
    <n v="976501.25"/>
    <n v="0"/>
    <n v="0"/>
  </r>
  <r>
    <x v="1"/>
    <x v="0"/>
    <x v="1"/>
    <x v="5"/>
    <x v="1"/>
    <x v="27"/>
    <n v="299.43"/>
    <n v="913852.89"/>
    <n v="870289.47"/>
    <n v="364421.78"/>
    <n v="870289.47"/>
    <n v="0"/>
    <n v="0"/>
  </r>
  <r>
    <x v="1"/>
    <x v="0"/>
    <x v="1"/>
    <x v="5"/>
    <x v="1"/>
    <x v="28"/>
    <n v="270.88"/>
    <n v="768979.13"/>
    <n v="726285.18"/>
    <n v="304121.96000000002"/>
    <n v="726285.18"/>
    <n v="0"/>
    <n v="0"/>
  </r>
  <r>
    <x v="1"/>
    <x v="0"/>
    <x v="1"/>
    <x v="5"/>
    <x v="1"/>
    <x v="29"/>
    <n v="245.11"/>
    <n v="711845.72"/>
    <n v="663808.73"/>
    <n v="277960.8"/>
    <n v="663808.73"/>
    <n v="0"/>
    <n v="0"/>
  </r>
  <r>
    <x v="1"/>
    <x v="0"/>
    <x v="1"/>
    <x v="5"/>
    <x v="1"/>
    <x v="30"/>
    <n v="221.82"/>
    <n v="648317.15"/>
    <n v="601280.18999999994"/>
    <n v="251777.84"/>
    <n v="601280.18999999994"/>
    <n v="0"/>
    <n v="0"/>
  </r>
  <r>
    <x v="1"/>
    <x v="0"/>
    <x v="1"/>
    <x v="5"/>
    <x v="1"/>
    <x v="31"/>
    <n v="200.81"/>
    <n v="613201.81000000006"/>
    <n v="572123.1"/>
    <n v="239568.7"/>
    <n v="572123.1"/>
    <n v="0"/>
    <n v="0"/>
  </r>
  <r>
    <x v="1"/>
    <x v="0"/>
    <x v="1"/>
    <x v="5"/>
    <x v="1"/>
    <x v="32"/>
    <n v="181.85"/>
    <n v="567801.02"/>
    <n v="529938.42000000004"/>
    <n v="221904.45"/>
    <n v="529938.42000000004"/>
    <n v="0"/>
    <n v="0"/>
  </r>
  <r>
    <x v="1"/>
    <x v="0"/>
    <x v="1"/>
    <x v="5"/>
    <x v="1"/>
    <x v="33"/>
    <n v="164.74"/>
    <n v="506728.05"/>
    <n v="481080.69"/>
    <n v="201445.94"/>
    <n v="481080.69"/>
    <n v="0"/>
    <n v="0"/>
  </r>
  <r>
    <x v="1"/>
    <x v="0"/>
    <x v="1"/>
    <x v="5"/>
    <x v="1"/>
    <x v="34"/>
    <n v="149.25"/>
    <n v="448210.51"/>
    <n v="420377.41"/>
    <n v="176027.28"/>
    <n v="420377.41"/>
    <n v="0"/>
    <n v="0"/>
  </r>
  <r>
    <x v="1"/>
    <x v="0"/>
    <x v="1"/>
    <x v="5"/>
    <x v="1"/>
    <x v="35"/>
    <n v="135.27000000000001"/>
    <n v="381626.4"/>
    <n v="350011.79"/>
    <n v="146562.64000000001"/>
    <n v="350011.79"/>
    <n v="0"/>
    <n v="0"/>
  </r>
  <r>
    <x v="1"/>
    <x v="0"/>
    <x v="1"/>
    <x v="5"/>
    <x v="1"/>
    <x v="36"/>
    <n v="122.63"/>
    <n v="322881.17"/>
    <n v="287783.73"/>
    <n v="120505.49"/>
    <n v="287783.73"/>
    <n v="0"/>
    <n v="0"/>
  </r>
  <r>
    <x v="1"/>
    <x v="0"/>
    <x v="1"/>
    <x v="5"/>
    <x v="1"/>
    <x v="37"/>
    <n v="111.17"/>
    <n v="262440.52"/>
    <n v="228651.63"/>
    <n v="95744.73"/>
    <n v="228651.63"/>
    <n v="0"/>
    <n v="0"/>
  </r>
  <r>
    <x v="1"/>
    <x v="0"/>
    <x v="1"/>
    <x v="5"/>
    <x v="1"/>
    <x v="38"/>
    <n v="100.78"/>
    <n v="245876.55"/>
    <n v="214226.99"/>
    <n v="89704.61"/>
    <n v="214226.99"/>
    <n v="0"/>
    <n v="0"/>
  </r>
  <r>
    <x v="1"/>
    <x v="0"/>
    <x v="1"/>
    <x v="5"/>
    <x v="1"/>
    <x v="39"/>
    <n v="91.36"/>
    <n v="231508.01"/>
    <n v="204017.64"/>
    <n v="85429.59"/>
    <n v="204017.64"/>
    <n v="0"/>
    <n v="0"/>
  </r>
  <r>
    <x v="1"/>
    <x v="0"/>
    <x v="1"/>
    <x v="5"/>
    <x v="1"/>
    <x v="40"/>
    <n v="82.85"/>
    <n v="212198.75"/>
    <n v="191798.49"/>
    <n v="80312.990000000005"/>
    <n v="191798.49"/>
    <n v="0"/>
    <n v="0"/>
  </r>
  <r>
    <x v="1"/>
    <x v="0"/>
    <x v="1"/>
    <x v="5"/>
    <x v="1"/>
    <x v="41"/>
    <n v="75.16"/>
    <n v="195817.59"/>
    <n v="177180.5"/>
    <n v="74191.899999999994"/>
    <n v="177180.5"/>
    <n v="0"/>
    <n v="0"/>
  </r>
  <r>
    <x v="1"/>
    <x v="0"/>
    <x v="1"/>
    <x v="5"/>
    <x v="1"/>
    <x v="42"/>
    <n v="68.17"/>
    <n v="178274.21"/>
    <n v="162084.13"/>
    <n v="67870.509999999995"/>
    <n v="162084.13"/>
    <n v="0"/>
    <n v="0"/>
  </r>
  <r>
    <x v="1"/>
    <x v="0"/>
    <x v="1"/>
    <x v="5"/>
    <x v="1"/>
    <x v="43"/>
    <n v="61.87"/>
    <n v="163273.45000000001"/>
    <n v="148649.15"/>
    <n v="62244.79"/>
    <n v="148649.15"/>
    <n v="0"/>
    <n v="0"/>
  </r>
  <r>
    <x v="1"/>
    <x v="0"/>
    <x v="1"/>
    <x v="5"/>
    <x v="1"/>
    <x v="44"/>
    <n v="56.17"/>
    <n v="141035.64000000001"/>
    <n v="128268.09"/>
    <n v="53710.51"/>
    <n v="128268.09"/>
    <n v="0"/>
    <n v="0"/>
  </r>
  <r>
    <x v="1"/>
    <x v="0"/>
    <x v="1"/>
    <x v="5"/>
    <x v="1"/>
    <x v="45"/>
    <n v="51"/>
    <n v="120594.89"/>
    <n v="107252.44"/>
    <n v="44910.49"/>
    <n v="107252.44"/>
    <n v="0"/>
    <n v="0"/>
  </r>
  <r>
    <x v="1"/>
    <x v="0"/>
    <x v="1"/>
    <x v="5"/>
    <x v="1"/>
    <x v="46"/>
    <n v="46.22"/>
    <n v="103739.76"/>
    <n v="90351.35"/>
    <n v="37833.39"/>
    <n v="90351.35"/>
    <n v="0"/>
    <n v="0"/>
  </r>
  <r>
    <x v="1"/>
    <x v="0"/>
    <x v="1"/>
    <x v="5"/>
    <x v="1"/>
    <x v="47"/>
    <n v="41.88"/>
    <n v="87757.31"/>
    <n v="74927.460000000006"/>
    <n v="31374.84"/>
    <n v="74927.460000000006"/>
    <n v="0"/>
    <n v="0"/>
  </r>
  <r>
    <x v="1"/>
    <x v="0"/>
    <x v="1"/>
    <x v="5"/>
    <x v="1"/>
    <x v="48"/>
    <n v="37.92"/>
    <n v="70916.11"/>
    <n v="57548.4"/>
    <n v="24097.599999999999"/>
    <n v="57548.4"/>
    <n v="0"/>
    <n v="0"/>
  </r>
  <r>
    <x v="1"/>
    <x v="0"/>
    <x v="1"/>
    <x v="5"/>
    <x v="1"/>
    <x v="49"/>
    <n v="34.24"/>
    <n v="60002.31"/>
    <n v="47393.01"/>
    <n v="19845.169999999998"/>
    <n v="47393.01"/>
    <n v="0"/>
    <n v="0"/>
  </r>
  <r>
    <x v="1"/>
    <x v="0"/>
    <x v="1"/>
    <x v="5"/>
    <x v="1"/>
    <x v="50"/>
    <n v="30.89"/>
    <n v="52503.18"/>
    <n v="40902.99"/>
    <n v="17127.57"/>
    <n v="40902.99"/>
    <n v="0"/>
    <n v="0"/>
  </r>
  <r>
    <x v="1"/>
    <x v="0"/>
    <x v="1"/>
    <x v="5"/>
    <x v="1"/>
    <x v="51"/>
    <n v="27.84"/>
    <n v="46244.04"/>
    <n v="35587.42"/>
    <n v="14901.74"/>
    <n v="35587.42"/>
    <n v="0"/>
    <n v="0"/>
  </r>
  <r>
    <x v="1"/>
    <x v="0"/>
    <x v="1"/>
    <x v="5"/>
    <x v="1"/>
    <x v="52"/>
    <n v="25.08"/>
    <n v="41007.120000000003"/>
    <n v="31208.27"/>
    <n v="13068.04"/>
    <n v="31208.27"/>
    <n v="0"/>
    <n v="0"/>
  </r>
  <r>
    <x v="1"/>
    <x v="0"/>
    <x v="1"/>
    <x v="5"/>
    <x v="1"/>
    <x v="53"/>
    <n v="22.58"/>
    <n v="36658.410000000003"/>
    <n v="27655.14"/>
    <n v="11580.21"/>
    <n v="27655.14"/>
    <n v="0"/>
    <n v="0"/>
  </r>
  <r>
    <x v="1"/>
    <x v="0"/>
    <x v="1"/>
    <x v="5"/>
    <x v="1"/>
    <x v="54"/>
    <n v="20.32"/>
    <n v="33186.36"/>
    <n v="24970.71"/>
    <n v="10456.14"/>
    <n v="24970.71"/>
    <n v="0"/>
    <n v="0"/>
  </r>
  <r>
    <x v="1"/>
    <x v="0"/>
    <x v="1"/>
    <x v="5"/>
    <x v="2"/>
    <x v="0"/>
    <n v="4067"/>
    <n v="24305973.059999999"/>
    <n v="10387849.640000001"/>
    <n v="4343766.7"/>
    <n v="10387849.640000001"/>
    <n v="0"/>
    <n v="0"/>
  </r>
  <r>
    <x v="1"/>
    <x v="0"/>
    <x v="1"/>
    <x v="5"/>
    <x v="2"/>
    <x v="1"/>
    <n v="3875"/>
    <n v="23528383.239999998"/>
    <n v="9977102.5700000003"/>
    <n v="4173369.13"/>
    <n v="9977102.5700000003"/>
    <n v="0"/>
    <n v="0"/>
  </r>
  <r>
    <x v="1"/>
    <x v="0"/>
    <x v="1"/>
    <x v="5"/>
    <x v="2"/>
    <x v="2"/>
    <n v="3655"/>
    <n v="22273957.199999999"/>
    <n v="9588400.9399999995"/>
    <n v="3999422.37"/>
    <n v="9588400.9399999995"/>
    <n v="0"/>
    <n v="0"/>
  </r>
  <r>
    <x v="1"/>
    <x v="0"/>
    <x v="1"/>
    <x v="5"/>
    <x v="2"/>
    <x v="3"/>
    <n v="3501"/>
    <n v="20696980.920000002"/>
    <n v="9072270.2200000007"/>
    <n v="3779572.47"/>
    <n v="9072270.2200000007"/>
    <n v="0"/>
    <n v="0"/>
  </r>
  <r>
    <x v="1"/>
    <x v="0"/>
    <x v="1"/>
    <x v="5"/>
    <x v="2"/>
    <x v="4"/>
    <n v="3329"/>
    <n v="18877255.34"/>
    <n v="7911100.2000000002"/>
    <n v="3324429.19"/>
    <n v="7911100.2000000002"/>
    <n v="0"/>
    <n v="0"/>
  </r>
  <r>
    <x v="1"/>
    <x v="0"/>
    <x v="1"/>
    <x v="5"/>
    <x v="2"/>
    <x v="5"/>
    <n v="3169"/>
    <n v="16728920.99"/>
    <n v="7117271.04"/>
    <n v="2979203.24"/>
    <n v="7117271.04"/>
    <n v="0"/>
    <n v="0"/>
  </r>
  <r>
    <x v="1"/>
    <x v="0"/>
    <x v="1"/>
    <x v="5"/>
    <x v="2"/>
    <x v="6"/>
    <n v="3043"/>
    <n v="15690242.73"/>
    <n v="6891960.04"/>
    <n v="2884631.88"/>
    <n v="6891960.04"/>
    <n v="0"/>
    <n v="0"/>
  </r>
  <r>
    <x v="1"/>
    <x v="0"/>
    <x v="1"/>
    <x v="5"/>
    <x v="2"/>
    <x v="7"/>
    <n v="2921"/>
    <n v="14537603.890000001"/>
    <n v="6424504.9900000002"/>
    <n v="2683597.77"/>
    <n v="6424504.9900000002"/>
    <n v="0"/>
    <n v="0"/>
  </r>
  <r>
    <x v="1"/>
    <x v="0"/>
    <x v="1"/>
    <x v="5"/>
    <x v="2"/>
    <x v="8"/>
    <n v="2788"/>
    <n v="12996672.609999999"/>
    <n v="5666637.8899999997"/>
    <n v="2362479.39"/>
    <n v="5666637.8899999997"/>
    <n v="0"/>
    <n v="0"/>
  </r>
  <r>
    <x v="1"/>
    <x v="0"/>
    <x v="1"/>
    <x v="5"/>
    <x v="2"/>
    <x v="9"/>
    <n v="2650"/>
    <n v="12161178.279999999"/>
    <n v="5377632.4299999997"/>
    <n v="2242889.4300000002"/>
    <n v="5377632.4299999997"/>
    <n v="0"/>
    <n v="0"/>
  </r>
  <r>
    <x v="1"/>
    <x v="0"/>
    <x v="1"/>
    <x v="5"/>
    <x v="2"/>
    <x v="10"/>
    <n v="2546"/>
    <n v="11070226.65"/>
    <n v="4877117.8"/>
    <n v="2038935.53"/>
    <n v="4877117.8"/>
    <n v="0"/>
    <n v="0"/>
  </r>
  <r>
    <x v="1"/>
    <x v="0"/>
    <x v="1"/>
    <x v="5"/>
    <x v="2"/>
    <x v="11"/>
    <n v="2456"/>
    <n v="9649230.5199999996"/>
    <n v="4138910.86"/>
    <n v="1728698.49"/>
    <n v="4138910.86"/>
    <n v="0"/>
    <n v="0"/>
  </r>
  <r>
    <x v="1"/>
    <x v="0"/>
    <x v="1"/>
    <x v="5"/>
    <x v="2"/>
    <x v="12"/>
    <n v="2431"/>
    <n v="8754295.5299999993"/>
    <n v="3693561.48"/>
    <n v="1548918.4"/>
    <n v="3693561.48"/>
    <n v="0"/>
    <n v="0"/>
  </r>
  <r>
    <x v="1"/>
    <x v="0"/>
    <x v="1"/>
    <x v="5"/>
    <x v="2"/>
    <x v="13"/>
    <n v="2387"/>
    <n v="8289996.3899999997"/>
    <n v="3515069.61"/>
    <n v="1471185.88"/>
    <n v="3515069.61"/>
    <n v="0"/>
    <n v="0"/>
  </r>
  <r>
    <x v="1"/>
    <x v="0"/>
    <x v="1"/>
    <x v="5"/>
    <x v="2"/>
    <x v="14"/>
    <n v="2345"/>
    <n v="7776093.9500000002"/>
    <n v="3304694.44"/>
    <n v="1383951.31"/>
    <n v="3304694.44"/>
    <n v="0"/>
    <n v="0"/>
  </r>
  <r>
    <x v="1"/>
    <x v="0"/>
    <x v="1"/>
    <x v="5"/>
    <x v="2"/>
    <x v="15"/>
    <n v="2299"/>
    <n v="7689707.3399999999"/>
    <n v="3188955.3"/>
    <n v="1339914.31"/>
    <n v="3188955.3"/>
    <n v="0"/>
    <n v="0"/>
  </r>
  <r>
    <x v="1"/>
    <x v="0"/>
    <x v="1"/>
    <x v="5"/>
    <x v="2"/>
    <x v="16"/>
    <n v="2259"/>
    <n v="7514479.3899999997"/>
    <n v="3119109.99"/>
    <n v="1312498.56"/>
    <n v="3119109.99"/>
    <n v="0"/>
    <n v="0"/>
  </r>
  <r>
    <x v="1"/>
    <x v="0"/>
    <x v="1"/>
    <x v="5"/>
    <x v="2"/>
    <x v="17"/>
    <n v="2224"/>
    <n v="7002391.6699999999"/>
    <n v="2872881.63"/>
    <n v="1209230.97"/>
    <n v="2872881.63"/>
    <n v="0"/>
    <n v="0"/>
  </r>
  <r>
    <x v="1"/>
    <x v="0"/>
    <x v="1"/>
    <x v="5"/>
    <x v="2"/>
    <x v="18"/>
    <n v="2190"/>
    <n v="6456685.5199999996"/>
    <n v="2706119.75"/>
    <n v="1137156.52"/>
    <n v="2706119.75"/>
    <n v="0"/>
    <n v="0"/>
  </r>
  <r>
    <x v="1"/>
    <x v="0"/>
    <x v="1"/>
    <x v="5"/>
    <x v="2"/>
    <x v="19"/>
    <n v="2182"/>
    <n v="6094815.0700000003"/>
    <n v="2320044.2400000002"/>
    <n v="976925.12"/>
    <n v="2320044.2400000002"/>
    <n v="0"/>
    <n v="0"/>
  </r>
  <r>
    <x v="1"/>
    <x v="0"/>
    <x v="1"/>
    <x v="5"/>
    <x v="2"/>
    <x v="20"/>
    <n v="2112.6"/>
    <n v="6141428"/>
    <n v="2534888.81"/>
    <n v="1061449.93"/>
    <n v="2534888.81"/>
    <n v="0"/>
    <n v="0"/>
  </r>
  <r>
    <x v="1"/>
    <x v="0"/>
    <x v="1"/>
    <x v="5"/>
    <x v="2"/>
    <x v="21"/>
    <n v="2032.28"/>
    <n v="5936976.3399999999"/>
    <n v="2451677.58"/>
    <n v="1026606.37"/>
    <n v="2451677.58"/>
    <n v="0"/>
    <n v="0"/>
  </r>
  <r>
    <x v="1"/>
    <x v="0"/>
    <x v="1"/>
    <x v="5"/>
    <x v="2"/>
    <x v="22"/>
    <n v="1942.85"/>
    <n v="5556096.6799999997"/>
    <n v="2277728.2000000002"/>
    <n v="953767.45"/>
    <n v="2277728.2000000002"/>
    <n v="0"/>
    <n v="0"/>
  </r>
  <r>
    <x v="1"/>
    <x v="0"/>
    <x v="1"/>
    <x v="5"/>
    <x v="2"/>
    <x v="23"/>
    <n v="1844.79"/>
    <n v="5293401.29"/>
    <n v="2158094.9900000002"/>
    <n v="903672.69"/>
    <n v="2158094.9900000002"/>
    <n v="0"/>
    <n v="0"/>
  </r>
  <r>
    <x v="1"/>
    <x v="0"/>
    <x v="1"/>
    <x v="5"/>
    <x v="2"/>
    <x v="24"/>
    <n v="1742.39"/>
    <n v="5128460.99"/>
    <n v="2087813.84"/>
    <n v="874243.42"/>
    <n v="2087813.84"/>
    <n v="0"/>
    <n v="0"/>
  </r>
  <r>
    <x v="1"/>
    <x v="0"/>
    <x v="1"/>
    <x v="5"/>
    <x v="2"/>
    <x v="25"/>
    <n v="1638.8"/>
    <n v="4924816.79"/>
    <n v="1994911.1"/>
    <n v="835341.67"/>
    <n v="1994911.1"/>
    <n v="0"/>
    <n v="0"/>
  </r>
  <r>
    <x v="1"/>
    <x v="0"/>
    <x v="1"/>
    <x v="5"/>
    <x v="2"/>
    <x v="26"/>
    <n v="1536.07"/>
    <n v="4694776.59"/>
    <n v="1891650.98"/>
    <n v="792102.91"/>
    <n v="1891650.98"/>
    <n v="0"/>
    <n v="0"/>
  </r>
  <r>
    <x v="1"/>
    <x v="0"/>
    <x v="1"/>
    <x v="5"/>
    <x v="2"/>
    <x v="27"/>
    <n v="1438.95"/>
    <n v="4446330.8899999997"/>
    <n v="1791750.9"/>
    <n v="750271.12"/>
    <n v="1791750.9"/>
    <n v="0"/>
    <n v="0"/>
  </r>
  <r>
    <x v="1"/>
    <x v="0"/>
    <x v="1"/>
    <x v="5"/>
    <x v="2"/>
    <x v="28"/>
    <n v="1352.04"/>
    <n v="4369322.03"/>
    <n v="1751683.21"/>
    <n v="733493.33"/>
    <n v="1751683.21"/>
    <n v="0"/>
    <n v="0"/>
  </r>
  <r>
    <x v="1"/>
    <x v="0"/>
    <x v="1"/>
    <x v="5"/>
    <x v="2"/>
    <x v="29"/>
    <n v="1272.8"/>
    <n v="4167566.24"/>
    <n v="1653527.72"/>
    <n v="692392.06"/>
    <n v="1653527.72"/>
    <n v="0"/>
    <n v="0"/>
  </r>
  <r>
    <x v="1"/>
    <x v="0"/>
    <x v="1"/>
    <x v="5"/>
    <x v="2"/>
    <x v="30"/>
    <n v="1196.0899999999999"/>
    <n v="4038754.98"/>
    <n v="1596393.26"/>
    <n v="668467.79"/>
    <n v="1596393.26"/>
    <n v="0"/>
    <n v="0"/>
  </r>
  <r>
    <x v="1"/>
    <x v="0"/>
    <x v="1"/>
    <x v="5"/>
    <x v="2"/>
    <x v="31"/>
    <n v="1122.21"/>
    <n v="3963462.86"/>
    <n v="1569097.06"/>
    <n v="657037.88"/>
    <n v="1569097.06"/>
    <n v="0"/>
    <n v="0"/>
  </r>
  <r>
    <x v="1"/>
    <x v="0"/>
    <x v="1"/>
    <x v="5"/>
    <x v="2"/>
    <x v="32"/>
    <n v="1050.29"/>
    <n v="3776233.69"/>
    <n v="1487500.51"/>
    <n v="622870.43999999994"/>
    <n v="1487500.51"/>
    <n v="0"/>
    <n v="0"/>
  </r>
  <r>
    <x v="1"/>
    <x v="0"/>
    <x v="1"/>
    <x v="5"/>
    <x v="2"/>
    <x v="33"/>
    <n v="979.24"/>
    <n v="3490360.33"/>
    <n v="1360947.33"/>
    <n v="569878.03"/>
    <n v="1360947.33"/>
    <n v="0"/>
    <n v="0"/>
  </r>
  <r>
    <x v="1"/>
    <x v="0"/>
    <x v="1"/>
    <x v="5"/>
    <x v="2"/>
    <x v="34"/>
    <n v="909.79"/>
    <n v="3276516.42"/>
    <n v="1273106.75"/>
    <n v="533096"/>
    <n v="1273106.75"/>
    <n v="0"/>
    <n v="0"/>
  </r>
  <r>
    <x v="1"/>
    <x v="0"/>
    <x v="1"/>
    <x v="5"/>
    <x v="2"/>
    <x v="35"/>
    <n v="845.08"/>
    <n v="3061250.27"/>
    <n v="1187691.21"/>
    <n v="497329.41"/>
    <n v="1187691.21"/>
    <n v="0"/>
    <n v="0"/>
  </r>
  <r>
    <x v="1"/>
    <x v="0"/>
    <x v="1"/>
    <x v="5"/>
    <x v="2"/>
    <x v="36"/>
    <n v="785.31"/>
    <n v="2878682.84"/>
    <n v="1112598.1299999999"/>
    <n v="465885.21"/>
    <n v="1112598.1299999999"/>
    <n v="0"/>
    <n v="0"/>
  </r>
  <r>
    <x v="1"/>
    <x v="0"/>
    <x v="1"/>
    <x v="5"/>
    <x v="2"/>
    <x v="37"/>
    <n v="729.59"/>
    <n v="2698132.77"/>
    <n v="1041447.87"/>
    <n v="436092.01"/>
    <n v="1041447.87"/>
    <n v="0"/>
    <n v="0"/>
  </r>
  <r>
    <x v="1"/>
    <x v="0"/>
    <x v="1"/>
    <x v="5"/>
    <x v="2"/>
    <x v="38"/>
    <n v="677.5"/>
    <n v="2492184.84"/>
    <n v="962560.75"/>
    <n v="403059.12"/>
    <n v="962560.75"/>
    <n v="0"/>
    <n v="0"/>
  </r>
  <r>
    <x v="1"/>
    <x v="0"/>
    <x v="1"/>
    <x v="5"/>
    <x v="2"/>
    <x v="39"/>
    <n v="629.12"/>
    <n v="2251463.86"/>
    <n v="868949.94"/>
    <n v="363860.87"/>
    <n v="868949.94"/>
    <n v="0"/>
    <n v="0"/>
  </r>
  <r>
    <x v="1"/>
    <x v="0"/>
    <x v="1"/>
    <x v="5"/>
    <x v="2"/>
    <x v="40"/>
    <n v="583.96"/>
    <n v="2029204.33"/>
    <n v="781289.91"/>
    <n v="327154.44"/>
    <n v="781289.91"/>
    <n v="0"/>
    <n v="0"/>
  </r>
  <r>
    <x v="1"/>
    <x v="0"/>
    <x v="1"/>
    <x v="5"/>
    <x v="2"/>
    <x v="41"/>
    <n v="541.92999999999995"/>
    <n v="1835805.1"/>
    <n v="705587.35"/>
    <n v="295455.03000000003"/>
    <n v="705587.35"/>
    <n v="0"/>
    <n v="0"/>
  </r>
  <r>
    <x v="1"/>
    <x v="0"/>
    <x v="1"/>
    <x v="5"/>
    <x v="2"/>
    <x v="42"/>
    <n v="502.66"/>
    <n v="1631115.83"/>
    <n v="625224.12"/>
    <n v="261804.03"/>
    <n v="625224.12"/>
    <n v="0"/>
    <n v="0"/>
  </r>
  <r>
    <x v="1"/>
    <x v="0"/>
    <x v="1"/>
    <x v="5"/>
    <x v="2"/>
    <x v="43"/>
    <n v="465.73"/>
    <n v="1452289.55"/>
    <n v="556135.28"/>
    <n v="232874.02"/>
    <n v="556135.28"/>
    <n v="0"/>
    <n v="0"/>
  </r>
  <r>
    <x v="1"/>
    <x v="0"/>
    <x v="1"/>
    <x v="5"/>
    <x v="2"/>
    <x v="44"/>
    <n v="431.23"/>
    <n v="1292322.49"/>
    <n v="493616.18"/>
    <n v="206695.01"/>
    <n v="493616.18"/>
    <n v="0"/>
    <n v="0"/>
  </r>
  <r>
    <x v="1"/>
    <x v="0"/>
    <x v="1"/>
    <x v="5"/>
    <x v="2"/>
    <x v="45"/>
    <n v="398.97"/>
    <n v="1147023.6200000001"/>
    <n v="437072.02"/>
    <n v="183017.92"/>
    <n v="437072.02"/>
    <n v="0"/>
    <n v="0"/>
  </r>
  <r>
    <x v="1"/>
    <x v="0"/>
    <x v="1"/>
    <x v="5"/>
    <x v="2"/>
    <x v="46"/>
    <n v="368.88"/>
    <n v="1011932.14"/>
    <n v="385186.61"/>
    <n v="161291.60999999999"/>
    <n v="385186.61"/>
    <n v="0"/>
    <n v="0"/>
  </r>
  <r>
    <x v="1"/>
    <x v="0"/>
    <x v="1"/>
    <x v="5"/>
    <x v="2"/>
    <x v="47"/>
    <n v="340.8"/>
    <n v="893564.01"/>
    <n v="339896.39"/>
    <n v="142326.95000000001"/>
    <n v="339896.39"/>
    <n v="0"/>
    <n v="0"/>
  </r>
  <r>
    <x v="1"/>
    <x v="0"/>
    <x v="1"/>
    <x v="5"/>
    <x v="2"/>
    <x v="48"/>
    <n v="314.58999999999997"/>
    <n v="791541.06"/>
    <n v="300787.49"/>
    <n v="125950.64"/>
    <n v="300787.49"/>
    <n v="0"/>
    <n v="0"/>
  </r>
  <r>
    <x v="1"/>
    <x v="0"/>
    <x v="1"/>
    <x v="5"/>
    <x v="2"/>
    <x v="49"/>
    <n v="290.25"/>
    <n v="692613.71"/>
    <n v="262483.40999999997"/>
    <n v="109911.33"/>
    <n v="262483.40999999997"/>
    <n v="0"/>
    <n v="0"/>
  </r>
  <r>
    <x v="1"/>
    <x v="0"/>
    <x v="1"/>
    <x v="5"/>
    <x v="2"/>
    <x v="50"/>
    <n v="267.52999999999997"/>
    <n v="606492.77"/>
    <n v="229569.21"/>
    <n v="96128.960000000006"/>
    <n v="229569.21"/>
    <n v="0"/>
    <n v="0"/>
  </r>
  <r>
    <x v="1"/>
    <x v="0"/>
    <x v="1"/>
    <x v="5"/>
    <x v="2"/>
    <x v="51"/>
    <n v="246.08"/>
    <n v="531216.92000000004"/>
    <n v="200983.85"/>
    <n v="84159.23"/>
    <n v="200983.85"/>
    <n v="0"/>
    <n v="0"/>
  </r>
  <r>
    <x v="1"/>
    <x v="0"/>
    <x v="1"/>
    <x v="5"/>
    <x v="2"/>
    <x v="52"/>
    <n v="225.9"/>
    <n v="467495.23"/>
    <n v="176899.32"/>
    <n v="74074.17"/>
    <n v="176899.32"/>
    <n v="0"/>
    <n v="0"/>
  </r>
  <r>
    <x v="1"/>
    <x v="0"/>
    <x v="1"/>
    <x v="5"/>
    <x v="2"/>
    <x v="53"/>
    <n v="206.99"/>
    <n v="410549.19"/>
    <n v="155336.34"/>
    <n v="65044.959999999999"/>
    <n v="155336.34"/>
    <n v="0"/>
    <n v="0"/>
  </r>
  <r>
    <x v="1"/>
    <x v="0"/>
    <x v="1"/>
    <x v="5"/>
    <x v="2"/>
    <x v="54"/>
    <n v="189.37"/>
    <n v="360317.4"/>
    <n v="136375.18"/>
    <n v="57105.24"/>
    <n v="136375.18"/>
    <n v="0"/>
    <n v="0"/>
  </r>
  <r>
    <x v="1"/>
    <x v="1"/>
    <x v="0"/>
    <x v="0"/>
    <x v="3"/>
    <x v="0"/>
    <n v="43"/>
    <n v="286947.98"/>
    <n v="12406.38"/>
    <n v="0"/>
    <n v="0"/>
    <n v="12406.38"/>
    <n v="66152.89"/>
  </r>
  <r>
    <x v="1"/>
    <x v="1"/>
    <x v="0"/>
    <x v="0"/>
    <x v="3"/>
    <x v="1"/>
    <n v="42"/>
    <n v="305028.69"/>
    <n v="11230.4"/>
    <n v="0"/>
    <n v="0"/>
    <n v="11230.4"/>
    <n v="68970.94"/>
  </r>
  <r>
    <x v="1"/>
    <x v="1"/>
    <x v="0"/>
    <x v="0"/>
    <x v="3"/>
    <x v="2"/>
    <n v="44"/>
    <n v="299243.03000000003"/>
    <n v="13176.49"/>
    <n v="0"/>
    <n v="0"/>
    <n v="13176.49"/>
    <n v="67300.14"/>
  </r>
  <r>
    <x v="1"/>
    <x v="1"/>
    <x v="0"/>
    <x v="0"/>
    <x v="3"/>
    <x v="3"/>
    <n v="45"/>
    <n v="254523.37"/>
    <n v="10036.030000000001"/>
    <n v="0"/>
    <n v="0"/>
    <n v="10036.030000000001"/>
    <n v="56735.03"/>
  </r>
  <r>
    <x v="1"/>
    <x v="1"/>
    <x v="0"/>
    <x v="0"/>
    <x v="3"/>
    <x v="4"/>
    <n v="45"/>
    <n v="273940.07"/>
    <n v="13712.98"/>
    <n v="0"/>
    <n v="0"/>
    <n v="13712.98"/>
    <n v="60829.49"/>
  </r>
  <r>
    <x v="1"/>
    <x v="1"/>
    <x v="0"/>
    <x v="0"/>
    <x v="3"/>
    <x v="5"/>
    <n v="45"/>
    <n v="297179.06"/>
    <n v="14469.48"/>
    <n v="0"/>
    <n v="0"/>
    <n v="14469.48"/>
    <n v="65876.67"/>
  </r>
  <r>
    <x v="1"/>
    <x v="1"/>
    <x v="0"/>
    <x v="0"/>
    <x v="3"/>
    <x v="6"/>
    <n v="45"/>
    <n v="267542.95"/>
    <n v="10813.3"/>
    <n v="0"/>
    <n v="0"/>
    <n v="10813.3"/>
    <n v="60245.59"/>
  </r>
  <r>
    <x v="1"/>
    <x v="1"/>
    <x v="0"/>
    <x v="0"/>
    <x v="3"/>
    <x v="7"/>
    <n v="47"/>
    <n v="237945.60000000001"/>
    <n v="11454.27"/>
    <n v="0"/>
    <n v="0"/>
    <n v="11454.27"/>
    <n v="53597.27"/>
  </r>
  <r>
    <x v="1"/>
    <x v="1"/>
    <x v="0"/>
    <x v="0"/>
    <x v="3"/>
    <x v="8"/>
    <n v="47"/>
    <n v="218227.01"/>
    <n v="8061.78"/>
    <n v="0"/>
    <n v="0"/>
    <n v="8061.78"/>
    <n v="48588.33"/>
  </r>
  <r>
    <x v="1"/>
    <x v="1"/>
    <x v="0"/>
    <x v="0"/>
    <x v="3"/>
    <x v="9"/>
    <n v="57"/>
    <n v="228189.83"/>
    <n v="7290.95"/>
    <n v="0"/>
    <n v="0"/>
    <n v="7290.95"/>
    <n v="50314.66"/>
  </r>
  <r>
    <x v="1"/>
    <x v="1"/>
    <x v="0"/>
    <x v="0"/>
    <x v="3"/>
    <x v="10"/>
    <n v="69"/>
    <n v="289433.65999999997"/>
    <n v="8318.1"/>
    <n v="0"/>
    <n v="0"/>
    <n v="8318.1"/>
    <n v="61764.28"/>
  </r>
  <r>
    <x v="1"/>
    <x v="1"/>
    <x v="0"/>
    <x v="0"/>
    <x v="3"/>
    <x v="11"/>
    <n v="90"/>
    <n v="488758.03"/>
    <n v="16991.28"/>
    <n v="0"/>
    <n v="0"/>
    <n v="16991.28"/>
    <n v="101969.49"/>
  </r>
  <r>
    <x v="1"/>
    <x v="1"/>
    <x v="0"/>
    <x v="0"/>
    <x v="3"/>
    <x v="12"/>
    <n v="121"/>
    <n v="606383.42000000004"/>
    <n v="17556.09"/>
    <n v="0"/>
    <n v="0"/>
    <n v="17556.09"/>
    <n v="124116.04"/>
  </r>
  <r>
    <x v="1"/>
    <x v="1"/>
    <x v="0"/>
    <x v="0"/>
    <x v="3"/>
    <x v="13"/>
    <n v="229"/>
    <n v="1156948.3899999999"/>
    <n v="26365.68"/>
    <n v="0"/>
    <n v="0"/>
    <n v="26365.68"/>
    <n v="224604.75"/>
  </r>
  <r>
    <x v="1"/>
    <x v="1"/>
    <x v="0"/>
    <x v="0"/>
    <x v="3"/>
    <x v="14"/>
    <n v="474"/>
    <n v="3025615.02"/>
    <n v="64119.040000000001"/>
    <n v="0"/>
    <n v="0"/>
    <n v="64119.040000000001"/>
    <n v="575978.18000000005"/>
  </r>
  <r>
    <x v="1"/>
    <x v="1"/>
    <x v="0"/>
    <x v="0"/>
    <x v="3"/>
    <x v="15"/>
    <n v="1172"/>
    <n v="7947896.2400000002"/>
    <n v="132257.09"/>
    <n v="0"/>
    <n v="0"/>
    <n v="132257.09"/>
    <n v="1491144.8"/>
  </r>
  <r>
    <x v="1"/>
    <x v="1"/>
    <x v="0"/>
    <x v="0"/>
    <x v="3"/>
    <x v="16"/>
    <n v="3781"/>
    <n v="25746362.780000001"/>
    <n v="489983.98"/>
    <n v="0"/>
    <n v="0"/>
    <n v="489983.98"/>
    <n v="4789536.7300000004"/>
  </r>
  <r>
    <x v="1"/>
    <x v="1"/>
    <x v="0"/>
    <x v="0"/>
    <x v="3"/>
    <x v="17"/>
    <n v="7975"/>
    <n v="69610842.040000007"/>
    <n v="1424458.08"/>
    <n v="0"/>
    <n v="0"/>
    <n v="1424458.08"/>
    <n v="12908897.220000001"/>
  </r>
  <r>
    <x v="1"/>
    <x v="1"/>
    <x v="0"/>
    <x v="0"/>
    <x v="3"/>
    <x v="18"/>
    <n v="13169"/>
    <n v="123804809.28"/>
    <n v="2648386.69"/>
    <n v="0"/>
    <n v="0"/>
    <n v="2648386.69"/>
    <n v="22877858.800000001"/>
  </r>
  <r>
    <x v="1"/>
    <x v="1"/>
    <x v="0"/>
    <x v="0"/>
    <x v="3"/>
    <x v="19"/>
    <n v="17019"/>
    <n v="165234840.75999999"/>
    <n v="3476599.37"/>
    <n v="0"/>
    <n v="0"/>
    <n v="3476599.37"/>
    <n v="30675967.039999999"/>
  </r>
  <r>
    <x v="1"/>
    <x v="1"/>
    <x v="0"/>
    <x v="0"/>
    <x v="3"/>
    <x v="20"/>
    <n v="22384.07"/>
    <n v="181867839"/>
    <n v="4140760.21"/>
    <n v="0"/>
    <n v="0"/>
    <n v="4140760.21"/>
    <n v="35844841.210000001"/>
  </r>
  <r>
    <x v="1"/>
    <x v="1"/>
    <x v="0"/>
    <x v="0"/>
    <x v="3"/>
    <x v="21"/>
    <n v="29433.32"/>
    <n v="259434762.46000001"/>
    <n v="5815290.3799999999"/>
    <n v="0"/>
    <n v="0"/>
    <n v="5815290.3799999999"/>
    <n v="52343318.810000002"/>
  </r>
  <r>
    <x v="1"/>
    <x v="1"/>
    <x v="0"/>
    <x v="0"/>
    <x v="3"/>
    <x v="22"/>
    <n v="36791.31"/>
    <n v="353709757.39999998"/>
    <n v="7133366.1399999997"/>
    <n v="0"/>
    <n v="0"/>
    <n v="7133366.1399999997"/>
    <n v="72177415.409999996"/>
  </r>
  <r>
    <x v="1"/>
    <x v="1"/>
    <x v="0"/>
    <x v="0"/>
    <x v="3"/>
    <x v="23"/>
    <n v="45137.42"/>
    <n v="446265468.52999997"/>
    <n v="9155804.6300000008"/>
    <n v="0"/>
    <n v="0"/>
    <n v="9155804.6300000008"/>
    <n v="91451962.010000005"/>
  </r>
  <r>
    <x v="1"/>
    <x v="1"/>
    <x v="0"/>
    <x v="0"/>
    <x v="3"/>
    <x v="24"/>
    <n v="58751.22"/>
    <n v="586736643.90999997"/>
    <n v="11979063.49"/>
    <n v="0"/>
    <n v="0"/>
    <n v="11979063.49"/>
    <n v="120413170.98999999"/>
  </r>
  <r>
    <x v="1"/>
    <x v="1"/>
    <x v="0"/>
    <x v="0"/>
    <x v="3"/>
    <x v="25"/>
    <n v="77437.820000000007"/>
    <n v="790851420.09000003"/>
    <n v="15504022.029999999"/>
    <n v="0"/>
    <n v="0"/>
    <n v="15504022.029999999"/>
    <n v="161849216.84"/>
  </r>
  <r>
    <x v="1"/>
    <x v="1"/>
    <x v="0"/>
    <x v="0"/>
    <x v="3"/>
    <x v="26"/>
    <n v="99742.94"/>
    <n v="1057777429.39"/>
    <n v="20383173.059999999"/>
    <n v="0"/>
    <n v="0"/>
    <n v="20383173.059999999"/>
    <n v="215369050.63"/>
  </r>
  <r>
    <x v="1"/>
    <x v="1"/>
    <x v="0"/>
    <x v="0"/>
    <x v="3"/>
    <x v="27"/>
    <n v="126468.73"/>
    <n v="1380487314.6400001"/>
    <n v="26076753.440000001"/>
    <n v="0"/>
    <n v="0"/>
    <n v="26076753.440000001"/>
    <n v="279281077.04000002"/>
  </r>
  <r>
    <x v="1"/>
    <x v="1"/>
    <x v="0"/>
    <x v="0"/>
    <x v="3"/>
    <x v="28"/>
    <n v="160295.85999999999"/>
    <n v="1783488716.6600001"/>
    <n v="33498320.829999998"/>
    <n v="0"/>
    <n v="0"/>
    <n v="33498320.829999998"/>
    <n v="358297635.47000003"/>
  </r>
  <r>
    <x v="1"/>
    <x v="1"/>
    <x v="0"/>
    <x v="0"/>
    <x v="3"/>
    <x v="29"/>
    <n v="202557.67"/>
    <n v="2284872400.1100001"/>
    <n v="35213807.939999998"/>
    <n v="0"/>
    <n v="0"/>
    <n v="35213807.939999998"/>
    <n v="455653424.30000001"/>
  </r>
  <r>
    <x v="1"/>
    <x v="1"/>
    <x v="0"/>
    <x v="0"/>
    <x v="3"/>
    <x v="30"/>
    <n v="253712.74"/>
    <n v="2893924727.1700001"/>
    <n v="39755604.880000003"/>
    <n v="0"/>
    <n v="0"/>
    <n v="39755604.880000003"/>
    <n v="573086806.88"/>
  </r>
  <r>
    <x v="1"/>
    <x v="1"/>
    <x v="0"/>
    <x v="0"/>
    <x v="3"/>
    <x v="31"/>
    <n v="314898.32"/>
    <n v="3617214343.0799999"/>
    <n v="49386394.719999999"/>
    <n v="0"/>
    <n v="0"/>
    <n v="49386394.719999999"/>
    <n v="711834917.16999996"/>
  </r>
  <r>
    <x v="1"/>
    <x v="1"/>
    <x v="0"/>
    <x v="0"/>
    <x v="3"/>
    <x v="32"/>
    <n v="387460.34"/>
    <n v="4466818011.04"/>
    <n v="59431202.75"/>
    <n v="0"/>
    <n v="0"/>
    <n v="59431202.75"/>
    <n v="873911165.90999997"/>
  </r>
  <r>
    <x v="1"/>
    <x v="1"/>
    <x v="0"/>
    <x v="0"/>
    <x v="3"/>
    <x v="33"/>
    <n v="469679.8"/>
    <n v="5430890880.5799999"/>
    <n v="67420276.519999996"/>
    <n v="0"/>
    <n v="0"/>
    <n v="67420276.519999996"/>
    <n v="1056677896.63"/>
  </r>
  <r>
    <x v="1"/>
    <x v="1"/>
    <x v="0"/>
    <x v="0"/>
    <x v="3"/>
    <x v="34"/>
    <n v="566474.30000000005"/>
    <n v="6539444904.1199999"/>
    <n v="79574923.299999997"/>
    <n v="0"/>
    <n v="0"/>
    <n v="79574923.299999997"/>
    <n v="1265504505.3599999"/>
  </r>
  <r>
    <x v="1"/>
    <x v="1"/>
    <x v="0"/>
    <x v="0"/>
    <x v="3"/>
    <x v="35"/>
    <n v="680345.36"/>
    <n v="7827673939.9799995"/>
    <n v="89236942.390000001"/>
    <n v="0"/>
    <n v="0"/>
    <n v="89236942.390000001"/>
    <n v="1506515555.1500001"/>
  </r>
  <r>
    <x v="1"/>
    <x v="1"/>
    <x v="0"/>
    <x v="0"/>
    <x v="3"/>
    <x v="36"/>
    <n v="813965.49"/>
    <n v="9320081384.2000008"/>
    <n v="104370152.23999999"/>
    <n v="0"/>
    <n v="0"/>
    <n v="104370152.23999999"/>
    <n v="1783678303.3399999"/>
  </r>
  <r>
    <x v="1"/>
    <x v="1"/>
    <x v="0"/>
    <x v="0"/>
    <x v="3"/>
    <x v="37"/>
    <n v="970105.62"/>
    <n v="11042838750.290001"/>
    <n v="104514391.09999999"/>
    <n v="0"/>
    <n v="0"/>
    <n v="104514391.09999999"/>
    <n v="2101171892.3900001"/>
  </r>
  <r>
    <x v="1"/>
    <x v="1"/>
    <x v="0"/>
    <x v="0"/>
    <x v="3"/>
    <x v="38"/>
    <n v="1147133.45"/>
    <n v="12973321573.389999"/>
    <n v="107286081.54000001"/>
    <n v="0"/>
    <n v="0"/>
    <n v="107286081.54000001"/>
    <n v="2453992121.1199999"/>
  </r>
  <r>
    <x v="1"/>
    <x v="1"/>
    <x v="0"/>
    <x v="0"/>
    <x v="3"/>
    <x v="39"/>
    <n v="1322203.6000000001"/>
    <n v="14871279194.83"/>
    <n v="120721448.51000001"/>
    <n v="0"/>
    <n v="0"/>
    <n v="120721448.51000001"/>
    <n v="2797327104.27"/>
  </r>
  <r>
    <x v="1"/>
    <x v="1"/>
    <x v="0"/>
    <x v="0"/>
    <x v="3"/>
    <x v="40"/>
    <n v="1493869.94"/>
    <n v="16711520311.299999"/>
    <n v="132563869.73"/>
    <n v="0"/>
    <n v="0"/>
    <n v="132563869.73"/>
    <n v="3126653845.1900001"/>
  </r>
  <r>
    <x v="1"/>
    <x v="1"/>
    <x v="0"/>
    <x v="0"/>
    <x v="3"/>
    <x v="41"/>
    <n v="1660541.23"/>
    <n v="18477435114.91"/>
    <n v="142390263.19"/>
    <n v="0"/>
    <n v="0"/>
    <n v="142390263.19"/>
    <n v="3439129125.5500002"/>
  </r>
  <r>
    <x v="1"/>
    <x v="1"/>
    <x v="0"/>
    <x v="0"/>
    <x v="3"/>
    <x v="42"/>
    <n v="1820965.66"/>
    <n v="20151911694.5"/>
    <n v="159240377.43000001"/>
    <n v="0"/>
    <n v="0"/>
    <n v="159240377.43000001"/>
    <n v="3731904790.9099998"/>
  </r>
  <r>
    <x v="1"/>
    <x v="1"/>
    <x v="0"/>
    <x v="0"/>
    <x v="3"/>
    <x v="43"/>
    <n v="1961670.37"/>
    <n v="21671261136.66"/>
    <n v="163080857.27000001"/>
    <n v="0"/>
    <n v="0"/>
    <n v="163080857.27000001"/>
    <n v="3994142965.3200002"/>
  </r>
  <r>
    <x v="1"/>
    <x v="1"/>
    <x v="0"/>
    <x v="0"/>
    <x v="3"/>
    <x v="44"/>
    <n v="2093567.74"/>
    <n v="23069178360.299999"/>
    <n v="176629509.22999999"/>
    <n v="0"/>
    <n v="0"/>
    <n v="176629509.22999999"/>
    <n v="4232066063.5599999"/>
  </r>
  <r>
    <x v="1"/>
    <x v="1"/>
    <x v="0"/>
    <x v="0"/>
    <x v="3"/>
    <x v="45"/>
    <n v="2216149.0099999998"/>
    <n v="24357211714.650002"/>
    <n v="185071892.77000001"/>
    <n v="0"/>
    <n v="0"/>
    <n v="185071892.77000001"/>
    <n v="4447774399.6700001"/>
  </r>
  <r>
    <x v="1"/>
    <x v="1"/>
    <x v="0"/>
    <x v="0"/>
    <x v="3"/>
    <x v="46"/>
    <n v="2329086.06"/>
    <n v="25533816501.27"/>
    <n v="201472340.25"/>
    <n v="0"/>
    <n v="0"/>
    <n v="201472340.25"/>
    <n v="4641150431.9300003"/>
  </r>
  <r>
    <x v="1"/>
    <x v="1"/>
    <x v="0"/>
    <x v="0"/>
    <x v="3"/>
    <x v="47"/>
    <n v="2432189.09"/>
    <n v="26597837330.709999"/>
    <n v="208607511.25999999"/>
    <n v="0"/>
    <n v="0"/>
    <n v="208607511.25999999"/>
    <n v="4812279666.3900003"/>
  </r>
  <r>
    <x v="1"/>
    <x v="1"/>
    <x v="0"/>
    <x v="0"/>
    <x v="3"/>
    <x v="48"/>
    <n v="2522384.29"/>
    <n v="27518130484.41"/>
    <n v="218697880.68000001"/>
    <n v="0"/>
    <n v="0"/>
    <n v="218697880.68000001"/>
    <n v="4955764348.0900002"/>
  </r>
  <r>
    <x v="1"/>
    <x v="1"/>
    <x v="0"/>
    <x v="0"/>
    <x v="3"/>
    <x v="49"/>
    <n v="2602784.3199999998"/>
    <n v="28323725564.080002"/>
    <n v="227235586.78999999"/>
    <n v="0"/>
    <n v="0"/>
    <n v="227235586.78999999"/>
    <n v="5077209464.5200005"/>
  </r>
  <r>
    <x v="1"/>
    <x v="1"/>
    <x v="0"/>
    <x v="0"/>
    <x v="3"/>
    <x v="50"/>
    <n v="2673781.48"/>
    <n v="29026468180.459999"/>
    <n v="231777605.53"/>
    <n v="0"/>
    <n v="0"/>
    <n v="231777605.53"/>
    <n v="5178693483.04"/>
  </r>
  <r>
    <x v="1"/>
    <x v="1"/>
    <x v="0"/>
    <x v="0"/>
    <x v="3"/>
    <x v="51"/>
    <n v="2735970.72"/>
    <n v="29630095072.310001"/>
    <n v="235471656.66999999"/>
    <n v="0"/>
    <n v="0"/>
    <n v="235471656.66999999"/>
    <n v="5261231045.3599997"/>
  </r>
  <r>
    <x v="1"/>
    <x v="1"/>
    <x v="0"/>
    <x v="0"/>
    <x v="3"/>
    <x v="52"/>
    <n v="2789999.45"/>
    <n v="30143844265.259998"/>
    <n v="238399780.28"/>
    <n v="0"/>
    <n v="0"/>
    <n v="238399780.28"/>
    <n v="5326655203.3699999"/>
  </r>
  <r>
    <x v="1"/>
    <x v="1"/>
    <x v="0"/>
    <x v="0"/>
    <x v="3"/>
    <x v="53"/>
    <n v="2833725.58"/>
    <n v="30546707876.290001"/>
    <n v="240412963.69"/>
    <n v="0"/>
    <n v="0"/>
    <n v="240412963.69"/>
    <n v="5371636511.1899996"/>
  </r>
  <r>
    <x v="1"/>
    <x v="1"/>
    <x v="0"/>
    <x v="0"/>
    <x v="3"/>
    <x v="54"/>
    <n v="2870659.28"/>
    <n v="30876059912.110001"/>
    <n v="241810139.28999999"/>
    <n v="0"/>
    <n v="0"/>
    <n v="241810139.28999999"/>
    <n v="5402854126.5799999"/>
  </r>
  <r>
    <x v="1"/>
    <x v="1"/>
    <x v="0"/>
    <x v="0"/>
    <x v="4"/>
    <x v="14"/>
    <n v="3"/>
    <n v="42019.98"/>
    <n v="881.61"/>
    <n v="0"/>
    <n v="0"/>
    <n v="881.61"/>
    <n v="7919.5"/>
  </r>
  <r>
    <x v="1"/>
    <x v="1"/>
    <x v="0"/>
    <x v="0"/>
    <x v="4"/>
    <x v="15"/>
    <n v="15"/>
    <n v="263570.53999999998"/>
    <n v="4348.1099999999997"/>
    <n v="0"/>
    <n v="0"/>
    <n v="4348.1099999999997"/>
    <n v="49023.14"/>
  </r>
  <r>
    <x v="1"/>
    <x v="1"/>
    <x v="0"/>
    <x v="0"/>
    <x v="4"/>
    <x v="16"/>
    <n v="48"/>
    <n v="757148.82"/>
    <n v="14380.05"/>
    <n v="0"/>
    <n v="0"/>
    <n v="14380.05"/>
    <n v="140563.34"/>
  </r>
  <r>
    <x v="1"/>
    <x v="1"/>
    <x v="0"/>
    <x v="0"/>
    <x v="4"/>
    <x v="17"/>
    <n v="75"/>
    <n v="1698610.75"/>
    <n v="35127.379999999997"/>
    <n v="0"/>
    <n v="0"/>
    <n v="35127.379999999997"/>
    <n v="318335.62"/>
  </r>
  <r>
    <x v="1"/>
    <x v="1"/>
    <x v="0"/>
    <x v="0"/>
    <x v="4"/>
    <x v="18"/>
    <n v="108"/>
    <n v="2416270.41"/>
    <n v="53095.81"/>
    <n v="0"/>
    <n v="0"/>
    <n v="53095.81"/>
    <n v="458663.57"/>
  </r>
  <r>
    <x v="1"/>
    <x v="1"/>
    <x v="0"/>
    <x v="0"/>
    <x v="4"/>
    <x v="19"/>
    <n v="108"/>
    <n v="2295192.85"/>
    <n v="51191.22"/>
    <n v="0"/>
    <n v="0"/>
    <n v="51191.22"/>
    <n v="451688.52"/>
  </r>
  <r>
    <x v="1"/>
    <x v="1"/>
    <x v="0"/>
    <x v="0"/>
    <x v="4"/>
    <x v="20"/>
    <n v="151.71"/>
    <n v="3638657.1"/>
    <n v="86138.36"/>
    <n v="0"/>
    <n v="0"/>
    <n v="86138.36"/>
    <n v="745664.03"/>
  </r>
  <r>
    <x v="1"/>
    <x v="1"/>
    <x v="0"/>
    <x v="0"/>
    <x v="4"/>
    <x v="21"/>
    <n v="200.24"/>
    <n v="5402323.5899999999"/>
    <n v="123249.32"/>
    <n v="0"/>
    <n v="0"/>
    <n v="123249.32"/>
    <n v="1109364.76"/>
  </r>
  <r>
    <x v="1"/>
    <x v="1"/>
    <x v="0"/>
    <x v="0"/>
    <x v="4"/>
    <x v="22"/>
    <n v="253.78"/>
    <n v="7507551.9100000001"/>
    <n v="152379.69"/>
    <n v="0"/>
    <n v="0"/>
    <n v="152379.69"/>
    <n v="1541820.74"/>
  </r>
  <r>
    <x v="1"/>
    <x v="1"/>
    <x v="0"/>
    <x v="0"/>
    <x v="4"/>
    <x v="23"/>
    <n v="783.47"/>
    <n v="22027572.649999999"/>
    <n v="449073.91"/>
    <n v="0"/>
    <n v="0"/>
    <n v="449073.91"/>
    <n v="4485535.92"/>
  </r>
  <r>
    <x v="1"/>
    <x v="1"/>
    <x v="0"/>
    <x v="0"/>
    <x v="4"/>
    <x v="24"/>
    <n v="1646.68"/>
    <n v="48211069.219999999"/>
    <n v="969514.3"/>
    <n v="0"/>
    <n v="0"/>
    <n v="969514.3"/>
    <n v="9745527.4199999999"/>
  </r>
  <r>
    <x v="1"/>
    <x v="1"/>
    <x v="0"/>
    <x v="0"/>
    <x v="4"/>
    <x v="25"/>
    <n v="2853.99"/>
    <n v="84953151.489999995"/>
    <n v="1635311.41"/>
    <n v="0"/>
    <n v="0"/>
    <n v="1635311.41"/>
    <n v="17071303.899999999"/>
  </r>
  <r>
    <x v="1"/>
    <x v="1"/>
    <x v="0"/>
    <x v="0"/>
    <x v="4"/>
    <x v="26"/>
    <n v="4332.72"/>
    <n v="131471194.89"/>
    <n v="2484250.3199999998"/>
    <n v="0"/>
    <n v="0"/>
    <n v="2484250.3199999998"/>
    <n v="26248643.010000002"/>
  </r>
  <r>
    <x v="1"/>
    <x v="1"/>
    <x v="0"/>
    <x v="0"/>
    <x v="4"/>
    <x v="27"/>
    <n v="6152.46"/>
    <n v="188221168.30000001"/>
    <n v="3483235.59"/>
    <n v="0"/>
    <n v="0"/>
    <n v="3483235.59"/>
    <n v="37305325.899999999"/>
  </r>
  <r>
    <x v="1"/>
    <x v="1"/>
    <x v="0"/>
    <x v="0"/>
    <x v="4"/>
    <x v="28"/>
    <n v="8629.07"/>
    <n v="262733807.25999999"/>
    <n v="4829662.97"/>
    <n v="0"/>
    <n v="0"/>
    <n v="4829662.97"/>
    <n v="51658016.859999999"/>
  </r>
  <r>
    <x v="1"/>
    <x v="1"/>
    <x v="0"/>
    <x v="0"/>
    <x v="4"/>
    <x v="29"/>
    <n v="11772.84"/>
    <n v="358378737.24000001"/>
    <n v="5400883.5099999998"/>
    <n v="0"/>
    <n v="0"/>
    <n v="5400883.5099999998"/>
    <n v="69885400.400000006"/>
  </r>
  <r>
    <x v="1"/>
    <x v="1"/>
    <x v="0"/>
    <x v="0"/>
    <x v="4"/>
    <x v="30"/>
    <n v="15654.46"/>
    <n v="477490819.16000003"/>
    <n v="6410223.9199999999"/>
    <n v="0"/>
    <n v="0"/>
    <n v="6410223.9199999999"/>
    <n v="92404951.849999994"/>
  </r>
  <r>
    <x v="1"/>
    <x v="1"/>
    <x v="0"/>
    <x v="0"/>
    <x v="4"/>
    <x v="31"/>
    <n v="20382.439999999999"/>
    <n v="622532235.40999997"/>
    <n v="8300234.1200000001"/>
    <n v="0"/>
    <n v="0"/>
    <n v="8300234.1200000001"/>
    <n v="119636116.36"/>
  </r>
  <r>
    <x v="1"/>
    <x v="1"/>
    <x v="0"/>
    <x v="0"/>
    <x v="4"/>
    <x v="32"/>
    <n v="26101.67"/>
    <n v="800295299.78999996"/>
    <n v="10390341.42"/>
    <n v="0"/>
    <n v="0"/>
    <n v="10390341.42"/>
    <n v="152785657.46000001"/>
  </r>
  <r>
    <x v="1"/>
    <x v="1"/>
    <x v="0"/>
    <x v="0"/>
    <x v="4"/>
    <x v="33"/>
    <n v="33201.870000000003"/>
    <n v="1021674071.41"/>
    <n v="12365182.77"/>
    <n v="0"/>
    <n v="0"/>
    <n v="12365182.77"/>
    <n v="193799491.80000001"/>
  </r>
  <r>
    <x v="1"/>
    <x v="1"/>
    <x v="0"/>
    <x v="0"/>
    <x v="4"/>
    <x v="34"/>
    <n v="41720.36"/>
    <n v="1291151670.03"/>
    <n v="15304072.75"/>
    <n v="0"/>
    <n v="0"/>
    <n v="15304072.75"/>
    <n v="243385380.90000001"/>
  </r>
  <r>
    <x v="1"/>
    <x v="1"/>
    <x v="0"/>
    <x v="0"/>
    <x v="4"/>
    <x v="35"/>
    <n v="51956.55"/>
    <n v="1614115368.3499999"/>
    <n v="17914753.899999999"/>
    <n v="0"/>
    <n v="0"/>
    <n v="17914753.899999999"/>
    <n v="302440387.25999999"/>
  </r>
  <r>
    <x v="1"/>
    <x v="1"/>
    <x v="0"/>
    <x v="0"/>
    <x v="4"/>
    <x v="36"/>
    <n v="64298.28"/>
    <n v="2005949142.0999999"/>
    <n v="21864765.390000001"/>
    <n v="0"/>
    <n v="0"/>
    <n v="21864765.390000001"/>
    <n v="373667248.69999999"/>
  </r>
  <r>
    <x v="1"/>
    <x v="1"/>
    <x v="0"/>
    <x v="0"/>
    <x v="4"/>
    <x v="37"/>
    <n v="79165.100000000006"/>
    <n v="2491778799.8000002"/>
    <n v="22956188.309999999"/>
    <n v="0"/>
    <n v="0"/>
    <n v="22956188.309999999"/>
    <n v="461514410.86000001"/>
  </r>
  <r>
    <x v="1"/>
    <x v="1"/>
    <x v="0"/>
    <x v="0"/>
    <x v="4"/>
    <x v="38"/>
    <n v="97280.38"/>
    <n v="3086837874.5300002"/>
    <n v="24854480.5"/>
    <n v="0"/>
    <n v="0"/>
    <n v="24854480.5"/>
    <n v="568505238.01999998"/>
  </r>
  <r>
    <x v="1"/>
    <x v="1"/>
    <x v="0"/>
    <x v="0"/>
    <x v="4"/>
    <x v="39"/>
    <n v="116114.23"/>
    <n v="3736948254.2199998"/>
    <n v="29547013.030000001"/>
    <n v="0"/>
    <n v="0"/>
    <n v="29547013.030000001"/>
    <n v="684655969.72000003"/>
  </r>
  <r>
    <x v="1"/>
    <x v="1"/>
    <x v="0"/>
    <x v="0"/>
    <x v="4"/>
    <x v="40"/>
    <n v="135562.1"/>
    <n v="4402723164.8900003"/>
    <n v="34032425.030000001"/>
    <n v="0"/>
    <n v="0"/>
    <n v="34032425.030000001"/>
    <n v="802689396.37"/>
  </r>
  <r>
    <x v="1"/>
    <x v="1"/>
    <x v="0"/>
    <x v="0"/>
    <x v="4"/>
    <x v="41"/>
    <n v="155592.54999999999"/>
    <n v="5077119443.9899998"/>
    <n v="38138435.539999999"/>
    <n v="0"/>
    <n v="0"/>
    <n v="38138435.539999999"/>
    <n v="921151499.53999996"/>
  </r>
  <r>
    <x v="1"/>
    <x v="1"/>
    <x v="0"/>
    <x v="0"/>
    <x v="4"/>
    <x v="42"/>
    <n v="176157.67"/>
    <n v="5759890667.6199999"/>
    <n v="44375461.43"/>
    <n v="0"/>
    <n v="0"/>
    <n v="44375461.43"/>
    <n v="1039968629.8"/>
  </r>
  <r>
    <x v="1"/>
    <x v="1"/>
    <x v="0"/>
    <x v="0"/>
    <x v="4"/>
    <x v="43"/>
    <n v="197354.81"/>
    <n v="6454376151.2700005"/>
    <n v="47353609.200000003"/>
    <n v="0"/>
    <n v="0"/>
    <n v="47353609.200000003"/>
    <n v="1159774900.9300001"/>
  </r>
  <r>
    <x v="1"/>
    <x v="1"/>
    <x v="0"/>
    <x v="0"/>
    <x v="4"/>
    <x v="44"/>
    <n v="218575.96"/>
    <n v="7144366275.5900002"/>
    <n v="53324116.009999998"/>
    <n v="0"/>
    <n v="0"/>
    <n v="53324116.009999998"/>
    <n v="1277652770.1199999"/>
  </r>
  <r>
    <x v="1"/>
    <x v="1"/>
    <x v="0"/>
    <x v="0"/>
    <x v="4"/>
    <x v="45"/>
    <n v="239631.68"/>
    <n v="7807274771.3699999"/>
    <n v="57820219.18"/>
    <n v="0"/>
    <n v="0"/>
    <n v="57820219.18"/>
    <n v="1389575082.46"/>
  </r>
  <r>
    <x v="1"/>
    <x v="1"/>
    <x v="0"/>
    <x v="0"/>
    <x v="4"/>
    <x v="46"/>
    <n v="260415.44"/>
    <n v="8457872214.6599998"/>
    <n v="65036428.380000003"/>
    <n v="0"/>
    <n v="0"/>
    <n v="65036428.380000003"/>
    <n v="1498190011.0699999"/>
  </r>
  <r>
    <x v="1"/>
    <x v="1"/>
    <x v="0"/>
    <x v="0"/>
    <x v="4"/>
    <x v="47"/>
    <n v="280841.78999999998"/>
    <n v="9087184941.0599995"/>
    <n v="69443531.629999995"/>
    <n v="0"/>
    <n v="0"/>
    <n v="69443531.629999995"/>
    <n v="1601963866.05"/>
  </r>
  <r>
    <x v="1"/>
    <x v="1"/>
    <x v="0"/>
    <x v="0"/>
    <x v="4"/>
    <x v="48"/>
    <n v="301300.58"/>
    <n v="9707678895.0400009"/>
    <n v="75155523.939999998"/>
    <n v="0"/>
    <n v="0"/>
    <n v="75155523.939999998"/>
    <n v="1703048355.8099999"/>
  </r>
  <r>
    <x v="1"/>
    <x v="1"/>
    <x v="0"/>
    <x v="0"/>
    <x v="4"/>
    <x v="49"/>
    <n v="321307.37"/>
    <n v="10307299827.74"/>
    <n v="80531593.670000002"/>
    <n v="0"/>
    <n v="0"/>
    <n v="80531593.670000002"/>
    <n v="1799347431.99"/>
  </r>
  <r>
    <x v="1"/>
    <x v="1"/>
    <x v="0"/>
    <x v="0"/>
    <x v="4"/>
    <x v="50"/>
    <n v="340833.18"/>
    <n v="10883696602.879999"/>
    <n v="84615615.829999998"/>
    <n v="0"/>
    <n v="0"/>
    <n v="84615615.829999998"/>
    <n v="1890598262.28"/>
  </r>
  <r>
    <x v="1"/>
    <x v="1"/>
    <x v="0"/>
    <x v="0"/>
    <x v="4"/>
    <x v="51"/>
    <n v="359842.37"/>
    <n v="11440035264.34"/>
    <n v="88497284.409999996"/>
    <n v="0"/>
    <n v="0"/>
    <n v="88497284.409999996"/>
    <n v="1977327831.1400001"/>
  </r>
  <r>
    <x v="1"/>
    <x v="1"/>
    <x v="0"/>
    <x v="0"/>
    <x v="4"/>
    <x v="52"/>
    <n v="378326.41"/>
    <n v="11973840817.299999"/>
    <n v="92161090.060000002"/>
    <n v="0"/>
    <n v="0"/>
    <n v="92161090.060000002"/>
    <n v="2059189607.1500001"/>
  </r>
  <r>
    <x v="1"/>
    <x v="1"/>
    <x v="0"/>
    <x v="0"/>
    <x v="4"/>
    <x v="53"/>
    <n v="396655.07"/>
    <n v="12515132369.299999"/>
    <n v="95837161.599999994"/>
    <n v="0"/>
    <n v="0"/>
    <n v="95837161.599999994"/>
    <n v="2141325444.6700001"/>
  </r>
  <r>
    <x v="1"/>
    <x v="1"/>
    <x v="0"/>
    <x v="0"/>
    <x v="4"/>
    <x v="54"/>
    <n v="414581.67"/>
    <n v="13045184843.35"/>
    <n v="99384542.069999993"/>
    <n v="0"/>
    <n v="0"/>
    <n v="99384542.069999993"/>
    <n v="2220585889.46"/>
  </r>
  <r>
    <x v="1"/>
    <x v="1"/>
    <x v="0"/>
    <x v="0"/>
    <x v="5"/>
    <x v="16"/>
    <n v="1"/>
    <n v="8411.68"/>
    <n v="178.88"/>
    <n v="0"/>
    <n v="0"/>
    <n v="178.88"/>
    <n v="1748.56"/>
  </r>
  <r>
    <x v="1"/>
    <x v="1"/>
    <x v="0"/>
    <x v="0"/>
    <x v="5"/>
    <x v="18"/>
    <n v="1"/>
    <n v="14027.16"/>
    <n v="338.01"/>
    <n v="0"/>
    <n v="0"/>
    <n v="338.01"/>
    <n v="2919.87"/>
  </r>
  <r>
    <x v="1"/>
    <x v="1"/>
    <x v="0"/>
    <x v="0"/>
    <x v="5"/>
    <x v="20"/>
    <n v="12.28"/>
    <n v="210343.74"/>
    <n v="6300.58"/>
    <n v="0"/>
    <n v="0"/>
    <n v="6300.58"/>
    <n v="54541.51"/>
  </r>
  <r>
    <x v="1"/>
    <x v="1"/>
    <x v="0"/>
    <x v="0"/>
    <x v="5"/>
    <x v="21"/>
    <n v="18.940000000000001"/>
    <n v="463482.16"/>
    <n v="13573.9"/>
    <n v="0"/>
    <n v="0"/>
    <n v="13573.9"/>
    <n v="122178.43"/>
  </r>
  <r>
    <x v="1"/>
    <x v="1"/>
    <x v="0"/>
    <x v="0"/>
    <x v="5"/>
    <x v="22"/>
    <n v="26.5"/>
    <n v="658939.43000000005"/>
    <n v="17129.52"/>
    <n v="0"/>
    <n v="0"/>
    <n v="17129.52"/>
    <n v="173321.36"/>
  </r>
  <r>
    <x v="1"/>
    <x v="1"/>
    <x v="0"/>
    <x v="0"/>
    <x v="5"/>
    <x v="23"/>
    <n v="141.07"/>
    <n v="3262659.09"/>
    <n v="84020.36"/>
    <n v="0"/>
    <n v="0"/>
    <n v="84020.36"/>
    <n v="839230.13"/>
  </r>
  <r>
    <x v="1"/>
    <x v="1"/>
    <x v="0"/>
    <x v="0"/>
    <x v="5"/>
    <x v="24"/>
    <n v="328.62"/>
    <n v="8314668.2400000002"/>
    <n v="213117.66"/>
    <n v="0"/>
    <n v="0"/>
    <n v="213117.66"/>
    <n v="2142252.08"/>
  </r>
  <r>
    <x v="1"/>
    <x v="1"/>
    <x v="0"/>
    <x v="0"/>
    <x v="5"/>
    <x v="25"/>
    <n v="632.27"/>
    <n v="16288173.470000001"/>
    <n v="400774.72"/>
    <n v="0"/>
    <n v="0"/>
    <n v="400774.72"/>
    <n v="4183757.9"/>
  </r>
  <r>
    <x v="1"/>
    <x v="1"/>
    <x v="0"/>
    <x v="0"/>
    <x v="5"/>
    <x v="26"/>
    <n v="1026.8599999999999"/>
    <n v="26903401.600000001"/>
    <n v="653239.38"/>
    <n v="0"/>
    <n v="0"/>
    <n v="653239.38"/>
    <n v="6902141.54"/>
  </r>
  <r>
    <x v="1"/>
    <x v="1"/>
    <x v="0"/>
    <x v="0"/>
    <x v="5"/>
    <x v="27"/>
    <n v="1528.3"/>
    <n v="39621099.68"/>
    <n v="947176.8"/>
    <n v="0"/>
    <n v="0"/>
    <n v="947176.8"/>
    <n v="10144228.98"/>
  </r>
  <r>
    <x v="1"/>
    <x v="1"/>
    <x v="0"/>
    <x v="0"/>
    <x v="5"/>
    <x v="28"/>
    <n v="2182.2800000000002"/>
    <n v="56505583.020000003"/>
    <n v="1348633.63"/>
    <n v="0"/>
    <n v="0"/>
    <n v="1348633.63"/>
    <n v="14424969.02"/>
  </r>
  <r>
    <x v="1"/>
    <x v="1"/>
    <x v="0"/>
    <x v="0"/>
    <x v="5"/>
    <x v="29"/>
    <n v="2975.06"/>
    <n v="76882803.829999998"/>
    <n v="1512083.97"/>
    <n v="0"/>
    <n v="0"/>
    <n v="1512083.97"/>
    <n v="19565797.629999999"/>
  </r>
  <r>
    <x v="1"/>
    <x v="1"/>
    <x v="0"/>
    <x v="0"/>
    <x v="5"/>
    <x v="30"/>
    <n v="3898.8"/>
    <n v="100727592.7"/>
    <n v="1771764.28"/>
    <n v="0"/>
    <n v="0"/>
    <n v="1771764.28"/>
    <n v="25540417.23"/>
  </r>
  <r>
    <x v="1"/>
    <x v="1"/>
    <x v="0"/>
    <x v="0"/>
    <x v="5"/>
    <x v="31"/>
    <n v="4954.5200000000004"/>
    <n v="128055710.41"/>
    <n v="2243859.86"/>
    <n v="0"/>
    <n v="0"/>
    <n v="2243859.86"/>
    <n v="32342061.190000001"/>
  </r>
  <r>
    <x v="1"/>
    <x v="1"/>
    <x v="0"/>
    <x v="0"/>
    <x v="5"/>
    <x v="32"/>
    <n v="6143.77"/>
    <n v="159461864.03"/>
    <n v="2726529.22"/>
    <n v="0"/>
    <n v="0"/>
    <n v="2726529.22"/>
    <n v="40092480.329999998"/>
  </r>
  <r>
    <x v="1"/>
    <x v="1"/>
    <x v="0"/>
    <x v="0"/>
    <x v="5"/>
    <x v="33"/>
    <n v="7501.06"/>
    <n v="196623240.06999999"/>
    <n v="3140163.8"/>
    <n v="0"/>
    <n v="0"/>
    <n v="3140163.8"/>
    <n v="49215782.719999999"/>
  </r>
  <r>
    <x v="1"/>
    <x v="1"/>
    <x v="0"/>
    <x v="0"/>
    <x v="5"/>
    <x v="34"/>
    <n v="8986.4599999999991"/>
    <n v="235586877.44"/>
    <n v="3690875.49"/>
    <n v="0"/>
    <n v="0"/>
    <n v="3690875.49"/>
    <n v="58697129.329999998"/>
  </r>
  <r>
    <x v="1"/>
    <x v="1"/>
    <x v="0"/>
    <x v="0"/>
    <x v="5"/>
    <x v="35"/>
    <n v="10592.02"/>
    <n v="276593273.50999999"/>
    <n v="4063178.53"/>
    <n v="0"/>
    <n v="0"/>
    <n v="4063178.53"/>
    <n v="68595376.459999993"/>
  </r>
  <r>
    <x v="1"/>
    <x v="1"/>
    <x v="0"/>
    <x v="0"/>
    <x v="5"/>
    <x v="36"/>
    <n v="12309.76"/>
    <n v="321832614.70999998"/>
    <n v="4648065.78"/>
    <n v="0"/>
    <n v="0"/>
    <n v="4648065.78"/>
    <n v="79435105.790000007"/>
  </r>
  <r>
    <x v="1"/>
    <x v="1"/>
    <x v="0"/>
    <x v="0"/>
    <x v="5"/>
    <x v="37"/>
    <n v="14130.47"/>
    <n v="368369867.30000001"/>
    <n v="4499774.75"/>
    <n v="0"/>
    <n v="0"/>
    <n v="4499774.75"/>
    <n v="90464099.079999998"/>
  </r>
  <r>
    <x v="1"/>
    <x v="1"/>
    <x v="0"/>
    <x v="0"/>
    <x v="5"/>
    <x v="38"/>
    <n v="16112.76"/>
    <n v="422682544.72000003"/>
    <n v="4514300.6500000004"/>
    <n v="0"/>
    <n v="0"/>
    <n v="4514300.6500000004"/>
    <n v="103257179.93000001"/>
  </r>
  <r>
    <x v="1"/>
    <x v="1"/>
    <x v="0"/>
    <x v="0"/>
    <x v="5"/>
    <x v="39"/>
    <n v="18203.59"/>
    <n v="482959126.42000002"/>
    <n v="5065704.17"/>
    <n v="0"/>
    <n v="0"/>
    <n v="5065704.17"/>
    <n v="117381225.58"/>
  </r>
  <r>
    <x v="1"/>
    <x v="1"/>
    <x v="0"/>
    <x v="0"/>
    <x v="5"/>
    <x v="40"/>
    <n v="20396.79"/>
    <n v="543469363.34000003"/>
    <n v="5571480.5999999996"/>
    <n v="0"/>
    <n v="0"/>
    <n v="5571480.5999999996"/>
    <n v="131409042.98"/>
  </r>
  <r>
    <x v="1"/>
    <x v="1"/>
    <x v="0"/>
    <x v="0"/>
    <x v="5"/>
    <x v="41"/>
    <n v="22657.41"/>
    <n v="606545180.44000006"/>
    <n v="6042018.9900000002"/>
    <n v="0"/>
    <n v="0"/>
    <n v="6042018.9900000002"/>
    <n v="145931912.90000001"/>
  </r>
  <r>
    <x v="1"/>
    <x v="1"/>
    <x v="0"/>
    <x v="0"/>
    <x v="5"/>
    <x v="42"/>
    <n v="25003.58"/>
    <n v="672560271.05999994"/>
    <n v="6869767.5300000003"/>
    <n v="0"/>
    <n v="0"/>
    <n v="6869767.5300000003"/>
    <n v="160997598.49000001"/>
  </r>
  <r>
    <x v="1"/>
    <x v="1"/>
    <x v="0"/>
    <x v="0"/>
    <x v="5"/>
    <x v="43"/>
    <n v="27495.5"/>
    <n v="741342953.41999996"/>
    <n v="7209045.2999999998"/>
    <n v="0"/>
    <n v="0"/>
    <n v="7209045.2999999998"/>
    <n v="176562461.31999999"/>
  </r>
  <r>
    <x v="1"/>
    <x v="1"/>
    <x v="0"/>
    <x v="0"/>
    <x v="5"/>
    <x v="44"/>
    <n v="30067.16"/>
    <n v="810949073.05999994"/>
    <n v="8020638.4500000002"/>
    <n v="0"/>
    <n v="0"/>
    <n v="8020638.4500000002"/>
    <n v="192175542.61000001"/>
  </r>
  <r>
    <x v="1"/>
    <x v="1"/>
    <x v="0"/>
    <x v="0"/>
    <x v="5"/>
    <x v="45"/>
    <n v="32682.25"/>
    <n v="881713693.38999999"/>
    <n v="8651330.4900000002"/>
    <n v="0"/>
    <n v="0"/>
    <n v="8651330.4900000002"/>
    <n v="207914695.63"/>
  </r>
  <r>
    <x v="1"/>
    <x v="1"/>
    <x v="0"/>
    <x v="0"/>
    <x v="5"/>
    <x v="46"/>
    <n v="35316.19"/>
    <n v="955858341.49000001"/>
    <n v="9736788.6799999997"/>
    <n v="0"/>
    <n v="0"/>
    <n v="9736788.6799999997"/>
    <n v="224298288"/>
  </r>
  <r>
    <x v="1"/>
    <x v="1"/>
    <x v="0"/>
    <x v="0"/>
    <x v="5"/>
    <x v="47"/>
    <n v="37969.5"/>
    <n v="1027484743.53"/>
    <n v="10400573.58"/>
    <n v="0"/>
    <n v="0"/>
    <n v="10400573.58"/>
    <n v="239926493.75"/>
  </r>
  <r>
    <x v="1"/>
    <x v="1"/>
    <x v="0"/>
    <x v="0"/>
    <x v="5"/>
    <x v="48"/>
    <n v="40676.19"/>
    <n v="1098759131.8699999"/>
    <n v="11267603.199999999"/>
    <n v="0"/>
    <n v="0"/>
    <n v="11267603.199999999"/>
    <n v="255327514.06999999"/>
  </r>
  <r>
    <x v="1"/>
    <x v="1"/>
    <x v="0"/>
    <x v="0"/>
    <x v="5"/>
    <x v="49"/>
    <n v="43374.64"/>
    <n v="1170414849.95"/>
    <n v="12114624.23"/>
    <n v="0"/>
    <n v="0"/>
    <n v="12114624.23"/>
    <n v="270681567.32999998"/>
  </r>
  <r>
    <x v="1"/>
    <x v="1"/>
    <x v="0"/>
    <x v="0"/>
    <x v="5"/>
    <x v="50"/>
    <n v="46057.96"/>
    <n v="1238924508.3099999"/>
    <n v="12762611.890000001"/>
    <n v="0"/>
    <n v="0"/>
    <n v="12762611.890000001"/>
    <n v="285159797.38"/>
  </r>
  <r>
    <x v="1"/>
    <x v="1"/>
    <x v="0"/>
    <x v="0"/>
    <x v="5"/>
    <x v="51"/>
    <n v="48736.85"/>
    <n v="1306939825.97"/>
    <n v="13398577.74"/>
    <n v="0"/>
    <n v="0"/>
    <n v="13398577.74"/>
    <n v="299369419.56"/>
  </r>
  <r>
    <x v="1"/>
    <x v="1"/>
    <x v="0"/>
    <x v="0"/>
    <x v="5"/>
    <x v="52"/>
    <n v="51405.78"/>
    <n v="1373142448.9400001"/>
    <n v="14009072.1"/>
    <n v="0"/>
    <n v="0"/>
    <n v="14009072.1"/>
    <n v="313009922.76999998"/>
  </r>
  <r>
    <x v="1"/>
    <x v="1"/>
    <x v="0"/>
    <x v="0"/>
    <x v="5"/>
    <x v="53"/>
    <n v="54094.43"/>
    <n v="1441519554.3"/>
    <n v="14635258.01"/>
    <n v="0"/>
    <n v="0"/>
    <n v="14635258.01"/>
    <n v="327001027.93000001"/>
  </r>
  <r>
    <x v="1"/>
    <x v="1"/>
    <x v="0"/>
    <x v="0"/>
    <x v="5"/>
    <x v="54"/>
    <n v="56819.05"/>
    <n v="1509750865.3"/>
    <n v="15253317.42"/>
    <n v="0"/>
    <n v="0"/>
    <n v="15253317.42"/>
    <n v="340810560"/>
  </r>
  <r>
    <x v="1"/>
    <x v="1"/>
    <x v="0"/>
    <x v="0"/>
    <x v="6"/>
    <x v="0"/>
    <n v="10"/>
    <n v="126122.15"/>
    <n v="6487.21"/>
    <n v="0"/>
    <n v="0"/>
    <n v="6487.21"/>
    <n v="34590.9"/>
  </r>
  <r>
    <x v="1"/>
    <x v="1"/>
    <x v="0"/>
    <x v="0"/>
    <x v="6"/>
    <x v="1"/>
    <n v="10"/>
    <n v="70507.490000000005"/>
    <n v="3279.84"/>
    <n v="0"/>
    <n v="0"/>
    <n v="3279.84"/>
    <n v="20142.97"/>
  </r>
  <r>
    <x v="1"/>
    <x v="1"/>
    <x v="0"/>
    <x v="0"/>
    <x v="6"/>
    <x v="2"/>
    <n v="9"/>
    <n v="56024.18"/>
    <n v="3418.99"/>
    <n v="0"/>
    <n v="0"/>
    <n v="3418.99"/>
    <n v="17462.79"/>
  </r>
  <r>
    <x v="1"/>
    <x v="1"/>
    <x v="0"/>
    <x v="0"/>
    <x v="6"/>
    <x v="3"/>
    <n v="9"/>
    <n v="49968.68"/>
    <n v="2689.97"/>
    <n v="0"/>
    <n v="0"/>
    <n v="2689.97"/>
    <n v="15206.77"/>
  </r>
  <r>
    <x v="1"/>
    <x v="1"/>
    <x v="0"/>
    <x v="0"/>
    <x v="6"/>
    <x v="4"/>
    <n v="10"/>
    <n v="51185.58"/>
    <n v="3219.71"/>
    <n v="0"/>
    <n v="0"/>
    <n v="3219.71"/>
    <n v="14282.35"/>
  </r>
  <r>
    <x v="1"/>
    <x v="1"/>
    <x v="0"/>
    <x v="0"/>
    <x v="6"/>
    <x v="5"/>
    <n v="10"/>
    <n v="50925.03"/>
    <n v="3076.5"/>
    <n v="0"/>
    <n v="0"/>
    <n v="3076.5"/>
    <n v="14006.71"/>
  </r>
  <r>
    <x v="1"/>
    <x v="1"/>
    <x v="0"/>
    <x v="0"/>
    <x v="6"/>
    <x v="6"/>
    <n v="9"/>
    <n v="52216.6"/>
    <n v="2534.16"/>
    <n v="0"/>
    <n v="0"/>
    <n v="2534.16"/>
    <n v="14118.92"/>
  </r>
  <r>
    <x v="1"/>
    <x v="1"/>
    <x v="0"/>
    <x v="0"/>
    <x v="6"/>
    <x v="7"/>
    <n v="10"/>
    <n v="49128.88"/>
    <n v="2674.14"/>
    <n v="0"/>
    <n v="0"/>
    <n v="2674.14"/>
    <n v="12512.92"/>
  </r>
  <r>
    <x v="1"/>
    <x v="1"/>
    <x v="0"/>
    <x v="0"/>
    <x v="6"/>
    <x v="8"/>
    <n v="10"/>
    <n v="46374.080000000002"/>
    <n v="1969.54"/>
    <n v="0"/>
    <n v="0"/>
    <n v="1969.54"/>
    <n v="11870.42"/>
  </r>
  <r>
    <x v="1"/>
    <x v="1"/>
    <x v="0"/>
    <x v="0"/>
    <x v="6"/>
    <x v="9"/>
    <n v="10"/>
    <n v="34367.33"/>
    <n v="1215.3499999999999"/>
    <n v="0"/>
    <n v="0"/>
    <n v="1215.3499999999999"/>
    <n v="8387.11"/>
  </r>
  <r>
    <x v="1"/>
    <x v="1"/>
    <x v="0"/>
    <x v="0"/>
    <x v="6"/>
    <x v="10"/>
    <n v="10"/>
    <n v="43613.43"/>
    <n v="1407.7"/>
    <n v="0"/>
    <n v="0"/>
    <n v="1407.7"/>
    <n v="10452.56"/>
  </r>
  <r>
    <x v="1"/>
    <x v="1"/>
    <x v="0"/>
    <x v="0"/>
    <x v="6"/>
    <x v="11"/>
    <n v="10"/>
    <n v="32369.75"/>
    <n v="1356.42"/>
    <n v="0"/>
    <n v="0"/>
    <n v="1356.42"/>
    <n v="8140.25"/>
  </r>
  <r>
    <x v="1"/>
    <x v="1"/>
    <x v="0"/>
    <x v="0"/>
    <x v="6"/>
    <x v="12"/>
    <n v="9"/>
    <n v="15498.56"/>
    <n v="537.97"/>
    <n v="0"/>
    <n v="0"/>
    <n v="537.97"/>
    <n v="3803.31"/>
  </r>
  <r>
    <x v="1"/>
    <x v="1"/>
    <x v="0"/>
    <x v="0"/>
    <x v="6"/>
    <x v="13"/>
    <n v="11"/>
    <n v="25159.11"/>
    <n v="694.81"/>
    <n v="0"/>
    <n v="0"/>
    <n v="694.81"/>
    <n v="5918.99"/>
  </r>
  <r>
    <x v="1"/>
    <x v="1"/>
    <x v="0"/>
    <x v="0"/>
    <x v="6"/>
    <x v="14"/>
    <n v="24"/>
    <n v="52204.21"/>
    <n v="1301.22"/>
    <n v="0"/>
    <n v="0"/>
    <n v="1301.22"/>
    <n v="11688.82"/>
  </r>
  <r>
    <x v="1"/>
    <x v="1"/>
    <x v="0"/>
    <x v="0"/>
    <x v="6"/>
    <x v="15"/>
    <n v="377"/>
    <n v="858315.37"/>
    <n v="16003.3"/>
    <n v="0"/>
    <n v="0"/>
    <n v="16003.3"/>
    <n v="180430.66"/>
  </r>
  <r>
    <x v="1"/>
    <x v="1"/>
    <x v="0"/>
    <x v="0"/>
    <x v="6"/>
    <x v="16"/>
    <n v="621"/>
    <n v="4051978.61"/>
    <n v="86107.12"/>
    <n v="0"/>
    <n v="0"/>
    <n v="86107.12"/>
    <n v="841687.17"/>
  </r>
  <r>
    <x v="1"/>
    <x v="1"/>
    <x v="0"/>
    <x v="0"/>
    <x v="6"/>
    <x v="17"/>
    <n v="709"/>
    <n v="5649107.0199999996"/>
    <n v="129754.47"/>
    <n v="0"/>
    <n v="0"/>
    <n v="129754.47"/>
    <n v="1175876.75"/>
  </r>
  <r>
    <x v="1"/>
    <x v="1"/>
    <x v="0"/>
    <x v="0"/>
    <x v="6"/>
    <x v="18"/>
    <n v="774"/>
    <n v="6296597.0099999998"/>
    <n v="151965.03"/>
    <n v="0"/>
    <n v="0"/>
    <n v="151965.03"/>
    <n v="1312736.7"/>
  </r>
  <r>
    <x v="1"/>
    <x v="1"/>
    <x v="0"/>
    <x v="0"/>
    <x v="6"/>
    <x v="19"/>
    <n v="849"/>
    <n v="7239445.3200000003"/>
    <n v="171564.38"/>
    <n v="0"/>
    <n v="0"/>
    <n v="171564.38"/>
    <n v="1513807.84"/>
  </r>
  <r>
    <x v="1"/>
    <x v="1"/>
    <x v="0"/>
    <x v="0"/>
    <x v="6"/>
    <x v="20"/>
    <n v="972.89"/>
    <n v="9572712.8100000005"/>
    <n v="256342.7"/>
    <n v="0"/>
    <n v="0"/>
    <n v="256342.7"/>
    <n v="2219052.27"/>
  </r>
  <r>
    <x v="1"/>
    <x v="1"/>
    <x v="0"/>
    <x v="0"/>
    <x v="6"/>
    <x v="21"/>
    <n v="1304.56"/>
    <n v="14123847.85"/>
    <n v="409838.65"/>
    <n v="0"/>
    <n v="0"/>
    <n v="409838.65"/>
    <n v="3688949.99"/>
  </r>
  <r>
    <x v="1"/>
    <x v="1"/>
    <x v="0"/>
    <x v="0"/>
    <x v="6"/>
    <x v="22"/>
    <n v="1673.04"/>
    <n v="21138930.789999999"/>
    <n v="585815.52"/>
    <n v="0"/>
    <n v="0"/>
    <n v="585815.52"/>
    <n v="5927447.0300000003"/>
  </r>
  <r>
    <x v="1"/>
    <x v="1"/>
    <x v="0"/>
    <x v="0"/>
    <x v="6"/>
    <x v="23"/>
    <n v="2232.64"/>
    <n v="28848846.850000001"/>
    <n v="852864.45"/>
    <n v="0"/>
    <n v="0"/>
    <n v="852864.45"/>
    <n v="8518762.6899999995"/>
  </r>
  <r>
    <x v="1"/>
    <x v="1"/>
    <x v="0"/>
    <x v="0"/>
    <x v="6"/>
    <x v="24"/>
    <n v="3107.99"/>
    <n v="43416347.380000003"/>
    <n v="1292772.6399999999"/>
    <n v="0"/>
    <n v="0"/>
    <n v="1292772.6399999999"/>
    <n v="12994910.060000001"/>
  </r>
  <r>
    <x v="1"/>
    <x v="1"/>
    <x v="0"/>
    <x v="0"/>
    <x v="6"/>
    <x v="25"/>
    <n v="4669.8599999999997"/>
    <n v="67443800.260000005"/>
    <n v="1953630.47"/>
    <n v="0"/>
    <n v="0"/>
    <n v="1953630.47"/>
    <n v="20394292.620000001"/>
  </r>
  <r>
    <x v="1"/>
    <x v="1"/>
    <x v="0"/>
    <x v="0"/>
    <x v="6"/>
    <x v="26"/>
    <n v="6766.57"/>
    <n v="101459638.11"/>
    <n v="2930879.78"/>
    <n v="0"/>
    <n v="0"/>
    <n v="2930879.78"/>
    <n v="30967739.609999999"/>
  </r>
  <r>
    <x v="1"/>
    <x v="1"/>
    <x v="0"/>
    <x v="0"/>
    <x v="6"/>
    <x v="27"/>
    <n v="9402.11"/>
    <n v="147789613.22999999"/>
    <n v="4209625.22"/>
    <n v="0"/>
    <n v="0"/>
    <n v="4209625.22"/>
    <n v="45084932.32"/>
  </r>
  <r>
    <x v="1"/>
    <x v="1"/>
    <x v="0"/>
    <x v="0"/>
    <x v="6"/>
    <x v="28"/>
    <n v="12573.74"/>
    <n v="204877830.44999999"/>
    <n v="5833416.54"/>
    <n v="0"/>
    <n v="0"/>
    <n v="5833416.54"/>
    <n v="62394152.909999996"/>
  </r>
  <r>
    <x v="1"/>
    <x v="1"/>
    <x v="0"/>
    <x v="0"/>
    <x v="6"/>
    <x v="29"/>
    <n v="17377.88"/>
    <n v="287692406.25"/>
    <n v="6733602.1799999997"/>
    <n v="0"/>
    <n v="0"/>
    <n v="6733602.1799999997"/>
    <n v="87130278.400000006"/>
  </r>
  <r>
    <x v="1"/>
    <x v="1"/>
    <x v="0"/>
    <x v="0"/>
    <x v="6"/>
    <x v="30"/>
    <n v="23601.89"/>
    <n v="400310237.69999999"/>
    <n v="8373859.2800000003"/>
    <n v="0"/>
    <n v="0"/>
    <n v="8373859.2800000003"/>
    <n v="120711237.81999999"/>
  </r>
  <r>
    <x v="1"/>
    <x v="1"/>
    <x v="0"/>
    <x v="0"/>
    <x v="6"/>
    <x v="31"/>
    <n v="31510.03"/>
    <n v="545679403.73000002"/>
    <n v="11364869.24"/>
    <n v="0"/>
    <n v="0"/>
    <n v="11364869.24"/>
    <n v="163808490.12"/>
  </r>
  <r>
    <x v="1"/>
    <x v="1"/>
    <x v="0"/>
    <x v="0"/>
    <x v="6"/>
    <x v="32"/>
    <n v="41407.58"/>
    <n v="729806147.67999995"/>
    <n v="14822194.960000001"/>
    <n v="0"/>
    <n v="0"/>
    <n v="14822194.960000001"/>
    <n v="217954224.09999999"/>
  </r>
  <r>
    <x v="1"/>
    <x v="1"/>
    <x v="0"/>
    <x v="0"/>
    <x v="6"/>
    <x v="33"/>
    <n v="53180.41"/>
    <n v="952266016.23000002"/>
    <n v="18052370.760000002"/>
    <n v="0"/>
    <n v="0"/>
    <n v="18052370.760000002"/>
    <n v="282934780.82999998"/>
  </r>
  <r>
    <x v="1"/>
    <x v="1"/>
    <x v="0"/>
    <x v="0"/>
    <x v="6"/>
    <x v="34"/>
    <n v="67524.59"/>
    <n v="1220564697.22"/>
    <n v="22683974.82"/>
    <n v="0"/>
    <n v="0"/>
    <n v="22683974.82"/>
    <n v="360750235.75999999"/>
  </r>
  <r>
    <x v="1"/>
    <x v="1"/>
    <x v="0"/>
    <x v="0"/>
    <x v="6"/>
    <x v="35"/>
    <n v="84744.24"/>
    <n v="1542545944.49"/>
    <n v="26860924.629999999"/>
    <n v="0"/>
    <n v="0"/>
    <n v="26860924.629999999"/>
    <n v="453471395.31"/>
  </r>
  <r>
    <x v="1"/>
    <x v="1"/>
    <x v="0"/>
    <x v="0"/>
    <x v="6"/>
    <x v="36"/>
    <n v="105098.08"/>
    <n v="1924555116.3599999"/>
    <n v="32923331.289999999"/>
    <n v="0"/>
    <n v="0"/>
    <n v="32923331.289999999"/>
    <n v="562657334.90999997"/>
  </r>
  <r>
    <x v="1"/>
    <x v="1"/>
    <x v="0"/>
    <x v="0"/>
    <x v="6"/>
    <x v="37"/>
    <n v="128844"/>
    <n v="2368940583.4499998"/>
    <n v="34255782.049999997"/>
    <n v="0"/>
    <n v="0"/>
    <n v="34255782.049999997"/>
    <n v="688683019"/>
  </r>
  <r>
    <x v="1"/>
    <x v="1"/>
    <x v="0"/>
    <x v="0"/>
    <x v="6"/>
    <x v="38"/>
    <n v="155543.72"/>
    <n v="2869372773.9899998"/>
    <n v="36269114.719999999"/>
    <n v="0"/>
    <n v="0"/>
    <n v="36269114.719999999"/>
    <n v="829596164.53999996"/>
  </r>
  <r>
    <x v="1"/>
    <x v="1"/>
    <x v="0"/>
    <x v="0"/>
    <x v="6"/>
    <x v="39"/>
    <n v="183384.49"/>
    <n v="3398683177.1100001"/>
    <n v="42178469.789999999"/>
    <n v="0"/>
    <n v="0"/>
    <n v="42178469.789999999"/>
    <n v="977348915.39999998"/>
  </r>
  <r>
    <x v="1"/>
    <x v="1"/>
    <x v="0"/>
    <x v="0"/>
    <x v="6"/>
    <x v="40"/>
    <n v="212217.95"/>
    <n v="3933204570.4699998"/>
    <n v="47714122.270000003"/>
    <n v="0"/>
    <n v="0"/>
    <n v="47714122.270000003"/>
    <n v="1125386156.5999999"/>
  </r>
  <r>
    <x v="1"/>
    <x v="1"/>
    <x v="0"/>
    <x v="0"/>
    <x v="6"/>
    <x v="41"/>
    <n v="241886.72"/>
    <n v="4468212801.71"/>
    <n v="52675361.310000002"/>
    <n v="0"/>
    <n v="0"/>
    <n v="52675361.310000002"/>
    <n v="1272259529.6500001"/>
  </r>
  <r>
    <x v="1"/>
    <x v="1"/>
    <x v="0"/>
    <x v="0"/>
    <x v="6"/>
    <x v="42"/>
    <n v="272328.02"/>
    <n v="4996545785.3900003"/>
    <n v="60442483.710000001"/>
    <n v="0"/>
    <n v="0"/>
    <n v="60442483.710000001"/>
    <n v="1416510047.04"/>
  </r>
  <r>
    <x v="1"/>
    <x v="1"/>
    <x v="0"/>
    <x v="0"/>
    <x v="6"/>
    <x v="43"/>
    <n v="302376.09999999998"/>
    <n v="5514562524.5100002"/>
    <n v="63563708.609999999"/>
    <n v="0"/>
    <n v="0"/>
    <n v="63563708.609999999"/>
    <n v="1556789336.49"/>
  </r>
  <r>
    <x v="1"/>
    <x v="1"/>
    <x v="0"/>
    <x v="0"/>
    <x v="6"/>
    <x v="44"/>
    <n v="332996.21999999997"/>
    <n v="6022611490.5699997"/>
    <n v="70663769.079999998"/>
    <n v="0"/>
    <n v="0"/>
    <n v="70663769.079999998"/>
    <n v="1693113117.71"/>
  </r>
  <r>
    <x v="1"/>
    <x v="1"/>
    <x v="0"/>
    <x v="0"/>
    <x v="6"/>
    <x v="45"/>
    <n v="364033.5"/>
    <n v="6521589154.8000002"/>
    <n v="75967600.780000001"/>
    <n v="0"/>
    <n v="0"/>
    <n v="75967600.780000001"/>
    <n v="1825705378.0799999"/>
  </r>
  <r>
    <x v="1"/>
    <x v="1"/>
    <x v="0"/>
    <x v="0"/>
    <x v="6"/>
    <x v="46"/>
    <n v="395376"/>
    <n v="7014294516.9700003"/>
    <n v="84885809.280000001"/>
    <n v="0"/>
    <n v="0"/>
    <n v="84885809.280000001"/>
    <n v="1955443659.96"/>
  </r>
  <r>
    <x v="1"/>
    <x v="1"/>
    <x v="0"/>
    <x v="0"/>
    <x v="6"/>
    <x v="47"/>
    <n v="426931.98"/>
    <n v="7501730500.2700005"/>
    <n v="90282615.140000001"/>
    <n v="0"/>
    <n v="0"/>
    <n v="90282615.140000001"/>
    <n v="2082691991.52"/>
  </r>
  <r>
    <x v="1"/>
    <x v="1"/>
    <x v="0"/>
    <x v="0"/>
    <x v="6"/>
    <x v="48"/>
    <n v="458037.98"/>
    <n v="7969663701.0299997"/>
    <n v="97237927.060000002"/>
    <n v="0"/>
    <n v="0"/>
    <n v="97237927.060000002"/>
    <n v="2203442716.1399999"/>
  </r>
  <r>
    <x v="1"/>
    <x v="1"/>
    <x v="0"/>
    <x v="0"/>
    <x v="6"/>
    <x v="49"/>
    <n v="489018.7"/>
    <n v="8418115064.5100002"/>
    <n v="103739776.36"/>
    <n v="0"/>
    <n v="0"/>
    <n v="103739776.36"/>
    <n v="2317896513.6500001"/>
  </r>
  <r>
    <x v="1"/>
    <x v="1"/>
    <x v="0"/>
    <x v="0"/>
    <x v="6"/>
    <x v="50"/>
    <n v="519597.17"/>
    <n v="8849288137.3999996"/>
    <n v="108603286.03"/>
    <n v="0"/>
    <n v="0"/>
    <n v="108603286.03"/>
    <n v="2426563724.0599999"/>
  </r>
  <r>
    <x v="1"/>
    <x v="1"/>
    <x v="0"/>
    <x v="0"/>
    <x v="6"/>
    <x v="51"/>
    <n v="549710.06999999995"/>
    <n v="9263153810.4699993"/>
    <n v="113213963.18000001"/>
    <n v="0"/>
    <n v="0"/>
    <n v="113213963.18000001"/>
    <n v="2529581803.21"/>
  </r>
  <r>
    <x v="1"/>
    <x v="1"/>
    <x v="0"/>
    <x v="0"/>
    <x v="6"/>
    <x v="52"/>
    <n v="579261.82999999996"/>
    <n v="9660027736.0499992"/>
    <n v="117577203.42"/>
    <n v="0"/>
    <n v="0"/>
    <n v="117577203.42"/>
    <n v="2627071307.04"/>
  </r>
  <r>
    <x v="1"/>
    <x v="1"/>
    <x v="0"/>
    <x v="0"/>
    <x v="6"/>
    <x v="53"/>
    <n v="607354.81000000006"/>
    <n v="10028915115.08"/>
    <n v="121566784.89"/>
    <n v="0"/>
    <n v="0"/>
    <n v="121566784.89"/>
    <n v="2716212013.77"/>
  </r>
  <r>
    <x v="1"/>
    <x v="1"/>
    <x v="0"/>
    <x v="0"/>
    <x v="6"/>
    <x v="54"/>
    <n v="634699.82999999996"/>
    <n v="10379122618.1"/>
    <n v="125297823.04000001"/>
    <n v="0"/>
    <n v="0"/>
    <n v="125297823.04000001"/>
    <n v="2799575990.7199998"/>
  </r>
  <r>
    <x v="1"/>
    <x v="1"/>
    <x v="0"/>
    <x v="6"/>
    <x v="3"/>
    <x v="11"/>
    <n v="5"/>
    <n v="8743.35"/>
    <n v="576.13"/>
    <n v="151.41"/>
    <n v="362.51"/>
    <n v="213.62"/>
    <n v="1281.97"/>
  </r>
  <r>
    <x v="1"/>
    <x v="1"/>
    <x v="0"/>
    <x v="6"/>
    <x v="3"/>
    <x v="12"/>
    <n v="11"/>
    <n v="72366.28"/>
    <n v="4471.17"/>
    <n v="1244.8900000000001"/>
    <n v="2968.57"/>
    <n v="1502.61"/>
    <n v="10622.96"/>
  </r>
  <r>
    <x v="1"/>
    <x v="1"/>
    <x v="0"/>
    <x v="6"/>
    <x v="3"/>
    <x v="13"/>
    <n v="225"/>
    <n v="1629066.77"/>
    <n v="103250.9"/>
    <n v="30422.13"/>
    <n v="72686.880000000005"/>
    <n v="30564.02"/>
    <n v="260369.68"/>
  </r>
  <r>
    <x v="1"/>
    <x v="1"/>
    <x v="0"/>
    <x v="6"/>
    <x v="3"/>
    <x v="14"/>
    <n v="462"/>
    <n v="5240804.05"/>
    <n v="327700.86"/>
    <n v="98344.03"/>
    <n v="234832.67"/>
    <n v="92868.19"/>
    <n v="834230.3"/>
  </r>
  <r>
    <x v="1"/>
    <x v="1"/>
    <x v="0"/>
    <x v="6"/>
    <x v="3"/>
    <x v="15"/>
    <n v="882"/>
    <n v="9594679.0700000003"/>
    <n v="552173.98"/>
    <n v="175763.03"/>
    <n v="418310.67"/>
    <n v="133863.31"/>
    <n v="1509254.3"/>
  </r>
  <r>
    <x v="1"/>
    <x v="1"/>
    <x v="0"/>
    <x v="6"/>
    <x v="3"/>
    <x v="16"/>
    <n v="1621"/>
    <n v="17263351.27"/>
    <n v="1024553.64"/>
    <n v="316003.5"/>
    <n v="750972"/>
    <n v="273581.65000000002"/>
    <n v="2674228.98"/>
  </r>
  <r>
    <x v="1"/>
    <x v="1"/>
    <x v="0"/>
    <x v="6"/>
    <x v="3"/>
    <x v="17"/>
    <n v="2787"/>
    <n v="30803296.039999999"/>
    <n v="1831136.97"/>
    <n v="551272.65"/>
    <n v="1309709.32"/>
    <n v="521427.65"/>
    <n v="4725345.0199999996"/>
  </r>
  <r>
    <x v="1"/>
    <x v="1"/>
    <x v="0"/>
    <x v="6"/>
    <x v="3"/>
    <x v="18"/>
    <n v="4388"/>
    <n v="49979490.950000003"/>
    <n v="3075510.43"/>
    <n v="917904.51"/>
    <n v="2184360.2799999998"/>
    <n v="891150.15"/>
    <n v="7698123.3300000001"/>
  </r>
  <r>
    <x v="1"/>
    <x v="1"/>
    <x v="0"/>
    <x v="6"/>
    <x v="3"/>
    <x v="19"/>
    <n v="5839"/>
    <n v="69399264.329999998"/>
    <n v="4007606.75"/>
    <n v="1173652.25"/>
    <n v="2787240.37"/>
    <n v="1220366.3799999999"/>
    <n v="10767970.35"/>
  </r>
  <r>
    <x v="1"/>
    <x v="1"/>
    <x v="0"/>
    <x v="6"/>
    <x v="3"/>
    <x v="20"/>
    <n v="8588.7800000000007"/>
    <n v="89300795.510000005"/>
    <n v="5545702.8700000001"/>
    <n v="1640481.85"/>
    <n v="3917696.88"/>
    <n v="1628005.99"/>
    <n v="14092971.66"/>
  </r>
  <r>
    <x v="1"/>
    <x v="1"/>
    <x v="0"/>
    <x v="6"/>
    <x v="3"/>
    <x v="21"/>
    <n v="12825.22"/>
    <n v="139245815.53999999"/>
    <n v="8570955.6099999994"/>
    <n v="2561600.38"/>
    <n v="6117454.9500000002"/>
    <n v="2453500.66"/>
    <n v="22083913.109999999"/>
  </r>
  <r>
    <x v="1"/>
    <x v="1"/>
    <x v="0"/>
    <x v="6"/>
    <x v="3"/>
    <x v="22"/>
    <n v="17197.82"/>
    <n v="203634475.15000001"/>
    <n v="12100243.58"/>
    <n v="3731039.02"/>
    <n v="8910235.6899999995"/>
    <n v="3190007.9"/>
    <n v="32277401.809999999"/>
  </r>
  <r>
    <x v="1"/>
    <x v="1"/>
    <x v="0"/>
    <x v="6"/>
    <x v="3"/>
    <x v="23"/>
    <n v="21948.05"/>
    <n v="265023473.59"/>
    <n v="15719383.029999999"/>
    <n v="4826524.2699999996"/>
    <n v="11526405.52"/>
    <n v="4192977.51"/>
    <n v="41881192.909999996"/>
  </r>
  <r>
    <x v="1"/>
    <x v="1"/>
    <x v="0"/>
    <x v="6"/>
    <x v="3"/>
    <x v="24"/>
    <n v="28210.93"/>
    <n v="341501625.05000001"/>
    <n v="20099058.510000002"/>
    <n v="6177549.7999999998"/>
    <n v="14752840.789999999"/>
    <n v="5346217.72"/>
    <n v="53740013.109999999"/>
  </r>
  <r>
    <x v="1"/>
    <x v="1"/>
    <x v="0"/>
    <x v="6"/>
    <x v="3"/>
    <x v="25"/>
    <n v="34791.440000000002"/>
    <n v="421880322.24000001"/>
    <n v="24403301.149999999"/>
    <n v="7569506.0999999996"/>
    <n v="18077024.390000001"/>
    <n v="6326276.7599999998"/>
    <n v="66041117.409999996"/>
  </r>
  <r>
    <x v="1"/>
    <x v="1"/>
    <x v="0"/>
    <x v="6"/>
    <x v="3"/>
    <x v="26"/>
    <n v="41649.94"/>
    <n v="505408922.88999999"/>
    <n v="28903181.760000002"/>
    <n v="8985778.1600000001"/>
    <n v="21459277.359999999"/>
    <n v="7443904.4000000004"/>
    <n v="78652456.109999999"/>
  </r>
  <r>
    <x v="1"/>
    <x v="1"/>
    <x v="0"/>
    <x v="6"/>
    <x v="3"/>
    <x v="27"/>
    <n v="48745.18"/>
    <n v="591799046.75"/>
    <n v="33426784.98"/>
    <n v="10418902.630000001"/>
    <n v="24881776.199999999"/>
    <n v="8545008.7799999993"/>
    <n v="91516731.959999993"/>
  </r>
  <r>
    <x v="1"/>
    <x v="1"/>
    <x v="0"/>
    <x v="6"/>
    <x v="3"/>
    <x v="28"/>
    <n v="56060.78"/>
    <n v="679212310.85000002"/>
    <n v="38018928.780000001"/>
    <n v="11835036.1"/>
    <n v="28263698.23"/>
    <n v="9755230.5600000005"/>
    <n v="104341828.33"/>
  </r>
  <r>
    <x v="1"/>
    <x v="1"/>
    <x v="0"/>
    <x v="6"/>
    <x v="3"/>
    <x v="29"/>
    <n v="63563.64"/>
    <n v="768113197.82000005"/>
    <n v="40679983.270000003"/>
    <n v="13241660.359999999"/>
    <n v="31622910.940000001"/>
    <n v="9057072.3399999999"/>
    <n v="117195108"/>
  </r>
  <r>
    <x v="1"/>
    <x v="1"/>
    <x v="0"/>
    <x v="6"/>
    <x v="3"/>
    <x v="30"/>
    <n v="71137.69"/>
    <n v="857239381.88999999"/>
    <n v="43928029.780000001"/>
    <n v="14620442.699999999"/>
    <n v="34915633.280000001"/>
    <n v="9012396.4900000002"/>
    <n v="129915908.56"/>
  </r>
  <r>
    <x v="1"/>
    <x v="1"/>
    <x v="0"/>
    <x v="6"/>
    <x v="3"/>
    <x v="31"/>
    <n v="78665.740000000005"/>
    <n v="944969969.61000001"/>
    <n v="47961405.039999999"/>
    <n v="15949086.23"/>
    <n v="38088617.240000002"/>
    <n v="9872787.8000000007"/>
    <n v="142302249.91999999"/>
  </r>
  <r>
    <x v="1"/>
    <x v="1"/>
    <x v="0"/>
    <x v="6"/>
    <x v="3"/>
    <x v="32"/>
    <n v="86032.26"/>
    <n v="1029446728.66"/>
    <n v="51551028.420000002"/>
    <n v="17198465.780000001"/>
    <n v="41072307.909999996"/>
    <n v="10478720.52"/>
    <n v="154085235.38"/>
  </r>
  <r>
    <x v="1"/>
    <x v="1"/>
    <x v="0"/>
    <x v="6"/>
    <x v="3"/>
    <x v="33"/>
    <n v="92792.26"/>
    <n v="1106614741.04"/>
    <n v="54226281.759999998"/>
    <n v="18306564.809999999"/>
    <n v="43718601.189999998"/>
    <n v="10507680.57"/>
    <n v="164686862.44"/>
  </r>
  <r>
    <x v="1"/>
    <x v="1"/>
    <x v="0"/>
    <x v="6"/>
    <x v="3"/>
    <x v="34"/>
    <n v="99419.94"/>
    <n v="1179137348.72"/>
    <n v="57111264.170000002"/>
    <n v="19319831.350000001"/>
    <n v="46138421.420000002"/>
    <n v="10972842.75"/>
    <n v="174504496.66"/>
  </r>
  <r>
    <x v="1"/>
    <x v="1"/>
    <x v="0"/>
    <x v="6"/>
    <x v="3"/>
    <x v="35"/>
    <n v="106177.4"/>
    <n v="1250812256.99"/>
    <n v="59379836.659999996"/>
    <n v="20298679.300000001"/>
    <n v="48476045.299999997"/>
    <n v="10903791.359999999"/>
    <n v="184079943.27000001"/>
  </r>
  <r>
    <x v="1"/>
    <x v="1"/>
    <x v="0"/>
    <x v="6"/>
    <x v="3"/>
    <x v="36"/>
    <n v="113072.81"/>
    <n v="1321817021.8499999"/>
    <n v="62057010.390000001"/>
    <n v="21246030.32"/>
    <n v="50738450.18"/>
    <n v="11318560.210000001"/>
    <n v="193433370.05000001"/>
  </r>
  <r>
    <x v="1"/>
    <x v="1"/>
    <x v="0"/>
    <x v="6"/>
    <x v="3"/>
    <x v="37"/>
    <n v="120124.4"/>
    <n v="1392607193.5799999"/>
    <n v="63021262.549999997"/>
    <n v="22168973.309999999"/>
    <n v="52942565.299999997"/>
    <n v="10078697.25"/>
    <n v="202623534.94999999"/>
  </r>
  <r>
    <x v="1"/>
    <x v="1"/>
    <x v="0"/>
    <x v="6"/>
    <x v="3"/>
    <x v="38"/>
    <n v="121802.33"/>
    <n v="1404262554.1400001"/>
    <n v="61835435.859999999"/>
    <n v="22168257.579999998"/>
    <n v="52940856.039999999"/>
    <n v="8894579.8200000003"/>
    <n v="203448839.68000001"/>
  </r>
  <r>
    <x v="1"/>
    <x v="1"/>
    <x v="0"/>
    <x v="6"/>
    <x v="3"/>
    <x v="39"/>
    <n v="122903.73"/>
    <n v="1406699521.0599999"/>
    <n v="61351236.439999998"/>
    <n v="22022552.460000001"/>
    <n v="52592892.119999997"/>
    <n v="8758344.3300000001"/>
    <n v="202946156.40000001"/>
  </r>
  <r>
    <x v="1"/>
    <x v="1"/>
    <x v="0"/>
    <x v="6"/>
    <x v="3"/>
    <x v="40"/>
    <n v="123384.79"/>
    <n v="1400934853.1300001"/>
    <n v="60481243.93"/>
    <n v="21752388.449999999"/>
    <n v="51947703.210000001"/>
    <n v="8533540.7200000007"/>
    <n v="201272246.78999999"/>
  </r>
  <r>
    <x v="1"/>
    <x v="1"/>
    <x v="0"/>
    <x v="6"/>
    <x v="3"/>
    <x v="41"/>
    <n v="123257.48"/>
    <n v="1387301544.8199999"/>
    <n v="59246560.280000001"/>
    <n v="21367517.57"/>
    <n v="51028578.479999997"/>
    <n v="8217981.7999999998"/>
    <n v="198487592.59999999"/>
  </r>
  <r>
    <x v="1"/>
    <x v="1"/>
    <x v="0"/>
    <x v="6"/>
    <x v="3"/>
    <x v="42"/>
    <n v="122545.64"/>
    <n v="1366876536.46"/>
    <n v="58189642.729999997"/>
    <n v="20886315.239999998"/>
    <n v="49879400.950000003"/>
    <n v="8310241.7800000003"/>
    <n v="194756076.38999999"/>
  </r>
  <r>
    <x v="1"/>
    <x v="1"/>
    <x v="0"/>
    <x v="6"/>
    <x v="3"/>
    <x v="43"/>
    <n v="120920.48"/>
    <n v="1340982769.78"/>
    <n v="56330689.619999997"/>
    <n v="20334235.039999999"/>
    <n v="48560957.32"/>
    <n v="7769732.2999999998"/>
    <n v="190294692.61000001"/>
  </r>
  <r>
    <x v="1"/>
    <x v="1"/>
    <x v="0"/>
    <x v="6"/>
    <x v="3"/>
    <x v="44"/>
    <n v="118718.95"/>
    <n v="1307812779.4200001"/>
    <n v="54726937.890000001"/>
    <n v="19685515.649999999"/>
    <n v="47011725.939999998"/>
    <n v="7715211.9500000002"/>
    <n v="184857483.91999999"/>
  </r>
  <r>
    <x v="1"/>
    <x v="1"/>
    <x v="0"/>
    <x v="6"/>
    <x v="3"/>
    <x v="45"/>
    <n v="116026.49"/>
    <n v="1269062190.5999999"/>
    <n v="52721422.560000002"/>
    <n v="18963212.59"/>
    <n v="45286766.640000001"/>
    <n v="7434655.9299999997"/>
    <n v="178674739.87"/>
  </r>
  <r>
    <x v="1"/>
    <x v="1"/>
    <x v="0"/>
    <x v="6"/>
    <x v="3"/>
    <x v="46"/>
    <n v="112926.74"/>
    <n v="1226195398.01"/>
    <n v="50904511.600000001"/>
    <n v="18189842.789999999"/>
    <n v="43439852.920000002"/>
    <n v="7464658.6799999997"/>
    <n v="171957122.31"/>
  </r>
  <r>
    <x v="1"/>
    <x v="1"/>
    <x v="0"/>
    <x v="6"/>
    <x v="3"/>
    <x v="47"/>
    <n v="109531.82"/>
    <n v="1180389415.04"/>
    <n v="48659022.82"/>
    <n v="17382630.82"/>
    <n v="41512119.399999999"/>
    <n v="7146903.4100000001"/>
    <n v="164868933.88"/>
  </r>
  <r>
    <x v="1"/>
    <x v="1"/>
    <x v="0"/>
    <x v="6"/>
    <x v="3"/>
    <x v="48"/>
    <n v="105884.25"/>
    <n v="1132997195.1300001"/>
    <n v="46507416.560000002"/>
    <n v="16562038.41"/>
    <n v="39552431.57"/>
    <n v="6954984.9900000002"/>
    <n v="157602197.78999999"/>
  </r>
  <r>
    <x v="1"/>
    <x v="1"/>
    <x v="0"/>
    <x v="6"/>
    <x v="3"/>
    <x v="49"/>
    <n v="102210.14"/>
    <n v="1085816418.53"/>
    <n v="44351784.100000001"/>
    <n v="15753067.210000001"/>
    <n v="37620496.810000002"/>
    <n v="6731287.2999999998"/>
    <n v="150399662.53999999"/>
  </r>
  <r>
    <x v="1"/>
    <x v="1"/>
    <x v="0"/>
    <x v="6"/>
    <x v="3"/>
    <x v="50"/>
    <n v="98547.14"/>
    <n v="1040730026"/>
    <n v="42198520.020000003"/>
    <n v="14980532.26"/>
    <n v="35775576.799999997"/>
    <n v="6422943.2199999997"/>
    <n v="143510215.74000001"/>
  </r>
  <r>
    <x v="1"/>
    <x v="1"/>
    <x v="0"/>
    <x v="6"/>
    <x v="3"/>
    <x v="51"/>
    <n v="94926.61"/>
    <n v="997446809.25"/>
    <n v="40135059.030000001"/>
    <n v="14240473.85"/>
    <n v="34008215.259999998"/>
    <n v="6126843.7699999996"/>
    <n v="136894355.28999999"/>
  </r>
  <r>
    <x v="1"/>
    <x v="1"/>
    <x v="0"/>
    <x v="6"/>
    <x v="3"/>
    <x v="52"/>
    <n v="91372.44"/>
    <n v="956266812.69000006"/>
    <n v="38175327.579999998"/>
    <n v="13537882.109999999"/>
    <n v="32330329.32"/>
    <n v="5844998.2599999998"/>
    <n v="130596975.98999999"/>
  </r>
  <r>
    <x v="1"/>
    <x v="1"/>
    <x v="0"/>
    <x v="6"/>
    <x v="3"/>
    <x v="53"/>
    <n v="87873.23"/>
    <n v="916659107.13"/>
    <n v="36298493.170000002"/>
    <n v="12865365.810000001"/>
    <n v="30724267.66"/>
    <n v="5574225.5099999998"/>
    <n v="124546999.52"/>
  </r>
  <r>
    <x v="1"/>
    <x v="1"/>
    <x v="0"/>
    <x v="6"/>
    <x v="3"/>
    <x v="54"/>
    <n v="84483.25"/>
    <n v="878993368.38"/>
    <n v="34518459.850000001"/>
    <n v="12227822.18"/>
    <n v="29201725.539999999"/>
    <n v="5316734.3099999996"/>
    <n v="118793777.69"/>
  </r>
  <r>
    <x v="1"/>
    <x v="1"/>
    <x v="0"/>
    <x v="6"/>
    <x v="4"/>
    <x v="13"/>
    <n v="1"/>
    <n v="11395.09"/>
    <n v="731.14"/>
    <n v="215.41"/>
    <n v="514.66999999999996"/>
    <n v="216.47"/>
    <n v="1844.08"/>
  </r>
  <r>
    <x v="1"/>
    <x v="1"/>
    <x v="0"/>
    <x v="6"/>
    <x v="4"/>
    <x v="14"/>
    <n v="1"/>
    <n v="30157.66"/>
    <n v="1916.97"/>
    <n v="575.4"/>
    <n v="1373.99"/>
    <n v="542.98"/>
    <n v="4877.57"/>
  </r>
  <r>
    <x v="1"/>
    <x v="1"/>
    <x v="0"/>
    <x v="6"/>
    <x v="4"/>
    <x v="15"/>
    <n v="5"/>
    <n v="70903.48"/>
    <n v="4184.38"/>
    <n v="1332.62"/>
    <n v="3171.59"/>
    <n v="1012.79"/>
    <n v="11418.76"/>
  </r>
  <r>
    <x v="1"/>
    <x v="1"/>
    <x v="0"/>
    <x v="6"/>
    <x v="4"/>
    <x v="16"/>
    <n v="21"/>
    <n v="330450.27"/>
    <n v="20366.32"/>
    <n v="6289.09"/>
    <n v="14945.82"/>
    <n v="5420.5"/>
    <n v="52984.81"/>
  </r>
  <r>
    <x v="1"/>
    <x v="1"/>
    <x v="0"/>
    <x v="6"/>
    <x v="4"/>
    <x v="17"/>
    <n v="61"/>
    <n v="1609854.25"/>
    <n v="101610.02"/>
    <n v="30648.85"/>
    <n v="72815.31"/>
    <n v="28794.71"/>
    <n v="260946.94"/>
  </r>
  <r>
    <x v="1"/>
    <x v="1"/>
    <x v="0"/>
    <x v="6"/>
    <x v="4"/>
    <x v="18"/>
    <n v="90"/>
    <n v="2393479.17"/>
    <n v="155072.79999999999"/>
    <n v="46384.65"/>
    <n v="110382.71"/>
    <n v="44690.09"/>
    <n v="386051.5"/>
  </r>
  <r>
    <x v="1"/>
    <x v="1"/>
    <x v="0"/>
    <x v="6"/>
    <x v="4"/>
    <x v="19"/>
    <n v="114"/>
    <n v="2662617.46"/>
    <n v="160208.22"/>
    <n v="47023.64"/>
    <n v="111673.77"/>
    <n v="48534.44"/>
    <n v="428246.33"/>
  </r>
  <r>
    <x v="1"/>
    <x v="1"/>
    <x v="0"/>
    <x v="6"/>
    <x v="4"/>
    <x v="20"/>
    <n v="134.05000000000001"/>
    <n v="3957927.01"/>
    <n v="251717.34"/>
    <n v="74598.64"/>
    <n v="178151.84"/>
    <n v="73565.5"/>
    <n v="636826.01"/>
  </r>
  <r>
    <x v="1"/>
    <x v="1"/>
    <x v="0"/>
    <x v="6"/>
    <x v="4"/>
    <x v="21"/>
    <n v="160.74"/>
    <n v="4876636.29"/>
    <n v="303218.12"/>
    <n v="90757.36"/>
    <n v="216741.08"/>
    <n v="86477.03"/>
    <n v="778378.13"/>
  </r>
  <r>
    <x v="1"/>
    <x v="1"/>
    <x v="0"/>
    <x v="6"/>
    <x v="4"/>
    <x v="22"/>
    <n v="189.67"/>
    <n v="5992895.9199999999"/>
    <n v="356409.55"/>
    <n v="110003.79"/>
    <n v="262704.21999999997"/>
    <n v="93705.33"/>
    <n v="948137.01"/>
  </r>
  <r>
    <x v="1"/>
    <x v="1"/>
    <x v="0"/>
    <x v="6"/>
    <x v="4"/>
    <x v="23"/>
    <n v="481.55"/>
    <n v="14580054.640000001"/>
    <n v="842791.8"/>
    <n v="258428.05"/>
    <n v="617161.82999999996"/>
    <n v="225629.97"/>
    <n v="2253685.44"/>
  </r>
  <r>
    <x v="1"/>
    <x v="1"/>
    <x v="0"/>
    <x v="6"/>
    <x v="4"/>
    <x v="24"/>
    <n v="869.32"/>
    <n v="27183226"/>
    <n v="1537450.46"/>
    <n v="471221.37"/>
    <n v="1125341.6100000001"/>
    <n v="412108.86"/>
    <n v="4142505.32"/>
  </r>
  <r>
    <x v="1"/>
    <x v="1"/>
    <x v="0"/>
    <x v="6"/>
    <x v="4"/>
    <x v="25"/>
    <n v="1287.1400000000001"/>
    <n v="40911337.509999998"/>
    <n v="2264041.3199999998"/>
    <n v="700002.48"/>
    <n v="1671702.46"/>
    <n v="592338.86"/>
    <n v="6183529.7400000002"/>
  </r>
  <r>
    <x v="1"/>
    <x v="1"/>
    <x v="0"/>
    <x v="6"/>
    <x v="4"/>
    <x v="26"/>
    <n v="1737.15"/>
    <n v="55286004.170000002"/>
    <n v="3018708.9"/>
    <n v="935251.13"/>
    <n v="2233508.66"/>
    <n v="785200.24"/>
    <n v="8296442.8399999999"/>
  </r>
  <r>
    <x v="1"/>
    <x v="1"/>
    <x v="0"/>
    <x v="6"/>
    <x v="4"/>
    <x v="27"/>
    <n v="2219.27"/>
    <n v="70705493.560000002"/>
    <n v="3808085.51"/>
    <n v="1182751.75"/>
    <n v="2824574.27"/>
    <n v="983511.24"/>
    <n v="10533369.48"/>
  </r>
  <r>
    <x v="1"/>
    <x v="1"/>
    <x v="0"/>
    <x v="6"/>
    <x v="4"/>
    <x v="28"/>
    <n v="2763.98"/>
    <n v="87839863.989999995"/>
    <n v="4685347.41"/>
    <n v="1453280.95"/>
    <n v="3470635.32"/>
    <n v="1214712.0900000001"/>
    <n v="12992545.869999999"/>
  </r>
  <r>
    <x v="1"/>
    <x v="1"/>
    <x v="0"/>
    <x v="6"/>
    <x v="4"/>
    <x v="29"/>
    <n v="3340.83"/>
    <n v="106072607.48999999"/>
    <n v="5349535.93"/>
    <n v="1735913.93"/>
    <n v="4145601.85"/>
    <n v="1203934.08"/>
    <n v="15578453.98"/>
  </r>
  <r>
    <x v="1"/>
    <x v="1"/>
    <x v="0"/>
    <x v="6"/>
    <x v="4"/>
    <x v="30"/>
    <n v="3940.35"/>
    <n v="124958596.48999999"/>
    <n v="6097039.3600000003"/>
    <n v="2023519.02"/>
    <n v="4832442.46"/>
    <n v="1264596.8999999999"/>
    <n v="18229474.829999998"/>
  </r>
  <r>
    <x v="1"/>
    <x v="1"/>
    <x v="0"/>
    <x v="6"/>
    <x v="4"/>
    <x v="31"/>
    <n v="4554.8100000000004"/>
    <n v="144214686.24000001"/>
    <n v="6971283.3600000003"/>
    <n v="2311736.31"/>
    <n v="5520745.0999999996"/>
    <n v="1450538.26"/>
    <n v="20907454.149999999"/>
  </r>
  <r>
    <x v="1"/>
    <x v="1"/>
    <x v="0"/>
    <x v="6"/>
    <x v="4"/>
    <x v="32"/>
    <n v="5176.91"/>
    <n v="163892601.00999999"/>
    <n v="7818883.2300000004"/>
    <n v="2601401.38"/>
    <n v="6212505.2199999997"/>
    <n v="1606378.02"/>
    <n v="23621121.949999999"/>
  </r>
  <r>
    <x v="1"/>
    <x v="1"/>
    <x v="0"/>
    <x v="6"/>
    <x v="4"/>
    <x v="33"/>
    <n v="5819.41"/>
    <n v="184212435.28"/>
    <n v="8599123.1899999995"/>
    <n v="2895473.67"/>
    <n v="6914790.4100000001"/>
    <n v="1684332.78"/>
    <n v="26398545.239999998"/>
  </r>
  <r>
    <x v="1"/>
    <x v="1"/>
    <x v="0"/>
    <x v="6"/>
    <x v="4"/>
    <x v="34"/>
    <n v="6470.47"/>
    <n v="204817456.11000001"/>
    <n v="9448546.7899999991"/>
    <n v="3187966.5"/>
    <n v="7613303.5999999996"/>
    <n v="1835243.18"/>
    <n v="29186437.350000001"/>
  </r>
  <r>
    <x v="1"/>
    <x v="1"/>
    <x v="0"/>
    <x v="6"/>
    <x v="4"/>
    <x v="35"/>
    <n v="7150.6"/>
    <n v="226353877.19"/>
    <n v="10234487.98"/>
    <n v="3489777.6"/>
    <n v="8334070.1399999997"/>
    <n v="1900417.84"/>
    <n v="32083226.539999999"/>
  </r>
  <r>
    <x v="1"/>
    <x v="1"/>
    <x v="0"/>
    <x v="6"/>
    <x v="4"/>
    <x v="36"/>
    <n v="7866.5"/>
    <n v="249088709.75999999"/>
    <n v="11136569.59"/>
    <n v="3802887.05"/>
    <n v="9081818.6899999995"/>
    <n v="2054750.9"/>
    <n v="35115543.350000001"/>
  </r>
  <r>
    <x v="1"/>
    <x v="1"/>
    <x v="0"/>
    <x v="6"/>
    <x v="4"/>
    <x v="37"/>
    <n v="8622.7099999999991"/>
    <n v="273446076.69999999"/>
    <n v="11773486.59"/>
    <n v="4131572.58"/>
    <n v="9866765.0600000005"/>
    <n v="1906721.53"/>
    <n v="38332995.479999997"/>
  </r>
  <r>
    <x v="1"/>
    <x v="1"/>
    <x v="0"/>
    <x v="6"/>
    <x v="4"/>
    <x v="38"/>
    <n v="8931.65"/>
    <n v="287674680.25999999"/>
    <n v="12045749.48"/>
    <n v="4309063.6399999997"/>
    <n v="10290638.18"/>
    <n v="1755111.3"/>
    <n v="40145275.520000003"/>
  </r>
  <r>
    <x v="1"/>
    <x v="1"/>
    <x v="0"/>
    <x v="6"/>
    <x v="4"/>
    <x v="39"/>
    <n v="9194.89"/>
    <n v="293775231.62"/>
    <n v="12195542.9"/>
    <n v="4368634.3499999996"/>
    <n v="10432901.25"/>
    <n v="1762641.65"/>
    <n v="40843489.780000001"/>
  </r>
  <r>
    <x v="1"/>
    <x v="1"/>
    <x v="0"/>
    <x v="6"/>
    <x v="4"/>
    <x v="40"/>
    <n v="9407.2800000000007"/>
    <n v="298400800.02999997"/>
    <n v="12269236.1"/>
    <n v="4403975.2300000004"/>
    <n v="10517300.140000001"/>
    <n v="1751935.96"/>
    <n v="41321193.560000002"/>
  </r>
  <r>
    <x v="1"/>
    <x v="1"/>
    <x v="0"/>
    <x v="6"/>
    <x v="4"/>
    <x v="41"/>
    <n v="9568.1200000000008"/>
    <n v="301015811.26999998"/>
    <n v="12247155.33"/>
    <n v="4408648.0599999996"/>
    <n v="10528459.5"/>
    <n v="1718695.82"/>
    <n v="41511383.75"/>
  </r>
  <r>
    <x v="1"/>
    <x v="1"/>
    <x v="0"/>
    <x v="6"/>
    <x v="4"/>
    <x v="42"/>
    <n v="9673.1"/>
    <n v="301676992.10000002"/>
    <n v="12239945.08"/>
    <n v="4384992.4000000004"/>
    <n v="10471966.529999999"/>
    <n v="1767978.55"/>
    <n v="41433760.270000003"/>
  </r>
  <r>
    <x v="1"/>
    <x v="1"/>
    <x v="0"/>
    <x v="6"/>
    <x v="4"/>
    <x v="43"/>
    <n v="9710.5499999999993"/>
    <n v="299619687.02999997"/>
    <n v="11996063.75"/>
    <n v="4322507.58"/>
    <n v="10322744.15"/>
    <n v="1673319.6"/>
    <n v="40982600.920000002"/>
  </r>
  <r>
    <x v="1"/>
    <x v="1"/>
    <x v="0"/>
    <x v="6"/>
    <x v="4"/>
    <x v="44"/>
    <n v="9680.9699999999993"/>
    <n v="295438595.97000003"/>
    <n v="11780948.720000001"/>
    <n v="4229849.8499999996"/>
    <n v="10101464.74"/>
    <n v="1679483.99"/>
    <n v="40240655.219999999"/>
  </r>
  <r>
    <x v="1"/>
    <x v="1"/>
    <x v="0"/>
    <x v="6"/>
    <x v="4"/>
    <x v="45"/>
    <n v="9593.64"/>
    <n v="289234259.63"/>
    <n v="11447587.76"/>
    <n v="4110006.64"/>
    <n v="9815262.6099999994"/>
    <n v="1632325.15"/>
    <n v="39229155.140000001"/>
  </r>
  <r>
    <x v="1"/>
    <x v="1"/>
    <x v="0"/>
    <x v="6"/>
    <x v="4"/>
    <x v="46"/>
    <n v="9457.1200000000008"/>
    <n v="281584458.23000002"/>
    <n v="11134806.289999999"/>
    <n v="3971295.23"/>
    <n v="9484000.6400000006"/>
    <n v="1650805.65"/>
    <n v="38028234.359999999"/>
  </r>
  <r>
    <x v="1"/>
    <x v="1"/>
    <x v="0"/>
    <x v="6"/>
    <x v="4"/>
    <x v="47"/>
    <n v="9287.3799999999992"/>
    <n v="273498143.55000001"/>
    <n v="10735412.41"/>
    <n v="3827838.3"/>
    <n v="9141405.6999999993"/>
    <n v="1594006.71"/>
    <n v="36771475.840000004"/>
  </r>
  <r>
    <x v="1"/>
    <x v="1"/>
    <x v="0"/>
    <x v="6"/>
    <x v="4"/>
    <x v="48"/>
    <n v="9095.93"/>
    <n v="265380919.16"/>
    <n v="10370689.33"/>
    <n v="3686199.18"/>
    <n v="8803151.9700000007"/>
    <n v="1567537.36"/>
    <n v="35520901.009999998"/>
  </r>
  <r>
    <x v="1"/>
    <x v="1"/>
    <x v="0"/>
    <x v="6"/>
    <x v="4"/>
    <x v="49"/>
    <n v="8907.3700000000008"/>
    <n v="257319399.84999999"/>
    <n v="10004117.939999999"/>
    <n v="3546596.41"/>
    <n v="8469761.2899999991"/>
    <n v="1534356.65"/>
    <n v="34282702.950000003"/>
  </r>
  <r>
    <x v="1"/>
    <x v="1"/>
    <x v="0"/>
    <x v="6"/>
    <x v="4"/>
    <x v="50"/>
    <n v="8721.3700000000008"/>
    <n v="248535974.84"/>
    <n v="9589538.7300000004"/>
    <n v="3397963.32"/>
    <n v="8114804.9699999997"/>
    <n v="1474733.76"/>
    <n v="32950526.5"/>
  </r>
  <r>
    <x v="1"/>
    <x v="1"/>
    <x v="0"/>
    <x v="6"/>
    <x v="4"/>
    <x v="51"/>
    <n v="8546.8799999999992"/>
    <n v="240835390.34999999"/>
    <n v="9218797.4499999993"/>
    <n v="3264950.71"/>
    <n v="7797152.5199999996"/>
    <n v="1421644.93"/>
    <n v="31764342.859999999"/>
  </r>
  <r>
    <x v="1"/>
    <x v="1"/>
    <x v="0"/>
    <x v="6"/>
    <x v="4"/>
    <x v="52"/>
    <n v="8386.89"/>
    <n v="235964169.46000001"/>
    <n v="8959695.9299999997"/>
    <n v="3171617.11"/>
    <n v="7574259.0199999996"/>
    <n v="1385436.91"/>
    <n v="30955333.59"/>
  </r>
  <r>
    <x v="1"/>
    <x v="1"/>
    <x v="0"/>
    <x v="6"/>
    <x v="4"/>
    <x v="53"/>
    <n v="8247.9500000000007"/>
    <n v="232966910.22"/>
    <n v="8771028.1199999992"/>
    <n v="3103261.23"/>
    <n v="7411015.7400000002"/>
    <n v="1360012.38"/>
    <n v="30387263.850000001"/>
  </r>
  <r>
    <x v="1"/>
    <x v="1"/>
    <x v="0"/>
    <x v="6"/>
    <x v="4"/>
    <x v="54"/>
    <n v="8128.35"/>
    <n v="230156636.84999999"/>
    <n v="8586333.9499999993"/>
    <n v="3036318.04"/>
    <n v="7251146.1699999999"/>
    <n v="1335187.77"/>
    <n v="29832598.399999999"/>
  </r>
  <r>
    <x v="1"/>
    <x v="1"/>
    <x v="0"/>
    <x v="6"/>
    <x v="5"/>
    <x v="20"/>
    <n v="8.11"/>
    <n v="157569.04"/>
    <n v="12744.76"/>
    <n v="3790.57"/>
    <n v="9052.4"/>
    <n v="3692.36"/>
    <n v="31963.27"/>
  </r>
  <r>
    <x v="1"/>
    <x v="1"/>
    <x v="0"/>
    <x v="6"/>
    <x v="5"/>
    <x v="21"/>
    <n v="12.94"/>
    <n v="337397.27"/>
    <n v="27464.080000000002"/>
    <n v="8262.7900000000009"/>
    <n v="19732.68"/>
    <n v="7731.4"/>
    <n v="69590.179999999993"/>
  </r>
  <r>
    <x v="1"/>
    <x v="1"/>
    <x v="0"/>
    <x v="6"/>
    <x v="5"/>
    <x v="22"/>
    <n v="18.22"/>
    <n v="508432.05"/>
    <n v="40034.129999999997"/>
    <n v="12423.51"/>
    <n v="29669.040000000001"/>
    <n v="10365.09"/>
    <n v="104876.87"/>
  </r>
  <r>
    <x v="1"/>
    <x v="1"/>
    <x v="0"/>
    <x v="6"/>
    <x v="5"/>
    <x v="23"/>
    <n v="87.69"/>
    <n v="2271089.08"/>
    <n v="174849.31"/>
    <n v="54024.69"/>
    <n v="129018.41"/>
    <n v="45830.9"/>
    <n v="457778.01"/>
  </r>
  <r>
    <x v="1"/>
    <x v="1"/>
    <x v="0"/>
    <x v="6"/>
    <x v="5"/>
    <x v="24"/>
    <n v="167.6"/>
    <n v="4780536.0199999996"/>
    <n v="368772.86"/>
    <n v="114133.9"/>
    <n v="272567.49"/>
    <n v="96205.37"/>
    <n v="967053.39"/>
  </r>
  <r>
    <x v="1"/>
    <x v="1"/>
    <x v="0"/>
    <x v="6"/>
    <x v="5"/>
    <x v="25"/>
    <n v="257.8"/>
    <n v="7623826.1200000001"/>
    <n v="581071.39"/>
    <n v="181500.14"/>
    <n v="433447.36"/>
    <n v="147624.03"/>
    <n v="1541073.25"/>
  </r>
  <r>
    <x v="1"/>
    <x v="1"/>
    <x v="0"/>
    <x v="6"/>
    <x v="5"/>
    <x v="26"/>
    <n v="359.25"/>
    <n v="10625785.49"/>
    <n v="803989.95"/>
    <n v="251745.16"/>
    <n v="601202.17000000004"/>
    <n v="202787.78"/>
    <n v="2142660.14"/>
  </r>
  <r>
    <x v="1"/>
    <x v="1"/>
    <x v="0"/>
    <x v="6"/>
    <x v="5"/>
    <x v="27"/>
    <n v="470.97"/>
    <n v="13806848.75"/>
    <n v="1036936.38"/>
    <n v="325592.31"/>
    <n v="777559.33"/>
    <n v="259377.04"/>
    <n v="2777918.67"/>
  </r>
  <r>
    <x v="1"/>
    <x v="1"/>
    <x v="0"/>
    <x v="6"/>
    <x v="5"/>
    <x v="28"/>
    <n v="598.49"/>
    <n v="17555411.489999998"/>
    <n v="1312695.48"/>
    <n v="411812.8"/>
    <n v="983465.76"/>
    <n v="329229.71999999997"/>
    <n v="3521437.11"/>
  </r>
  <r>
    <x v="1"/>
    <x v="1"/>
    <x v="0"/>
    <x v="6"/>
    <x v="5"/>
    <x v="29"/>
    <n v="734.84"/>
    <n v="21443350.18"/>
    <n v="1525542.2"/>
    <n v="500063.79"/>
    <n v="1194221.28"/>
    <n v="331320.92"/>
    <n v="4287168.09"/>
  </r>
  <r>
    <x v="1"/>
    <x v="1"/>
    <x v="0"/>
    <x v="6"/>
    <x v="5"/>
    <x v="30"/>
    <n v="878.1"/>
    <n v="25505961.050000001"/>
    <n v="1763891.66"/>
    <n v="591035.69999999995"/>
    <n v="1411474.75"/>
    <n v="352416.91"/>
    <n v="5080176.28"/>
  </r>
  <r>
    <x v="1"/>
    <x v="1"/>
    <x v="0"/>
    <x v="6"/>
    <x v="5"/>
    <x v="31"/>
    <n v="1026.03"/>
    <n v="29813923.75"/>
    <n v="2050203.36"/>
    <n v="686651.92"/>
    <n v="1639819.48"/>
    <n v="410383.89"/>
    <n v="5915102.3600000003"/>
  </r>
  <r>
    <x v="1"/>
    <x v="1"/>
    <x v="0"/>
    <x v="6"/>
    <x v="5"/>
    <x v="32"/>
    <n v="1176.71"/>
    <n v="34281237.880000003"/>
    <n v="2334094.25"/>
    <n v="784555.84"/>
    <n v="1873627.53"/>
    <n v="460466.72"/>
    <n v="6770971.9199999999"/>
  </r>
  <r>
    <x v="1"/>
    <x v="1"/>
    <x v="0"/>
    <x v="6"/>
    <x v="5"/>
    <x v="33"/>
    <n v="1332.37"/>
    <n v="39018979.329999998"/>
    <n v="2607676.89"/>
    <n v="886986.81"/>
    <n v="2118246.83"/>
    <n v="489430.06"/>
    <n v="7670836.6600000001"/>
  </r>
  <r>
    <x v="1"/>
    <x v="1"/>
    <x v="0"/>
    <x v="6"/>
    <x v="5"/>
    <x v="34"/>
    <n v="1486.88"/>
    <n v="43248577.450000003"/>
    <n v="2863595.77"/>
    <n v="976345.63"/>
    <n v="2331648.0099999998"/>
    <n v="531947.76"/>
    <n v="8459729.0299999993"/>
  </r>
  <r>
    <x v="1"/>
    <x v="1"/>
    <x v="0"/>
    <x v="6"/>
    <x v="5"/>
    <x v="35"/>
    <n v="1638.68"/>
    <n v="47204825.149999999"/>
    <n v="3071882.8"/>
    <n v="1058405.92"/>
    <n v="2527619.2999999998"/>
    <n v="544263.51"/>
    <n v="9188363.2100000009"/>
  </r>
  <r>
    <x v="1"/>
    <x v="1"/>
    <x v="0"/>
    <x v="6"/>
    <x v="5"/>
    <x v="36"/>
    <n v="1786.51"/>
    <n v="51258651.700000003"/>
    <n v="3307558.89"/>
    <n v="1141737.01"/>
    <n v="2726625.42"/>
    <n v="580933.47"/>
    <n v="9928110.75"/>
  </r>
  <r>
    <x v="1"/>
    <x v="1"/>
    <x v="0"/>
    <x v="6"/>
    <x v="5"/>
    <x v="37"/>
    <n v="1929.01"/>
    <n v="54846282.390000001"/>
    <n v="3423640.04"/>
    <n v="1213480.8700000001"/>
    <n v="2897959.65"/>
    <n v="525680.39"/>
    <n v="10568351.859999999"/>
  </r>
  <r>
    <x v="1"/>
    <x v="1"/>
    <x v="0"/>
    <x v="6"/>
    <x v="5"/>
    <x v="38"/>
    <n v="2069.88"/>
    <n v="58662425.210000001"/>
    <n v="3570023.16"/>
    <n v="1289035.53"/>
    <n v="3078394.61"/>
    <n v="491628.55"/>
    <n v="11245191.949999999"/>
  </r>
  <r>
    <x v="1"/>
    <x v="1"/>
    <x v="0"/>
    <x v="6"/>
    <x v="5"/>
    <x v="39"/>
    <n v="2204.7600000000002"/>
    <n v="62415815.579999998"/>
    <n v="3765249.1"/>
    <n v="1361631.17"/>
    <n v="3251762.99"/>
    <n v="513486.11"/>
    <n v="11898371.23"/>
  </r>
  <r>
    <x v="1"/>
    <x v="1"/>
    <x v="0"/>
    <x v="6"/>
    <x v="5"/>
    <x v="40"/>
    <n v="2331.8200000000002"/>
    <n v="65595895.82"/>
    <n v="3920710.62"/>
    <n v="1420934.19"/>
    <n v="3393386.79"/>
    <n v="527323.82999999996"/>
    <n v="12437469.4"/>
  </r>
  <r>
    <x v="1"/>
    <x v="1"/>
    <x v="0"/>
    <x v="6"/>
    <x v="5"/>
    <x v="41"/>
    <n v="2449.34"/>
    <n v="68425580.189999998"/>
    <n v="4049207.07"/>
    <n v="1471820.67"/>
    <n v="3514910.7200000002"/>
    <n v="534296.35"/>
    <n v="12904773.789999999"/>
  </r>
  <r>
    <x v="1"/>
    <x v="1"/>
    <x v="0"/>
    <x v="6"/>
    <x v="5"/>
    <x v="42"/>
    <n v="2558.3000000000002"/>
    <n v="70991086.879999995"/>
    <n v="4189348.54"/>
    <n v="1516278.31"/>
    <n v="3621081.69"/>
    <n v="568266.85"/>
    <n v="13317713.789999999"/>
  </r>
  <r>
    <x v="1"/>
    <x v="1"/>
    <x v="0"/>
    <x v="6"/>
    <x v="5"/>
    <x v="43"/>
    <n v="2657.23"/>
    <n v="73092058.420000002"/>
    <n v="4259040.17"/>
    <n v="1550200.09"/>
    <n v="3702091.59"/>
    <n v="556948.56999999995"/>
    <n v="13640670.43"/>
  </r>
  <r>
    <x v="1"/>
    <x v="1"/>
    <x v="0"/>
    <x v="6"/>
    <x v="5"/>
    <x v="44"/>
    <n v="2744.13"/>
    <n v="74514824.180000007"/>
    <n v="4324286.75"/>
    <n v="1568991.28"/>
    <n v="3746967.52"/>
    <n v="577319.22"/>
    <n v="13832643.880000001"/>
  </r>
  <r>
    <x v="1"/>
    <x v="1"/>
    <x v="0"/>
    <x v="6"/>
    <x v="5"/>
    <x v="45"/>
    <n v="2818.86"/>
    <n v="75587320.989999995"/>
    <n v="4355012.97"/>
    <n v="1580364.78"/>
    <n v="3774129.01"/>
    <n v="580883.96"/>
    <n v="13960200.890000001"/>
  </r>
  <r>
    <x v="1"/>
    <x v="1"/>
    <x v="0"/>
    <x v="6"/>
    <x v="5"/>
    <x v="46"/>
    <n v="2881.98"/>
    <n v="76512893.799999997"/>
    <n v="4403697.82"/>
    <n v="1588429.79"/>
    <n v="3793389.37"/>
    <n v="610308.43999999994"/>
    <n v="14059167.1"/>
  </r>
  <r>
    <x v="1"/>
    <x v="1"/>
    <x v="0"/>
    <x v="6"/>
    <x v="5"/>
    <x v="47"/>
    <n v="2935.98"/>
    <n v="76895855.290000007"/>
    <n v="4394813.13"/>
    <n v="1585097.23"/>
    <n v="3785430.77"/>
    <n v="609382.36"/>
    <n v="14057587.470000001"/>
  </r>
  <r>
    <x v="1"/>
    <x v="1"/>
    <x v="0"/>
    <x v="6"/>
    <x v="5"/>
    <x v="48"/>
    <n v="2982.97"/>
    <n v="77043779.560000002"/>
    <n v="4384796.33"/>
    <n v="1577090.19"/>
    <n v="3766308.84"/>
    <n v="618487.48"/>
    <n v="14015125.369999999"/>
  </r>
  <r>
    <x v="1"/>
    <x v="1"/>
    <x v="0"/>
    <x v="6"/>
    <x v="5"/>
    <x v="49"/>
    <n v="3027.27"/>
    <n v="76962221.819999993"/>
    <n v="4355611.76"/>
    <n v="1562962.52"/>
    <n v="3732570.02"/>
    <n v="623041.75"/>
    <n v="13920854.140000001"/>
  </r>
  <r>
    <x v="1"/>
    <x v="1"/>
    <x v="0"/>
    <x v="6"/>
    <x v="5"/>
    <x v="50"/>
    <n v="3068.96"/>
    <n v="76795053.650000006"/>
    <n v="4311674.49"/>
    <n v="1546668.43"/>
    <n v="3693657.48"/>
    <n v="618017.01"/>
    <n v="13808584.58"/>
  </r>
  <r>
    <x v="1"/>
    <x v="1"/>
    <x v="0"/>
    <x v="6"/>
    <x v="5"/>
    <x v="51"/>
    <n v="3108.67"/>
    <n v="76952154.299999997"/>
    <n v="4289280.1500000004"/>
    <n v="1538118.33"/>
    <n v="3673238.67"/>
    <n v="616041.48"/>
    <n v="13764444.57"/>
  </r>
  <r>
    <x v="1"/>
    <x v="1"/>
    <x v="0"/>
    <x v="6"/>
    <x v="5"/>
    <x v="52"/>
    <n v="3146.03"/>
    <n v="77111567.329999998"/>
    <n v="4266497.55"/>
    <n v="1529408.31"/>
    <n v="3652437.94"/>
    <n v="614059.61"/>
    <n v="13720162.83"/>
  </r>
  <r>
    <x v="1"/>
    <x v="1"/>
    <x v="0"/>
    <x v="6"/>
    <x v="5"/>
    <x v="53"/>
    <n v="3182.42"/>
    <n v="77268465.379999995"/>
    <n v="4239163.16"/>
    <n v="1519003.45"/>
    <n v="3627589.69"/>
    <n v="611573.46"/>
    <n v="13664613.98"/>
  </r>
  <r>
    <x v="1"/>
    <x v="1"/>
    <x v="0"/>
    <x v="6"/>
    <x v="5"/>
    <x v="54"/>
    <n v="3217.04"/>
    <n v="77452895.230000004"/>
    <n v="4212282.25"/>
    <n v="1508722.49"/>
    <n v="3603037.36"/>
    <n v="609244.9"/>
    <n v="13612585.949999999"/>
  </r>
  <r>
    <x v="1"/>
    <x v="1"/>
    <x v="0"/>
    <x v="6"/>
    <x v="6"/>
    <x v="19"/>
    <n v="3"/>
    <n v="11406.86"/>
    <n v="572.17999999999995"/>
    <n v="183"/>
    <n v="434.59"/>
    <n v="137.59"/>
    <n v="1214.01"/>
  </r>
  <r>
    <x v="1"/>
    <x v="1"/>
    <x v="0"/>
    <x v="6"/>
    <x v="6"/>
    <x v="20"/>
    <n v="25.04"/>
    <n v="289924.95"/>
    <n v="24797.54"/>
    <n v="7458.14"/>
    <n v="17811.060000000001"/>
    <n v="6986.48"/>
    <n v="60479.05"/>
  </r>
  <r>
    <x v="1"/>
    <x v="1"/>
    <x v="0"/>
    <x v="6"/>
    <x v="6"/>
    <x v="21"/>
    <n v="67.7"/>
    <n v="917976.29"/>
    <n v="82347.38"/>
    <n v="24830.67"/>
    <n v="59299.07"/>
    <n v="23048.31"/>
    <n v="207457.4"/>
  </r>
  <r>
    <x v="1"/>
    <x v="1"/>
    <x v="0"/>
    <x v="6"/>
    <x v="6"/>
    <x v="22"/>
    <n v="126.42"/>
    <n v="1941686.93"/>
    <n v="169183.7"/>
    <n v="52565.06"/>
    <n v="125532.62"/>
    <n v="43651.08"/>
    <n v="441673.93"/>
  </r>
  <r>
    <x v="1"/>
    <x v="1"/>
    <x v="0"/>
    <x v="6"/>
    <x v="6"/>
    <x v="23"/>
    <n v="227.86"/>
    <n v="3520193.95"/>
    <n v="306481.38"/>
    <n v="94827.87"/>
    <n v="226462.02"/>
    <n v="80019.360000000001"/>
    <n v="799266.43"/>
  </r>
  <r>
    <x v="1"/>
    <x v="1"/>
    <x v="0"/>
    <x v="6"/>
    <x v="6"/>
    <x v="24"/>
    <n v="421.57"/>
    <n v="6412766.8499999996"/>
    <n v="553646.17000000004"/>
    <n v="171460.55"/>
    <n v="409471.44"/>
    <n v="144174.73000000001"/>
    <n v="1449239.87"/>
  </r>
  <r>
    <x v="1"/>
    <x v="1"/>
    <x v="0"/>
    <x v="6"/>
    <x v="6"/>
    <x v="25"/>
    <n v="615.83000000000004"/>
    <n v="10057896.640000001"/>
    <n v="854954.56"/>
    <n v="267165.68"/>
    <n v="638028.48"/>
    <n v="216926.07999999999"/>
    <n v="2264529.5699999998"/>
  </r>
  <r>
    <x v="1"/>
    <x v="1"/>
    <x v="0"/>
    <x v="6"/>
    <x v="6"/>
    <x v="26"/>
    <n v="812.7"/>
    <n v="13766930.98"/>
    <n v="1160246.79"/>
    <n v="363490.23"/>
    <n v="868064.81"/>
    <n v="292181.98"/>
    <n v="3087201.18"/>
  </r>
  <r>
    <x v="1"/>
    <x v="1"/>
    <x v="0"/>
    <x v="6"/>
    <x v="6"/>
    <x v="27"/>
    <n v="1001.79"/>
    <n v="17328279.300000001"/>
    <n v="1448771.27"/>
    <n v="455184.76"/>
    <n v="1087043.99"/>
    <n v="361727.28"/>
    <n v="3874086"/>
  </r>
  <r>
    <x v="1"/>
    <x v="1"/>
    <x v="0"/>
    <x v="6"/>
    <x v="6"/>
    <x v="28"/>
    <n v="1173.02"/>
    <n v="20618891.239999998"/>
    <n v="1715537.07"/>
    <n v="538614.37"/>
    <n v="1286285.3899999999"/>
    <n v="429251.68"/>
    <n v="4591270.8099999996"/>
  </r>
  <r>
    <x v="1"/>
    <x v="1"/>
    <x v="0"/>
    <x v="6"/>
    <x v="6"/>
    <x v="29"/>
    <n v="1353.32"/>
    <n v="23849172.84"/>
    <n v="1889162.98"/>
    <n v="619794.07999999996"/>
    <n v="1480153.74"/>
    <n v="409009.25"/>
    <n v="5292425.7699999996"/>
  </r>
  <r>
    <x v="1"/>
    <x v="1"/>
    <x v="0"/>
    <x v="6"/>
    <x v="6"/>
    <x v="30"/>
    <n v="1541.63"/>
    <n v="27163974.210000001"/>
    <n v="2094026.74"/>
    <n v="702300.71"/>
    <n v="1677190.93"/>
    <n v="416835.81"/>
    <n v="6008790.54"/>
  </r>
  <r>
    <x v="1"/>
    <x v="1"/>
    <x v="0"/>
    <x v="6"/>
    <x v="6"/>
    <x v="31"/>
    <n v="1736.87"/>
    <n v="30600047.850000001"/>
    <n v="2346188.27"/>
    <n v="786568.89"/>
    <n v="1878434.99"/>
    <n v="467753.29"/>
    <n v="6742000.9699999997"/>
  </r>
  <r>
    <x v="1"/>
    <x v="1"/>
    <x v="0"/>
    <x v="6"/>
    <x v="6"/>
    <x v="32"/>
    <n v="1937.74"/>
    <n v="34078385.460000001"/>
    <n v="2587972.65"/>
    <n v="870747.66"/>
    <n v="2079465.49"/>
    <n v="508507.16"/>
    <n v="7477386.6900000004"/>
  </r>
  <r>
    <x v="1"/>
    <x v="1"/>
    <x v="0"/>
    <x v="6"/>
    <x v="6"/>
    <x v="33"/>
    <n v="2134.58"/>
    <n v="37496394.039999999"/>
    <n v="2796326.76"/>
    <n v="952105.48"/>
    <n v="2273759.1800000002"/>
    <n v="522567.58"/>
    <n v="8190200.96"/>
  </r>
  <r>
    <x v="1"/>
    <x v="1"/>
    <x v="0"/>
    <x v="6"/>
    <x v="6"/>
    <x v="34"/>
    <n v="2344.46"/>
    <n v="40938759.299999997"/>
    <n v="3027010.3"/>
    <n v="1033085.3"/>
    <n v="2467150.16"/>
    <n v="559860.13"/>
    <n v="8903628.0600000005"/>
  </r>
  <r>
    <x v="1"/>
    <x v="1"/>
    <x v="0"/>
    <x v="6"/>
    <x v="6"/>
    <x v="35"/>
    <n v="2584.38"/>
    <n v="44752308.799999997"/>
    <n v="3252656.94"/>
    <n v="1121735.06"/>
    <n v="2678858"/>
    <n v="573798.93999999994"/>
    <n v="9686986.2699999996"/>
  </r>
  <r>
    <x v="1"/>
    <x v="1"/>
    <x v="0"/>
    <x v="6"/>
    <x v="6"/>
    <x v="36"/>
    <n v="2857.41"/>
    <n v="49142399.450000003"/>
    <n v="3539090.61"/>
    <n v="1222675.67"/>
    <n v="2919918.1"/>
    <n v="619172.5"/>
    <n v="10581613.02"/>
  </r>
  <r>
    <x v="1"/>
    <x v="1"/>
    <x v="0"/>
    <x v="6"/>
    <x v="6"/>
    <x v="37"/>
    <n v="3168.01"/>
    <n v="54162711.189999998"/>
    <n v="3769447.01"/>
    <n v="1336865.03"/>
    <n v="3192618.05"/>
    <n v="576828.96"/>
    <n v="11596649.880000001"/>
  </r>
  <r>
    <x v="1"/>
    <x v="1"/>
    <x v="0"/>
    <x v="6"/>
    <x v="6"/>
    <x v="38"/>
    <n v="3202.92"/>
    <n v="56138024.380000003"/>
    <n v="3814463.8"/>
    <n v="1378061.82"/>
    <n v="3291001.66"/>
    <n v="523462.15"/>
    <n v="11973333.01"/>
  </r>
  <r>
    <x v="1"/>
    <x v="1"/>
    <x v="0"/>
    <x v="6"/>
    <x v="6"/>
    <x v="39"/>
    <n v="3237.23"/>
    <n v="55284323.68"/>
    <n v="3738952.08"/>
    <n v="1352987.12"/>
    <n v="3231119.82"/>
    <n v="507832.26"/>
    <n v="11767361.67"/>
  </r>
  <r>
    <x v="1"/>
    <x v="1"/>
    <x v="0"/>
    <x v="6"/>
    <x v="6"/>
    <x v="40"/>
    <n v="3271.08"/>
    <n v="53981518.039999999"/>
    <n v="3631310.18"/>
    <n v="1316981.58"/>
    <n v="3145133.63"/>
    <n v="486176.55"/>
    <n v="11466969.01"/>
  </r>
  <r>
    <x v="1"/>
    <x v="1"/>
    <x v="0"/>
    <x v="6"/>
    <x v="6"/>
    <x v="41"/>
    <n v="3303.78"/>
    <n v="52693549.68"/>
    <n v="3521558.02"/>
    <n v="1280990.3600000001"/>
    <n v="3059181.64"/>
    <n v="462376.39"/>
    <n v="11167702.539999999"/>
  </r>
  <r>
    <x v="1"/>
    <x v="1"/>
    <x v="0"/>
    <x v="6"/>
    <x v="6"/>
    <x v="42"/>
    <n v="3335.19"/>
    <n v="51645139.890000001"/>
    <n v="3451680.36"/>
    <n v="1250286.55"/>
    <n v="2985856.7"/>
    <n v="465823.65"/>
    <n v="10916889.01"/>
  </r>
  <r>
    <x v="1"/>
    <x v="1"/>
    <x v="0"/>
    <x v="6"/>
    <x v="6"/>
    <x v="43"/>
    <n v="3360.69"/>
    <n v="50709372.729999997"/>
    <n v="3354555.25"/>
    <n v="1221948.19"/>
    <n v="2918180.78"/>
    <n v="436374.47"/>
    <n v="10687594.220000001"/>
  </r>
  <r>
    <x v="1"/>
    <x v="1"/>
    <x v="0"/>
    <x v="6"/>
    <x v="6"/>
    <x v="44"/>
    <n v="3384.92"/>
    <n v="49873232.369999997"/>
    <n v="3292863.34"/>
    <n v="1195732.48"/>
    <n v="2855574.05"/>
    <n v="437289.3"/>
    <n v="10477508.560000001"/>
  </r>
  <r>
    <x v="1"/>
    <x v="1"/>
    <x v="0"/>
    <x v="6"/>
    <x v="6"/>
    <x v="45"/>
    <n v="3408.92"/>
    <n v="49166706.789999999"/>
    <n v="3227305.41"/>
    <n v="1172095.79"/>
    <n v="2799126.37"/>
    <n v="428179.04"/>
    <n v="10290291.68"/>
  </r>
  <r>
    <x v="1"/>
    <x v="1"/>
    <x v="0"/>
    <x v="6"/>
    <x v="6"/>
    <x v="46"/>
    <n v="3432.84"/>
    <n v="48579008.509999998"/>
    <n v="3189249.26"/>
    <n v="1151278.8899999999"/>
    <n v="2749412.75"/>
    <n v="439836.51"/>
    <n v="10132147.300000001"/>
  </r>
  <r>
    <x v="1"/>
    <x v="1"/>
    <x v="0"/>
    <x v="6"/>
    <x v="6"/>
    <x v="47"/>
    <n v="3457.42"/>
    <n v="48170868.840000004"/>
    <n v="3141766.57"/>
    <n v="1133959.8999999999"/>
    <n v="2708052.62"/>
    <n v="433713.95"/>
    <n v="10005166.279999999"/>
  </r>
  <r>
    <x v="1"/>
    <x v="1"/>
    <x v="0"/>
    <x v="6"/>
    <x v="6"/>
    <x v="48"/>
    <n v="3480.78"/>
    <n v="47859628.380000003"/>
    <n v="3107823.85"/>
    <n v="1118503.3500000001"/>
    <n v="2671140.23"/>
    <n v="436683.61"/>
    <n v="9895391.2300000004"/>
  </r>
  <r>
    <x v="1"/>
    <x v="1"/>
    <x v="0"/>
    <x v="6"/>
    <x v="6"/>
    <x v="49"/>
    <n v="3505.37"/>
    <n v="47599308.960000001"/>
    <n v="3074621.2"/>
    <n v="1103913.1299999999"/>
    <n v="2636296.7799999998"/>
    <n v="438324.42"/>
    <n v="9793646.0299999993"/>
  </r>
  <r>
    <x v="1"/>
    <x v="1"/>
    <x v="0"/>
    <x v="6"/>
    <x v="6"/>
    <x v="50"/>
    <n v="3529.76"/>
    <n v="47451270.409999996"/>
    <n v="3041667.44"/>
    <n v="1091606.8799999999"/>
    <n v="2606907.75"/>
    <n v="434759.67999999999"/>
    <n v="9713997.6999999993"/>
  </r>
  <r>
    <x v="1"/>
    <x v="1"/>
    <x v="0"/>
    <x v="6"/>
    <x v="6"/>
    <x v="51"/>
    <n v="3554"/>
    <n v="47401481.450000003"/>
    <n v="3014005.55"/>
    <n v="1081175.19"/>
    <n v="2581995.44"/>
    <n v="432010.11"/>
    <n v="9652562.9299999997"/>
  </r>
  <r>
    <x v="1"/>
    <x v="1"/>
    <x v="0"/>
    <x v="6"/>
    <x v="6"/>
    <x v="52"/>
    <n v="3577.78"/>
    <n v="47425106.840000004"/>
    <n v="2990445.91"/>
    <n v="1072175.44"/>
    <n v="2560502.7999999998"/>
    <n v="429943.11"/>
    <n v="9606379.1899999995"/>
  </r>
  <r>
    <x v="1"/>
    <x v="1"/>
    <x v="0"/>
    <x v="6"/>
    <x v="6"/>
    <x v="53"/>
    <n v="3597.94"/>
    <n v="47510234.460000001"/>
    <n v="2970439.21"/>
    <n v="1064428.03"/>
    <n v="2542000.92"/>
    <n v="428438.29"/>
    <n v="9572756.5500000007"/>
  </r>
  <r>
    <x v="1"/>
    <x v="1"/>
    <x v="0"/>
    <x v="6"/>
    <x v="6"/>
    <x v="54"/>
    <n v="3617.65"/>
    <n v="47757387.060000002"/>
    <n v="2959603.19"/>
    <n v="1059987.33"/>
    <n v="2531395.91"/>
    <n v="428207.28"/>
    <n v="9567594.9900000002"/>
  </r>
  <r>
    <x v="1"/>
    <x v="1"/>
    <x v="1"/>
    <x v="1"/>
    <x v="3"/>
    <x v="0"/>
    <n v="152331"/>
    <n v="2439221211.3299999"/>
    <n v="603349923.55999994"/>
    <n v="224000984.21000001"/>
    <n v="603349923.55999994"/>
    <n v="0"/>
    <n v="0"/>
  </r>
  <r>
    <x v="1"/>
    <x v="1"/>
    <x v="1"/>
    <x v="1"/>
    <x v="3"/>
    <x v="1"/>
    <n v="166478"/>
    <n v="2571963877.4699998"/>
    <n v="659464987.89999998"/>
    <n v="244914181.38999999"/>
    <n v="659464987.89999998"/>
    <n v="0"/>
    <n v="0"/>
  </r>
  <r>
    <x v="1"/>
    <x v="1"/>
    <x v="1"/>
    <x v="1"/>
    <x v="3"/>
    <x v="2"/>
    <n v="185430"/>
    <n v="2812653381.4299998"/>
    <n v="717313473.95000005"/>
    <n v="265643932.88"/>
    <n v="717313473.95000005"/>
    <n v="0"/>
    <n v="0"/>
  </r>
  <r>
    <x v="1"/>
    <x v="1"/>
    <x v="1"/>
    <x v="1"/>
    <x v="3"/>
    <x v="3"/>
    <n v="200513"/>
    <n v="3042150522.6900001"/>
    <n v="733127148.52999997"/>
    <n v="271172615.19999999"/>
    <n v="733127148.52999997"/>
    <n v="0"/>
    <n v="0"/>
  </r>
  <r>
    <x v="1"/>
    <x v="1"/>
    <x v="1"/>
    <x v="1"/>
    <x v="3"/>
    <x v="4"/>
    <n v="214440"/>
    <n v="3136257296.8899999"/>
    <n v="794574725.80999994"/>
    <n v="296452266.69"/>
    <n v="794574725.80999994"/>
    <n v="0"/>
    <n v="0"/>
  </r>
  <r>
    <x v="1"/>
    <x v="1"/>
    <x v="1"/>
    <x v="1"/>
    <x v="3"/>
    <x v="5"/>
    <n v="220195"/>
    <n v="3140216567.8099999"/>
    <n v="798176221.83000004"/>
    <n v="296636944.75"/>
    <n v="798176221.83000004"/>
    <n v="0"/>
    <n v="0"/>
  </r>
  <r>
    <x v="1"/>
    <x v="1"/>
    <x v="1"/>
    <x v="1"/>
    <x v="3"/>
    <x v="6"/>
    <n v="224221"/>
    <n v="3158365741.21"/>
    <n v="803692432.71000004"/>
    <n v="298660201.80000001"/>
    <n v="803692432.71000004"/>
    <n v="0"/>
    <n v="0"/>
  </r>
  <r>
    <x v="1"/>
    <x v="1"/>
    <x v="1"/>
    <x v="1"/>
    <x v="3"/>
    <x v="7"/>
    <n v="224616"/>
    <n v="3058257521.6300001"/>
    <n v="786846107.54999995"/>
    <n v="291814843.91000003"/>
    <n v="786846107.54999995"/>
    <n v="0"/>
    <n v="0"/>
  </r>
  <r>
    <x v="1"/>
    <x v="1"/>
    <x v="1"/>
    <x v="1"/>
    <x v="3"/>
    <x v="8"/>
    <n v="223299"/>
    <n v="3044634969.4000001"/>
    <n v="791391074.88999999"/>
    <n v="292936536.85000002"/>
    <n v="791391074.88999999"/>
    <n v="0"/>
    <n v="0"/>
  </r>
  <r>
    <x v="1"/>
    <x v="1"/>
    <x v="1"/>
    <x v="1"/>
    <x v="3"/>
    <x v="9"/>
    <n v="222439"/>
    <n v="3024873752.0799999"/>
    <n v="825376073.82000005"/>
    <n v="305638777.74000001"/>
    <n v="825376073.82000005"/>
    <n v="0"/>
    <n v="0"/>
  </r>
  <r>
    <x v="1"/>
    <x v="1"/>
    <x v="1"/>
    <x v="1"/>
    <x v="3"/>
    <x v="10"/>
    <n v="220812"/>
    <n v="2969864441.4400001"/>
    <n v="812813671.11000001"/>
    <n v="301697057.94"/>
    <n v="812813671.11000001"/>
    <n v="0"/>
    <n v="0"/>
  </r>
  <r>
    <x v="1"/>
    <x v="1"/>
    <x v="1"/>
    <x v="1"/>
    <x v="3"/>
    <x v="11"/>
    <n v="226441"/>
    <n v="3016538160.8499999"/>
    <n v="809933252.45000005"/>
    <n v="300346266.73000002"/>
    <n v="809933252.45000005"/>
    <n v="0"/>
    <n v="0"/>
  </r>
  <r>
    <x v="1"/>
    <x v="1"/>
    <x v="1"/>
    <x v="1"/>
    <x v="3"/>
    <x v="12"/>
    <n v="234222"/>
    <n v="3127505348"/>
    <n v="807968577.33000004"/>
    <n v="300827479.88999999"/>
    <n v="807968577.33000004"/>
    <n v="0"/>
    <n v="0"/>
  </r>
  <r>
    <x v="1"/>
    <x v="1"/>
    <x v="1"/>
    <x v="1"/>
    <x v="3"/>
    <x v="13"/>
    <n v="241772"/>
    <n v="3229639657.04"/>
    <n v="826727324.54999995"/>
    <n v="307210275.76999998"/>
    <n v="826727324.54999995"/>
    <n v="0"/>
    <n v="0"/>
  </r>
  <r>
    <x v="1"/>
    <x v="1"/>
    <x v="1"/>
    <x v="1"/>
    <x v="3"/>
    <x v="14"/>
    <n v="249788"/>
    <n v="3328728670.4099998"/>
    <n v="840643075.54999995"/>
    <n v="312565448.23000002"/>
    <n v="840643075.54999995"/>
    <n v="0"/>
    <n v="0"/>
  </r>
  <r>
    <x v="1"/>
    <x v="1"/>
    <x v="1"/>
    <x v="1"/>
    <x v="3"/>
    <x v="15"/>
    <n v="261388"/>
    <n v="3472491050.1999998"/>
    <n v="848590202.27999997"/>
    <n v="316567579.80000001"/>
    <n v="848590202.27999997"/>
    <n v="0"/>
    <n v="0"/>
  </r>
  <r>
    <x v="1"/>
    <x v="1"/>
    <x v="1"/>
    <x v="1"/>
    <x v="3"/>
    <x v="16"/>
    <n v="273196"/>
    <n v="3586884197.6199999"/>
    <n v="912870189.77999997"/>
    <n v="341049171.63"/>
    <n v="912870189.77999997"/>
    <n v="0"/>
    <n v="0"/>
  </r>
  <r>
    <x v="1"/>
    <x v="1"/>
    <x v="1"/>
    <x v="1"/>
    <x v="3"/>
    <x v="17"/>
    <n v="282051"/>
    <n v="3674884573.9200001"/>
    <n v="929112465.08000004"/>
    <n v="347215932.30000001"/>
    <n v="929112465.08000004"/>
    <n v="0"/>
    <n v="0"/>
  </r>
  <r>
    <x v="1"/>
    <x v="1"/>
    <x v="1"/>
    <x v="1"/>
    <x v="3"/>
    <x v="18"/>
    <n v="289348"/>
    <n v="3634076019.79"/>
    <n v="835927856.86000001"/>
    <n v="311875931.19"/>
    <n v="835927856.86000001"/>
    <n v="0"/>
    <n v="0"/>
  </r>
  <r>
    <x v="1"/>
    <x v="1"/>
    <x v="1"/>
    <x v="1"/>
    <x v="3"/>
    <x v="19"/>
    <n v="293800"/>
    <n v="3500983782.5700002"/>
    <n v="784981486.70000005"/>
    <n v="293470365.69999999"/>
    <n v="784981486.70000005"/>
    <n v="0"/>
    <n v="0"/>
  </r>
  <r>
    <x v="1"/>
    <x v="1"/>
    <x v="1"/>
    <x v="1"/>
    <x v="3"/>
    <x v="20"/>
    <n v="295485.34000000003"/>
    <n v="3519143267.4400001"/>
    <n v="808142648.33000004"/>
    <n v="300447402.49000001"/>
    <n v="808142648.33000004"/>
    <n v="0"/>
    <n v="0"/>
  </r>
  <r>
    <x v="1"/>
    <x v="1"/>
    <x v="1"/>
    <x v="1"/>
    <x v="3"/>
    <x v="21"/>
    <n v="297294.7"/>
    <n v="3590839897.6900001"/>
    <n v="817820651.16999996"/>
    <n v="304045444.02999997"/>
    <n v="817820651.16999996"/>
    <n v="0"/>
    <n v="0"/>
  </r>
  <r>
    <x v="1"/>
    <x v="1"/>
    <x v="1"/>
    <x v="1"/>
    <x v="3"/>
    <x v="22"/>
    <n v="299354.17"/>
    <n v="3712437832.5799999"/>
    <n v="839118906.51999998"/>
    <n v="311963607.37"/>
    <n v="839118906.51999998"/>
    <n v="0"/>
    <n v="0"/>
  </r>
  <r>
    <x v="1"/>
    <x v="1"/>
    <x v="1"/>
    <x v="1"/>
    <x v="3"/>
    <x v="23"/>
    <n v="300696.40000000002"/>
    <n v="3698536367.2600002"/>
    <n v="829926086.85000002"/>
    <n v="308545944.91000003"/>
    <n v="829926086.85000002"/>
    <n v="0"/>
    <n v="0"/>
  </r>
  <r>
    <x v="1"/>
    <x v="1"/>
    <x v="1"/>
    <x v="1"/>
    <x v="3"/>
    <x v="24"/>
    <n v="301274.67"/>
    <n v="3678563894"/>
    <n v="819684475.53999996"/>
    <n v="304738367.72000003"/>
    <n v="819684475.53999996"/>
    <n v="0"/>
    <n v="0"/>
  </r>
  <r>
    <x v="1"/>
    <x v="1"/>
    <x v="1"/>
    <x v="1"/>
    <x v="3"/>
    <x v="25"/>
    <n v="300798.99"/>
    <n v="3645792364.4499998"/>
    <n v="806544190.20000005"/>
    <n v="299853135.38"/>
    <n v="806544190.20000005"/>
    <n v="0"/>
    <n v="0"/>
  </r>
  <r>
    <x v="1"/>
    <x v="1"/>
    <x v="1"/>
    <x v="1"/>
    <x v="3"/>
    <x v="26"/>
    <n v="298896.77"/>
    <n v="3604068079.54"/>
    <n v="791736726.33000004"/>
    <n v="294348087.39999998"/>
    <n v="791736726.33000004"/>
    <n v="0"/>
    <n v="0"/>
  </r>
  <r>
    <x v="1"/>
    <x v="1"/>
    <x v="1"/>
    <x v="1"/>
    <x v="3"/>
    <x v="27"/>
    <n v="295368.46999999997"/>
    <n v="3546035649.0799999"/>
    <n v="773711979.24000001"/>
    <n v="287646933.26999998"/>
    <n v="773711979.24000001"/>
    <n v="0"/>
    <n v="0"/>
  </r>
  <r>
    <x v="1"/>
    <x v="1"/>
    <x v="1"/>
    <x v="1"/>
    <x v="3"/>
    <x v="28"/>
    <n v="290269.65999999997"/>
    <n v="3462957957.9400001"/>
    <n v="750368740.38999999"/>
    <n v="278968495.75"/>
    <n v="750368740.38999999"/>
    <n v="0"/>
    <n v="0"/>
  </r>
  <r>
    <x v="1"/>
    <x v="1"/>
    <x v="1"/>
    <x v="1"/>
    <x v="3"/>
    <x v="29"/>
    <n v="283761.32"/>
    <n v="3362777724.4899998"/>
    <n v="723585076.03999996"/>
    <n v="269010993.32999998"/>
    <n v="723585076.03999996"/>
    <n v="0"/>
    <n v="0"/>
  </r>
  <r>
    <x v="1"/>
    <x v="1"/>
    <x v="1"/>
    <x v="1"/>
    <x v="3"/>
    <x v="30"/>
    <n v="275941.82"/>
    <n v="3245725528.9099998"/>
    <n v="693443264.52999997"/>
    <n v="257805015.03999999"/>
    <n v="693443264.52999997"/>
    <n v="0"/>
    <n v="0"/>
  </r>
  <r>
    <x v="1"/>
    <x v="1"/>
    <x v="1"/>
    <x v="1"/>
    <x v="3"/>
    <x v="31"/>
    <n v="266898.65000000002"/>
    <n v="3113357429.0599999"/>
    <n v="660346609.78999996"/>
    <n v="245500499.28"/>
    <n v="660346609.78999996"/>
    <n v="0"/>
    <n v="0"/>
  </r>
  <r>
    <x v="1"/>
    <x v="1"/>
    <x v="1"/>
    <x v="1"/>
    <x v="3"/>
    <x v="32"/>
    <n v="256835.81"/>
    <n v="2969257192.27"/>
    <n v="625137494.61000001"/>
    <n v="232410623.09999999"/>
    <n v="625137494.61000001"/>
    <n v="0"/>
    <n v="0"/>
  </r>
  <r>
    <x v="1"/>
    <x v="1"/>
    <x v="1"/>
    <x v="1"/>
    <x v="3"/>
    <x v="33"/>
    <n v="245645.73"/>
    <n v="2813580530.1300001"/>
    <n v="587978780.13999999"/>
    <n v="218595934.24000001"/>
    <n v="587978780.13999999"/>
    <n v="0"/>
    <n v="0"/>
  </r>
  <r>
    <x v="1"/>
    <x v="1"/>
    <x v="1"/>
    <x v="1"/>
    <x v="3"/>
    <x v="34"/>
    <n v="233702.67"/>
    <n v="2649729309.1700001"/>
    <n v="549607469.27999997"/>
    <n v="204330432.09999999"/>
    <n v="549607469.27999997"/>
    <n v="0"/>
    <n v="0"/>
  </r>
  <r>
    <x v="1"/>
    <x v="1"/>
    <x v="1"/>
    <x v="1"/>
    <x v="3"/>
    <x v="35"/>
    <n v="221120.82"/>
    <n v="2475549514.1900001"/>
    <n v="509649369.04000002"/>
    <n v="189475001.00999999"/>
    <n v="509649369.04000002"/>
    <n v="0"/>
    <n v="0"/>
  </r>
  <r>
    <x v="1"/>
    <x v="1"/>
    <x v="1"/>
    <x v="1"/>
    <x v="3"/>
    <x v="36"/>
    <n v="207992.94"/>
    <n v="2294559315.4499998"/>
    <n v="468876906.63999999"/>
    <n v="174316810.25"/>
    <n v="468876906.63999999"/>
    <n v="0"/>
    <n v="0"/>
  </r>
  <r>
    <x v="1"/>
    <x v="1"/>
    <x v="1"/>
    <x v="1"/>
    <x v="3"/>
    <x v="37"/>
    <n v="194362.43"/>
    <n v="2109239571.4100001"/>
    <n v="427861418.91000003"/>
    <n v="159068268.71000001"/>
    <n v="427861418.91000003"/>
    <n v="0"/>
    <n v="0"/>
  </r>
  <r>
    <x v="1"/>
    <x v="1"/>
    <x v="1"/>
    <x v="1"/>
    <x v="3"/>
    <x v="38"/>
    <n v="180487.52"/>
    <n v="1923493920.04"/>
    <n v="387452727.43000001"/>
    <n v="144045318.96000001"/>
    <n v="387452727.43000001"/>
    <n v="0"/>
    <n v="0"/>
  </r>
  <r>
    <x v="1"/>
    <x v="1"/>
    <x v="1"/>
    <x v="1"/>
    <x v="3"/>
    <x v="39"/>
    <n v="167058.81"/>
    <n v="1746123323.7"/>
    <n v="349297995.06999999"/>
    <n v="129860335.34"/>
    <n v="349297995.06999999"/>
    <n v="0"/>
    <n v="0"/>
  </r>
  <r>
    <x v="1"/>
    <x v="1"/>
    <x v="1"/>
    <x v="1"/>
    <x v="3"/>
    <x v="40"/>
    <n v="154162.96"/>
    <n v="1578358477.5899999"/>
    <n v="313592271.73000002"/>
    <n v="116585832.56"/>
    <n v="313592271.73000002"/>
    <n v="0"/>
    <n v="0"/>
  </r>
  <r>
    <x v="1"/>
    <x v="1"/>
    <x v="1"/>
    <x v="1"/>
    <x v="3"/>
    <x v="41"/>
    <n v="141872.22"/>
    <n v="1420508500.74"/>
    <n v="280349784.98000002"/>
    <n v="104227100.08"/>
    <n v="280349784.98000002"/>
    <n v="0"/>
    <n v="0"/>
  </r>
  <r>
    <x v="1"/>
    <x v="1"/>
    <x v="1"/>
    <x v="1"/>
    <x v="3"/>
    <x v="42"/>
    <n v="130209.15"/>
    <n v="1273489529.0899999"/>
    <n v="249712660.06"/>
    <n v="92836976.540000007"/>
    <n v="249712660.06"/>
    <n v="0"/>
    <n v="0"/>
  </r>
  <r>
    <x v="1"/>
    <x v="1"/>
    <x v="1"/>
    <x v="1"/>
    <x v="3"/>
    <x v="43"/>
    <n v="119231.49"/>
    <n v="1140088438.8399999"/>
    <n v="222120324.41"/>
    <n v="82578830.170000002"/>
    <n v="222120324.41"/>
    <n v="0"/>
    <n v="0"/>
  </r>
  <r>
    <x v="1"/>
    <x v="1"/>
    <x v="1"/>
    <x v="1"/>
    <x v="3"/>
    <x v="44"/>
    <n v="108950.9"/>
    <n v="1018543653.9400001"/>
    <n v="197150674.40000001"/>
    <n v="73295733.299999997"/>
    <n v="197150674.40000001"/>
    <n v="0"/>
    <n v="0"/>
  </r>
  <r>
    <x v="1"/>
    <x v="1"/>
    <x v="1"/>
    <x v="1"/>
    <x v="3"/>
    <x v="45"/>
    <n v="99360.53"/>
    <n v="906752717.85000002"/>
    <n v="174324070.31999999"/>
    <n v="64809367.789999999"/>
    <n v="174324070.31999999"/>
    <n v="0"/>
    <n v="0"/>
  </r>
  <r>
    <x v="1"/>
    <x v="1"/>
    <x v="1"/>
    <x v="1"/>
    <x v="3"/>
    <x v="46"/>
    <n v="90428.29"/>
    <n v="804602579.59000003"/>
    <n v="153603959.83000001"/>
    <n v="57106144.369999997"/>
    <n v="153603959.83000001"/>
    <n v="0"/>
    <n v="0"/>
  </r>
  <r>
    <x v="1"/>
    <x v="1"/>
    <x v="1"/>
    <x v="1"/>
    <x v="3"/>
    <x v="47"/>
    <n v="82131.929999999993"/>
    <n v="712346038.35000002"/>
    <n v="135037490.16999999"/>
    <n v="50203591.219999999"/>
    <n v="135037490.16999999"/>
    <n v="0"/>
    <n v="0"/>
  </r>
  <r>
    <x v="1"/>
    <x v="1"/>
    <x v="1"/>
    <x v="1"/>
    <x v="3"/>
    <x v="48"/>
    <n v="74462.77"/>
    <n v="629679517.94000006"/>
    <n v="118529537.06"/>
    <n v="44066343.490000002"/>
    <n v="118529537.06"/>
    <n v="0"/>
    <n v="0"/>
  </r>
  <r>
    <x v="1"/>
    <x v="1"/>
    <x v="1"/>
    <x v="1"/>
    <x v="3"/>
    <x v="49"/>
    <n v="67419.899999999994"/>
    <n v="556166991.42999995"/>
    <n v="103934701.95"/>
    <n v="38640345.600000001"/>
    <n v="103934701.95"/>
    <n v="0"/>
    <n v="0"/>
  </r>
  <r>
    <x v="1"/>
    <x v="1"/>
    <x v="1"/>
    <x v="1"/>
    <x v="3"/>
    <x v="50"/>
    <n v="60991.95"/>
    <n v="491020250.75999999"/>
    <n v="91056806.299999997"/>
    <n v="33852663.25"/>
    <n v="91056806.299999997"/>
    <n v="0"/>
    <n v="0"/>
  </r>
  <r>
    <x v="1"/>
    <x v="1"/>
    <x v="1"/>
    <x v="1"/>
    <x v="3"/>
    <x v="51"/>
    <n v="55152.01"/>
    <n v="433579811.12"/>
    <n v="79747619.5"/>
    <n v="29648187.960000001"/>
    <n v="79747619.5"/>
    <n v="0"/>
    <n v="0"/>
  </r>
  <r>
    <x v="1"/>
    <x v="1"/>
    <x v="1"/>
    <x v="1"/>
    <x v="3"/>
    <x v="52"/>
    <n v="49870.89"/>
    <n v="383255411.08999997"/>
    <n v="69873747.950000003"/>
    <n v="25977327.289999999"/>
    <n v="69873747.950000003"/>
    <n v="0"/>
    <n v="0"/>
  </r>
  <r>
    <x v="1"/>
    <x v="1"/>
    <x v="1"/>
    <x v="1"/>
    <x v="3"/>
    <x v="53"/>
    <n v="45109.62"/>
    <n v="339466646.56"/>
    <n v="61307686.109999999"/>
    <n v="22792677.859999999"/>
    <n v="61307686.109999999"/>
    <n v="0"/>
    <n v="0"/>
  </r>
  <r>
    <x v="1"/>
    <x v="1"/>
    <x v="1"/>
    <x v="1"/>
    <x v="3"/>
    <x v="54"/>
    <n v="40838.239999999998"/>
    <n v="301688650.06"/>
    <n v="53932034.890000001"/>
    <n v="20050593.579999998"/>
    <n v="53932034.890000001"/>
    <n v="0"/>
    <n v="0"/>
  </r>
  <r>
    <x v="1"/>
    <x v="1"/>
    <x v="1"/>
    <x v="1"/>
    <x v="4"/>
    <x v="0"/>
    <n v="1317"/>
    <n v="49590197.740000002"/>
    <n v="11846358.220000001"/>
    <n v="4398104.3099999996"/>
    <n v="11846358.220000001"/>
    <n v="0"/>
    <n v="0"/>
  </r>
  <r>
    <x v="1"/>
    <x v="1"/>
    <x v="1"/>
    <x v="1"/>
    <x v="4"/>
    <x v="1"/>
    <n v="1288"/>
    <n v="44870328.210000001"/>
    <n v="11164872.130000001"/>
    <n v="4146445.33"/>
    <n v="11164872.130000001"/>
    <n v="0"/>
    <n v="0"/>
  </r>
  <r>
    <x v="1"/>
    <x v="1"/>
    <x v="1"/>
    <x v="1"/>
    <x v="4"/>
    <x v="2"/>
    <n v="1268"/>
    <n v="40632750.420000002"/>
    <n v="10118858.279999999"/>
    <n v="3747334.19"/>
    <n v="10118858.279999999"/>
    <n v="0"/>
    <n v="0"/>
  </r>
  <r>
    <x v="1"/>
    <x v="1"/>
    <x v="1"/>
    <x v="1"/>
    <x v="4"/>
    <x v="3"/>
    <n v="1245"/>
    <n v="38445214.68"/>
    <n v="9084909.6600000001"/>
    <n v="3360370.32"/>
    <n v="9084909.6600000001"/>
    <n v="0"/>
    <n v="0"/>
  </r>
  <r>
    <x v="1"/>
    <x v="1"/>
    <x v="1"/>
    <x v="1"/>
    <x v="4"/>
    <x v="4"/>
    <n v="1247"/>
    <n v="37171059.75"/>
    <n v="9262575.5099999998"/>
    <n v="3455825.38"/>
    <n v="9262575.5099999998"/>
    <n v="0"/>
    <n v="0"/>
  </r>
  <r>
    <x v="1"/>
    <x v="1"/>
    <x v="1"/>
    <x v="1"/>
    <x v="4"/>
    <x v="5"/>
    <n v="1178"/>
    <n v="34181120.549999997"/>
    <n v="8584052.7799999993"/>
    <n v="3190206.77"/>
    <n v="8584052.7799999993"/>
    <n v="0"/>
    <n v="0"/>
  </r>
  <r>
    <x v="1"/>
    <x v="1"/>
    <x v="1"/>
    <x v="1"/>
    <x v="4"/>
    <x v="6"/>
    <n v="1122"/>
    <n v="32263289.789999999"/>
    <n v="8119012.6299999999"/>
    <n v="3017106.86"/>
    <n v="8119012.6299999999"/>
    <n v="0"/>
    <n v="0"/>
  </r>
  <r>
    <x v="1"/>
    <x v="1"/>
    <x v="1"/>
    <x v="1"/>
    <x v="4"/>
    <x v="7"/>
    <n v="1086"/>
    <n v="30159991.059999999"/>
    <n v="7635713.3600000003"/>
    <n v="2831830.11"/>
    <n v="7635713.3600000003"/>
    <n v="0"/>
    <n v="0"/>
  </r>
  <r>
    <x v="1"/>
    <x v="1"/>
    <x v="1"/>
    <x v="1"/>
    <x v="4"/>
    <x v="8"/>
    <n v="1062"/>
    <n v="29180120.84"/>
    <n v="7367276.0700000003"/>
    <n v="2727026.38"/>
    <n v="7367276.0700000003"/>
    <n v="0"/>
    <n v="0"/>
  </r>
  <r>
    <x v="1"/>
    <x v="1"/>
    <x v="1"/>
    <x v="1"/>
    <x v="4"/>
    <x v="9"/>
    <n v="1034"/>
    <n v="29599420.5"/>
    <n v="7760930.7800000003"/>
    <n v="2873891.64"/>
    <n v="7760930.7800000003"/>
    <n v="0"/>
    <n v="0"/>
  </r>
  <r>
    <x v="1"/>
    <x v="1"/>
    <x v="1"/>
    <x v="1"/>
    <x v="4"/>
    <x v="10"/>
    <n v="1042"/>
    <n v="29073878"/>
    <n v="7557299.7199999997"/>
    <n v="2805089.5"/>
    <n v="7557299.7199999997"/>
    <n v="0"/>
    <n v="0"/>
  </r>
  <r>
    <x v="1"/>
    <x v="1"/>
    <x v="1"/>
    <x v="1"/>
    <x v="4"/>
    <x v="11"/>
    <n v="1024"/>
    <n v="28438749.780000001"/>
    <n v="7201402.7199999997"/>
    <n v="2670484.7799999998"/>
    <n v="7201402.7199999997"/>
    <n v="0"/>
    <n v="0"/>
  </r>
  <r>
    <x v="1"/>
    <x v="1"/>
    <x v="1"/>
    <x v="1"/>
    <x v="4"/>
    <x v="12"/>
    <n v="1102"/>
    <n v="29648565.219999999"/>
    <n v="7124207.2300000004"/>
    <n v="2652525.56"/>
    <n v="7124207.2300000004"/>
    <n v="0"/>
    <n v="0"/>
  </r>
  <r>
    <x v="1"/>
    <x v="1"/>
    <x v="1"/>
    <x v="1"/>
    <x v="4"/>
    <x v="13"/>
    <n v="1086"/>
    <n v="29100991.100000001"/>
    <n v="6963889.4000000004"/>
    <n v="2587767.84"/>
    <n v="6963889.4000000004"/>
    <n v="0"/>
    <n v="0"/>
  </r>
  <r>
    <x v="1"/>
    <x v="1"/>
    <x v="1"/>
    <x v="1"/>
    <x v="4"/>
    <x v="14"/>
    <n v="1085"/>
    <n v="27190296.75"/>
    <n v="6479113.0499999998"/>
    <n v="2409044.85"/>
    <n v="6479113.0499999998"/>
    <n v="0"/>
    <n v="0"/>
  </r>
  <r>
    <x v="1"/>
    <x v="1"/>
    <x v="1"/>
    <x v="1"/>
    <x v="4"/>
    <x v="15"/>
    <n v="1134"/>
    <n v="27077671.949999999"/>
    <n v="6254938.6699999999"/>
    <n v="2333412.2799999998"/>
    <n v="6254938.6699999999"/>
    <n v="0"/>
    <n v="0"/>
  </r>
  <r>
    <x v="1"/>
    <x v="1"/>
    <x v="1"/>
    <x v="1"/>
    <x v="4"/>
    <x v="16"/>
    <n v="1337"/>
    <n v="32019505.239999998"/>
    <n v="7667724.75"/>
    <n v="2864669.26"/>
    <n v="7667724.75"/>
    <n v="0"/>
    <n v="0"/>
  </r>
  <r>
    <x v="1"/>
    <x v="1"/>
    <x v="1"/>
    <x v="1"/>
    <x v="4"/>
    <x v="17"/>
    <n v="1455"/>
    <n v="33666556.560000002"/>
    <n v="7984118.1799999997"/>
    <n v="2983721.72"/>
    <n v="7984118.1799999997"/>
    <n v="0"/>
    <n v="0"/>
  </r>
  <r>
    <x v="1"/>
    <x v="1"/>
    <x v="1"/>
    <x v="1"/>
    <x v="4"/>
    <x v="18"/>
    <n v="1497"/>
    <n v="32819218.370000001"/>
    <n v="7111391.5800000001"/>
    <n v="2653185.7400000002"/>
    <n v="7111391.5800000001"/>
    <n v="0"/>
    <n v="0"/>
  </r>
  <r>
    <x v="1"/>
    <x v="1"/>
    <x v="1"/>
    <x v="1"/>
    <x v="4"/>
    <x v="19"/>
    <n v="1344"/>
    <n v="23625340.699999999"/>
    <n v="4957925.9400000004"/>
    <n v="1853552.42"/>
    <n v="4957925.9400000004"/>
    <n v="0"/>
    <n v="0"/>
  </r>
  <r>
    <x v="1"/>
    <x v="1"/>
    <x v="1"/>
    <x v="1"/>
    <x v="4"/>
    <x v="20"/>
    <n v="1408.21"/>
    <n v="35291046.520000003"/>
    <n v="7674794.8200000003"/>
    <n v="2853298.45"/>
    <n v="7674794.8200000003"/>
    <n v="0"/>
    <n v="0"/>
  </r>
  <r>
    <x v="1"/>
    <x v="1"/>
    <x v="1"/>
    <x v="1"/>
    <x v="4"/>
    <x v="21"/>
    <n v="1446.83"/>
    <n v="36960648.460000001"/>
    <n v="8009663.7400000002"/>
    <n v="2977794.41"/>
    <n v="8009663.7400000002"/>
    <n v="0"/>
    <n v="0"/>
  </r>
  <r>
    <x v="1"/>
    <x v="1"/>
    <x v="1"/>
    <x v="1"/>
    <x v="4"/>
    <x v="22"/>
    <n v="1484.89"/>
    <n v="39391595.909999996"/>
    <n v="8498928.6199999992"/>
    <n v="3159690.97"/>
    <n v="8498928.6199999992"/>
    <n v="0"/>
    <n v="0"/>
  </r>
  <r>
    <x v="1"/>
    <x v="1"/>
    <x v="1"/>
    <x v="1"/>
    <x v="4"/>
    <x v="23"/>
    <n v="2160.94"/>
    <n v="58479191.030000001"/>
    <n v="12402147.890000001"/>
    <n v="4610811.13"/>
    <n v="12402147.890000001"/>
    <n v="0"/>
    <n v="0"/>
  </r>
  <r>
    <x v="1"/>
    <x v="1"/>
    <x v="1"/>
    <x v="1"/>
    <x v="4"/>
    <x v="24"/>
    <n v="2806.45"/>
    <n v="77777037.859999999"/>
    <n v="16101667.67"/>
    <n v="5986200.8799999999"/>
    <n v="16101667.67"/>
    <n v="0"/>
    <n v="0"/>
  </r>
  <r>
    <x v="1"/>
    <x v="1"/>
    <x v="1"/>
    <x v="1"/>
    <x v="4"/>
    <x v="25"/>
    <n v="3414.54"/>
    <n v="95940149.459999993"/>
    <n v="19584340.789999999"/>
    <n v="7280972.4000000004"/>
    <n v="19584340.789999999"/>
    <n v="0"/>
    <n v="0"/>
  </r>
  <r>
    <x v="1"/>
    <x v="1"/>
    <x v="1"/>
    <x v="1"/>
    <x v="4"/>
    <x v="26"/>
    <n v="3991.84"/>
    <n v="112670164.95999999"/>
    <n v="22762109.969999999"/>
    <n v="8462388.1999999993"/>
    <n v="22762109.969999999"/>
    <n v="0"/>
    <n v="0"/>
  </r>
  <r>
    <x v="1"/>
    <x v="1"/>
    <x v="1"/>
    <x v="1"/>
    <x v="4"/>
    <x v="27"/>
    <n v="4536.88"/>
    <n v="126672174.40000001"/>
    <n v="25346690.039999999"/>
    <n v="9423271"/>
    <n v="25346690.039999999"/>
    <n v="0"/>
    <n v="0"/>
  </r>
  <r>
    <x v="1"/>
    <x v="1"/>
    <x v="1"/>
    <x v="1"/>
    <x v="4"/>
    <x v="28"/>
    <n v="5076.5600000000004"/>
    <n v="140218791.72"/>
    <n v="27818531.199999999"/>
    <n v="10342240.27"/>
    <n v="27818531.199999999"/>
    <n v="0"/>
    <n v="0"/>
  </r>
  <r>
    <x v="1"/>
    <x v="1"/>
    <x v="1"/>
    <x v="1"/>
    <x v="4"/>
    <x v="29"/>
    <n v="5565.47"/>
    <n v="151981192.59999999"/>
    <n v="29909066.960000001"/>
    <n v="11119449.640000001"/>
    <n v="29909066.960000001"/>
    <n v="0"/>
    <n v="0"/>
  </r>
  <r>
    <x v="1"/>
    <x v="1"/>
    <x v="1"/>
    <x v="1"/>
    <x v="4"/>
    <x v="30"/>
    <n v="5999.94"/>
    <n v="163235644.77000001"/>
    <n v="31915649.870000001"/>
    <n v="11865447.42"/>
    <n v="31915649.870000001"/>
    <n v="0"/>
    <n v="0"/>
  </r>
  <r>
    <x v="1"/>
    <x v="1"/>
    <x v="1"/>
    <x v="1"/>
    <x v="4"/>
    <x v="31"/>
    <n v="6373.2"/>
    <n v="172942248.25"/>
    <n v="33606880.189999998"/>
    <n v="12494204.93"/>
    <n v="33606880.189999998"/>
    <n v="0"/>
    <n v="0"/>
  </r>
  <r>
    <x v="1"/>
    <x v="1"/>
    <x v="1"/>
    <x v="1"/>
    <x v="4"/>
    <x v="32"/>
    <n v="6679.01"/>
    <n v="179508013.03"/>
    <n v="34637361.189999998"/>
    <n v="12877312.220000001"/>
    <n v="34637361.189999998"/>
    <n v="0"/>
    <n v="0"/>
  </r>
  <r>
    <x v="1"/>
    <x v="1"/>
    <x v="1"/>
    <x v="1"/>
    <x v="4"/>
    <x v="33"/>
    <n v="6926.28"/>
    <n v="185208838.28"/>
    <n v="35520503.509999998"/>
    <n v="13205642.640000001"/>
    <n v="35520503.509999998"/>
    <n v="0"/>
    <n v="0"/>
  </r>
  <r>
    <x v="1"/>
    <x v="1"/>
    <x v="1"/>
    <x v="1"/>
    <x v="4"/>
    <x v="34"/>
    <n v="7092.82"/>
    <n v="188651726.5"/>
    <n v="35961709.649999999"/>
    <n v="13369672.140000001"/>
    <n v="35961709.649999999"/>
    <n v="0"/>
    <n v="0"/>
  </r>
  <r>
    <x v="1"/>
    <x v="1"/>
    <x v="1"/>
    <x v="1"/>
    <x v="4"/>
    <x v="35"/>
    <n v="7173.91"/>
    <n v="188140072.66999999"/>
    <n v="35633289.659999996"/>
    <n v="13247573.73"/>
    <n v="35633289.659999996"/>
    <n v="0"/>
    <n v="0"/>
  </r>
  <r>
    <x v="1"/>
    <x v="1"/>
    <x v="1"/>
    <x v="1"/>
    <x v="4"/>
    <x v="36"/>
    <n v="7163.41"/>
    <n v="185048286.06"/>
    <n v="34849966.329999998"/>
    <n v="12956353.539999999"/>
    <n v="34849966.329999998"/>
    <n v="0"/>
    <n v="0"/>
  </r>
  <r>
    <x v="1"/>
    <x v="1"/>
    <x v="1"/>
    <x v="1"/>
    <x v="4"/>
    <x v="37"/>
    <n v="7054.24"/>
    <n v="179245716.53999999"/>
    <n v="33557445.409999996"/>
    <n v="12475826.300000001"/>
    <n v="33557445.409999996"/>
    <n v="0"/>
    <n v="0"/>
  </r>
  <r>
    <x v="1"/>
    <x v="1"/>
    <x v="1"/>
    <x v="1"/>
    <x v="4"/>
    <x v="38"/>
    <n v="6859.43"/>
    <n v="171531045.22"/>
    <n v="31966137.719999999"/>
    <n v="11884217.550000001"/>
    <n v="31966137.719999999"/>
    <n v="0"/>
    <n v="0"/>
  </r>
  <r>
    <x v="1"/>
    <x v="1"/>
    <x v="1"/>
    <x v="1"/>
    <x v="4"/>
    <x v="39"/>
    <n v="6628.48"/>
    <n v="161337932.99000001"/>
    <n v="29929363.609999999"/>
    <n v="11126995.43"/>
    <n v="29929363.609999999"/>
    <n v="0"/>
    <n v="0"/>
  </r>
  <r>
    <x v="1"/>
    <x v="1"/>
    <x v="1"/>
    <x v="1"/>
    <x v="4"/>
    <x v="40"/>
    <n v="6366.11"/>
    <n v="150417487.16999999"/>
    <n v="27774578.390000001"/>
    <n v="10325899.699999999"/>
    <n v="27774578.390000001"/>
    <n v="0"/>
    <n v="0"/>
  </r>
  <r>
    <x v="1"/>
    <x v="1"/>
    <x v="1"/>
    <x v="1"/>
    <x v="4"/>
    <x v="41"/>
    <n v="6073.13"/>
    <n v="140286992.16999999"/>
    <n v="25819352.899999999"/>
    <n v="9598995.3399999999"/>
    <n v="25819352.899999999"/>
    <n v="0"/>
    <n v="0"/>
  </r>
  <r>
    <x v="1"/>
    <x v="1"/>
    <x v="1"/>
    <x v="1"/>
    <x v="4"/>
    <x v="42"/>
    <n v="5754.9"/>
    <n v="129402182.2"/>
    <n v="23729846.260000002"/>
    <n v="8822168.5700000003"/>
    <n v="23729846.260000002"/>
    <n v="0"/>
    <n v="0"/>
  </r>
  <r>
    <x v="1"/>
    <x v="1"/>
    <x v="1"/>
    <x v="1"/>
    <x v="4"/>
    <x v="43"/>
    <n v="5427.59"/>
    <n v="119007178.8"/>
    <n v="21761463.149999999"/>
    <n v="8090372.5199999996"/>
    <n v="21761463.149999999"/>
    <n v="0"/>
    <n v="0"/>
  </r>
  <r>
    <x v="1"/>
    <x v="1"/>
    <x v="1"/>
    <x v="1"/>
    <x v="4"/>
    <x v="44"/>
    <n v="5104.12"/>
    <n v="108261165.56999999"/>
    <n v="19713313.699999999"/>
    <n v="7328921.3300000001"/>
    <n v="19713313.699999999"/>
    <n v="0"/>
    <n v="0"/>
  </r>
  <r>
    <x v="1"/>
    <x v="1"/>
    <x v="1"/>
    <x v="1"/>
    <x v="4"/>
    <x v="45"/>
    <n v="4790.63"/>
    <n v="98200249.689999998"/>
    <n v="17806644.829999998"/>
    <n v="6620069.1100000003"/>
    <n v="17806644.829999998"/>
    <n v="0"/>
    <n v="0"/>
  </r>
  <r>
    <x v="1"/>
    <x v="1"/>
    <x v="1"/>
    <x v="1"/>
    <x v="4"/>
    <x v="46"/>
    <n v="4489.3999999999996"/>
    <n v="89470244.280000001"/>
    <n v="16167901.9"/>
    <n v="6010825.1200000001"/>
    <n v="16167901.9"/>
    <n v="0"/>
    <n v="0"/>
  </r>
  <r>
    <x v="1"/>
    <x v="1"/>
    <x v="1"/>
    <x v="1"/>
    <x v="4"/>
    <x v="47"/>
    <n v="4205.45"/>
    <n v="81194876.099999994"/>
    <n v="14600792.35"/>
    <n v="5428212.6399999997"/>
    <n v="14600792.35"/>
    <n v="0"/>
    <n v="0"/>
  </r>
  <r>
    <x v="1"/>
    <x v="1"/>
    <x v="1"/>
    <x v="1"/>
    <x v="4"/>
    <x v="48"/>
    <n v="3937.41"/>
    <n v="74732172.079999998"/>
    <n v="13397052.68"/>
    <n v="4980692.07"/>
    <n v="13397052.68"/>
    <n v="0"/>
    <n v="0"/>
  </r>
  <r>
    <x v="1"/>
    <x v="1"/>
    <x v="1"/>
    <x v="1"/>
    <x v="4"/>
    <x v="49"/>
    <n v="3689.37"/>
    <n v="68952890.819999993"/>
    <n v="12317696.75"/>
    <n v="4579414.29"/>
    <n v="12317696.75"/>
    <n v="0"/>
    <n v="0"/>
  </r>
  <r>
    <x v="1"/>
    <x v="1"/>
    <x v="1"/>
    <x v="1"/>
    <x v="4"/>
    <x v="50"/>
    <n v="3463.92"/>
    <n v="63790999.460000001"/>
    <n v="11342256.27"/>
    <n v="4216769.7"/>
    <n v="11342256.27"/>
    <n v="0"/>
    <n v="0"/>
  </r>
  <r>
    <x v="1"/>
    <x v="1"/>
    <x v="1"/>
    <x v="1"/>
    <x v="4"/>
    <x v="51"/>
    <n v="3263.38"/>
    <n v="59425885.340000004"/>
    <n v="10510311.369999999"/>
    <n v="3907473.21"/>
    <n v="10510311.369999999"/>
    <n v="0"/>
    <n v="0"/>
  </r>
  <r>
    <x v="1"/>
    <x v="1"/>
    <x v="1"/>
    <x v="1"/>
    <x v="4"/>
    <x v="52"/>
    <n v="3086.93"/>
    <n v="55673266.670000002"/>
    <n v="9787158.6400000006"/>
    <n v="3638622.95"/>
    <n v="9787158.6400000006"/>
    <n v="0"/>
    <n v="0"/>
  </r>
  <r>
    <x v="1"/>
    <x v="1"/>
    <x v="1"/>
    <x v="1"/>
    <x v="4"/>
    <x v="53"/>
    <n v="2934.18"/>
    <n v="51651911.939999998"/>
    <n v="8986968.1400000006"/>
    <n v="3341131.97"/>
    <n v="8986968.1400000006"/>
    <n v="0"/>
    <n v="0"/>
  </r>
  <r>
    <x v="1"/>
    <x v="1"/>
    <x v="1"/>
    <x v="1"/>
    <x v="4"/>
    <x v="54"/>
    <n v="2795.84"/>
    <n v="48187593.189999998"/>
    <n v="8286900.0099999998"/>
    <n v="3080863.99"/>
    <n v="8286900.0099999998"/>
    <n v="0"/>
    <n v="0"/>
  </r>
  <r>
    <x v="1"/>
    <x v="1"/>
    <x v="1"/>
    <x v="1"/>
    <x v="5"/>
    <x v="0"/>
    <n v="1322"/>
    <n v="52256067.759999998"/>
    <n v="15267174.84"/>
    <n v="5668124.0099999998"/>
    <n v="15267174.84"/>
    <n v="0"/>
    <n v="0"/>
  </r>
  <r>
    <x v="1"/>
    <x v="1"/>
    <x v="1"/>
    <x v="1"/>
    <x v="5"/>
    <x v="1"/>
    <n v="1460"/>
    <n v="55786703.579999998"/>
    <n v="16739966.77"/>
    <n v="6216941.5099999998"/>
    <n v="16739966.77"/>
    <n v="0"/>
    <n v="0"/>
  </r>
  <r>
    <x v="1"/>
    <x v="1"/>
    <x v="1"/>
    <x v="1"/>
    <x v="5"/>
    <x v="2"/>
    <n v="1596"/>
    <n v="61114347.659999996"/>
    <n v="18033736.309999999"/>
    <n v="6678464.5899999999"/>
    <n v="18033736.309999999"/>
    <n v="0"/>
    <n v="0"/>
  </r>
  <r>
    <x v="1"/>
    <x v="1"/>
    <x v="1"/>
    <x v="1"/>
    <x v="5"/>
    <x v="3"/>
    <n v="1745"/>
    <n v="65871032.969999999"/>
    <n v="18182829.969999999"/>
    <n v="6725553.0800000001"/>
    <n v="18182829.969999999"/>
    <n v="0"/>
    <n v="0"/>
  </r>
  <r>
    <x v="1"/>
    <x v="1"/>
    <x v="1"/>
    <x v="1"/>
    <x v="5"/>
    <x v="4"/>
    <n v="1857"/>
    <n v="67769609.659999996"/>
    <n v="19508114.989999998"/>
    <n v="7278390.21"/>
    <n v="19508114.989999998"/>
    <n v="0"/>
    <n v="0"/>
  </r>
  <r>
    <x v="1"/>
    <x v="1"/>
    <x v="1"/>
    <x v="1"/>
    <x v="5"/>
    <x v="5"/>
    <n v="1938"/>
    <n v="66971266.759999998"/>
    <n v="19246340.260000002"/>
    <n v="7152775.8099999996"/>
    <n v="19246340.260000002"/>
    <n v="0"/>
    <n v="0"/>
  </r>
  <r>
    <x v="1"/>
    <x v="1"/>
    <x v="1"/>
    <x v="1"/>
    <x v="5"/>
    <x v="6"/>
    <n v="1954"/>
    <n v="66643472.990000002"/>
    <n v="19113601.93"/>
    <n v="7102806.96"/>
    <n v="19113601.93"/>
    <n v="0"/>
    <n v="0"/>
  </r>
  <r>
    <x v="1"/>
    <x v="1"/>
    <x v="1"/>
    <x v="1"/>
    <x v="5"/>
    <x v="7"/>
    <n v="2000"/>
    <n v="65970633.020000003"/>
    <n v="19146820.199999999"/>
    <n v="7100913.75"/>
    <n v="19146820.199999999"/>
    <n v="0"/>
    <n v="0"/>
  </r>
  <r>
    <x v="1"/>
    <x v="1"/>
    <x v="1"/>
    <x v="1"/>
    <x v="5"/>
    <x v="8"/>
    <n v="2047"/>
    <n v="65895699.57"/>
    <n v="19356033.449999999"/>
    <n v="7164712.3499999996"/>
    <n v="19356033.449999999"/>
    <n v="0"/>
    <n v="0"/>
  </r>
  <r>
    <x v="1"/>
    <x v="1"/>
    <x v="1"/>
    <x v="1"/>
    <x v="5"/>
    <x v="9"/>
    <n v="2052"/>
    <n v="65220168"/>
    <n v="20156356.27"/>
    <n v="7463948"/>
    <n v="20156356.27"/>
    <n v="0"/>
    <n v="0"/>
  </r>
  <r>
    <x v="1"/>
    <x v="1"/>
    <x v="1"/>
    <x v="1"/>
    <x v="5"/>
    <x v="10"/>
    <n v="2015"/>
    <n v="65419366.170000002"/>
    <n v="20370138.199999999"/>
    <n v="7560909.6900000004"/>
    <n v="20370138.199999999"/>
    <n v="0"/>
    <n v="0"/>
  </r>
  <r>
    <x v="1"/>
    <x v="1"/>
    <x v="1"/>
    <x v="1"/>
    <x v="5"/>
    <x v="11"/>
    <n v="2028"/>
    <n v="64533521.640000001"/>
    <n v="19823590.550000001"/>
    <n v="7351150.7300000004"/>
    <n v="19823590.550000001"/>
    <n v="0"/>
    <n v="0"/>
  </r>
  <r>
    <x v="1"/>
    <x v="1"/>
    <x v="1"/>
    <x v="1"/>
    <x v="5"/>
    <x v="12"/>
    <n v="2106"/>
    <n v="65232311.630000003"/>
    <n v="19377384.039999999"/>
    <n v="7214698.4100000001"/>
    <n v="19377384.039999999"/>
    <n v="0"/>
    <n v="0"/>
  </r>
  <r>
    <x v="1"/>
    <x v="1"/>
    <x v="1"/>
    <x v="1"/>
    <x v="5"/>
    <x v="13"/>
    <n v="2135"/>
    <n v="64971848.479999997"/>
    <n v="19216305.789999999"/>
    <n v="7140742.0899999999"/>
    <n v="19216305.789999999"/>
    <n v="0"/>
    <n v="0"/>
  </r>
  <r>
    <x v="1"/>
    <x v="1"/>
    <x v="1"/>
    <x v="1"/>
    <x v="5"/>
    <x v="14"/>
    <n v="2210"/>
    <n v="66877651.140000001"/>
    <n v="19543415.989999998"/>
    <n v="7266575.7400000002"/>
    <n v="19543415.989999998"/>
    <n v="0"/>
    <n v="0"/>
  </r>
  <r>
    <x v="1"/>
    <x v="1"/>
    <x v="1"/>
    <x v="1"/>
    <x v="5"/>
    <x v="15"/>
    <n v="2349"/>
    <n v="70527912.780000001"/>
    <n v="19945539.16"/>
    <n v="7440707"/>
    <n v="19945539.16"/>
    <n v="0"/>
    <n v="0"/>
  </r>
  <r>
    <x v="1"/>
    <x v="1"/>
    <x v="1"/>
    <x v="1"/>
    <x v="5"/>
    <x v="16"/>
    <n v="2663"/>
    <n v="73823099.079999998"/>
    <n v="21681722.920000002"/>
    <n v="8100312.3099999996"/>
    <n v="21681722.920000002"/>
    <n v="0"/>
    <n v="0"/>
  </r>
  <r>
    <x v="1"/>
    <x v="1"/>
    <x v="1"/>
    <x v="1"/>
    <x v="5"/>
    <x v="17"/>
    <n v="2798"/>
    <n v="77212257.019999996"/>
    <n v="22523968.960000001"/>
    <n v="8417367.3000000007"/>
    <n v="22523968.960000001"/>
    <n v="0"/>
    <n v="0"/>
  </r>
  <r>
    <x v="1"/>
    <x v="1"/>
    <x v="1"/>
    <x v="1"/>
    <x v="5"/>
    <x v="18"/>
    <n v="2854"/>
    <n v="75820250.239999995"/>
    <n v="20157204.27"/>
    <n v="7520441.8700000001"/>
    <n v="20157204.27"/>
    <n v="0"/>
    <n v="0"/>
  </r>
  <r>
    <x v="1"/>
    <x v="1"/>
    <x v="1"/>
    <x v="1"/>
    <x v="5"/>
    <x v="19"/>
    <n v="2679"/>
    <n v="50811873.780000001"/>
    <n v="13222726.09"/>
    <n v="4943400.99"/>
    <n v="13222726.09"/>
    <n v="0"/>
    <n v="0"/>
  </r>
  <r>
    <x v="1"/>
    <x v="1"/>
    <x v="1"/>
    <x v="1"/>
    <x v="5"/>
    <x v="20"/>
    <n v="2697.13"/>
    <n v="73741428.090000004"/>
    <n v="19751983.050000001"/>
    <n v="7343297.6399999997"/>
    <n v="19751983.050000001"/>
    <n v="0"/>
    <n v="0"/>
  </r>
  <r>
    <x v="1"/>
    <x v="1"/>
    <x v="1"/>
    <x v="1"/>
    <x v="5"/>
    <x v="21"/>
    <n v="2680.38"/>
    <n v="71440855.799999997"/>
    <n v="19083384.100000001"/>
    <n v="7094729.1200000001"/>
    <n v="19083384.100000001"/>
    <n v="0"/>
    <n v="0"/>
  </r>
  <r>
    <x v="1"/>
    <x v="1"/>
    <x v="1"/>
    <x v="1"/>
    <x v="5"/>
    <x v="22"/>
    <n v="2660.45"/>
    <n v="71301127.540000007"/>
    <n v="19013759.140000001"/>
    <n v="7068844.29"/>
    <n v="19013759.140000001"/>
    <n v="0"/>
    <n v="0"/>
  </r>
  <r>
    <x v="1"/>
    <x v="1"/>
    <x v="1"/>
    <x v="1"/>
    <x v="5"/>
    <x v="23"/>
    <n v="2805.25"/>
    <n v="80171257.409999996"/>
    <n v="21241759"/>
    <n v="7897159.4100000001"/>
    <n v="21241759"/>
    <n v="0"/>
    <n v="0"/>
  </r>
  <r>
    <x v="1"/>
    <x v="1"/>
    <x v="1"/>
    <x v="1"/>
    <x v="5"/>
    <x v="24"/>
    <n v="2938.8"/>
    <n v="77557121.879999995"/>
    <n v="20328896.219999999"/>
    <n v="7557779.6500000004"/>
    <n v="20328896.219999999"/>
    <n v="0"/>
    <n v="0"/>
  </r>
  <r>
    <x v="1"/>
    <x v="1"/>
    <x v="1"/>
    <x v="1"/>
    <x v="5"/>
    <x v="25"/>
    <n v="3056.79"/>
    <n v="76551932.200000003"/>
    <n v="19870253.469999999"/>
    <n v="7387267.6500000004"/>
    <n v="19870253.469999999"/>
    <n v="0"/>
    <n v="0"/>
  </r>
  <r>
    <x v="1"/>
    <x v="1"/>
    <x v="1"/>
    <x v="1"/>
    <x v="5"/>
    <x v="26"/>
    <n v="3162.51"/>
    <n v="74983383.459999993"/>
    <n v="19275106.140000001"/>
    <n v="7166006.6299999999"/>
    <n v="19275106.140000001"/>
    <n v="0"/>
    <n v="0"/>
  </r>
  <r>
    <x v="1"/>
    <x v="1"/>
    <x v="1"/>
    <x v="1"/>
    <x v="5"/>
    <x v="27"/>
    <n v="3252.97"/>
    <n v="73095731.829999998"/>
    <n v="18608765.93"/>
    <n v="6918277.8499999996"/>
    <n v="18608765.93"/>
    <n v="0"/>
    <n v="0"/>
  </r>
  <r>
    <x v="1"/>
    <x v="1"/>
    <x v="1"/>
    <x v="1"/>
    <x v="5"/>
    <x v="28"/>
    <n v="3334.15"/>
    <n v="73153976.420000002"/>
    <n v="18437798.030000001"/>
    <n v="6854716.2300000004"/>
    <n v="18437798.030000001"/>
    <n v="0"/>
    <n v="0"/>
  </r>
  <r>
    <x v="1"/>
    <x v="1"/>
    <x v="1"/>
    <x v="1"/>
    <x v="5"/>
    <x v="29"/>
    <n v="3395.5"/>
    <n v="72733572.540000007"/>
    <n v="18180538.460000001"/>
    <n v="6759073.5"/>
    <n v="18180538.460000001"/>
    <n v="0"/>
    <n v="0"/>
  </r>
  <r>
    <x v="1"/>
    <x v="1"/>
    <x v="1"/>
    <x v="1"/>
    <x v="5"/>
    <x v="30"/>
    <n v="3436.01"/>
    <n v="70886523.909999996"/>
    <n v="17553818.59"/>
    <n v="6526074.5899999999"/>
    <n v="17553818.59"/>
    <n v="0"/>
    <n v="0"/>
  </r>
  <r>
    <x v="1"/>
    <x v="1"/>
    <x v="1"/>
    <x v="1"/>
    <x v="5"/>
    <x v="31"/>
    <n v="3457.31"/>
    <n v="69189022.260000005"/>
    <n v="16969842.969999999"/>
    <n v="6308966.9299999997"/>
    <n v="16969842.969999999"/>
    <n v="0"/>
    <n v="0"/>
  </r>
  <r>
    <x v="1"/>
    <x v="1"/>
    <x v="1"/>
    <x v="1"/>
    <x v="5"/>
    <x v="32"/>
    <n v="3459.19"/>
    <n v="67784033.760000005"/>
    <n v="16474054.810000001"/>
    <n v="6124645.1799999997"/>
    <n v="16474054.810000001"/>
    <n v="0"/>
    <n v="0"/>
  </r>
  <r>
    <x v="1"/>
    <x v="1"/>
    <x v="1"/>
    <x v="1"/>
    <x v="5"/>
    <x v="33"/>
    <n v="3449.28"/>
    <n v="67104184.109999999"/>
    <n v="16174873.539999999"/>
    <n v="6013417"/>
    <n v="16174873.539999999"/>
    <n v="0"/>
    <n v="0"/>
  </r>
  <r>
    <x v="1"/>
    <x v="1"/>
    <x v="1"/>
    <x v="1"/>
    <x v="5"/>
    <x v="34"/>
    <n v="3422.32"/>
    <n v="65547961.630000003"/>
    <n v="15680972.140000001"/>
    <n v="5829796.71"/>
    <n v="15680972.140000001"/>
    <n v="0"/>
    <n v="0"/>
  </r>
  <r>
    <x v="1"/>
    <x v="1"/>
    <x v="1"/>
    <x v="1"/>
    <x v="5"/>
    <x v="35"/>
    <n v="3382.94"/>
    <n v="64068565.939999998"/>
    <n v="15238366.18"/>
    <n v="5665246.7800000003"/>
    <n v="15238366.18"/>
    <n v="0"/>
    <n v="0"/>
  </r>
  <r>
    <x v="1"/>
    <x v="1"/>
    <x v="1"/>
    <x v="1"/>
    <x v="5"/>
    <x v="36"/>
    <n v="3328.26"/>
    <n v="62870078.140000001"/>
    <n v="14858040.460000001"/>
    <n v="5523851.1100000003"/>
    <n v="14858040.460000001"/>
    <n v="0"/>
    <n v="0"/>
  </r>
  <r>
    <x v="1"/>
    <x v="1"/>
    <x v="1"/>
    <x v="1"/>
    <x v="5"/>
    <x v="37"/>
    <n v="3261.54"/>
    <n v="60208524.200000003"/>
    <n v="14112182.51"/>
    <n v="5246559.6100000003"/>
    <n v="14112182.51"/>
    <n v="0"/>
    <n v="0"/>
  </r>
  <r>
    <x v="1"/>
    <x v="1"/>
    <x v="1"/>
    <x v="1"/>
    <x v="5"/>
    <x v="38"/>
    <n v="3181.43"/>
    <n v="57798005.640000001"/>
    <n v="13448463.109999999"/>
    <n v="4999805.1900000004"/>
    <n v="13448463.109999999"/>
    <n v="0"/>
    <n v="0"/>
  </r>
  <r>
    <x v="1"/>
    <x v="1"/>
    <x v="1"/>
    <x v="1"/>
    <x v="5"/>
    <x v="39"/>
    <n v="3088.45"/>
    <n v="55505278.549999997"/>
    <n v="12828337.449999999"/>
    <n v="4769257.84"/>
    <n v="12828337.449999999"/>
    <n v="0"/>
    <n v="0"/>
  </r>
  <r>
    <x v="1"/>
    <x v="1"/>
    <x v="1"/>
    <x v="1"/>
    <x v="5"/>
    <x v="40"/>
    <n v="2986.5"/>
    <n v="52943722.479999997"/>
    <n v="12164084.35"/>
    <n v="4522305.01"/>
    <n v="12164084.35"/>
    <n v="0"/>
    <n v="0"/>
  </r>
  <r>
    <x v="1"/>
    <x v="1"/>
    <x v="1"/>
    <x v="1"/>
    <x v="5"/>
    <x v="41"/>
    <n v="2876.69"/>
    <n v="49737239.990000002"/>
    <n v="11341592.66"/>
    <n v="4216522.99"/>
    <n v="11341592.66"/>
    <n v="0"/>
    <n v="0"/>
  </r>
  <r>
    <x v="1"/>
    <x v="1"/>
    <x v="1"/>
    <x v="1"/>
    <x v="5"/>
    <x v="42"/>
    <n v="2761.31"/>
    <n v="45515554.810000002"/>
    <n v="10264964.039999999"/>
    <n v="3816259.16"/>
    <n v="10264964.039999999"/>
    <n v="0"/>
    <n v="0"/>
  </r>
  <r>
    <x v="1"/>
    <x v="1"/>
    <x v="1"/>
    <x v="1"/>
    <x v="5"/>
    <x v="43"/>
    <n v="2638.79"/>
    <n v="42920159.969999999"/>
    <n v="9625160.5299999993"/>
    <n v="3578396.07"/>
    <n v="9625160.5299999993"/>
    <n v="0"/>
    <n v="0"/>
  </r>
  <r>
    <x v="1"/>
    <x v="1"/>
    <x v="1"/>
    <x v="1"/>
    <x v="5"/>
    <x v="44"/>
    <n v="2514.56"/>
    <n v="40802340.100000001"/>
    <n v="9116655.4199999999"/>
    <n v="3389346.48"/>
    <n v="9116655.4199999999"/>
    <n v="0"/>
    <n v="0"/>
  </r>
  <r>
    <x v="1"/>
    <x v="1"/>
    <x v="1"/>
    <x v="1"/>
    <x v="5"/>
    <x v="45"/>
    <n v="2388.7399999999998"/>
    <n v="37540730.909999996"/>
    <n v="8310364.3600000003"/>
    <n v="3089587.45"/>
    <n v="8310364.3600000003"/>
    <n v="0"/>
    <n v="0"/>
  </r>
  <r>
    <x v="1"/>
    <x v="1"/>
    <x v="1"/>
    <x v="1"/>
    <x v="5"/>
    <x v="46"/>
    <n v="2267.06"/>
    <n v="33354207.469999999"/>
    <n v="7264089.8799999999"/>
    <n v="2700608.54"/>
    <n v="7264089.8799999999"/>
    <n v="0"/>
    <n v="0"/>
  </r>
  <r>
    <x v="1"/>
    <x v="1"/>
    <x v="1"/>
    <x v="1"/>
    <x v="5"/>
    <x v="47"/>
    <n v="2146.81"/>
    <n v="30513230.010000002"/>
    <n v="6575156.0899999999"/>
    <n v="2444480.0299999998"/>
    <n v="6575156.0899999999"/>
    <n v="0"/>
    <n v="0"/>
  </r>
  <r>
    <x v="1"/>
    <x v="1"/>
    <x v="1"/>
    <x v="1"/>
    <x v="5"/>
    <x v="48"/>
    <n v="2029.82"/>
    <n v="28290856.739999998"/>
    <n v="6045404.4699999997"/>
    <n v="2247531.5099999998"/>
    <n v="6045404.4699999997"/>
    <n v="0"/>
    <n v="0"/>
  </r>
  <r>
    <x v="1"/>
    <x v="1"/>
    <x v="1"/>
    <x v="1"/>
    <x v="5"/>
    <x v="49"/>
    <n v="1917.48"/>
    <n v="26058857.52"/>
    <n v="5518914.8899999997"/>
    <n v="2051795.74"/>
    <n v="5518914.8899999997"/>
    <n v="0"/>
    <n v="0"/>
  </r>
  <r>
    <x v="1"/>
    <x v="1"/>
    <x v="1"/>
    <x v="1"/>
    <x v="5"/>
    <x v="50"/>
    <n v="1810.75"/>
    <n v="24122574.629999999"/>
    <n v="5064868.49"/>
    <n v="1882992.54"/>
    <n v="5064868.49"/>
    <n v="0"/>
    <n v="0"/>
  </r>
  <r>
    <x v="1"/>
    <x v="1"/>
    <x v="1"/>
    <x v="1"/>
    <x v="5"/>
    <x v="51"/>
    <n v="1710.23"/>
    <n v="23144176.059999999"/>
    <n v="4839485.46"/>
    <n v="1799200.72"/>
    <n v="4839485.46"/>
    <n v="0"/>
    <n v="0"/>
  </r>
  <r>
    <x v="1"/>
    <x v="1"/>
    <x v="1"/>
    <x v="1"/>
    <x v="5"/>
    <x v="52"/>
    <n v="1614.47"/>
    <n v="22189833.359999999"/>
    <n v="4616933.7"/>
    <n v="1716461.49"/>
    <n v="4616933.7"/>
    <n v="0"/>
    <n v="0"/>
  </r>
  <r>
    <x v="1"/>
    <x v="1"/>
    <x v="1"/>
    <x v="1"/>
    <x v="5"/>
    <x v="53"/>
    <n v="1524.35"/>
    <n v="20634457.510000002"/>
    <n v="4245871.68"/>
    <n v="1578509.83"/>
    <n v="4245871.68"/>
    <n v="0"/>
    <n v="0"/>
  </r>
  <r>
    <x v="1"/>
    <x v="1"/>
    <x v="1"/>
    <x v="1"/>
    <x v="5"/>
    <x v="54"/>
    <n v="1438.25"/>
    <n v="19219756.93"/>
    <n v="3907602.21"/>
    <n v="1452749.63"/>
    <n v="3907602.21"/>
    <n v="0"/>
    <n v="0"/>
  </r>
  <r>
    <x v="1"/>
    <x v="1"/>
    <x v="1"/>
    <x v="1"/>
    <x v="6"/>
    <x v="0"/>
    <n v="158708"/>
    <n v="2799977838.1300001"/>
    <n v="815325684"/>
    <n v="302699558.81"/>
    <n v="815325684"/>
    <n v="0"/>
    <n v="0"/>
  </r>
  <r>
    <x v="1"/>
    <x v="1"/>
    <x v="1"/>
    <x v="1"/>
    <x v="6"/>
    <x v="1"/>
    <n v="169627"/>
    <n v="2965780202.7399998"/>
    <n v="887244182.70000005"/>
    <n v="329507535.18000001"/>
    <n v="887244182.70000005"/>
    <n v="0"/>
    <n v="0"/>
  </r>
  <r>
    <x v="1"/>
    <x v="1"/>
    <x v="1"/>
    <x v="1"/>
    <x v="6"/>
    <x v="2"/>
    <n v="182734"/>
    <n v="3155720147.1900001"/>
    <n v="928363723.29999995"/>
    <n v="343802534.81"/>
    <n v="928363723.29999995"/>
    <n v="0"/>
    <n v="0"/>
  </r>
  <r>
    <x v="1"/>
    <x v="1"/>
    <x v="1"/>
    <x v="1"/>
    <x v="6"/>
    <x v="3"/>
    <n v="198273"/>
    <n v="3402042918.8699999"/>
    <n v="935771677.26999998"/>
    <n v="346127753.50999999"/>
    <n v="935771677.26999998"/>
    <n v="0"/>
    <n v="0"/>
  </r>
  <r>
    <x v="1"/>
    <x v="1"/>
    <x v="1"/>
    <x v="1"/>
    <x v="6"/>
    <x v="4"/>
    <n v="214229"/>
    <n v="3599807223.8099999"/>
    <n v="1032457254.77"/>
    <n v="385205171.38999999"/>
    <n v="1032457254.77"/>
    <n v="0"/>
    <n v="0"/>
  </r>
  <r>
    <x v="1"/>
    <x v="1"/>
    <x v="1"/>
    <x v="1"/>
    <x v="6"/>
    <x v="5"/>
    <n v="228174"/>
    <n v="3794974090.2800002"/>
    <n v="1085618151.74"/>
    <n v="403462848.04000002"/>
    <n v="1085618151.74"/>
    <n v="0"/>
    <n v="0"/>
  </r>
  <r>
    <x v="1"/>
    <x v="1"/>
    <x v="1"/>
    <x v="1"/>
    <x v="6"/>
    <x v="6"/>
    <n v="243534"/>
    <n v="4041196665.4400001"/>
    <n v="1153916021.72"/>
    <n v="428806814.49000001"/>
    <n v="1153916021.72"/>
    <n v="0"/>
    <n v="0"/>
  </r>
  <r>
    <x v="1"/>
    <x v="1"/>
    <x v="1"/>
    <x v="1"/>
    <x v="6"/>
    <x v="7"/>
    <n v="254182"/>
    <n v="4215312872.21"/>
    <n v="1218773089.27"/>
    <n v="452002081.97000003"/>
    <n v="1218773089.27"/>
    <n v="0"/>
    <n v="0"/>
  </r>
  <r>
    <x v="1"/>
    <x v="1"/>
    <x v="1"/>
    <x v="1"/>
    <x v="6"/>
    <x v="8"/>
    <n v="258578"/>
    <n v="4263788141.1100001"/>
    <n v="1251255590.45"/>
    <n v="463157206.36000001"/>
    <n v="1251255590.45"/>
    <n v="0"/>
    <n v="0"/>
  </r>
  <r>
    <x v="1"/>
    <x v="1"/>
    <x v="1"/>
    <x v="1"/>
    <x v="6"/>
    <x v="9"/>
    <n v="264671"/>
    <n v="4352899894.8900003"/>
    <n v="1349142058.99"/>
    <n v="499590602.38"/>
    <n v="1349142058.99"/>
    <n v="0"/>
    <n v="0"/>
  </r>
  <r>
    <x v="1"/>
    <x v="1"/>
    <x v="1"/>
    <x v="1"/>
    <x v="6"/>
    <x v="10"/>
    <n v="270874"/>
    <n v="4443199976.5900002"/>
    <n v="1390345536.46"/>
    <n v="516063118.5"/>
    <n v="1390345536.46"/>
    <n v="0"/>
    <n v="0"/>
  </r>
  <r>
    <x v="1"/>
    <x v="1"/>
    <x v="1"/>
    <x v="1"/>
    <x v="6"/>
    <x v="11"/>
    <n v="282322"/>
    <n v="4583987972.1199999"/>
    <n v="1416459249.97"/>
    <n v="525263342.89999998"/>
    <n v="1416459249.97"/>
    <n v="0"/>
    <n v="0"/>
  </r>
  <r>
    <x v="1"/>
    <x v="1"/>
    <x v="1"/>
    <x v="1"/>
    <x v="6"/>
    <x v="12"/>
    <n v="301802"/>
    <n v="4858274213.5500002"/>
    <n v="1453084345.04"/>
    <n v="541020670.65999997"/>
    <n v="1453084345.04"/>
    <n v="0"/>
    <n v="0"/>
  </r>
  <r>
    <x v="1"/>
    <x v="1"/>
    <x v="1"/>
    <x v="1"/>
    <x v="6"/>
    <x v="13"/>
    <n v="326570"/>
    <n v="5225545727.2600002"/>
    <n v="1554000545.8900001"/>
    <n v="577463599.03999996"/>
    <n v="1554000545.8900001"/>
    <n v="0"/>
    <n v="0"/>
  </r>
  <r>
    <x v="1"/>
    <x v="1"/>
    <x v="1"/>
    <x v="1"/>
    <x v="6"/>
    <x v="14"/>
    <n v="353875"/>
    <n v="5656738970.6999998"/>
    <n v="1661118189.02"/>
    <n v="617632103.82000005"/>
    <n v="1661118189.02"/>
    <n v="0"/>
    <n v="0"/>
  </r>
  <r>
    <x v="1"/>
    <x v="1"/>
    <x v="1"/>
    <x v="1"/>
    <x v="6"/>
    <x v="15"/>
    <n v="386882"/>
    <n v="6197741711.04"/>
    <n v="1761322377.48"/>
    <n v="657063398.54999995"/>
    <n v="1761322377.48"/>
    <n v="0"/>
    <n v="0"/>
  </r>
  <r>
    <x v="1"/>
    <x v="1"/>
    <x v="1"/>
    <x v="1"/>
    <x v="6"/>
    <x v="16"/>
    <n v="425965"/>
    <n v="6774256965.3900003"/>
    <n v="2003389202.1199999"/>
    <n v="748468112.40999997"/>
    <n v="2003389202.1199999"/>
    <n v="0"/>
    <n v="0"/>
  </r>
  <r>
    <x v="1"/>
    <x v="1"/>
    <x v="1"/>
    <x v="1"/>
    <x v="6"/>
    <x v="17"/>
    <n v="465622"/>
    <n v="7371600808.0900002"/>
    <n v="2163727657.0999999"/>
    <n v="808600405.14999998"/>
    <n v="2163727657.0999999"/>
    <n v="0"/>
    <n v="0"/>
  </r>
  <r>
    <x v="1"/>
    <x v="1"/>
    <x v="1"/>
    <x v="1"/>
    <x v="6"/>
    <x v="18"/>
    <n v="501297"/>
    <n v="7787992614.1700001"/>
    <n v="2077374462.23"/>
    <n v="775046661.63999999"/>
    <n v="2077374462.23"/>
    <n v="0"/>
    <n v="0"/>
  </r>
  <r>
    <x v="1"/>
    <x v="1"/>
    <x v="1"/>
    <x v="1"/>
    <x v="6"/>
    <x v="19"/>
    <n v="527256"/>
    <n v="8001342923.04"/>
    <n v="2075605011.01"/>
    <n v="775978251.65999997"/>
    <n v="2075605011.01"/>
    <n v="0"/>
    <n v="0"/>
  </r>
  <r>
    <x v="1"/>
    <x v="1"/>
    <x v="1"/>
    <x v="1"/>
    <x v="6"/>
    <x v="20"/>
    <n v="560089.59"/>
    <n v="8355519322.0299997"/>
    <n v="2225314386.48"/>
    <n v="827316722.51999998"/>
    <n v="2225314386.48"/>
    <n v="0"/>
    <n v="0"/>
  </r>
  <r>
    <x v="1"/>
    <x v="1"/>
    <x v="1"/>
    <x v="1"/>
    <x v="6"/>
    <x v="21"/>
    <n v="590961.18000000005"/>
    <n v="8776070605.1800003"/>
    <n v="2315547859.5599999"/>
    <n v="860863290.88999999"/>
    <n v="2315547859.5599999"/>
    <n v="0"/>
    <n v="0"/>
  </r>
  <r>
    <x v="1"/>
    <x v="1"/>
    <x v="1"/>
    <x v="1"/>
    <x v="6"/>
    <x v="22"/>
    <n v="619855.38"/>
    <n v="9196683385.2600002"/>
    <n v="2404531683.7199998"/>
    <n v="893945270.76999998"/>
    <n v="2404531683.7199998"/>
    <n v="0"/>
    <n v="0"/>
  </r>
  <r>
    <x v="1"/>
    <x v="1"/>
    <x v="1"/>
    <x v="1"/>
    <x v="6"/>
    <x v="23"/>
    <n v="644166.03"/>
    <n v="9356050479.9500008"/>
    <n v="2425183501.27"/>
    <n v="901623104.57000005"/>
    <n v="2425183501.27"/>
    <n v="0"/>
    <n v="0"/>
  </r>
  <r>
    <x v="1"/>
    <x v="1"/>
    <x v="1"/>
    <x v="1"/>
    <x v="6"/>
    <x v="24"/>
    <n v="666537.1"/>
    <n v="9505733623.3500004"/>
    <n v="2443780434.5500002"/>
    <n v="908536983.34000003"/>
    <n v="2443780434.5500002"/>
    <n v="0"/>
    <n v="0"/>
  </r>
  <r>
    <x v="1"/>
    <x v="1"/>
    <x v="1"/>
    <x v="1"/>
    <x v="6"/>
    <x v="25"/>
    <n v="685825.06"/>
    <n v="9644534873.9799995"/>
    <n v="2459282358.21"/>
    <n v="914300214.25999999"/>
    <n v="2459282358.21"/>
    <n v="0"/>
    <n v="0"/>
  </r>
  <r>
    <x v="1"/>
    <x v="1"/>
    <x v="1"/>
    <x v="1"/>
    <x v="6"/>
    <x v="26"/>
    <n v="702887.29"/>
    <n v="9771951066.6499996"/>
    <n v="2471815683.6700001"/>
    <n v="918959793.96000004"/>
    <n v="2471815683.6700001"/>
    <n v="0"/>
    <n v="0"/>
  </r>
  <r>
    <x v="1"/>
    <x v="1"/>
    <x v="1"/>
    <x v="1"/>
    <x v="6"/>
    <x v="27"/>
    <n v="716022.19"/>
    <n v="9886996997.5699997"/>
    <n v="2481303728.8800001"/>
    <n v="922487213.95000005"/>
    <n v="2481303728.8800001"/>
    <n v="0"/>
    <n v="0"/>
  </r>
  <r>
    <x v="1"/>
    <x v="1"/>
    <x v="1"/>
    <x v="1"/>
    <x v="6"/>
    <x v="28"/>
    <n v="723633.22"/>
    <n v="9951976070.2000008"/>
    <n v="2479050627.5"/>
    <n v="921649566.72000003"/>
    <n v="2479050627.5"/>
    <n v="0"/>
    <n v="0"/>
  </r>
  <r>
    <x v="1"/>
    <x v="1"/>
    <x v="1"/>
    <x v="1"/>
    <x v="6"/>
    <x v="29"/>
    <n v="729573.11"/>
    <n v="9989530423.2000008"/>
    <n v="2470251400.3000002"/>
    <n v="918378232.17999995"/>
    <n v="2470251400.3000002"/>
    <n v="0"/>
    <n v="0"/>
  </r>
  <r>
    <x v="1"/>
    <x v="1"/>
    <x v="1"/>
    <x v="1"/>
    <x v="6"/>
    <x v="30"/>
    <n v="734006.12"/>
    <n v="9993678592.6900005"/>
    <n v="2452763757.4899998"/>
    <n v="911876760.11000001"/>
    <n v="2452763757.4899998"/>
    <n v="0"/>
    <n v="0"/>
  </r>
  <r>
    <x v="1"/>
    <x v="1"/>
    <x v="1"/>
    <x v="1"/>
    <x v="6"/>
    <x v="31"/>
    <n v="736692.98"/>
    <n v="9965512751.4599991"/>
    <n v="2427039976.04"/>
    <n v="902313295.87"/>
    <n v="2427039976.04"/>
    <n v="0"/>
    <n v="0"/>
  </r>
  <r>
    <x v="1"/>
    <x v="1"/>
    <x v="1"/>
    <x v="1"/>
    <x v="6"/>
    <x v="32"/>
    <n v="737321.37"/>
    <n v="9899616975.1599998"/>
    <n v="2392089870.3699999"/>
    <n v="889319713"/>
    <n v="2392089870.3699999"/>
    <n v="0"/>
    <n v="0"/>
  </r>
  <r>
    <x v="1"/>
    <x v="1"/>
    <x v="1"/>
    <x v="1"/>
    <x v="6"/>
    <x v="33"/>
    <n v="734759.64"/>
    <n v="9784123664.3999996"/>
    <n v="2345784108.8400002"/>
    <n v="872104378.79999995"/>
    <n v="2345784108.8400002"/>
    <n v="0"/>
    <n v="0"/>
  </r>
  <r>
    <x v="1"/>
    <x v="1"/>
    <x v="1"/>
    <x v="1"/>
    <x v="6"/>
    <x v="34"/>
    <n v="729675.88"/>
    <n v="9626241235.3600006"/>
    <n v="2290195965.6700001"/>
    <n v="851438085.23000002"/>
    <n v="2290195965.6700001"/>
    <n v="0"/>
    <n v="0"/>
  </r>
  <r>
    <x v="1"/>
    <x v="1"/>
    <x v="1"/>
    <x v="1"/>
    <x v="6"/>
    <x v="35"/>
    <n v="721793.59"/>
    <n v="9418386201.9400005"/>
    <n v="2223883192.0100002"/>
    <n v="826784639.89999998"/>
    <n v="2223883192.0100002"/>
    <n v="0"/>
    <n v="0"/>
  </r>
  <r>
    <x v="1"/>
    <x v="1"/>
    <x v="1"/>
    <x v="1"/>
    <x v="6"/>
    <x v="36"/>
    <n v="710881.27"/>
    <n v="9155118691.4799995"/>
    <n v="2145891807.3800001"/>
    <n v="797789376.52999997"/>
    <n v="2145891807.3800001"/>
    <n v="0"/>
    <n v="0"/>
  </r>
  <r>
    <x v="1"/>
    <x v="1"/>
    <x v="1"/>
    <x v="1"/>
    <x v="6"/>
    <x v="37"/>
    <n v="696711.88"/>
    <n v="8833690148.3600006"/>
    <n v="2056140833.5799999"/>
    <n v="764422189.42999995"/>
    <n v="2056140833.5799999"/>
    <n v="0"/>
    <n v="0"/>
  </r>
  <r>
    <x v="1"/>
    <x v="1"/>
    <x v="1"/>
    <x v="1"/>
    <x v="6"/>
    <x v="38"/>
    <n v="680269.39"/>
    <n v="8467651922.5100002"/>
    <n v="1957934271.76"/>
    <n v="727911424.32000005"/>
    <n v="1957934271.76"/>
    <n v="0"/>
    <n v="0"/>
  </r>
  <r>
    <x v="1"/>
    <x v="1"/>
    <x v="1"/>
    <x v="1"/>
    <x v="6"/>
    <x v="39"/>
    <n v="662635.92000000004"/>
    <n v="8077109637.2299995"/>
    <n v="1855390896.51"/>
    <n v="689788339.49000001"/>
    <n v="1855390896.51"/>
    <n v="0"/>
    <n v="0"/>
  </r>
  <r>
    <x v="1"/>
    <x v="1"/>
    <x v="1"/>
    <x v="1"/>
    <x v="6"/>
    <x v="40"/>
    <n v="643987.04"/>
    <n v="7682711234.6300001"/>
    <n v="1753144932.26"/>
    <n v="651775824.70000005"/>
    <n v="1753144932.26"/>
    <n v="0"/>
    <n v="0"/>
  </r>
  <r>
    <x v="1"/>
    <x v="1"/>
    <x v="1"/>
    <x v="1"/>
    <x v="6"/>
    <x v="41"/>
    <n v="624473.92000000004"/>
    <n v="7288752430.6999998"/>
    <n v="1652153429.9100001"/>
    <n v="614229687.74000001"/>
    <n v="1652153429.9100001"/>
    <n v="0"/>
    <n v="0"/>
  </r>
  <r>
    <x v="1"/>
    <x v="1"/>
    <x v="1"/>
    <x v="1"/>
    <x v="6"/>
    <x v="42"/>
    <n v="604155.38"/>
    <n v="6901101102.9499998"/>
    <n v="1553534578.3699999"/>
    <n v="577565643.53999996"/>
    <n v="1553534578.3699999"/>
    <n v="0"/>
    <n v="0"/>
  </r>
  <r>
    <x v="1"/>
    <x v="1"/>
    <x v="1"/>
    <x v="1"/>
    <x v="6"/>
    <x v="43"/>
    <n v="582811.02"/>
    <n v="6525554400.4200001"/>
    <n v="1458846729.8099999"/>
    <n v="542363048.78999996"/>
    <n v="1458846729.8099999"/>
    <n v="0"/>
    <n v="0"/>
  </r>
  <r>
    <x v="1"/>
    <x v="1"/>
    <x v="1"/>
    <x v="1"/>
    <x v="6"/>
    <x v="44"/>
    <n v="560846.04"/>
    <n v="6157590541.29"/>
    <n v="1366952555.9200001"/>
    <n v="508199073.02999997"/>
    <n v="1366952555.9200001"/>
    <n v="0"/>
    <n v="0"/>
  </r>
  <r>
    <x v="1"/>
    <x v="1"/>
    <x v="1"/>
    <x v="1"/>
    <x v="6"/>
    <x v="45"/>
    <n v="538395.77"/>
    <n v="5798974450.2700005"/>
    <n v="1278163776.6500001"/>
    <n v="475189606"/>
    <n v="1278163776.6500001"/>
    <n v="0"/>
    <n v="0"/>
  </r>
  <r>
    <x v="1"/>
    <x v="1"/>
    <x v="1"/>
    <x v="1"/>
    <x v="6"/>
    <x v="46"/>
    <n v="515568.01"/>
    <n v="5446053658.6499996"/>
    <n v="1191474203.0599999"/>
    <n v="442960571.61000001"/>
    <n v="1191474203.0599999"/>
    <n v="0"/>
    <n v="0"/>
  </r>
  <r>
    <x v="1"/>
    <x v="1"/>
    <x v="1"/>
    <x v="1"/>
    <x v="6"/>
    <x v="47"/>
    <n v="492446.18"/>
    <n v="5097060791.3599997"/>
    <n v="1106520407.4300001"/>
    <n v="411376856.43000001"/>
    <n v="1106520407.4300001"/>
    <n v="0"/>
    <n v="0"/>
  </r>
  <r>
    <x v="1"/>
    <x v="1"/>
    <x v="1"/>
    <x v="1"/>
    <x v="6"/>
    <x v="48"/>
    <n v="469093.59"/>
    <n v="4759028767.0699997"/>
    <n v="1025071387.4"/>
    <n v="381096129.93000001"/>
    <n v="1025071387.4"/>
    <n v="0"/>
    <n v="0"/>
  </r>
  <r>
    <x v="1"/>
    <x v="1"/>
    <x v="1"/>
    <x v="1"/>
    <x v="6"/>
    <x v="49"/>
    <n v="445771.56"/>
    <n v="4439471913.9499998"/>
    <n v="948880132.5"/>
    <n v="352770110.17000002"/>
    <n v="948880132.5"/>
    <n v="0"/>
    <n v="0"/>
  </r>
  <r>
    <x v="1"/>
    <x v="1"/>
    <x v="1"/>
    <x v="1"/>
    <x v="6"/>
    <x v="50"/>
    <n v="422747.34"/>
    <n v="4136480046.0300002"/>
    <n v="877282991.38999999"/>
    <n v="326152068.02999997"/>
    <n v="877282991.38999999"/>
    <n v="0"/>
    <n v="0"/>
  </r>
  <r>
    <x v="1"/>
    <x v="1"/>
    <x v="1"/>
    <x v="1"/>
    <x v="6"/>
    <x v="51"/>
    <n v="400131.31"/>
    <n v="3849111601.9299998"/>
    <n v="809994766.48000002"/>
    <n v="301135974.11000001"/>
    <n v="809994766.48000002"/>
    <n v="0"/>
    <n v="0"/>
  </r>
  <r>
    <x v="1"/>
    <x v="1"/>
    <x v="1"/>
    <x v="1"/>
    <x v="6"/>
    <x v="52"/>
    <n v="378005.35"/>
    <n v="3576998551.54"/>
    <n v="746848675.23000002"/>
    <n v="277659822.80000001"/>
    <n v="746848675.23000002"/>
    <n v="0"/>
    <n v="0"/>
  </r>
  <r>
    <x v="1"/>
    <x v="1"/>
    <x v="1"/>
    <x v="1"/>
    <x v="6"/>
    <x v="53"/>
    <n v="356382.48"/>
    <n v="3318364625"/>
    <n v="687437389.01999998"/>
    <n v="255572179.41"/>
    <n v="687437389.01999998"/>
    <n v="0"/>
    <n v="0"/>
  </r>
  <r>
    <x v="1"/>
    <x v="1"/>
    <x v="1"/>
    <x v="1"/>
    <x v="6"/>
    <x v="54"/>
    <n v="335409.98"/>
    <n v="3076339171.6300001"/>
    <n v="632319697.73000002"/>
    <n v="235080788.16999999"/>
    <n v="632319697.73000002"/>
    <n v="0"/>
    <n v="0"/>
  </r>
  <r>
    <x v="1"/>
    <x v="1"/>
    <x v="1"/>
    <x v="7"/>
    <x v="3"/>
    <x v="18"/>
    <n v="1"/>
    <n v="2022.21"/>
    <n v="325.33999999999997"/>
    <n v="121.38"/>
    <n v="325.33999999999997"/>
    <n v="0"/>
    <n v="0"/>
  </r>
  <r>
    <x v="1"/>
    <x v="1"/>
    <x v="1"/>
    <x v="7"/>
    <x v="3"/>
    <x v="19"/>
    <n v="1"/>
    <n v="17583.12"/>
    <n v="2777.05"/>
    <n v="1038.22"/>
    <n v="2777.05"/>
    <n v="0"/>
    <n v="0"/>
  </r>
  <r>
    <x v="1"/>
    <x v="1"/>
    <x v="1"/>
    <x v="7"/>
    <x v="3"/>
    <x v="20"/>
    <n v="0.98"/>
    <n v="10924.51"/>
    <n v="1786.88"/>
    <n v="664.32"/>
    <n v="1786.88"/>
    <n v="0"/>
    <n v="0"/>
  </r>
  <r>
    <x v="1"/>
    <x v="1"/>
    <x v="1"/>
    <x v="7"/>
    <x v="3"/>
    <x v="21"/>
    <n v="0.96"/>
    <n v="10827.95"/>
    <n v="1771.08"/>
    <n v="658.44"/>
    <n v="1771.08"/>
    <n v="0"/>
    <n v="0"/>
  </r>
  <r>
    <x v="1"/>
    <x v="1"/>
    <x v="1"/>
    <x v="7"/>
    <x v="3"/>
    <x v="22"/>
    <n v="0.93"/>
    <n v="10183.89"/>
    <n v="1665.74"/>
    <n v="619.28"/>
    <n v="1665.74"/>
    <n v="0"/>
    <n v="0"/>
  </r>
  <r>
    <x v="1"/>
    <x v="1"/>
    <x v="1"/>
    <x v="7"/>
    <x v="3"/>
    <x v="23"/>
    <n v="0.9"/>
    <n v="14701.5"/>
    <n v="2404.66"/>
    <n v="893.99"/>
    <n v="2404.66"/>
    <n v="0"/>
    <n v="0"/>
  </r>
  <r>
    <x v="1"/>
    <x v="1"/>
    <x v="1"/>
    <x v="7"/>
    <x v="3"/>
    <x v="24"/>
    <n v="0.88"/>
    <n v="8462.5499999999993"/>
    <n v="1384.18"/>
    <n v="514.61"/>
    <n v="1384.18"/>
    <n v="0"/>
    <n v="0"/>
  </r>
  <r>
    <x v="1"/>
    <x v="1"/>
    <x v="1"/>
    <x v="7"/>
    <x v="3"/>
    <x v="25"/>
    <n v="0.84"/>
    <n v="7890"/>
    <n v="1290.53"/>
    <n v="479.79"/>
    <n v="1290.53"/>
    <n v="0"/>
    <n v="0"/>
  </r>
  <r>
    <x v="1"/>
    <x v="1"/>
    <x v="1"/>
    <x v="7"/>
    <x v="3"/>
    <x v="26"/>
    <n v="0.81"/>
    <n v="6812.99"/>
    <n v="1114.3699999999999"/>
    <n v="414.3"/>
    <n v="1114.3699999999999"/>
    <n v="0"/>
    <n v="0"/>
  </r>
  <r>
    <x v="1"/>
    <x v="1"/>
    <x v="1"/>
    <x v="7"/>
    <x v="3"/>
    <x v="27"/>
    <n v="0.76"/>
    <n v="6493.58"/>
    <n v="1062.1300000000001"/>
    <n v="394.87"/>
    <n v="1062.1300000000001"/>
    <n v="0"/>
    <n v="0"/>
  </r>
  <r>
    <x v="1"/>
    <x v="1"/>
    <x v="1"/>
    <x v="7"/>
    <x v="3"/>
    <x v="28"/>
    <n v="0.71"/>
    <n v="5446.02"/>
    <n v="890.78"/>
    <n v="331.17"/>
    <n v="890.78"/>
    <n v="0"/>
    <n v="0"/>
  </r>
  <r>
    <x v="1"/>
    <x v="1"/>
    <x v="1"/>
    <x v="7"/>
    <x v="3"/>
    <x v="29"/>
    <n v="0.65"/>
    <n v="5190.87"/>
    <n v="849.05"/>
    <n v="315.64999999999998"/>
    <n v="849.05"/>
    <n v="0"/>
    <n v="0"/>
  </r>
  <r>
    <x v="1"/>
    <x v="1"/>
    <x v="1"/>
    <x v="7"/>
    <x v="3"/>
    <x v="30"/>
    <n v="0.57999999999999996"/>
    <n v="4223.17"/>
    <n v="690.77"/>
    <n v="256.81"/>
    <n v="690.77"/>
    <n v="0"/>
    <n v="0"/>
  </r>
  <r>
    <x v="1"/>
    <x v="1"/>
    <x v="1"/>
    <x v="7"/>
    <x v="3"/>
    <x v="31"/>
    <n v="0.5"/>
    <n v="2161.9299999999998"/>
    <n v="353.62"/>
    <n v="131.47"/>
    <n v="353.62"/>
    <n v="0"/>
    <n v="0"/>
  </r>
  <r>
    <x v="1"/>
    <x v="1"/>
    <x v="1"/>
    <x v="7"/>
    <x v="3"/>
    <x v="32"/>
    <n v="0.42"/>
    <n v="2932.27"/>
    <n v="479.62"/>
    <n v="178.31"/>
    <n v="479.62"/>
    <n v="0"/>
    <n v="0"/>
  </r>
  <r>
    <x v="1"/>
    <x v="1"/>
    <x v="1"/>
    <x v="7"/>
    <x v="3"/>
    <x v="33"/>
    <n v="0.35"/>
    <n v="2210.64"/>
    <n v="361.58"/>
    <n v="134.43"/>
    <n v="361.58"/>
    <n v="0"/>
    <n v="0"/>
  </r>
  <r>
    <x v="1"/>
    <x v="1"/>
    <x v="1"/>
    <x v="7"/>
    <x v="3"/>
    <x v="34"/>
    <n v="0.28000000000000003"/>
    <n v="1541.17"/>
    <n v="252.08"/>
    <n v="93.72"/>
    <n v="252.08"/>
    <n v="0"/>
    <n v="0"/>
  </r>
  <r>
    <x v="1"/>
    <x v="1"/>
    <x v="1"/>
    <x v="7"/>
    <x v="3"/>
    <x v="35"/>
    <n v="0.22"/>
    <n v="1160.01"/>
    <n v="189.74"/>
    <n v="70.540000000000006"/>
    <n v="189.74"/>
    <n v="0"/>
    <n v="0"/>
  </r>
  <r>
    <x v="1"/>
    <x v="1"/>
    <x v="1"/>
    <x v="7"/>
    <x v="3"/>
    <x v="36"/>
    <n v="0.18"/>
    <n v="869.52"/>
    <n v="142.22"/>
    <n v="52.88"/>
    <n v="142.22"/>
    <n v="0"/>
    <n v="0"/>
  </r>
  <r>
    <x v="1"/>
    <x v="1"/>
    <x v="1"/>
    <x v="7"/>
    <x v="3"/>
    <x v="37"/>
    <n v="0.14000000000000001"/>
    <n v="670.72"/>
    <n v="109.71"/>
    <n v="40.79"/>
    <n v="109.71"/>
    <n v="0"/>
    <n v="0"/>
  </r>
  <r>
    <x v="1"/>
    <x v="1"/>
    <x v="1"/>
    <x v="7"/>
    <x v="3"/>
    <x v="38"/>
    <n v="0.12"/>
    <n v="520.29999999999995"/>
    <n v="85.1"/>
    <n v="31.64"/>
    <n v="85.1"/>
    <n v="0"/>
    <n v="0"/>
  </r>
  <r>
    <x v="1"/>
    <x v="1"/>
    <x v="1"/>
    <x v="7"/>
    <x v="3"/>
    <x v="39"/>
    <n v="0.1"/>
    <n v="448.21"/>
    <n v="73.31"/>
    <n v="27.26"/>
    <n v="73.31"/>
    <n v="0"/>
    <n v="0"/>
  </r>
  <r>
    <x v="1"/>
    <x v="1"/>
    <x v="1"/>
    <x v="7"/>
    <x v="3"/>
    <x v="40"/>
    <n v="0.08"/>
    <n v="395.85"/>
    <n v="64.75"/>
    <n v="24.07"/>
    <n v="64.75"/>
    <n v="0"/>
    <n v="0"/>
  </r>
  <r>
    <x v="1"/>
    <x v="1"/>
    <x v="1"/>
    <x v="7"/>
    <x v="3"/>
    <x v="41"/>
    <n v="7.0000000000000007E-2"/>
    <n v="218.71"/>
    <n v="35.770000000000003"/>
    <n v="13.3"/>
    <n v="35.770000000000003"/>
    <n v="0"/>
    <n v="0"/>
  </r>
  <r>
    <x v="1"/>
    <x v="1"/>
    <x v="1"/>
    <x v="7"/>
    <x v="3"/>
    <x v="42"/>
    <n v="7.0000000000000007E-2"/>
    <n v="196.53"/>
    <n v="31.81"/>
    <n v="11.83"/>
    <n v="31.81"/>
    <n v="0"/>
    <n v="0"/>
  </r>
  <r>
    <x v="1"/>
    <x v="1"/>
    <x v="1"/>
    <x v="7"/>
    <x v="3"/>
    <x v="43"/>
    <n v="0.06"/>
    <n v="177.11"/>
    <n v="28.35"/>
    <n v="10.54"/>
    <n v="28.35"/>
    <n v="0"/>
    <n v="0"/>
  </r>
  <r>
    <x v="1"/>
    <x v="1"/>
    <x v="1"/>
    <x v="7"/>
    <x v="3"/>
    <x v="44"/>
    <n v="0.05"/>
    <n v="159.82"/>
    <n v="25.28"/>
    <n v="9.4"/>
    <n v="25.28"/>
    <n v="0"/>
    <n v="0"/>
  </r>
  <r>
    <x v="1"/>
    <x v="1"/>
    <x v="1"/>
    <x v="7"/>
    <x v="3"/>
    <x v="45"/>
    <n v="0.05"/>
    <n v="144.19999999999999"/>
    <n v="22.53"/>
    <n v="8.3800000000000008"/>
    <n v="22.53"/>
    <n v="0"/>
    <n v="0"/>
  </r>
  <r>
    <x v="1"/>
    <x v="1"/>
    <x v="1"/>
    <x v="7"/>
    <x v="3"/>
    <x v="46"/>
    <n v="0.04"/>
    <n v="130.1"/>
    <n v="20.059999999999999"/>
    <n v="7.46"/>
    <n v="20.059999999999999"/>
    <n v="0"/>
    <n v="0"/>
  </r>
  <r>
    <x v="1"/>
    <x v="1"/>
    <x v="1"/>
    <x v="7"/>
    <x v="3"/>
    <x v="47"/>
    <n v="0.04"/>
    <n v="117.35"/>
    <n v="17.86"/>
    <n v="6.64"/>
    <n v="17.86"/>
    <n v="0"/>
    <n v="0"/>
  </r>
  <r>
    <x v="1"/>
    <x v="1"/>
    <x v="1"/>
    <x v="7"/>
    <x v="3"/>
    <x v="48"/>
    <n v="0.04"/>
    <n v="105.85"/>
    <n v="15.9"/>
    <n v="5.91"/>
    <n v="15.9"/>
    <n v="0"/>
    <n v="0"/>
  </r>
  <r>
    <x v="1"/>
    <x v="1"/>
    <x v="1"/>
    <x v="7"/>
    <x v="3"/>
    <x v="49"/>
    <n v="0.03"/>
    <n v="95.47"/>
    <n v="14.16"/>
    <n v="5.26"/>
    <n v="14.16"/>
    <n v="0"/>
    <n v="0"/>
  </r>
  <r>
    <x v="1"/>
    <x v="1"/>
    <x v="1"/>
    <x v="7"/>
    <x v="3"/>
    <x v="50"/>
    <n v="0.03"/>
    <n v="86.13"/>
    <n v="12.6"/>
    <n v="4.68"/>
    <n v="12.6"/>
    <n v="0"/>
    <n v="0"/>
  </r>
  <r>
    <x v="1"/>
    <x v="1"/>
    <x v="1"/>
    <x v="7"/>
    <x v="3"/>
    <x v="51"/>
    <n v="0.03"/>
    <n v="77.7"/>
    <n v="11.21"/>
    <n v="4.17"/>
    <n v="11.21"/>
    <n v="0"/>
    <n v="0"/>
  </r>
  <r>
    <x v="1"/>
    <x v="1"/>
    <x v="1"/>
    <x v="7"/>
    <x v="3"/>
    <x v="52"/>
    <n v="0.02"/>
    <n v="70.09"/>
    <n v="9.9700000000000006"/>
    <n v="3.71"/>
    <n v="9.9700000000000006"/>
    <n v="0"/>
    <n v="0"/>
  </r>
  <r>
    <x v="1"/>
    <x v="1"/>
    <x v="1"/>
    <x v="7"/>
    <x v="3"/>
    <x v="53"/>
    <n v="0.02"/>
    <n v="63.22"/>
    <n v="8.8699999999999992"/>
    <n v="3.3"/>
    <n v="8.8699999999999992"/>
    <n v="0"/>
    <n v="0"/>
  </r>
  <r>
    <x v="1"/>
    <x v="1"/>
    <x v="1"/>
    <x v="7"/>
    <x v="3"/>
    <x v="54"/>
    <n v="0.02"/>
    <n v="57.03"/>
    <n v="7.9"/>
    <n v="2.94"/>
    <n v="7.9"/>
    <n v="0"/>
    <n v="0"/>
  </r>
  <r>
    <x v="1"/>
    <x v="1"/>
    <x v="1"/>
    <x v="7"/>
    <x v="4"/>
    <x v="18"/>
    <n v="1"/>
    <n v="1717.02"/>
    <n v="289.74"/>
    <n v="108.1"/>
    <n v="289.74"/>
    <n v="0"/>
    <n v="0"/>
  </r>
  <r>
    <x v="1"/>
    <x v="1"/>
    <x v="1"/>
    <x v="7"/>
    <x v="4"/>
    <x v="19"/>
    <n v="1"/>
    <n v="13580.84"/>
    <n v="2249.7399999999998"/>
    <n v="841.08"/>
    <n v="2249.7399999999998"/>
    <n v="0"/>
    <n v="0"/>
  </r>
  <r>
    <x v="1"/>
    <x v="1"/>
    <x v="1"/>
    <x v="7"/>
    <x v="4"/>
    <x v="20"/>
    <n v="0.96"/>
    <n v="36626.589999999997"/>
    <n v="6283.57"/>
    <n v="2336.0700000000002"/>
    <n v="6283.57"/>
    <n v="0"/>
    <n v="0"/>
  </r>
  <r>
    <x v="1"/>
    <x v="1"/>
    <x v="1"/>
    <x v="7"/>
    <x v="4"/>
    <x v="21"/>
    <n v="0.92"/>
    <n v="25810.47"/>
    <n v="4427.9799999999996"/>
    <n v="1646.21"/>
    <n v="4427.9799999999996"/>
    <n v="0"/>
    <n v="0"/>
  </r>
  <r>
    <x v="1"/>
    <x v="1"/>
    <x v="1"/>
    <x v="7"/>
    <x v="4"/>
    <x v="22"/>
    <n v="0.88"/>
    <n v="26775.01"/>
    <n v="4593.46"/>
    <n v="1707.73"/>
    <n v="4593.46"/>
    <n v="0"/>
    <n v="0"/>
  </r>
  <r>
    <x v="1"/>
    <x v="1"/>
    <x v="1"/>
    <x v="7"/>
    <x v="4"/>
    <x v="23"/>
    <n v="0.84"/>
    <n v="27643.93"/>
    <n v="4742.53"/>
    <n v="1763.15"/>
    <n v="4742.53"/>
    <n v="0"/>
    <n v="0"/>
  </r>
  <r>
    <x v="1"/>
    <x v="1"/>
    <x v="1"/>
    <x v="7"/>
    <x v="4"/>
    <x v="24"/>
    <n v="0.8"/>
    <n v="26375.55"/>
    <n v="4524.92"/>
    <n v="1682.25"/>
    <n v="4524.92"/>
    <n v="0"/>
    <n v="0"/>
  </r>
  <r>
    <x v="1"/>
    <x v="1"/>
    <x v="1"/>
    <x v="7"/>
    <x v="4"/>
    <x v="25"/>
    <n v="0.76"/>
    <n v="23642.240000000002"/>
    <n v="4056"/>
    <n v="1507.92"/>
    <n v="4056"/>
    <n v="0"/>
    <n v="0"/>
  </r>
  <r>
    <x v="1"/>
    <x v="1"/>
    <x v="1"/>
    <x v="7"/>
    <x v="4"/>
    <x v="26"/>
    <n v="0.71"/>
    <n v="10644.64"/>
    <n v="1826.17"/>
    <n v="678.92"/>
    <n v="1826.17"/>
    <n v="0"/>
    <n v="0"/>
  </r>
  <r>
    <x v="1"/>
    <x v="1"/>
    <x v="1"/>
    <x v="7"/>
    <x v="4"/>
    <x v="27"/>
    <n v="0.65"/>
    <n v="5600.32"/>
    <n v="960.78"/>
    <n v="357.19"/>
    <n v="960.78"/>
    <n v="0"/>
    <n v="0"/>
  </r>
  <r>
    <x v="1"/>
    <x v="1"/>
    <x v="1"/>
    <x v="7"/>
    <x v="4"/>
    <x v="28"/>
    <n v="0.59"/>
    <n v="10297.69"/>
    <n v="1766.65"/>
    <n v="656.8"/>
    <n v="1766.65"/>
    <n v="0"/>
    <n v="0"/>
  </r>
  <r>
    <x v="1"/>
    <x v="1"/>
    <x v="1"/>
    <x v="7"/>
    <x v="4"/>
    <x v="29"/>
    <n v="0.54"/>
    <n v="14426.47"/>
    <n v="2474.9699999999998"/>
    <n v="920.13"/>
    <n v="2474.9699999999998"/>
    <n v="0"/>
    <n v="0"/>
  </r>
  <r>
    <x v="1"/>
    <x v="1"/>
    <x v="1"/>
    <x v="7"/>
    <x v="4"/>
    <x v="30"/>
    <n v="0.44"/>
    <n v="11462.92"/>
    <n v="1966.55"/>
    <n v="731.11"/>
    <n v="1966.55"/>
    <n v="0"/>
    <n v="0"/>
  </r>
  <r>
    <x v="1"/>
    <x v="1"/>
    <x v="1"/>
    <x v="7"/>
    <x v="4"/>
    <x v="31"/>
    <n v="0.32"/>
    <n v="8110.07"/>
    <n v="1391.34"/>
    <n v="517.27"/>
    <n v="1391.34"/>
    <n v="0"/>
    <n v="0"/>
  </r>
  <r>
    <x v="1"/>
    <x v="1"/>
    <x v="1"/>
    <x v="7"/>
    <x v="4"/>
    <x v="32"/>
    <n v="0.21"/>
    <n v="5272.67"/>
    <n v="904.57"/>
    <n v="336.3"/>
    <n v="904.57"/>
    <n v="0"/>
    <n v="0"/>
  </r>
  <r>
    <x v="1"/>
    <x v="1"/>
    <x v="1"/>
    <x v="7"/>
    <x v="4"/>
    <x v="33"/>
    <n v="0.14000000000000001"/>
    <n v="2620.37"/>
    <n v="449.54"/>
    <n v="167.13"/>
    <n v="449.54"/>
    <n v="0"/>
    <n v="0"/>
  </r>
  <r>
    <x v="1"/>
    <x v="1"/>
    <x v="1"/>
    <x v="7"/>
    <x v="4"/>
    <x v="34"/>
    <n v="0.11"/>
    <n v="2459.67"/>
    <n v="421.97"/>
    <n v="156.88"/>
    <n v="421.97"/>
    <n v="0"/>
    <n v="0"/>
  </r>
  <r>
    <x v="1"/>
    <x v="1"/>
    <x v="1"/>
    <x v="7"/>
    <x v="4"/>
    <x v="35"/>
    <n v="0.09"/>
    <n v="682.51"/>
    <n v="117.09"/>
    <n v="43.53"/>
    <n v="117.09"/>
    <n v="0"/>
    <n v="0"/>
  </r>
  <r>
    <x v="1"/>
    <x v="1"/>
    <x v="1"/>
    <x v="7"/>
    <x v="4"/>
    <x v="36"/>
    <n v="0.09"/>
    <n v="425.02"/>
    <n v="72.92"/>
    <n v="27.11"/>
    <n v="72.92"/>
    <n v="0"/>
    <n v="0"/>
  </r>
  <r>
    <x v="1"/>
    <x v="1"/>
    <x v="1"/>
    <x v="7"/>
    <x v="4"/>
    <x v="37"/>
    <n v="0.06"/>
    <n v="103.29"/>
    <n v="17.72"/>
    <n v="6.59"/>
    <n v="17.72"/>
    <n v="0"/>
    <n v="0"/>
  </r>
  <r>
    <x v="1"/>
    <x v="1"/>
    <x v="1"/>
    <x v="7"/>
    <x v="4"/>
    <x v="38"/>
    <n v="0.04"/>
    <n v="705.37"/>
    <n v="121.01"/>
    <n v="44.99"/>
    <n v="121.01"/>
    <n v="0"/>
    <n v="0"/>
  </r>
  <r>
    <x v="1"/>
    <x v="1"/>
    <x v="1"/>
    <x v="7"/>
    <x v="4"/>
    <x v="39"/>
    <n v="0.02"/>
    <n v="325.81"/>
    <n v="55.9"/>
    <n v="20.78"/>
    <n v="55.9"/>
    <n v="0"/>
    <n v="0"/>
  </r>
  <r>
    <x v="1"/>
    <x v="1"/>
    <x v="1"/>
    <x v="7"/>
    <x v="4"/>
    <x v="40"/>
    <n v="0.02"/>
    <n v="235.33"/>
    <n v="40.369999999999997"/>
    <n v="15.01"/>
    <n v="40.369999999999997"/>
    <n v="0"/>
    <n v="0"/>
  </r>
  <r>
    <x v="1"/>
    <x v="1"/>
    <x v="1"/>
    <x v="7"/>
    <x v="4"/>
    <x v="41"/>
    <n v="0.01"/>
    <n v="80.400000000000006"/>
    <n v="13.79"/>
    <n v="5.13"/>
    <n v="13.79"/>
    <n v="0"/>
    <n v="0"/>
  </r>
  <r>
    <x v="1"/>
    <x v="1"/>
    <x v="1"/>
    <x v="7"/>
    <x v="4"/>
    <x v="42"/>
    <n v="0.01"/>
    <n v="72.349999999999994"/>
    <n v="12.41"/>
    <n v="4.6100000000000003"/>
    <n v="12.41"/>
    <n v="0"/>
    <n v="0"/>
  </r>
  <r>
    <x v="1"/>
    <x v="1"/>
    <x v="1"/>
    <x v="7"/>
    <x v="4"/>
    <x v="43"/>
    <n v="0.01"/>
    <n v="65.319999999999993"/>
    <n v="11.08"/>
    <n v="4.12"/>
    <n v="11.08"/>
    <n v="0"/>
    <n v="0"/>
  </r>
  <r>
    <x v="1"/>
    <x v="1"/>
    <x v="1"/>
    <x v="7"/>
    <x v="4"/>
    <x v="44"/>
    <n v="0.01"/>
    <n v="58.95"/>
    <n v="9.8800000000000008"/>
    <n v="3.67"/>
    <n v="9.8800000000000008"/>
    <n v="0"/>
    <n v="0"/>
  </r>
  <r>
    <x v="1"/>
    <x v="1"/>
    <x v="1"/>
    <x v="7"/>
    <x v="4"/>
    <x v="45"/>
    <n v="0.01"/>
    <n v="53.11"/>
    <n v="8.8000000000000007"/>
    <n v="3.27"/>
    <n v="8.8000000000000007"/>
    <n v="0"/>
    <n v="0"/>
  </r>
  <r>
    <x v="1"/>
    <x v="1"/>
    <x v="1"/>
    <x v="7"/>
    <x v="4"/>
    <x v="46"/>
    <n v="0.01"/>
    <n v="53.23"/>
    <n v="8.6999999999999993"/>
    <n v="3.23"/>
    <n v="8.6999999999999993"/>
    <n v="0"/>
    <n v="0"/>
  </r>
  <r>
    <x v="1"/>
    <x v="1"/>
    <x v="1"/>
    <x v="7"/>
    <x v="4"/>
    <x v="47"/>
    <n v="0.01"/>
    <n v="53.36"/>
    <n v="8.61"/>
    <n v="3.2"/>
    <n v="8.61"/>
    <n v="0"/>
    <n v="0"/>
  </r>
  <r>
    <x v="1"/>
    <x v="1"/>
    <x v="1"/>
    <x v="7"/>
    <x v="4"/>
    <x v="48"/>
    <n v="0.01"/>
    <n v="53.5"/>
    <n v="8.52"/>
    <n v="3.17"/>
    <n v="8.52"/>
    <n v="0"/>
    <n v="0"/>
  </r>
  <r>
    <x v="1"/>
    <x v="1"/>
    <x v="1"/>
    <x v="7"/>
    <x v="4"/>
    <x v="49"/>
    <n v="0.01"/>
    <n v="53.61"/>
    <n v="8.42"/>
    <n v="3.13"/>
    <n v="8.42"/>
    <n v="0"/>
    <n v="0"/>
  </r>
  <r>
    <x v="1"/>
    <x v="1"/>
    <x v="1"/>
    <x v="7"/>
    <x v="4"/>
    <x v="50"/>
    <n v="0.01"/>
    <n v="53.71"/>
    <n v="8.33"/>
    <n v="3.1"/>
    <n v="8.33"/>
    <n v="0"/>
    <n v="0"/>
  </r>
  <r>
    <x v="1"/>
    <x v="1"/>
    <x v="1"/>
    <x v="7"/>
    <x v="4"/>
    <x v="51"/>
    <n v="0.01"/>
    <n v="53.86"/>
    <n v="8.24"/>
    <n v="3.06"/>
    <n v="8.24"/>
    <n v="0"/>
    <n v="0"/>
  </r>
  <r>
    <x v="1"/>
    <x v="1"/>
    <x v="1"/>
    <x v="7"/>
    <x v="4"/>
    <x v="52"/>
    <n v="0.01"/>
    <n v="54.02"/>
    <n v="8.15"/>
    <n v="3.03"/>
    <n v="8.15"/>
    <n v="0"/>
    <n v="0"/>
  </r>
  <r>
    <x v="1"/>
    <x v="1"/>
    <x v="1"/>
    <x v="7"/>
    <x v="4"/>
    <x v="53"/>
    <n v="0.01"/>
    <n v="54.24"/>
    <n v="8.07"/>
    <n v="3"/>
    <n v="8.07"/>
    <n v="0"/>
    <n v="0"/>
  </r>
  <r>
    <x v="1"/>
    <x v="1"/>
    <x v="1"/>
    <x v="7"/>
    <x v="4"/>
    <x v="54"/>
    <n v="0.01"/>
    <n v="54.43"/>
    <n v="7.99"/>
    <n v="2.97"/>
    <n v="7.99"/>
    <n v="0"/>
    <n v="0"/>
  </r>
  <r>
    <x v="1"/>
    <x v="1"/>
    <x v="1"/>
    <x v="2"/>
    <x v="3"/>
    <x v="0"/>
    <n v="4"/>
    <n v="13738.27"/>
    <n v="1957.85"/>
    <n v="818.69"/>
    <n v="1957.85"/>
    <n v="0"/>
    <n v="0"/>
  </r>
  <r>
    <x v="1"/>
    <x v="1"/>
    <x v="1"/>
    <x v="2"/>
    <x v="3"/>
    <x v="1"/>
    <n v="15"/>
    <n v="81897.539999999994"/>
    <n v="11693.63"/>
    <n v="4891.38"/>
    <n v="11693.63"/>
    <n v="0"/>
    <n v="0"/>
  </r>
  <r>
    <x v="1"/>
    <x v="1"/>
    <x v="1"/>
    <x v="2"/>
    <x v="3"/>
    <x v="2"/>
    <n v="39"/>
    <n v="255278.16"/>
    <n v="37036.47"/>
    <n v="15448.3"/>
    <n v="37036.47"/>
    <n v="0"/>
    <n v="0"/>
  </r>
  <r>
    <x v="1"/>
    <x v="1"/>
    <x v="1"/>
    <x v="2"/>
    <x v="3"/>
    <x v="3"/>
    <n v="272"/>
    <n v="1846559.42"/>
    <n v="265061.78000000003"/>
    <n v="110426.63"/>
    <n v="265061.78000000003"/>
    <n v="0"/>
    <n v="0"/>
  </r>
  <r>
    <x v="1"/>
    <x v="1"/>
    <x v="1"/>
    <x v="2"/>
    <x v="3"/>
    <x v="4"/>
    <n v="699"/>
    <n v="6851225.2300000004"/>
    <n v="941195.12"/>
    <n v="395512.19"/>
    <n v="941195.12"/>
    <n v="0"/>
    <n v="0"/>
  </r>
  <r>
    <x v="1"/>
    <x v="1"/>
    <x v="1"/>
    <x v="2"/>
    <x v="3"/>
    <x v="5"/>
    <n v="1413"/>
    <n v="15540270.85"/>
    <n v="2192608.92"/>
    <n v="917799.47"/>
    <n v="2192608.92"/>
    <n v="0"/>
    <n v="0"/>
  </r>
  <r>
    <x v="1"/>
    <x v="1"/>
    <x v="1"/>
    <x v="2"/>
    <x v="3"/>
    <x v="6"/>
    <n v="2203"/>
    <n v="26270899.129999999"/>
    <n v="3848704.34"/>
    <n v="1610876.32"/>
    <n v="3848704.34"/>
    <n v="0"/>
    <n v="0"/>
  </r>
  <r>
    <x v="1"/>
    <x v="1"/>
    <x v="1"/>
    <x v="2"/>
    <x v="3"/>
    <x v="7"/>
    <n v="2978"/>
    <n v="39488633.280000001"/>
    <n v="5877578.5300000003"/>
    <n v="2455139.6"/>
    <n v="5877578.5300000003"/>
    <n v="0"/>
    <n v="0"/>
  </r>
  <r>
    <x v="1"/>
    <x v="1"/>
    <x v="1"/>
    <x v="2"/>
    <x v="3"/>
    <x v="8"/>
    <n v="3562"/>
    <n v="48528544.670000002"/>
    <n v="7139359.0700000003"/>
    <n v="2976471.94"/>
    <n v="7139359.0700000003"/>
    <n v="0"/>
    <n v="0"/>
  </r>
  <r>
    <x v="1"/>
    <x v="1"/>
    <x v="1"/>
    <x v="2"/>
    <x v="3"/>
    <x v="9"/>
    <n v="4376"/>
    <n v="58196640.479999997"/>
    <n v="8786368.1099999994"/>
    <n v="3664596.36"/>
    <n v="8786368.1099999994"/>
    <n v="0"/>
    <n v="0"/>
  </r>
  <r>
    <x v="1"/>
    <x v="1"/>
    <x v="1"/>
    <x v="2"/>
    <x v="3"/>
    <x v="10"/>
    <n v="5444"/>
    <n v="71326551.700000003"/>
    <n v="10897953.869999999"/>
    <n v="4556015.71"/>
    <n v="10897953.869999999"/>
    <n v="0"/>
    <n v="0"/>
  </r>
  <r>
    <x v="1"/>
    <x v="1"/>
    <x v="1"/>
    <x v="2"/>
    <x v="3"/>
    <x v="11"/>
    <n v="6754"/>
    <n v="89321765.239999995"/>
    <n v="13428954.9"/>
    <n v="5608870.2800000003"/>
    <n v="13428954.9"/>
    <n v="0"/>
    <n v="0"/>
  </r>
  <r>
    <x v="1"/>
    <x v="1"/>
    <x v="1"/>
    <x v="2"/>
    <x v="3"/>
    <x v="12"/>
    <n v="8026"/>
    <n v="107100560.83"/>
    <n v="15767999.16"/>
    <n v="6612410.3200000003"/>
    <n v="15767999.16"/>
    <n v="0"/>
    <n v="0"/>
  </r>
  <r>
    <x v="1"/>
    <x v="1"/>
    <x v="1"/>
    <x v="2"/>
    <x v="3"/>
    <x v="13"/>
    <n v="9284"/>
    <n v="127995373.77"/>
    <n v="18787903.210000001"/>
    <n v="7863428.3300000001"/>
    <n v="18787903.210000001"/>
    <n v="0"/>
    <n v="0"/>
  </r>
  <r>
    <x v="1"/>
    <x v="1"/>
    <x v="1"/>
    <x v="2"/>
    <x v="3"/>
    <x v="14"/>
    <n v="11019"/>
    <n v="147537812.43000001"/>
    <n v="21745682.199999999"/>
    <n v="9106731.6099999994"/>
    <n v="21745682.199999999"/>
    <n v="0"/>
    <n v="0"/>
  </r>
  <r>
    <x v="1"/>
    <x v="1"/>
    <x v="1"/>
    <x v="2"/>
    <x v="3"/>
    <x v="15"/>
    <n v="14113"/>
    <n v="184425304.71000001"/>
    <n v="26574222.59"/>
    <n v="11165782.5"/>
    <n v="26574222.59"/>
    <n v="0"/>
    <n v="0"/>
  </r>
  <r>
    <x v="1"/>
    <x v="1"/>
    <x v="1"/>
    <x v="2"/>
    <x v="3"/>
    <x v="16"/>
    <n v="17771"/>
    <n v="230575815.06"/>
    <n v="33607149.939999998"/>
    <n v="14141641.710000001"/>
    <n v="33607149.939999998"/>
    <n v="0"/>
    <n v="0"/>
  </r>
  <r>
    <x v="1"/>
    <x v="1"/>
    <x v="1"/>
    <x v="2"/>
    <x v="3"/>
    <x v="17"/>
    <n v="24879"/>
    <n v="307803245.56999999"/>
    <n v="44043413.600000001"/>
    <n v="18538410.84"/>
    <n v="44043413.600000001"/>
    <n v="0"/>
    <n v="0"/>
  </r>
  <r>
    <x v="1"/>
    <x v="1"/>
    <x v="1"/>
    <x v="2"/>
    <x v="3"/>
    <x v="18"/>
    <n v="41058"/>
    <n v="465392771.95999998"/>
    <n v="67642323.969999999"/>
    <n v="28424429.32"/>
    <n v="67642323.969999999"/>
    <n v="0"/>
    <n v="0"/>
  </r>
  <r>
    <x v="1"/>
    <x v="1"/>
    <x v="1"/>
    <x v="2"/>
    <x v="3"/>
    <x v="19"/>
    <n v="63648"/>
    <n v="706701422.61000001"/>
    <n v="92835745.620000005"/>
    <n v="39091311.509999998"/>
    <n v="92835745.620000005"/>
    <n v="0"/>
    <n v="0"/>
  </r>
  <r>
    <x v="1"/>
    <x v="1"/>
    <x v="1"/>
    <x v="2"/>
    <x v="3"/>
    <x v="20"/>
    <n v="104553.69"/>
    <n v="1075526694.45"/>
    <n v="151385441.96000001"/>
    <n v="63390578.130000003"/>
    <n v="151385441.96000001"/>
    <n v="0"/>
    <n v="0"/>
  </r>
  <r>
    <x v="1"/>
    <x v="1"/>
    <x v="1"/>
    <x v="2"/>
    <x v="3"/>
    <x v="21"/>
    <n v="147385.76999999999"/>
    <n v="1598933216.4000001"/>
    <n v="222855143.59"/>
    <n v="93317535.75"/>
    <n v="222855143.59"/>
    <n v="0"/>
    <n v="0"/>
  </r>
  <r>
    <x v="1"/>
    <x v="1"/>
    <x v="1"/>
    <x v="2"/>
    <x v="3"/>
    <x v="22"/>
    <n v="192410.2"/>
    <n v="2186793593.4000001"/>
    <n v="302137680.80000001"/>
    <n v="126516011.15000001"/>
    <n v="302137680.80000001"/>
    <n v="0"/>
    <n v="0"/>
  </r>
  <r>
    <x v="1"/>
    <x v="1"/>
    <x v="1"/>
    <x v="2"/>
    <x v="3"/>
    <x v="23"/>
    <n v="237133.24"/>
    <n v="2708625910.4499998"/>
    <n v="371154345.91000003"/>
    <n v="155415793.36000001"/>
    <n v="371154345.91000003"/>
    <n v="0"/>
    <n v="0"/>
  </r>
  <r>
    <x v="1"/>
    <x v="1"/>
    <x v="1"/>
    <x v="2"/>
    <x v="3"/>
    <x v="24"/>
    <n v="283382.09999999998"/>
    <n v="3235596890.2199998"/>
    <n v="439680690.36000001"/>
    <n v="184110260.50999999"/>
    <n v="439680690.36000001"/>
    <n v="0"/>
    <n v="0"/>
  </r>
  <r>
    <x v="1"/>
    <x v="1"/>
    <x v="1"/>
    <x v="2"/>
    <x v="3"/>
    <x v="25"/>
    <n v="329992.59000000003"/>
    <n v="3761013967.9499998"/>
    <n v="506697173.54000002"/>
    <n v="212172493.96000001"/>
    <n v="506697173.54000002"/>
    <n v="0"/>
    <n v="0"/>
  </r>
  <r>
    <x v="1"/>
    <x v="1"/>
    <x v="1"/>
    <x v="2"/>
    <x v="3"/>
    <x v="26"/>
    <n v="376388.62"/>
    <n v="4279009868.7399998"/>
    <n v="571325110.90999997"/>
    <n v="239234556.61000001"/>
    <n v="571325110.90999997"/>
    <n v="0"/>
    <n v="0"/>
  </r>
  <r>
    <x v="1"/>
    <x v="1"/>
    <x v="1"/>
    <x v="2"/>
    <x v="3"/>
    <x v="27"/>
    <n v="422406.77"/>
    <n v="4788959875.1199999"/>
    <n v="633476526.92999995"/>
    <n v="265259609.88999999"/>
    <n v="633476526.92999995"/>
    <n v="0"/>
    <n v="0"/>
  </r>
  <r>
    <x v="1"/>
    <x v="1"/>
    <x v="1"/>
    <x v="2"/>
    <x v="3"/>
    <x v="28"/>
    <n v="468194.15"/>
    <n v="5284386292.3699999"/>
    <n v="692257239.30999994"/>
    <n v="289873227.24000001"/>
    <n v="692257239.30999994"/>
    <n v="0"/>
    <n v="0"/>
  </r>
  <r>
    <x v="1"/>
    <x v="1"/>
    <x v="1"/>
    <x v="2"/>
    <x v="3"/>
    <x v="29"/>
    <n v="513788.1"/>
    <n v="5773809177.8400002"/>
    <n v="748768322.21000004"/>
    <n v="313536468.37"/>
    <n v="748768322.21000004"/>
    <n v="0"/>
    <n v="0"/>
  </r>
  <r>
    <x v="1"/>
    <x v="1"/>
    <x v="1"/>
    <x v="2"/>
    <x v="3"/>
    <x v="30"/>
    <n v="552468.04"/>
    <n v="6194759183.3999996"/>
    <n v="795454260.09000003"/>
    <n v="333085564.73000002"/>
    <n v="795454260.09000003"/>
    <n v="0"/>
    <n v="0"/>
  </r>
  <r>
    <x v="1"/>
    <x v="1"/>
    <x v="1"/>
    <x v="2"/>
    <x v="3"/>
    <x v="31"/>
    <n v="584148.72"/>
    <n v="6521223138.9899998"/>
    <n v="829568078.66999996"/>
    <n v="347370258.51999998"/>
    <n v="829568078.66999996"/>
    <n v="0"/>
    <n v="0"/>
  </r>
  <r>
    <x v="1"/>
    <x v="1"/>
    <x v="1"/>
    <x v="2"/>
    <x v="3"/>
    <x v="32"/>
    <n v="608779.4"/>
    <n v="6755322991.3400002"/>
    <n v="851628884.96000004"/>
    <n v="356607918.67000002"/>
    <n v="851628884.96000004"/>
    <n v="0"/>
    <n v="0"/>
  </r>
  <r>
    <x v="1"/>
    <x v="1"/>
    <x v="1"/>
    <x v="2"/>
    <x v="3"/>
    <x v="33"/>
    <n v="624799.9"/>
    <n v="6888033308.1700001"/>
    <n v="860878169.40999997"/>
    <n v="360480929.72000003"/>
    <n v="860878169.40999997"/>
    <n v="0"/>
    <n v="0"/>
  </r>
  <r>
    <x v="1"/>
    <x v="1"/>
    <x v="1"/>
    <x v="2"/>
    <x v="3"/>
    <x v="34"/>
    <n v="634295.21"/>
    <n v="6941098976.4099998"/>
    <n v="860220943.50999999"/>
    <n v="360205725.38"/>
    <n v="860220943.50999999"/>
    <n v="0"/>
    <n v="0"/>
  </r>
  <r>
    <x v="1"/>
    <x v="1"/>
    <x v="1"/>
    <x v="2"/>
    <x v="3"/>
    <x v="35"/>
    <n v="635335"/>
    <n v="6893250190.3199997"/>
    <n v="847350472.99000001"/>
    <n v="354816392.31999999"/>
    <n v="847350472.99000001"/>
    <n v="0"/>
    <n v="0"/>
  </r>
  <r>
    <x v="1"/>
    <x v="1"/>
    <x v="1"/>
    <x v="2"/>
    <x v="3"/>
    <x v="36"/>
    <n v="628165.89"/>
    <n v="6751846997.6000004"/>
    <n v="823475033.01999998"/>
    <n v="344818879.19999999"/>
    <n v="823475033.01999998"/>
    <n v="0"/>
    <n v="0"/>
  </r>
  <r>
    <x v="1"/>
    <x v="1"/>
    <x v="1"/>
    <x v="2"/>
    <x v="3"/>
    <x v="37"/>
    <n v="613049.29"/>
    <n v="6522064747.6400003"/>
    <n v="789545188.26999998"/>
    <n v="330611221.93000001"/>
    <n v="789545188.26999998"/>
    <n v="0"/>
    <n v="0"/>
  </r>
  <r>
    <x v="1"/>
    <x v="1"/>
    <x v="1"/>
    <x v="2"/>
    <x v="3"/>
    <x v="38"/>
    <n v="585017.43999999994"/>
    <n v="6152129998.7799997"/>
    <n v="740183276.24000001"/>
    <n v="309941598.07999998"/>
    <n v="740183276.24000001"/>
    <n v="0"/>
    <n v="0"/>
  </r>
  <r>
    <x v="1"/>
    <x v="1"/>
    <x v="1"/>
    <x v="2"/>
    <x v="3"/>
    <x v="39"/>
    <n v="554976.19999999995"/>
    <n v="5760844207.71"/>
    <n v="688922368.29999995"/>
    <n v="288476795.73000002"/>
    <n v="688922368.29999995"/>
    <n v="0"/>
    <n v="0"/>
  </r>
  <r>
    <x v="1"/>
    <x v="1"/>
    <x v="1"/>
    <x v="2"/>
    <x v="3"/>
    <x v="40"/>
    <n v="523387.02"/>
    <n v="5355260079.9799995"/>
    <n v="636644892.04999995"/>
    <n v="266586319.34"/>
    <n v="636644892.04999995"/>
    <n v="0"/>
    <n v="0"/>
  </r>
  <r>
    <x v="1"/>
    <x v="1"/>
    <x v="1"/>
    <x v="2"/>
    <x v="3"/>
    <x v="41"/>
    <n v="490548.97"/>
    <n v="4942035534.4399996"/>
    <n v="584160704.32000005"/>
    <n v="244609285.36000001"/>
    <n v="584160704.32000005"/>
    <n v="0"/>
    <n v="0"/>
  </r>
  <r>
    <x v="1"/>
    <x v="1"/>
    <x v="1"/>
    <x v="2"/>
    <x v="3"/>
    <x v="42"/>
    <n v="456768.59"/>
    <n v="4525783339.9700003"/>
    <n v="532022893.02999997"/>
    <n v="222777291.75"/>
    <n v="532022893.02999997"/>
    <n v="0"/>
    <n v="0"/>
  </r>
  <r>
    <x v="1"/>
    <x v="1"/>
    <x v="1"/>
    <x v="2"/>
    <x v="3"/>
    <x v="43"/>
    <n v="422282.56"/>
    <n v="4120990831.8499999"/>
    <n v="481963540.76999998"/>
    <n v="201815624.37"/>
    <n v="481963540.76999998"/>
    <n v="0"/>
    <n v="0"/>
  </r>
  <r>
    <x v="1"/>
    <x v="1"/>
    <x v="1"/>
    <x v="2"/>
    <x v="3"/>
    <x v="44"/>
    <n v="387529.43"/>
    <n v="3722296922.8000002"/>
    <n v="433322972.92000002"/>
    <n v="181448053.50999999"/>
    <n v="433322972.92000002"/>
    <n v="0"/>
    <n v="0"/>
  </r>
  <r>
    <x v="1"/>
    <x v="1"/>
    <x v="1"/>
    <x v="2"/>
    <x v="3"/>
    <x v="45"/>
    <n v="354060.1"/>
    <n v="3337194848.5599999"/>
    <n v="386796784.44"/>
    <n v="161965850.00999999"/>
    <n v="386796784.44"/>
    <n v="0"/>
    <n v="0"/>
  </r>
  <r>
    <x v="1"/>
    <x v="1"/>
    <x v="1"/>
    <x v="2"/>
    <x v="3"/>
    <x v="46"/>
    <n v="322103.74"/>
    <n v="2977808469.0799999"/>
    <n v="343597596.49000001"/>
    <n v="143876782.37"/>
    <n v="343597596.49000001"/>
    <n v="0"/>
    <n v="0"/>
  </r>
  <r>
    <x v="1"/>
    <x v="1"/>
    <x v="1"/>
    <x v="2"/>
    <x v="3"/>
    <x v="47"/>
    <n v="291844.09000000003"/>
    <n v="2644120844.71"/>
    <n v="303707437.35000002"/>
    <n v="127173325.18000001"/>
    <n v="303707437.35000002"/>
    <n v="0"/>
    <n v="0"/>
  </r>
  <r>
    <x v="1"/>
    <x v="1"/>
    <x v="1"/>
    <x v="2"/>
    <x v="3"/>
    <x v="48"/>
    <n v="263413.95"/>
    <n v="2336792649.23"/>
    <n v="267159090.71000001"/>
    <n v="111869206.15000001"/>
    <n v="267159090.71000001"/>
    <n v="0"/>
    <n v="0"/>
  </r>
  <r>
    <x v="1"/>
    <x v="1"/>
    <x v="1"/>
    <x v="2"/>
    <x v="3"/>
    <x v="49"/>
    <n v="236892.24"/>
    <n v="2055078298.6700001"/>
    <n v="233852323.06"/>
    <n v="97922453.870000005"/>
    <n v="233852323.06"/>
    <n v="0"/>
    <n v="0"/>
  </r>
  <r>
    <x v="1"/>
    <x v="1"/>
    <x v="1"/>
    <x v="2"/>
    <x v="3"/>
    <x v="50"/>
    <n v="212323.31"/>
    <n v="1798036105.71"/>
    <n v="203614833.03999999"/>
    <n v="85260919.519999996"/>
    <n v="203614833.03999999"/>
    <n v="0"/>
    <n v="0"/>
  </r>
  <r>
    <x v="1"/>
    <x v="1"/>
    <x v="1"/>
    <x v="2"/>
    <x v="3"/>
    <x v="51"/>
    <n v="189693.27"/>
    <n v="1565576039.6199999"/>
    <n v="176434653.75"/>
    <n v="73879592.120000005"/>
    <n v="176434653.75"/>
    <n v="0"/>
    <n v="0"/>
  </r>
  <r>
    <x v="1"/>
    <x v="1"/>
    <x v="1"/>
    <x v="2"/>
    <x v="3"/>
    <x v="52"/>
    <n v="168956.27"/>
    <n v="1356403123.72"/>
    <n v="152121247.34"/>
    <n v="63698686.549999997"/>
    <n v="152121247.34"/>
    <n v="0"/>
    <n v="0"/>
  </r>
  <r>
    <x v="1"/>
    <x v="1"/>
    <x v="1"/>
    <x v="2"/>
    <x v="3"/>
    <x v="53"/>
    <n v="150043.69"/>
    <n v="1169262950.8299999"/>
    <n v="130496602.31"/>
    <n v="54643662.939999998"/>
    <n v="130496602.31"/>
    <n v="0"/>
    <n v="0"/>
  </r>
  <r>
    <x v="1"/>
    <x v="1"/>
    <x v="1"/>
    <x v="2"/>
    <x v="3"/>
    <x v="54"/>
    <n v="132876.73000000001"/>
    <n v="1003032766.65"/>
    <n v="111397356.48"/>
    <n v="46646115.630000003"/>
    <n v="111397356.48"/>
    <n v="0"/>
    <n v="0"/>
  </r>
  <r>
    <x v="1"/>
    <x v="1"/>
    <x v="1"/>
    <x v="2"/>
    <x v="4"/>
    <x v="4"/>
    <n v="1"/>
    <n v="16046.6"/>
    <n v="2202.54"/>
    <n v="925.56"/>
    <n v="2202.54"/>
    <n v="0"/>
    <n v="0"/>
  </r>
  <r>
    <x v="1"/>
    <x v="1"/>
    <x v="1"/>
    <x v="2"/>
    <x v="4"/>
    <x v="5"/>
    <n v="8"/>
    <n v="144358.41"/>
    <n v="20793.62"/>
    <n v="8703.9599999999991"/>
    <n v="20793.62"/>
    <n v="0"/>
    <n v="0"/>
  </r>
  <r>
    <x v="1"/>
    <x v="1"/>
    <x v="1"/>
    <x v="2"/>
    <x v="4"/>
    <x v="6"/>
    <n v="47"/>
    <n v="562457.18000000005"/>
    <n v="81517.78"/>
    <n v="34119.29"/>
    <n v="81517.78"/>
    <n v="0"/>
    <n v="0"/>
  </r>
  <r>
    <x v="1"/>
    <x v="1"/>
    <x v="1"/>
    <x v="2"/>
    <x v="4"/>
    <x v="7"/>
    <n v="159"/>
    <n v="4378484.82"/>
    <n v="620822.86"/>
    <n v="259325.64"/>
    <n v="620822.86"/>
    <n v="0"/>
    <n v="0"/>
  </r>
  <r>
    <x v="1"/>
    <x v="1"/>
    <x v="1"/>
    <x v="2"/>
    <x v="4"/>
    <x v="8"/>
    <n v="261"/>
    <n v="10658156.880000001"/>
    <n v="1476301.92"/>
    <n v="615485.39"/>
    <n v="1476301.92"/>
    <n v="0"/>
    <n v="0"/>
  </r>
  <r>
    <x v="1"/>
    <x v="1"/>
    <x v="1"/>
    <x v="2"/>
    <x v="4"/>
    <x v="9"/>
    <n v="513"/>
    <n v="21670539.780000001"/>
    <n v="3120212.6"/>
    <n v="1301370.44"/>
    <n v="3120212.6"/>
    <n v="0"/>
    <n v="0"/>
  </r>
  <r>
    <x v="1"/>
    <x v="1"/>
    <x v="1"/>
    <x v="2"/>
    <x v="4"/>
    <x v="10"/>
    <n v="752"/>
    <n v="38174490.659999996"/>
    <n v="5590401.4500000002"/>
    <n v="2337132.0099999998"/>
    <n v="5590401.4500000002"/>
    <n v="0"/>
    <n v="0"/>
  </r>
  <r>
    <x v="1"/>
    <x v="1"/>
    <x v="1"/>
    <x v="2"/>
    <x v="4"/>
    <x v="11"/>
    <n v="1092"/>
    <n v="51834512.890000001"/>
    <n v="7576723.5700000003"/>
    <n v="3164569.39"/>
    <n v="7576723.5700000003"/>
    <n v="0"/>
    <n v="0"/>
  </r>
  <r>
    <x v="1"/>
    <x v="1"/>
    <x v="1"/>
    <x v="2"/>
    <x v="4"/>
    <x v="12"/>
    <n v="1560"/>
    <n v="72177389.129999995"/>
    <n v="10549995.310000001"/>
    <n v="4424207.3499999996"/>
    <n v="10549995.310000001"/>
    <n v="0"/>
    <n v="0"/>
  </r>
  <r>
    <x v="1"/>
    <x v="1"/>
    <x v="1"/>
    <x v="2"/>
    <x v="4"/>
    <x v="13"/>
    <n v="2190"/>
    <n v="97594631.030000001"/>
    <n v="14409417.1"/>
    <n v="6030870.8899999997"/>
    <n v="14409417.1"/>
    <n v="0"/>
    <n v="0"/>
  </r>
  <r>
    <x v="1"/>
    <x v="1"/>
    <x v="1"/>
    <x v="2"/>
    <x v="4"/>
    <x v="14"/>
    <n v="3149"/>
    <n v="129004765.8"/>
    <n v="19173772.920000002"/>
    <n v="8029658.5999999996"/>
    <n v="19173772.920000002"/>
    <n v="0"/>
    <n v="0"/>
  </r>
  <r>
    <x v="1"/>
    <x v="1"/>
    <x v="1"/>
    <x v="2"/>
    <x v="4"/>
    <x v="15"/>
    <n v="4245"/>
    <n v="169168886.09999999"/>
    <n v="24592933.09"/>
    <n v="10333297.27"/>
    <n v="24592933.09"/>
    <n v="0"/>
    <n v="0"/>
  </r>
  <r>
    <x v="1"/>
    <x v="1"/>
    <x v="1"/>
    <x v="2"/>
    <x v="4"/>
    <x v="16"/>
    <n v="6620"/>
    <n v="238668845.58000001"/>
    <n v="34928491.899999999"/>
    <n v="14697652.689999999"/>
    <n v="34928491.899999999"/>
    <n v="0"/>
    <n v="0"/>
  </r>
  <r>
    <x v="1"/>
    <x v="1"/>
    <x v="1"/>
    <x v="2"/>
    <x v="4"/>
    <x v="17"/>
    <n v="8782"/>
    <n v="317624105.61000001"/>
    <n v="45834035.770000003"/>
    <n v="19292105.579999998"/>
    <n v="45834035.770000003"/>
    <n v="0"/>
    <n v="0"/>
  </r>
  <r>
    <x v="1"/>
    <x v="1"/>
    <x v="1"/>
    <x v="2"/>
    <x v="4"/>
    <x v="18"/>
    <n v="10610"/>
    <n v="372032068.12"/>
    <n v="55046604.200000003"/>
    <n v="23131498.420000002"/>
    <n v="55046604.200000003"/>
    <n v="0"/>
    <n v="0"/>
  </r>
  <r>
    <x v="1"/>
    <x v="1"/>
    <x v="1"/>
    <x v="2"/>
    <x v="4"/>
    <x v="19"/>
    <n v="11930"/>
    <n v="334556311.75999999"/>
    <n v="44731900.18"/>
    <n v="18835725.75"/>
    <n v="44731900.18"/>
    <n v="0"/>
    <n v="0"/>
  </r>
  <r>
    <x v="1"/>
    <x v="1"/>
    <x v="1"/>
    <x v="2"/>
    <x v="4"/>
    <x v="20"/>
    <n v="11799.83"/>
    <n v="363154935.51999998"/>
    <n v="52414077.810000002"/>
    <n v="21947676.420000002"/>
    <n v="52414077.810000002"/>
    <n v="0"/>
    <n v="0"/>
  </r>
  <r>
    <x v="1"/>
    <x v="1"/>
    <x v="1"/>
    <x v="2"/>
    <x v="4"/>
    <x v="21"/>
    <n v="11592.3"/>
    <n v="355392993.33999997"/>
    <n v="51096680.920000002"/>
    <n v="21396034.530000001"/>
    <n v="51096680.920000002"/>
    <n v="0"/>
    <n v="0"/>
  </r>
  <r>
    <x v="1"/>
    <x v="1"/>
    <x v="1"/>
    <x v="2"/>
    <x v="4"/>
    <x v="22"/>
    <n v="11388.49"/>
    <n v="353109437.17000002"/>
    <n v="50568247.020000003"/>
    <n v="21174760.079999998"/>
    <n v="50568247.020000003"/>
    <n v="0"/>
    <n v="0"/>
  </r>
  <r>
    <x v="1"/>
    <x v="1"/>
    <x v="1"/>
    <x v="2"/>
    <x v="4"/>
    <x v="23"/>
    <n v="13669.21"/>
    <n v="433679532.97000003"/>
    <n v="60841133.469999999"/>
    <n v="25476390.43"/>
    <n v="60841133.469999999"/>
    <n v="0"/>
    <n v="0"/>
  </r>
  <r>
    <x v="1"/>
    <x v="1"/>
    <x v="1"/>
    <x v="2"/>
    <x v="4"/>
    <x v="24"/>
    <n v="16125.57"/>
    <n v="479366858.63"/>
    <n v="65512435.710000001"/>
    <n v="27432434.199999999"/>
    <n v="65512435.710000001"/>
    <n v="0"/>
    <n v="0"/>
  </r>
  <r>
    <x v="1"/>
    <x v="1"/>
    <x v="1"/>
    <x v="2"/>
    <x v="4"/>
    <x v="25"/>
    <n v="18679.78"/>
    <n v="545888143.03999996"/>
    <n v="72919224.450000003"/>
    <n v="30533925.420000002"/>
    <n v="72919224.450000003"/>
    <n v="0"/>
    <n v="0"/>
  </r>
  <r>
    <x v="1"/>
    <x v="1"/>
    <x v="1"/>
    <x v="2"/>
    <x v="4"/>
    <x v="26"/>
    <n v="21330.959999999999"/>
    <n v="619915469.12"/>
    <n v="81114602.230000004"/>
    <n v="33965627.5"/>
    <n v="81114602.230000004"/>
    <n v="0"/>
    <n v="0"/>
  </r>
  <r>
    <x v="1"/>
    <x v="1"/>
    <x v="1"/>
    <x v="2"/>
    <x v="4"/>
    <x v="27"/>
    <n v="24081.79"/>
    <n v="698346532.11000001"/>
    <n v="89583807.25"/>
    <n v="37511990.979999997"/>
    <n v="89583807.25"/>
    <n v="0"/>
    <n v="0"/>
  </r>
  <r>
    <x v="1"/>
    <x v="1"/>
    <x v="1"/>
    <x v="2"/>
    <x v="4"/>
    <x v="28"/>
    <n v="27143.18"/>
    <n v="788678322.41999996"/>
    <n v="99285954.230000004"/>
    <n v="41574632"/>
    <n v="99285954.230000004"/>
    <n v="0"/>
    <n v="0"/>
  </r>
  <r>
    <x v="1"/>
    <x v="1"/>
    <x v="1"/>
    <x v="2"/>
    <x v="4"/>
    <x v="29"/>
    <n v="30300.78"/>
    <n v="885854635.85000002"/>
    <n v="109562676.62"/>
    <n v="45877868.590000004"/>
    <n v="109562676.62"/>
    <n v="0"/>
    <n v="0"/>
  </r>
  <r>
    <x v="1"/>
    <x v="1"/>
    <x v="1"/>
    <x v="2"/>
    <x v="4"/>
    <x v="30"/>
    <n v="33105.06"/>
    <n v="980265530.22000003"/>
    <n v="119362907.7"/>
    <n v="49981580.990000002"/>
    <n v="119362907.7"/>
    <n v="0"/>
    <n v="0"/>
  </r>
  <r>
    <x v="1"/>
    <x v="1"/>
    <x v="1"/>
    <x v="2"/>
    <x v="4"/>
    <x v="31"/>
    <n v="35590.449999999997"/>
    <n v="1065457023.8"/>
    <n v="127971508.09999999"/>
    <n v="53586314.369999997"/>
    <n v="127971508.09999999"/>
    <n v="0"/>
    <n v="0"/>
  </r>
  <r>
    <x v="1"/>
    <x v="1"/>
    <x v="1"/>
    <x v="2"/>
    <x v="4"/>
    <x v="32"/>
    <n v="37785.17"/>
    <n v="1139706895.26"/>
    <n v="135201365.02000001"/>
    <n v="56613717.82"/>
    <n v="135201365.02000001"/>
    <n v="0"/>
    <n v="0"/>
  </r>
  <r>
    <x v="1"/>
    <x v="1"/>
    <x v="1"/>
    <x v="2"/>
    <x v="4"/>
    <x v="33"/>
    <n v="39832.5"/>
    <n v="1207650000.75"/>
    <n v="141667397.71000001"/>
    <n v="59321280.350000001"/>
    <n v="141667397.71000001"/>
    <n v="0"/>
    <n v="0"/>
  </r>
  <r>
    <x v="1"/>
    <x v="1"/>
    <x v="1"/>
    <x v="2"/>
    <x v="4"/>
    <x v="34"/>
    <n v="41587.43"/>
    <n v="1265637594.8699999"/>
    <n v="147004612.37"/>
    <n v="61556165.810000002"/>
    <n v="147004612.37"/>
    <n v="0"/>
    <n v="0"/>
  </r>
  <r>
    <x v="1"/>
    <x v="1"/>
    <x v="1"/>
    <x v="2"/>
    <x v="4"/>
    <x v="35"/>
    <n v="42810.55"/>
    <n v="1303946551.4000001"/>
    <n v="150169518.75999999"/>
    <n v="62881426.969999999"/>
    <n v="150169518.75999999"/>
    <n v="0"/>
    <n v="0"/>
  </r>
  <r>
    <x v="1"/>
    <x v="1"/>
    <x v="1"/>
    <x v="2"/>
    <x v="4"/>
    <x v="36"/>
    <n v="43418.33"/>
    <n v="1320851215.5599999"/>
    <n v="150939210.5"/>
    <n v="63203724.829999998"/>
    <n v="150939210.5"/>
    <n v="0"/>
    <n v="0"/>
  </r>
  <r>
    <x v="1"/>
    <x v="1"/>
    <x v="1"/>
    <x v="2"/>
    <x v="4"/>
    <x v="37"/>
    <n v="43358.9"/>
    <n v="1314736149.5799999"/>
    <n v="149078331.59999999"/>
    <n v="62424507.299999997"/>
    <n v="149078331.59999999"/>
    <n v="0"/>
    <n v="0"/>
  </r>
  <r>
    <x v="1"/>
    <x v="1"/>
    <x v="1"/>
    <x v="2"/>
    <x v="4"/>
    <x v="38"/>
    <n v="42127.31"/>
    <n v="1273212106.8599999"/>
    <n v="143463983.84999999"/>
    <n v="60073576.170000002"/>
    <n v="143463983.84999999"/>
    <n v="0"/>
    <n v="0"/>
  </r>
  <r>
    <x v="1"/>
    <x v="1"/>
    <x v="1"/>
    <x v="2"/>
    <x v="4"/>
    <x v="39"/>
    <n v="40626.49"/>
    <n v="1205686220.77"/>
    <n v="135146415.13999999"/>
    <n v="56590708.310000002"/>
    <n v="135146415.13999999"/>
    <n v="0"/>
    <n v="0"/>
  </r>
  <r>
    <x v="1"/>
    <x v="1"/>
    <x v="1"/>
    <x v="2"/>
    <x v="4"/>
    <x v="40"/>
    <n v="38882.74"/>
    <n v="1131603438.49"/>
    <n v="126223285.84"/>
    <n v="52854270.270000003"/>
    <n v="126223285.84"/>
    <n v="0"/>
    <n v="0"/>
  </r>
  <r>
    <x v="1"/>
    <x v="1"/>
    <x v="1"/>
    <x v="2"/>
    <x v="4"/>
    <x v="41"/>
    <n v="36887.72"/>
    <n v="1049338098.99"/>
    <n v="116481992.70999999"/>
    <n v="48775237.329999998"/>
    <n v="116481992.70999999"/>
    <n v="0"/>
    <n v="0"/>
  </r>
  <r>
    <x v="1"/>
    <x v="1"/>
    <x v="1"/>
    <x v="2"/>
    <x v="4"/>
    <x v="42"/>
    <n v="34633.93"/>
    <n v="959160114.40999997"/>
    <n v="105968916.28"/>
    <n v="44373030.729999997"/>
    <n v="105968916.28"/>
    <n v="0"/>
    <n v="0"/>
  </r>
  <r>
    <x v="1"/>
    <x v="1"/>
    <x v="1"/>
    <x v="2"/>
    <x v="4"/>
    <x v="43"/>
    <n v="32158.799999999999"/>
    <n v="862825457.42999995"/>
    <n v="94921917.719999999"/>
    <n v="39747251.549999997"/>
    <n v="94921917.719999999"/>
    <n v="0"/>
    <n v="0"/>
  </r>
  <r>
    <x v="1"/>
    <x v="1"/>
    <x v="1"/>
    <x v="2"/>
    <x v="4"/>
    <x v="44"/>
    <n v="29501.71"/>
    <n v="764104827.52999997"/>
    <n v="83743819.459999993"/>
    <n v="35066576.159999996"/>
    <n v="83743819.459999993"/>
    <n v="0"/>
    <n v="0"/>
  </r>
  <r>
    <x v="1"/>
    <x v="1"/>
    <x v="1"/>
    <x v="2"/>
    <x v="4"/>
    <x v="45"/>
    <n v="26897.78"/>
    <n v="671440374.42999995"/>
    <n v="73396424.840000004"/>
    <n v="30733746.550000001"/>
    <n v="73396424.840000004"/>
    <n v="0"/>
    <n v="0"/>
  </r>
  <r>
    <x v="1"/>
    <x v="1"/>
    <x v="1"/>
    <x v="2"/>
    <x v="4"/>
    <x v="46"/>
    <n v="24384.37"/>
    <n v="585038276.61000001"/>
    <n v="63787692.619999997"/>
    <n v="26710221.670000002"/>
    <n v="63787692.619999997"/>
    <n v="0"/>
    <n v="0"/>
  </r>
  <r>
    <x v="1"/>
    <x v="1"/>
    <x v="1"/>
    <x v="2"/>
    <x v="4"/>
    <x v="47"/>
    <n v="21993.81"/>
    <n v="507137664.82999998"/>
    <n v="55180603.799999997"/>
    <n v="23106121.239999998"/>
    <n v="55180603.799999997"/>
    <n v="0"/>
    <n v="0"/>
  </r>
  <r>
    <x v="1"/>
    <x v="1"/>
    <x v="1"/>
    <x v="2"/>
    <x v="4"/>
    <x v="48"/>
    <n v="19740.47"/>
    <n v="437347375.33999997"/>
    <n v="47530993.509999998"/>
    <n v="19902951.82"/>
    <n v="47530993.509999998"/>
    <n v="0"/>
    <n v="0"/>
  </r>
  <r>
    <x v="1"/>
    <x v="1"/>
    <x v="1"/>
    <x v="2"/>
    <x v="4"/>
    <x v="49"/>
    <n v="17651.84"/>
    <n v="375124317.13"/>
    <n v="40746185.560000002"/>
    <n v="17061906.52"/>
    <n v="40746185.560000002"/>
    <n v="0"/>
    <n v="0"/>
  </r>
  <r>
    <x v="1"/>
    <x v="1"/>
    <x v="1"/>
    <x v="2"/>
    <x v="4"/>
    <x v="50"/>
    <n v="15745.39"/>
    <n v="321612892.08999997"/>
    <n v="34944060.030000001"/>
    <n v="14632346.01"/>
    <n v="34944060.030000001"/>
    <n v="0"/>
    <n v="0"/>
  </r>
  <r>
    <x v="1"/>
    <x v="1"/>
    <x v="1"/>
    <x v="2"/>
    <x v="4"/>
    <x v="51"/>
    <n v="14036.91"/>
    <n v="275489875.44"/>
    <n v="29933058.780000001"/>
    <n v="12534057.939999999"/>
    <n v="29933058.780000001"/>
    <n v="0"/>
    <n v="0"/>
  </r>
  <r>
    <x v="1"/>
    <x v="1"/>
    <x v="1"/>
    <x v="2"/>
    <x v="4"/>
    <x v="52"/>
    <n v="12524.23"/>
    <n v="237638869.30000001"/>
    <n v="25817249.34"/>
    <n v="10810619.17"/>
    <n v="25817249.34"/>
    <n v="0"/>
    <n v="0"/>
  </r>
  <r>
    <x v="1"/>
    <x v="1"/>
    <x v="1"/>
    <x v="2"/>
    <x v="4"/>
    <x v="53"/>
    <n v="11206.22"/>
    <n v="203585000.84999999"/>
    <n v="22086550.34"/>
    <n v="9248440.1199999992"/>
    <n v="22086550.34"/>
    <n v="0"/>
    <n v="0"/>
  </r>
  <r>
    <x v="1"/>
    <x v="1"/>
    <x v="1"/>
    <x v="2"/>
    <x v="4"/>
    <x v="54"/>
    <n v="10059.49"/>
    <n v="174230740.38999999"/>
    <n v="18857605.84"/>
    <n v="7896363.8799999999"/>
    <n v="18857605.84"/>
    <n v="0"/>
    <n v="0"/>
  </r>
  <r>
    <x v="1"/>
    <x v="1"/>
    <x v="1"/>
    <x v="2"/>
    <x v="5"/>
    <x v="7"/>
    <n v="1"/>
    <n v="9915.9500000000007"/>
    <n v="2388.84"/>
    <n v="997.85"/>
    <n v="2388.84"/>
    <n v="0"/>
    <n v="0"/>
  </r>
  <r>
    <x v="1"/>
    <x v="1"/>
    <x v="1"/>
    <x v="2"/>
    <x v="5"/>
    <x v="8"/>
    <n v="1"/>
    <n v="21713.05"/>
    <n v="5154.5200000000004"/>
    <n v="2148.9699999999998"/>
    <n v="5154.5200000000004"/>
    <n v="0"/>
    <n v="0"/>
  </r>
  <r>
    <x v="1"/>
    <x v="1"/>
    <x v="1"/>
    <x v="2"/>
    <x v="5"/>
    <x v="9"/>
    <n v="1"/>
    <n v="21961.18"/>
    <n v="5280.14"/>
    <n v="2202.23"/>
    <n v="5280.14"/>
    <n v="0"/>
    <n v="0"/>
  </r>
  <r>
    <x v="1"/>
    <x v="1"/>
    <x v="1"/>
    <x v="2"/>
    <x v="5"/>
    <x v="10"/>
    <n v="1"/>
    <n v="24300.34"/>
    <n v="5827.47"/>
    <n v="2436.2399999999998"/>
    <n v="5827.47"/>
    <n v="0"/>
    <n v="0"/>
  </r>
  <r>
    <x v="1"/>
    <x v="1"/>
    <x v="1"/>
    <x v="2"/>
    <x v="5"/>
    <x v="11"/>
    <n v="1"/>
    <n v="23390.63"/>
    <n v="5507.11"/>
    <n v="2300.15"/>
    <n v="5507.11"/>
    <n v="0"/>
    <n v="0"/>
  </r>
  <r>
    <x v="1"/>
    <x v="1"/>
    <x v="1"/>
    <x v="2"/>
    <x v="5"/>
    <x v="12"/>
    <n v="1"/>
    <n v="24055.97"/>
    <n v="5577.11"/>
    <n v="2338.8000000000002"/>
    <n v="5577.11"/>
    <n v="0"/>
    <n v="0"/>
  </r>
  <r>
    <x v="1"/>
    <x v="1"/>
    <x v="1"/>
    <x v="2"/>
    <x v="5"/>
    <x v="13"/>
    <n v="1"/>
    <n v="14230.19"/>
    <n v="3312.04"/>
    <n v="1386.21"/>
    <n v="3312.04"/>
    <n v="0"/>
    <n v="0"/>
  </r>
  <r>
    <x v="1"/>
    <x v="1"/>
    <x v="1"/>
    <x v="2"/>
    <x v="5"/>
    <x v="14"/>
    <n v="1"/>
    <n v="10392"/>
    <n v="2439.84"/>
    <n v="1021.76"/>
    <n v="2439.84"/>
    <n v="0"/>
    <n v="0"/>
  </r>
  <r>
    <x v="1"/>
    <x v="1"/>
    <x v="1"/>
    <x v="2"/>
    <x v="5"/>
    <x v="15"/>
    <n v="1"/>
    <n v="9173.9500000000007"/>
    <n v="2116.7600000000002"/>
    <n v="889.41"/>
    <n v="2116.7600000000002"/>
    <n v="0"/>
    <n v="0"/>
  </r>
  <r>
    <x v="1"/>
    <x v="1"/>
    <x v="1"/>
    <x v="2"/>
    <x v="5"/>
    <x v="16"/>
    <n v="1"/>
    <n v="10028.89"/>
    <n v="2344.4499999999998"/>
    <n v="986.53"/>
    <n v="2344.4499999999998"/>
    <n v="0"/>
    <n v="0"/>
  </r>
  <r>
    <x v="1"/>
    <x v="1"/>
    <x v="1"/>
    <x v="2"/>
    <x v="5"/>
    <x v="17"/>
    <n v="1"/>
    <n v="8124.21"/>
    <n v="1876.63"/>
    <n v="789.9"/>
    <n v="1876.63"/>
    <n v="0"/>
    <n v="0"/>
  </r>
  <r>
    <x v="1"/>
    <x v="1"/>
    <x v="1"/>
    <x v="2"/>
    <x v="5"/>
    <x v="18"/>
    <n v="1"/>
    <n v="5899.55"/>
    <n v="1400.15"/>
    <n v="588.37"/>
    <n v="1400.15"/>
    <n v="0"/>
    <n v="0"/>
  </r>
  <r>
    <x v="1"/>
    <x v="1"/>
    <x v="1"/>
    <x v="2"/>
    <x v="5"/>
    <x v="19"/>
    <n v="1"/>
    <n v="5236.21"/>
    <n v="1133.06"/>
    <n v="477.11"/>
    <n v="1133.06"/>
    <n v="0"/>
    <n v="0"/>
  </r>
  <r>
    <x v="1"/>
    <x v="1"/>
    <x v="1"/>
    <x v="2"/>
    <x v="5"/>
    <x v="20"/>
    <n v="72.06"/>
    <n v="1165783.6399999999"/>
    <n v="214178.26"/>
    <n v="89684.21"/>
    <n v="214178.26"/>
    <n v="0"/>
    <n v="0"/>
  </r>
  <r>
    <x v="1"/>
    <x v="1"/>
    <x v="1"/>
    <x v="2"/>
    <x v="5"/>
    <x v="21"/>
    <n v="99.22"/>
    <n v="2571543.19"/>
    <n v="465994.63"/>
    <n v="195128.86"/>
    <n v="465994.63"/>
    <n v="0"/>
    <n v="0"/>
  </r>
  <r>
    <x v="1"/>
    <x v="1"/>
    <x v="1"/>
    <x v="2"/>
    <x v="5"/>
    <x v="22"/>
    <n v="129.68"/>
    <n v="3225866.16"/>
    <n v="580717.73"/>
    <n v="243167.59"/>
    <n v="580717.73"/>
    <n v="0"/>
    <n v="0"/>
  </r>
  <r>
    <x v="1"/>
    <x v="1"/>
    <x v="1"/>
    <x v="2"/>
    <x v="5"/>
    <x v="23"/>
    <n v="506.92"/>
    <n v="11631328.5"/>
    <n v="2088937.18"/>
    <n v="874713.8"/>
    <n v="2088937.18"/>
    <n v="0"/>
    <n v="0"/>
  </r>
  <r>
    <x v="1"/>
    <x v="1"/>
    <x v="1"/>
    <x v="2"/>
    <x v="5"/>
    <x v="24"/>
    <n v="911.98"/>
    <n v="24506505.640000001"/>
    <n v="4348333.6100000003"/>
    <n v="1820805.08"/>
    <n v="4348333.6100000003"/>
    <n v="0"/>
    <n v="0"/>
  </r>
  <r>
    <x v="1"/>
    <x v="1"/>
    <x v="1"/>
    <x v="2"/>
    <x v="5"/>
    <x v="25"/>
    <n v="1339.42"/>
    <n v="36131586.420000002"/>
    <n v="6359139.0099999998"/>
    <n v="2662802.27"/>
    <n v="6359139.0099999998"/>
    <n v="0"/>
    <n v="0"/>
  </r>
  <r>
    <x v="1"/>
    <x v="1"/>
    <x v="1"/>
    <x v="2"/>
    <x v="5"/>
    <x v="26"/>
    <n v="1789.68"/>
    <n v="48826098.43"/>
    <n v="8580452.9000000004"/>
    <n v="3592947"/>
    <n v="8580452.9000000004"/>
    <n v="0"/>
    <n v="0"/>
  </r>
  <r>
    <x v="1"/>
    <x v="1"/>
    <x v="1"/>
    <x v="2"/>
    <x v="5"/>
    <x v="27"/>
    <n v="2262.2199999999998"/>
    <n v="62183997.060000002"/>
    <n v="10881609.869999999"/>
    <n v="4556524.93"/>
    <n v="10881609.869999999"/>
    <n v="0"/>
    <n v="0"/>
  </r>
  <r>
    <x v="1"/>
    <x v="1"/>
    <x v="1"/>
    <x v="2"/>
    <x v="5"/>
    <x v="28"/>
    <n v="2783.33"/>
    <n v="75871863.900000006"/>
    <n v="13202294.130000001"/>
    <n v="5528279.6500000004"/>
    <n v="13202294.130000001"/>
    <n v="0"/>
    <n v="0"/>
  </r>
  <r>
    <x v="1"/>
    <x v="1"/>
    <x v="1"/>
    <x v="2"/>
    <x v="5"/>
    <x v="29"/>
    <n v="3327.95"/>
    <n v="90333046.329999998"/>
    <n v="15627325.99"/>
    <n v="6543728.4900000002"/>
    <n v="15627325.99"/>
    <n v="0"/>
    <n v="0"/>
  </r>
  <r>
    <x v="1"/>
    <x v="1"/>
    <x v="1"/>
    <x v="2"/>
    <x v="5"/>
    <x v="30"/>
    <n v="3828.03"/>
    <n v="104420278.81999999"/>
    <n v="17959657.5"/>
    <n v="7520360.3300000001"/>
    <n v="17959657.5"/>
    <n v="0"/>
    <n v="0"/>
  </r>
  <r>
    <x v="1"/>
    <x v="1"/>
    <x v="1"/>
    <x v="2"/>
    <x v="5"/>
    <x v="31"/>
    <n v="4282.3100000000004"/>
    <n v="116530904.53"/>
    <n v="19924788.140000001"/>
    <n v="8343231.8399999999"/>
    <n v="19924788.140000001"/>
    <n v="0"/>
    <n v="0"/>
  </r>
  <r>
    <x v="1"/>
    <x v="1"/>
    <x v="1"/>
    <x v="2"/>
    <x v="5"/>
    <x v="32"/>
    <n v="4690.96"/>
    <n v="127681067.25"/>
    <n v="21715807.640000001"/>
    <n v="9093196.6999999993"/>
    <n v="21715807.640000001"/>
    <n v="0"/>
    <n v="0"/>
  </r>
  <r>
    <x v="1"/>
    <x v="1"/>
    <x v="1"/>
    <x v="2"/>
    <x v="5"/>
    <x v="33"/>
    <n v="5064.46"/>
    <n v="137252111.88"/>
    <n v="23191403.129999999"/>
    <n v="9711082.0800000001"/>
    <n v="23191403.129999999"/>
    <n v="0"/>
    <n v="0"/>
  </r>
  <r>
    <x v="1"/>
    <x v="1"/>
    <x v="1"/>
    <x v="2"/>
    <x v="5"/>
    <x v="34"/>
    <n v="5390.32"/>
    <n v="144940477.96000001"/>
    <n v="24350252.719999999"/>
    <n v="10196334.449999999"/>
    <n v="24350252.719999999"/>
    <n v="0"/>
    <n v="0"/>
  </r>
  <r>
    <x v="1"/>
    <x v="1"/>
    <x v="1"/>
    <x v="2"/>
    <x v="5"/>
    <x v="35"/>
    <n v="5677.42"/>
    <n v="151520924.94999999"/>
    <n v="25332275.629999999"/>
    <n v="10607543.08"/>
    <n v="25332275.629999999"/>
    <n v="0"/>
    <n v="0"/>
  </r>
  <r>
    <x v="1"/>
    <x v="1"/>
    <x v="1"/>
    <x v="2"/>
    <x v="5"/>
    <x v="36"/>
    <n v="5925.42"/>
    <n v="156676830.94999999"/>
    <n v="26047613.68"/>
    <n v="10907081.08"/>
    <n v="26047613.68"/>
    <n v="0"/>
    <n v="0"/>
  </r>
  <r>
    <x v="1"/>
    <x v="1"/>
    <x v="1"/>
    <x v="2"/>
    <x v="5"/>
    <x v="37"/>
    <n v="6132.89"/>
    <n v="160732409.50999999"/>
    <n v="26590529.129999999"/>
    <n v="11134419.48"/>
    <n v="26590529.129999999"/>
    <n v="0"/>
    <n v="0"/>
  </r>
  <r>
    <x v="1"/>
    <x v="1"/>
    <x v="1"/>
    <x v="2"/>
    <x v="5"/>
    <x v="38"/>
    <n v="6302.85"/>
    <n v="163920660.59999999"/>
    <n v="26989631.059999999"/>
    <n v="11301537.949999999"/>
    <n v="26989631.059999999"/>
    <n v="0"/>
    <n v="0"/>
  </r>
  <r>
    <x v="1"/>
    <x v="1"/>
    <x v="1"/>
    <x v="2"/>
    <x v="5"/>
    <x v="39"/>
    <n v="6425.6"/>
    <n v="165218988.56999999"/>
    <n v="27041443.969999999"/>
    <n v="11323233.890000001"/>
    <n v="27041443.969999999"/>
    <n v="0"/>
    <n v="0"/>
  </r>
  <r>
    <x v="1"/>
    <x v="1"/>
    <x v="1"/>
    <x v="2"/>
    <x v="5"/>
    <x v="40"/>
    <n v="6504.11"/>
    <n v="165425809.34"/>
    <n v="26942523.600000001"/>
    <n v="11281812.34"/>
    <n v="26942523.600000001"/>
    <n v="0"/>
    <n v="0"/>
  </r>
  <r>
    <x v="1"/>
    <x v="1"/>
    <x v="1"/>
    <x v="2"/>
    <x v="5"/>
    <x v="41"/>
    <n v="6539.8"/>
    <n v="164256589.87"/>
    <n v="26624894.329999998"/>
    <n v="11148809.439999999"/>
    <n v="26624894.329999998"/>
    <n v="0"/>
    <n v="0"/>
  </r>
  <r>
    <x v="1"/>
    <x v="1"/>
    <x v="1"/>
    <x v="2"/>
    <x v="5"/>
    <x v="42"/>
    <n v="6527.01"/>
    <n v="161423976.78"/>
    <n v="26037213.210000001"/>
    <n v="10902726.029999999"/>
    <n v="26037213.210000001"/>
    <n v="0"/>
    <n v="0"/>
  </r>
  <r>
    <x v="1"/>
    <x v="1"/>
    <x v="1"/>
    <x v="2"/>
    <x v="5"/>
    <x v="43"/>
    <n v="6454.77"/>
    <n v="156359011.53"/>
    <n v="25096415.210000001"/>
    <n v="10508779.76"/>
    <n v="25096415.210000001"/>
    <n v="0"/>
    <n v="0"/>
  </r>
  <r>
    <x v="1"/>
    <x v="1"/>
    <x v="1"/>
    <x v="2"/>
    <x v="5"/>
    <x v="44"/>
    <n v="6321.64"/>
    <n v="149143245.52000001"/>
    <n v="23829713.379999999"/>
    <n v="9978365.7400000002"/>
    <n v="23829713.379999999"/>
    <n v="0"/>
    <n v="0"/>
  </r>
  <r>
    <x v="1"/>
    <x v="1"/>
    <x v="1"/>
    <x v="2"/>
    <x v="5"/>
    <x v="45"/>
    <n v="6176.25"/>
    <n v="141333873.22999999"/>
    <n v="22476889.48"/>
    <n v="9411889.2799999993"/>
    <n v="22476889.48"/>
    <n v="0"/>
    <n v="0"/>
  </r>
  <r>
    <x v="1"/>
    <x v="1"/>
    <x v="1"/>
    <x v="2"/>
    <x v="5"/>
    <x v="46"/>
    <n v="6022.55"/>
    <n v="133448927.59"/>
    <n v="21089841.73"/>
    <n v="8831082.0500000007"/>
    <n v="21089841.73"/>
    <n v="0"/>
    <n v="0"/>
  </r>
  <r>
    <x v="1"/>
    <x v="1"/>
    <x v="1"/>
    <x v="2"/>
    <x v="5"/>
    <x v="47"/>
    <n v="5859.89"/>
    <n v="125494070.61"/>
    <n v="19706861.629999999"/>
    <n v="8251978.0999999996"/>
    <n v="19706861.629999999"/>
    <n v="0"/>
    <n v="0"/>
  </r>
  <r>
    <x v="1"/>
    <x v="1"/>
    <x v="1"/>
    <x v="2"/>
    <x v="5"/>
    <x v="48"/>
    <n v="5686.18"/>
    <n v="117641708.36"/>
    <n v="18351053.359999999"/>
    <n v="7684251.9800000004"/>
    <n v="18351053.359999999"/>
    <n v="0"/>
    <n v="0"/>
  </r>
  <r>
    <x v="1"/>
    <x v="1"/>
    <x v="1"/>
    <x v="2"/>
    <x v="5"/>
    <x v="49"/>
    <n v="5504.18"/>
    <n v="109868042.2"/>
    <n v="17000449"/>
    <n v="7118704.9199999999"/>
    <n v="17000449"/>
    <n v="0"/>
    <n v="0"/>
  </r>
  <r>
    <x v="1"/>
    <x v="1"/>
    <x v="1"/>
    <x v="2"/>
    <x v="5"/>
    <x v="50"/>
    <n v="5318.16"/>
    <n v="103108793.06999999"/>
    <n v="15848528.99"/>
    <n v="6636354.21"/>
    <n v="15848528.99"/>
    <n v="0"/>
    <n v="0"/>
  </r>
  <r>
    <x v="1"/>
    <x v="1"/>
    <x v="1"/>
    <x v="2"/>
    <x v="5"/>
    <x v="51"/>
    <n v="5129.8100000000004"/>
    <n v="96317456.469999999"/>
    <n v="14688718.91"/>
    <n v="6150699.6399999997"/>
    <n v="14688718.91"/>
    <n v="0"/>
    <n v="0"/>
  </r>
  <r>
    <x v="1"/>
    <x v="1"/>
    <x v="1"/>
    <x v="2"/>
    <x v="5"/>
    <x v="52"/>
    <n v="4940.04"/>
    <n v="90048462.799999997"/>
    <n v="13622002.85"/>
    <n v="5704026.9199999999"/>
    <n v="13622002.85"/>
    <n v="0"/>
    <n v="0"/>
  </r>
  <r>
    <x v="1"/>
    <x v="1"/>
    <x v="1"/>
    <x v="2"/>
    <x v="5"/>
    <x v="53"/>
    <n v="4750.6099999999997"/>
    <n v="83999328.060000002"/>
    <n v="12587340.16"/>
    <n v="5270776.0999999996"/>
    <n v="12587340.16"/>
    <n v="0"/>
    <n v="0"/>
  </r>
  <r>
    <x v="1"/>
    <x v="1"/>
    <x v="1"/>
    <x v="2"/>
    <x v="5"/>
    <x v="54"/>
    <n v="4552.99"/>
    <n v="78156100.810000002"/>
    <n v="11596980.99"/>
    <n v="4856076.78"/>
    <n v="11596980.99"/>
    <n v="0"/>
    <n v="0"/>
  </r>
  <r>
    <x v="1"/>
    <x v="1"/>
    <x v="1"/>
    <x v="2"/>
    <x v="6"/>
    <x v="7"/>
    <n v="1"/>
    <n v="554.03"/>
    <n v="133.47"/>
    <n v="55.75"/>
    <n v="133.47"/>
    <n v="0"/>
    <n v="0"/>
  </r>
  <r>
    <x v="1"/>
    <x v="1"/>
    <x v="1"/>
    <x v="2"/>
    <x v="6"/>
    <x v="8"/>
    <n v="1"/>
    <n v="11455.48"/>
    <n v="2719.45"/>
    <n v="1133.77"/>
    <n v="2719.45"/>
    <n v="0"/>
    <n v="0"/>
  </r>
  <r>
    <x v="1"/>
    <x v="1"/>
    <x v="1"/>
    <x v="2"/>
    <x v="6"/>
    <x v="9"/>
    <n v="1"/>
    <n v="29107.43"/>
    <n v="6998.32"/>
    <n v="2918.84"/>
    <n v="6998.32"/>
    <n v="0"/>
    <n v="0"/>
  </r>
  <r>
    <x v="1"/>
    <x v="1"/>
    <x v="1"/>
    <x v="2"/>
    <x v="6"/>
    <x v="10"/>
    <n v="2"/>
    <n v="32172.9"/>
    <n v="7745.72"/>
    <n v="3238.19"/>
    <n v="7745.72"/>
    <n v="0"/>
    <n v="0"/>
  </r>
  <r>
    <x v="1"/>
    <x v="1"/>
    <x v="1"/>
    <x v="2"/>
    <x v="6"/>
    <x v="11"/>
    <n v="2"/>
    <n v="17805.89"/>
    <n v="4215.3"/>
    <n v="1760.6"/>
    <n v="4215.3"/>
    <n v="0"/>
    <n v="0"/>
  </r>
  <r>
    <x v="1"/>
    <x v="1"/>
    <x v="1"/>
    <x v="2"/>
    <x v="6"/>
    <x v="12"/>
    <n v="2"/>
    <n v="35150.660000000003"/>
    <n v="8157.05"/>
    <n v="3420.71"/>
    <n v="8157.05"/>
    <n v="0"/>
    <n v="0"/>
  </r>
  <r>
    <x v="1"/>
    <x v="1"/>
    <x v="1"/>
    <x v="2"/>
    <x v="6"/>
    <x v="13"/>
    <n v="2"/>
    <n v="51743.99"/>
    <n v="12068.01"/>
    <n v="5050.8999999999996"/>
    <n v="12068.01"/>
    <n v="0"/>
    <n v="0"/>
  </r>
  <r>
    <x v="1"/>
    <x v="1"/>
    <x v="1"/>
    <x v="2"/>
    <x v="6"/>
    <x v="14"/>
    <n v="2"/>
    <n v="49529.11"/>
    <n v="11651"/>
    <n v="4879.25"/>
    <n v="11651"/>
    <n v="0"/>
    <n v="0"/>
  </r>
  <r>
    <x v="1"/>
    <x v="1"/>
    <x v="1"/>
    <x v="2"/>
    <x v="6"/>
    <x v="15"/>
    <n v="3"/>
    <n v="49191.72"/>
    <n v="11261.11"/>
    <n v="4731.62"/>
    <n v="11261.11"/>
    <n v="0"/>
    <n v="0"/>
  </r>
  <r>
    <x v="1"/>
    <x v="1"/>
    <x v="1"/>
    <x v="2"/>
    <x v="6"/>
    <x v="16"/>
    <n v="4"/>
    <n v="48337.93"/>
    <n v="10993.73"/>
    <n v="4626.08"/>
    <n v="10993.73"/>
    <n v="0"/>
    <n v="0"/>
  </r>
  <r>
    <x v="1"/>
    <x v="1"/>
    <x v="1"/>
    <x v="2"/>
    <x v="6"/>
    <x v="17"/>
    <n v="4"/>
    <n v="52521.35"/>
    <n v="11738.69"/>
    <n v="4940.96"/>
    <n v="11738.69"/>
    <n v="0"/>
    <n v="0"/>
  </r>
  <r>
    <x v="1"/>
    <x v="1"/>
    <x v="1"/>
    <x v="2"/>
    <x v="6"/>
    <x v="18"/>
    <n v="6"/>
    <n v="82087.429999999993"/>
    <n v="18777.04"/>
    <n v="7890.42"/>
    <n v="18777.04"/>
    <n v="0"/>
    <n v="0"/>
  </r>
  <r>
    <x v="1"/>
    <x v="1"/>
    <x v="1"/>
    <x v="2"/>
    <x v="6"/>
    <x v="19"/>
    <n v="6"/>
    <n v="87400.24"/>
    <n v="18040.29"/>
    <n v="7596.41"/>
    <n v="18040.29"/>
    <n v="0"/>
    <n v="0"/>
  </r>
  <r>
    <x v="1"/>
    <x v="1"/>
    <x v="1"/>
    <x v="2"/>
    <x v="6"/>
    <x v="20"/>
    <n v="5.8"/>
    <n v="73955.740000000005"/>
    <n v="15424"/>
    <n v="6458.59"/>
    <n v="15424"/>
    <n v="0"/>
    <n v="0"/>
  </r>
  <r>
    <x v="1"/>
    <x v="1"/>
    <x v="1"/>
    <x v="2"/>
    <x v="6"/>
    <x v="21"/>
    <n v="5.59"/>
    <n v="71905.55"/>
    <n v="15078.55"/>
    <n v="6313.94"/>
    <n v="15078.55"/>
    <n v="0"/>
    <n v="0"/>
  </r>
  <r>
    <x v="1"/>
    <x v="1"/>
    <x v="1"/>
    <x v="2"/>
    <x v="6"/>
    <x v="22"/>
    <n v="5.36"/>
    <n v="69875.48"/>
    <n v="14705.98"/>
    <n v="6157.93"/>
    <n v="14705.98"/>
    <n v="0"/>
    <n v="0"/>
  </r>
  <r>
    <x v="1"/>
    <x v="1"/>
    <x v="1"/>
    <x v="2"/>
    <x v="6"/>
    <x v="23"/>
    <n v="5.12"/>
    <n v="65153.3"/>
    <n v="13715.98"/>
    <n v="5743.38"/>
    <n v="13715.98"/>
    <n v="0"/>
    <n v="0"/>
  </r>
  <r>
    <x v="1"/>
    <x v="1"/>
    <x v="1"/>
    <x v="2"/>
    <x v="6"/>
    <x v="24"/>
    <n v="4.88"/>
    <n v="58785.42"/>
    <n v="12313.84"/>
    <n v="5156.25"/>
    <n v="12313.84"/>
    <n v="0"/>
    <n v="0"/>
  </r>
  <r>
    <x v="1"/>
    <x v="1"/>
    <x v="1"/>
    <x v="2"/>
    <x v="6"/>
    <x v="25"/>
    <n v="4.6399999999999997"/>
    <n v="52098.83"/>
    <n v="10761.67"/>
    <n v="4506.3"/>
    <n v="10761.67"/>
    <n v="0"/>
    <n v="0"/>
  </r>
  <r>
    <x v="1"/>
    <x v="1"/>
    <x v="1"/>
    <x v="2"/>
    <x v="6"/>
    <x v="26"/>
    <n v="4.41"/>
    <n v="44042.78"/>
    <n v="9002.44"/>
    <n v="3769.65"/>
    <n v="9002.44"/>
    <n v="0"/>
    <n v="0"/>
  </r>
  <r>
    <x v="1"/>
    <x v="1"/>
    <x v="1"/>
    <x v="2"/>
    <x v="6"/>
    <x v="27"/>
    <n v="4.1500000000000004"/>
    <n v="38240.370000000003"/>
    <n v="7790.04"/>
    <n v="3261.97"/>
    <n v="7790.04"/>
    <n v="0"/>
    <n v="0"/>
  </r>
  <r>
    <x v="1"/>
    <x v="1"/>
    <x v="1"/>
    <x v="2"/>
    <x v="6"/>
    <x v="28"/>
    <n v="3.89"/>
    <n v="34075.42"/>
    <n v="6919.82"/>
    <n v="2897.58"/>
    <n v="6919.82"/>
    <n v="0"/>
    <n v="0"/>
  </r>
  <r>
    <x v="1"/>
    <x v="1"/>
    <x v="1"/>
    <x v="2"/>
    <x v="6"/>
    <x v="29"/>
    <n v="3.61"/>
    <n v="31165.13"/>
    <n v="6312.22"/>
    <n v="2643.16"/>
    <n v="6312.22"/>
    <n v="0"/>
    <n v="0"/>
  </r>
  <r>
    <x v="1"/>
    <x v="1"/>
    <x v="1"/>
    <x v="2"/>
    <x v="6"/>
    <x v="30"/>
    <n v="3.34"/>
    <n v="27911.56"/>
    <n v="5631.24"/>
    <n v="2358"/>
    <n v="5631.24"/>
    <n v="0"/>
    <n v="0"/>
  </r>
  <r>
    <x v="1"/>
    <x v="1"/>
    <x v="1"/>
    <x v="2"/>
    <x v="6"/>
    <x v="31"/>
    <n v="3.05"/>
    <n v="23852.1"/>
    <n v="4792.49"/>
    <n v="2006.79"/>
    <n v="4792.49"/>
    <n v="0"/>
    <n v="0"/>
  </r>
  <r>
    <x v="1"/>
    <x v="1"/>
    <x v="1"/>
    <x v="2"/>
    <x v="6"/>
    <x v="32"/>
    <n v="2.78"/>
    <n v="19991"/>
    <n v="4000.08"/>
    <n v="1674.98"/>
    <n v="4000.08"/>
    <n v="0"/>
    <n v="0"/>
  </r>
  <r>
    <x v="1"/>
    <x v="1"/>
    <x v="1"/>
    <x v="2"/>
    <x v="6"/>
    <x v="33"/>
    <n v="2.5099999999999998"/>
    <n v="16083.25"/>
    <n v="3224.18"/>
    <n v="1350.08"/>
    <n v="3224.18"/>
    <n v="0"/>
    <n v="0"/>
  </r>
  <r>
    <x v="1"/>
    <x v="1"/>
    <x v="1"/>
    <x v="2"/>
    <x v="6"/>
    <x v="34"/>
    <n v="2.27"/>
    <n v="14430.47"/>
    <n v="2873.82"/>
    <n v="1203.3699999999999"/>
    <n v="2873.82"/>
    <n v="0"/>
    <n v="0"/>
  </r>
  <r>
    <x v="1"/>
    <x v="1"/>
    <x v="1"/>
    <x v="2"/>
    <x v="6"/>
    <x v="35"/>
    <n v="2.0499999999999998"/>
    <n v="13110.41"/>
    <n v="2598.58"/>
    <n v="1088.1199999999999"/>
    <n v="2598.58"/>
    <n v="0"/>
    <n v="0"/>
  </r>
  <r>
    <x v="1"/>
    <x v="1"/>
    <x v="1"/>
    <x v="2"/>
    <x v="6"/>
    <x v="36"/>
    <n v="1.86"/>
    <n v="11783.49"/>
    <n v="2332.29"/>
    <n v="976.62"/>
    <n v="2332.29"/>
    <n v="0"/>
    <n v="0"/>
  </r>
  <r>
    <x v="1"/>
    <x v="1"/>
    <x v="1"/>
    <x v="2"/>
    <x v="6"/>
    <x v="37"/>
    <n v="1.68"/>
    <n v="10721.28"/>
    <n v="2110.9699999999998"/>
    <n v="883.94"/>
    <n v="2110.9699999999998"/>
    <n v="0"/>
    <n v="0"/>
  </r>
  <r>
    <x v="1"/>
    <x v="1"/>
    <x v="1"/>
    <x v="2"/>
    <x v="6"/>
    <x v="38"/>
    <n v="1.51"/>
    <n v="9333.2199999999993"/>
    <n v="1843.1"/>
    <n v="771.77"/>
    <n v="1843.1"/>
    <n v="0"/>
    <n v="0"/>
  </r>
  <r>
    <x v="1"/>
    <x v="1"/>
    <x v="1"/>
    <x v="2"/>
    <x v="6"/>
    <x v="39"/>
    <n v="1.36"/>
    <n v="8370.6200000000008"/>
    <n v="1644.2"/>
    <n v="688.49"/>
    <n v="1644.2"/>
    <n v="0"/>
    <n v="0"/>
  </r>
  <r>
    <x v="1"/>
    <x v="1"/>
    <x v="1"/>
    <x v="2"/>
    <x v="6"/>
    <x v="40"/>
    <n v="1.22"/>
    <n v="7719.32"/>
    <n v="1496.17"/>
    <n v="626.5"/>
    <n v="1496.17"/>
    <n v="0"/>
    <n v="0"/>
  </r>
  <r>
    <x v="1"/>
    <x v="1"/>
    <x v="1"/>
    <x v="2"/>
    <x v="6"/>
    <x v="41"/>
    <n v="1.1000000000000001"/>
    <n v="6580.36"/>
    <n v="1274.1199999999999"/>
    <n v="533.52"/>
    <n v="1274.1199999999999"/>
    <n v="0"/>
    <n v="0"/>
  </r>
  <r>
    <x v="1"/>
    <x v="1"/>
    <x v="1"/>
    <x v="2"/>
    <x v="6"/>
    <x v="42"/>
    <n v="0.99"/>
    <n v="5399.46"/>
    <n v="1055.4100000000001"/>
    <n v="441.94"/>
    <n v="1055.4100000000001"/>
    <n v="0"/>
    <n v="0"/>
  </r>
  <r>
    <x v="1"/>
    <x v="1"/>
    <x v="1"/>
    <x v="2"/>
    <x v="6"/>
    <x v="43"/>
    <n v="0.9"/>
    <n v="4744.96"/>
    <n v="924.51"/>
    <n v="387.13"/>
    <n v="924.51"/>
    <n v="0"/>
    <n v="0"/>
  </r>
  <r>
    <x v="1"/>
    <x v="1"/>
    <x v="1"/>
    <x v="2"/>
    <x v="6"/>
    <x v="44"/>
    <n v="0.81"/>
    <n v="4292.93"/>
    <n v="827.76"/>
    <n v="346.61"/>
    <n v="827.76"/>
    <n v="0"/>
    <n v="0"/>
  </r>
  <r>
    <x v="1"/>
    <x v="1"/>
    <x v="1"/>
    <x v="2"/>
    <x v="6"/>
    <x v="45"/>
    <n v="0.73"/>
    <n v="3560.09"/>
    <n v="693.69"/>
    <n v="290.47000000000003"/>
    <n v="693.69"/>
    <n v="0"/>
    <n v="0"/>
  </r>
  <r>
    <x v="1"/>
    <x v="1"/>
    <x v="1"/>
    <x v="2"/>
    <x v="6"/>
    <x v="46"/>
    <n v="0.66"/>
    <n v="3208.23"/>
    <n v="618.16"/>
    <n v="258.85000000000002"/>
    <n v="618.16"/>
    <n v="0"/>
    <n v="0"/>
  </r>
  <r>
    <x v="1"/>
    <x v="1"/>
    <x v="1"/>
    <x v="2"/>
    <x v="6"/>
    <x v="47"/>
    <n v="0.59"/>
    <n v="2891.52"/>
    <n v="550.91999999999996"/>
    <n v="230.69"/>
    <n v="550.91999999999996"/>
    <n v="0"/>
    <n v="0"/>
  </r>
  <r>
    <x v="1"/>
    <x v="1"/>
    <x v="1"/>
    <x v="2"/>
    <x v="6"/>
    <x v="48"/>
    <n v="0.53"/>
    <n v="2605.38"/>
    <n v="490.87"/>
    <n v="205.55"/>
    <n v="490.87"/>
    <n v="0"/>
    <n v="0"/>
  </r>
  <r>
    <x v="1"/>
    <x v="1"/>
    <x v="1"/>
    <x v="2"/>
    <x v="6"/>
    <x v="49"/>
    <n v="0.48"/>
    <n v="2346.62"/>
    <n v="437.19"/>
    <n v="183.07"/>
    <n v="437.19"/>
    <n v="0"/>
    <n v="0"/>
  </r>
  <r>
    <x v="1"/>
    <x v="1"/>
    <x v="1"/>
    <x v="2"/>
    <x v="6"/>
    <x v="50"/>
    <n v="0.43"/>
    <n v="2114.14"/>
    <n v="390.33"/>
    <n v="163.44999999999999"/>
    <n v="390.33"/>
    <n v="0"/>
    <n v="0"/>
  </r>
  <r>
    <x v="1"/>
    <x v="1"/>
    <x v="1"/>
    <x v="2"/>
    <x v="6"/>
    <x v="51"/>
    <n v="0.39"/>
    <n v="1905.04"/>
    <n v="348.56"/>
    <n v="145.94999999999999"/>
    <n v="348.56"/>
    <n v="0"/>
    <n v="0"/>
  </r>
  <r>
    <x v="1"/>
    <x v="1"/>
    <x v="1"/>
    <x v="2"/>
    <x v="6"/>
    <x v="52"/>
    <n v="0.35"/>
    <n v="1716.97"/>
    <n v="311.32"/>
    <n v="130.36000000000001"/>
    <n v="311.32"/>
    <n v="0"/>
    <n v="0"/>
  </r>
  <r>
    <x v="1"/>
    <x v="1"/>
    <x v="1"/>
    <x v="2"/>
    <x v="6"/>
    <x v="53"/>
    <n v="0.31"/>
    <n v="1547.64"/>
    <n v="278.08999999999997"/>
    <n v="116.45"/>
    <n v="278.08999999999997"/>
    <n v="0"/>
    <n v="0"/>
  </r>
  <r>
    <x v="1"/>
    <x v="1"/>
    <x v="1"/>
    <x v="2"/>
    <x v="6"/>
    <x v="54"/>
    <n v="0.28000000000000003"/>
    <n v="1396.12"/>
    <n v="248.61"/>
    <n v="104.1"/>
    <n v="248.61"/>
    <n v="0"/>
    <n v="0"/>
  </r>
  <r>
    <x v="1"/>
    <x v="1"/>
    <x v="1"/>
    <x v="3"/>
    <x v="3"/>
    <x v="0"/>
    <n v="7"/>
    <n v="75562.61"/>
    <n v="0"/>
    <n v="6076.94"/>
    <n v="0"/>
    <n v="0"/>
    <n v="0"/>
  </r>
  <r>
    <x v="1"/>
    <x v="1"/>
    <x v="1"/>
    <x v="3"/>
    <x v="3"/>
    <x v="1"/>
    <n v="6"/>
    <n v="60215.040000000001"/>
    <n v="0"/>
    <n v="4884.3"/>
    <n v="0"/>
    <n v="0"/>
    <n v="0"/>
  </r>
  <r>
    <x v="1"/>
    <x v="1"/>
    <x v="1"/>
    <x v="3"/>
    <x v="3"/>
    <x v="2"/>
    <n v="7"/>
    <n v="71937.78"/>
    <n v="0"/>
    <n v="5824.05"/>
    <n v="0"/>
    <n v="0"/>
    <n v="0"/>
  </r>
  <r>
    <x v="1"/>
    <x v="1"/>
    <x v="1"/>
    <x v="3"/>
    <x v="3"/>
    <x v="3"/>
    <n v="7"/>
    <n v="84065.16"/>
    <n v="0"/>
    <n v="6808.41"/>
    <n v="0"/>
    <n v="0"/>
    <n v="0"/>
  </r>
  <r>
    <x v="1"/>
    <x v="1"/>
    <x v="1"/>
    <x v="3"/>
    <x v="3"/>
    <x v="4"/>
    <n v="7"/>
    <n v="77759.58"/>
    <n v="0"/>
    <n v="6232.04"/>
    <n v="0"/>
    <n v="0"/>
    <n v="0"/>
  </r>
  <r>
    <x v="1"/>
    <x v="1"/>
    <x v="1"/>
    <x v="3"/>
    <x v="3"/>
    <x v="5"/>
    <n v="6"/>
    <n v="60271.49"/>
    <n v="0"/>
    <n v="4843.5200000000004"/>
    <n v="0"/>
    <n v="0"/>
    <n v="0"/>
  </r>
  <r>
    <x v="1"/>
    <x v="1"/>
    <x v="1"/>
    <x v="3"/>
    <x v="3"/>
    <x v="6"/>
    <n v="6"/>
    <n v="22311.119999999999"/>
    <n v="0"/>
    <n v="1782.8"/>
    <n v="0"/>
    <n v="0"/>
    <n v="0"/>
  </r>
  <r>
    <x v="1"/>
    <x v="1"/>
    <x v="1"/>
    <x v="3"/>
    <x v="3"/>
    <x v="7"/>
    <n v="7"/>
    <n v="18470.16"/>
    <n v="0"/>
    <n v="1506.96"/>
    <n v="0"/>
    <n v="0"/>
    <n v="0"/>
  </r>
  <r>
    <x v="1"/>
    <x v="1"/>
    <x v="1"/>
    <x v="3"/>
    <x v="3"/>
    <x v="8"/>
    <n v="7"/>
    <n v="16444.87"/>
    <n v="0"/>
    <n v="1346.93"/>
    <n v="0"/>
    <n v="0"/>
    <n v="0"/>
  </r>
  <r>
    <x v="1"/>
    <x v="1"/>
    <x v="1"/>
    <x v="3"/>
    <x v="3"/>
    <x v="9"/>
    <n v="7"/>
    <n v="10561.01"/>
    <n v="0"/>
    <n v="865.91"/>
    <n v="0"/>
    <n v="0"/>
    <n v="0"/>
  </r>
  <r>
    <x v="1"/>
    <x v="1"/>
    <x v="1"/>
    <x v="3"/>
    <x v="3"/>
    <x v="10"/>
    <n v="9"/>
    <n v="14702.34"/>
    <n v="0"/>
    <n v="1187.8599999999999"/>
    <n v="0"/>
    <n v="0"/>
    <n v="0"/>
  </r>
  <r>
    <x v="1"/>
    <x v="1"/>
    <x v="1"/>
    <x v="3"/>
    <x v="3"/>
    <x v="11"/>
    <n v="9"/>
    <n v="24707.360000000001"/>
    <n v="0"/>
    <n v="1852.01"/>
    <n v="0"/>
    <n v="0"/>
    <n v="0"/>
  </r>
  <r>
    <x v="1"/>
    <x v="1"/>
    <x v="1"/>
    <x v="3"/>
    <x v="3"/>
    <x v="12"/>
    <n v="10"/>
    <n v="54682.81"/>
    <n v="0"/>
    <n v="4306.47"/>
    <n v="0"/>
    <n v="0"/>
    <n v="0"/>
  </r>
  <r>
    <x v="1"/>
    <x v="1"/>
    <x v="1"/>
    <x v="3"/>
    <x v="3"/>
    <x v="13"/>
    <n v="10"/>
    <n v="55879"/>
    <n v="0"/>
    <n v="4498.5600000000004"/>
    <n v="0"/>
    <n v="0"/>
    <n v="0"/>
  </r>
  <r>
    <x v="1"/>
    <x v="1"/>
    <x v="1"/>
    <x v="3"/>
    <x v="3"/>
    <x v="14"/>
    <n v="10"/>
    <n v="58533.51"/>
    <n v="0"/>
    <n v="4922.91"/>
    <n v="0"/>
    <n v="0"/>
    <n v="0"/>
  </r>
  <r>
    <x v="1"/>
    <x v="1"/>
    <x v="1"/>
    <x v="3"/>
    <x v="3"/>
    <x v="15"/>
    <n v="14"/>
    <n v="95186.81"/>
    <n v="0"/>
    <n v="7704.55"/>
    <n v="0"/>
    <n v="0"/>
    <n v="0"/>
  </r>
  <r>
    <x v="1"/>
    <x v="1"/>
    <x v="1"/>
    <x v="3"/>
    <x v="3"/>
    <x v="16"/>
    <n v="27"/>
    <n v="161434.95000000001"/>
    <n v="0"/>
    <n v="11978.97"/>
    <n v="0"/>
    <n v="0"/>
    <n v="0"/>
  </r>
  <r>
    <x v="1"/>
    <x v="1"/>
    <x v="1"/>
    <x v="3"/>
    <x v="3"/>
    <x v="17"/>
    <n v="29"/>
    <n v="279888.42"/>
    <n v="0"/>
    <n v="20639.439999999999"/>
    <n v="0"/>
    <n v="0"/>
    <n v="0"/>
  </r>
  <r>
    <x v="1"/>
    <x v="1"/>
    <x v="1"/>
    <x v="3"/>
    <x v="3"/>
    <x v="18"/>
    <n v="32"/>
    <n v="327990.76"/>
    <n v="0"/>
    <n v="24624.37"/>
    <n v="0"/>
    <n v="0"/>
    <n v="0"/>
  </r>
  <r>
    <x v="1"/>
    <x v="1"/>
    <x v="1"/>
    <x v="3"/>
    <x v="3"/>
    <x v="19"/>
    <n v="30"/>
    <n v="274791.08"/>
    <n v="0"/>
    <n v="20571.28"/>
    <n v="0"/>
    <n v="0"/>
    <n v="0"/>
  </r>
  <r>
    <x v="1"/>
    <x v="1"/>
    <x v="1"/>
    <x v="3"/>
    <x v="3"/>
    <x v="20"/>
    <n v="29.19"/>
    <n v="331743.92"/>
    <n v="0"/>
    <n v="25495.39"/>
    <n v="0"/>
    <n v="0"/>
    <n v="0"/>
  </r>
  <r>
    <x v="1"/>
    <x v="1"/>
    <x v="1"/>
    <x v="3"/>
    <x v="3"/>
    <x v="21"/>
    <n v="28.41"/>
    <n v="220015.6"/>
    <n v="0"/>
    <n v="16518.39"/>
    <n v="0"/>
    <n v="0"/>
    <n v="0"/>
  </r>
  <r>
    <x v="1"/>
    <x v="1"/>
    <x v="1"/>
    <x v="3"/>
    <x v="3"/>
    <x v="22"/>
    <n v="27.63"/>
    <n v="270272.40999999997"/>
    <n v="0"/>
    <n v="21325.39"/>
    <n v="0"/>
    <n v="0"/>
    <n v="0"/>
  </r>
  <r>
    <x v="1"/>
    <x v="1"/>
    <x v="1"/>
    <x v="3"/>
    <x v="3"/>
    <x v="23"/>
    <n v="26.83"/>
    <n v="234183.06"/>
    <n v="0"/>
    <n v="18142.86"/>
    <n v="0"/>
    <n v="0"/>
    <n v="0"/>
  </r>
  <r>
    <x v="1"/>
    <x v="1"/>
    <x v="1"/>
    <x v="3"/>
    <x v="3"/>
    <x v="24"/>
    <n v="25.97"/>
    <n v="257423.72"/>
    <n v="0"/>
    <n v="19733.330000000002"/>
    <n v="0"/>
    <n v="0"/>
    <n v="0"/>
  </r>
  <r>
    <x v="1"/>
    <x v="1"/>
    <x v="1"/>
    <x v="3"/>
    <x v="3"/>
    <x v="25"/>
    <n v="25.05"/>
    <n v="220082.24"/>
    <n v="0"/>
    <n v="16588.509999999998"/>
    <n v="0"/>
    <n v="0"/>
    <n v="0"/>
  </r>
  <r>
    <x v="1"/>
    <x v="1"/>
    <x v="1"/>
    <x v="3"/>
    <x v="3"/>
    <x v="26"/>
    <n v="24.06"/>
    <n v="216154.3"/>
    <n v="0"/>
    <n v="16313.89"/>
    <n v="0"/>
    <n v="0"/>
    <n v="0"/>
  </r>
  <r>
    <x v="1"/>
    <x v="1"/>
    <x v="1"/>
    <x v="3"/>
    <x v="3"/>
    <x v="27"/>
    <n v="22.97"/>
    <n v="206516.7"/>
    <n v="0"/>
    <n v="15588.01"/>
    <n v="0"/>
    <n v="0"/>
    <n v="0"/>
  </r>
  <r>
    <x v="1"/>
    <x v="1"/>
    <x v="1"/>
    <x v="3"/>
    <x v="3"/>
    <x v="28"/>
    <n v="21.77"/>
    <n v="195360.44"/>
    <n v="0"/>
    <n v="14753.2"/>
    <n v="0"/>
    <n v="0"/>
    <n v="0"/>
  </r>
  <r>
    <x v="1"/>
    <x v="1"/>
    <x v="1"/>
    <x v="3"/>
    <x v="3"/>
    <x v="29"/>
    <n v="20.48"/>
    <n v="179875.94"/>
    <n v="0"/>
    <n v="13585.08"/>
    <n v="0"/>
    <n v="0"/>
    <n v="0"/>
  </r>
  <r>
    <x v="1"/>
    <x v="1"/>
    <x v="1"/>
    <x v="3"/>
    <x v="3"/>
    <x v="30"/>
    <n v="19.079999999999998"/>
    <n v="163853.5"/>
    <n v="0"/>
    <n v="12370.72"/>
    <n v="0"/>
    <n v="0"/>
    <n v="0"/>
  </r>
  <r>
    <x v="1"/>
    <x v="1"/>
    <x v="1"/>
    <x v="3"/>
    <x v="3"/>
    <x v="31"/>
    <n v="17.579999999999998"/>
    <n v="147985.48000000001"/>
    <n v="0"/>
    <n v="11145.4"/>
    <n v="0"/>
    <n v="0"/>
    <n v="0"/>
  </r>
  <r>
    <x v="1"/>
    <x v="1"/>
    <x v="1"/>
    <x v="3"/>
    <x v="3"/>
    <x v="32"/>
    <n v="16"/>
    <n v="132563.35"/>
    <n v="0"/>
    <n v="9958.43"/>
    <n v="0"/>
    <n v="0"/>
    <n v="0"/>
  </r>
  <r>
    <x v="1"/>
    <x v="1"/>
    <x v="1"/>
    <x v="3"/>
    <x v="3"/>
    <x v="33"/>
    <n v="14.39"/>
    <n v="115960.68"/>
    <n v="0"/>
    <n v="8692.5300000000007"/>
    <n v="0"/>
    <n v="0"/>
    <n v="0"/>
  </r>
  <r>
    <x v="1"/>
    <x v="1"/>
    <x v="1"/>
    <x v="3"/>
    <x v="3"/>
    <x v="34"/>
    <n v="12.78"/>
    <n v="100020.04"/>
    <n v="0"/>
    <n v="7489.58"/>
    <n v="0"/>
    <n v="0"/>
    <n v="0"/>
  </r>
  <r>
    <x v="1"/>
    <x v="1"/>
    <x v="1"/>
    <x v="3"/>
    <x v="3"/>
    <x v="35"/>
    <n v="11.24"/>
    <n v="85297.94"/>
    <n v="0"/>
    <n v="6380.61"/>
    <n v="0"/>
    <n v="0"/>
    <n v="0"/>
  </r>
  <r>
    <x v="1"/>
    <x v="1"/>
    <x v="1"/>
    <x v="3"/>
    <x v="3"/>
    <x v="36"/>
    <n v="9.8000000000000007"/>
    <n v="68930.039999999994"/>
    <n v="0"/>
    <n v="5160.3599999999997"/>
    <n v="0"/>
    <n v="0"/>
    <n v="0"/>
  </r>
  <r>
    <x v="1"/>
    <x v="1"/>
    <x v="1"/>
    <x v="3"/>
    <x v="3"/>
    <x v="37"/>
    <n v="8.5"/>
    <n v="61487.78"/>
    <n v="0"/>
    <n v="4585.62"/>
    <n v="0"/>
    <n v="0"/>
    <n v="0"/>
  </r>
  <r>
    <x v="1"/>
    <x v="1"/>
    <x v="1"/>
    <x v="3"/>
    <x v="3"/>
    <x v="38"/>
    <n v="7.34"/>
    <n v="48189.13"/>
    <n v="0"/>
    <n v="3592.82"/>
    <n v="0"/>
    <n v="0"/>
    <n v="0"/>
  </r>
  <r>
    <x v="1"/>
    <x v="1"/>
    <x v="1"/>
    <x v="3"/>
    <x v="3"/>
    <x v="39"/>
    <n v="6.32"/>
    <n v="34639.730000000003"/>
    <n v="0"/>
    <n v="2596.5300000000002"/>
    <n v="0"/>
    <n v="0"/>
    <n v="0"/>
  </r>
  <r>
    <x v="1"/>
    <x v="1"/>
    <x v="1"/>
    <x v="3"/>
    <x v="3"/>
    <x v="40"/>
    <n v="5.46"/>
    <n v="27468.26"/>
    <n v="0"/>
    <n v="2055.39"/>
    <n v="0"/>
    <n v="0"/>
    <n v="0"/>
  </r>
  <r>
    <x v="1"/>
    <x v="1"/>
    <x v="1"/>
    <x v="3"/>
    <x v="3"/>
    <x v="41"/>
    <n v="4.75"/>
    <n v="23117.55"/>
    <n v="0"/>
    <n v="1712.4"/>
    <n v="0"/>
    <n v="0"/>
    <n v="0"/>
  </r>
  <r>
    <x v="1"/>
    <x v="1"/>
    <x v="1"/>
    <x v="3"/>
    <x v="3"/>
    <x v="42"/>
    <n v="4.16"/>
    <n v="12981.63"/>
    <n v="0"/>
    <n v="981.64"/>
    <n v="0"/>
    <n v="0"/>
    <n v="0"/>
  </r>
  <r>
    <x v="1"/>
    <x v="1"/>
    <x v="1"/>
    <x v="3"/>
    <x v="3"/>
    <x v="43"/>
    <n v="3.66"/>
    <n v="9839.32"/>
    <n v="0"/>
    <n v="744.73"/>
    <n v="0"/>
    <n v="0"/>
    <n v="0"/>
  </r>
  <r>
    <x v="1"/>
    <x v="1"/>
    <x v="1"/>
    <x v="3"/>
    <x v="3"/>
    <x v="44"/>
    <n v="3.26"/>
    <n v="7838.84"/>
    <n v="0"/>
    <n v="589.26"/>
    <n v="0"/>
    <n v="0"/>
    <n v="0"/>
  </r>
  <r>
    <x v="1"/>
    <x v="1"/>
    <x v="1"/>
    <x v="3"/>
    <x v="3"/>
    <x v="45"/>
    <n v="2.92"/>
    <n v="4251.16"/>
    <n v="0"/>
    <n v="329.58"/>
    <n v="0"/>
    <n v="0"/>
    <n v="0"/>
  </r>
  <r>
    <x v="1"/>
    <x v="1"/>
    <x v="1"/>
    <x v="3"/>
    <x v="3"/>
    <x v="46"/>
    <n v="2.63"/>
    <n v="2943.54"/>
    <n v="0"/>
    <n v="232.47"/>
    <n v="0"/>
    <n v="0"/>
    <n v="0"/>
  </r>
  <r>
    <x v="1"/>
    <x v="1"/>
    <x v="1"/>
    <x v="3"/>
    <x v="3"/>
    <x v="47"/>
    <n v="2.36"/>
    <n v="2655"/>
    <n v="0"/>
    <n v="207.36"/>
    <n v="0"/>
    <n v="0"/>
    <n v="0"/>
  </r>
  <r>
    <x v="1"/>
    <x v="1"/>
    <x v="1"/>
    <x v="3"/>
    <x v="3"/>
    <x v="48"/>
    <n v="2.13"/>
    <n v="2394.7800000000002"/>
    <n v="0"/>
    <n v="184.96"/>
    <n v="0"/>
    <n v="0"/>
    <n v="0"/>
  </r>
  <r>
    <x v="1"/>
    <x v="1"/>
    <x v="1"/>
    <x v="3"/>
    <x v="3"/>
    <x v="49"/>
    <n v="1.91"/>
    <n v="2160"/>
    <n v="0"/>
    <n v="164.98"/>
    <n v="0"/>
    <n v="0"/>
    <n v="0"/>
  </r>
  <r>
    <x v="1"/>
    <x v="1"/>
    <x v="1"/>
    <x v="3"/>
    <x v="3"/>
    <x v="50"/>
    <n v="1.72"/>
    <n v="1948.68"/>
    <n v="0"/>
    <n v="147.18"/>
    <n v="0"/>
    <n v="0"/>
    <n v="0"/>
  </r>
  <r>
    <x v="1"/>
    <x v="1"/>
    <x v="1"/>
    <x v="3"/>
    <x v="3"/>
    <x v="51"/>
    <n v="1.55"/>
    <n v="1757.92"/>
    <n v="0"/>
    <n v="131.28"/>
    <n v="0"/>
    <n v="0"/>
    <n v="0"/>
  </r>
  <r>
    <x v="1"/>
    <x v="1"/>
    <x v="1"/>
    <x v="3"/>
    <x v="3"/>
    <x v="52"/>
    <n v="1.4"/>
    <n v="1585.73"/>
    <n v="0"/>
    <n v="117.1"/>
    <n v="0"/>
    <n v="0"/>
    <n v="0"/>
  </r>
  <r>
    <x v="1"/>
    <x v="1"/>
    <x v="1"/>
    <x v="3"/>
    <x v="3"/>
    <x v="53"/>
    <n v="1.26"/>
    <n v="1430.24"/>
    <n v="0"/>
    <n v="104.43"/>
    <n v="0"/>
    <n v="0"/>
    <n v="0"/>
  </r>
  <r>
    <x v="1"/>
    <x v="1"/>
    <x v="1"/>
    <x v="3"/>
    <x v="3"/>
    <x v="54"/>
    <n v="1.1299999999999999"/>
    <n v="1290.3699999999999"/>
    <n v="0"/>
    <n v="93.16"/>
    <n v="0"/>
    <n v="0"/>
    <n v="0"/>
  </r>
  <r>
    <x v="1"/>
    <x v="1"/>
    <x v="1"/>
    <x v="3"/>
    <x v="6"/>
    <x v="0"/>
    <n v="1"/>
    <n v="3072.2"/>
    <n v="0"/>
    <s v="."/>
    <n v="0"/>
    <n v="0"/>
    <n v="0"/>
  </r>
  <r>
    <x v="1"/>
    <x v="1"/>
    <x v="1"/>
    <x v="3"/>
    <x v="6"/>
    <x v="8"/>
    <n v="1"/>
    <n v="0"/>
    <n v="0"/>
    <s v="."/>
    <n v="0"/>
    <n v="0"/>
    <n v="0"/>
  </r>
  <r>
    <x v="1"/>
    <x v="1"/>
    <x v="1"/>
    <x v="3"/>
    <x v="6"/>
    <x v="9"/>
    <n v="1"/>
    <n v="0"/>
    <n v="0"/>
    <s v="."/>
    <n v="0"/>
    <n v="0"/>
    <n v="0"/>
  </r>
  <r>
    <x v="1"/>
    <x v="1"/>
    <x v="1"/>
    <x v="3"/>
    <x v="6"/>
    <x v="10"/>
    <n v="1"/>
    <n v="0"/>
    <n v="0"/>
    <s v="."/>
    <n v="0"/>
    <n v="0"/>
    <n v="0"/>
  </r>
  <r>
    <x v="1"/>
    <x v="1"/>
    <x v="1"/>
    <x v="3"/>
    <x v="6"/>
    <x v="11"/>
    <n v="1"/>
    <n v="0"/>
    <n v="0"/>
    <s v="."/>
    <n v="0"/>
    <n v="0"/>
    <n v="0"/>
  </r>
  <r>
    <x v="1"/>
    <x v="1"/>
    <x v="1"/>
    <x v="3"/>
    <x v="6"/>
    <x v="12"/>
    <n v="1"/>
    <n v="0"/>
    <n v="0"/>
    <s v="."/>
    <n v="0"/>
    <n v="0"/>
    <n v="0"/>
  </r>
  <r>
    <x v="1"/>
    <x v="1"/>
    <x v="1"/>
    <x v="3"/>
    <x v="6"/>
    <x v="13"/>
    <n v="1"/>
    <n v="0"/>
    <n v="0"/>
    <s v="."/>
    <n v="0"/>
    <n v="0"/>
    <n v="0"/>
  </r>
  <r>
    <x v="1"/>
    <x v="1"/>
    <x v="1"/>
    <x v="3"/>
    <x v="6"/>
    <x v="14"/>
    <n v="2"/>
    <n v="70.25"/>
    <n v="0"/>
    <s v="."/>
    <n v="0"/>
    <n v="0"/>
    <n v="0"/>
  </r>
  <r>
    <x v="1"/>
    <x v="1"/>
    <x v="1"/>
    <x v="3"/>
    <x v="6"/>
    <x v="15"/>
    <n v="3"/>
    <n v="5493.28"/>
    <n v="0"/>
    <s v="."/>
    <n v="0"/>
    <n v="0"/>
    <n v="0"/>
  </r>
  <r>
    <x v="1"/>
    <x v="1"/>
    <x v="1"/>
    <x v="3"/>
    <x v="6"/>
    <x v="16"/>
    <n v="5"/>
    <n v="30865.95"/>
    <n v="0"/>
    <n v="1455.27"/>
    <n v="0"/>
    <n v="0"/>
    <n v="0"/>
  </r>
  <r>
    <x v="1"/>
    <x v="1"/>
    <x v="1"/>
    <x v="3"/>
    <x v="6"/>
    <x v="17"/>
    <n v="5"/>
    <n v="62531.95"/>
    <n v="0"/>
    <n v="4893.8500000000004"/>
    <n v="0"/>
    <n v="0"/>
    <n v="0"/>
  </r>
  <r>
    <x v="1"/>
    <x v="1"/>
    <x v="1"/>
    <x v="3"/>
    <x v="6"/>
    <x v="18"/>
    <n v="4"/>
    <n v="16878.71"/>
    <n v="0"/>
    <n v="903.93"/>
    <n v="0"/>
    <n v="0"/>
    <n v="0"/>
  </r>
  <r>
    <x v="1"/>
    <x v="1"/>
    <x v="1"/>
    <x v="3"/>
    <x v="6"/>
    <x v="19"/>
    <n v="4"/>
    <n v="9665.9599999999991"/>
    <n v="0"/>
    <n v="389.15"/>
    <n v="0"/>
    <n v="0"/>
    <n v="0"/>
  </r>
  <r>
    <x v="1"/>
    <x v="1"/>
    <x v="1"/>
    <x v="3"/>
    <x v="6"/>
    <x v="20"/>
    <n v="3.93"/>
    <n v="39425.089999999997"/>
    <n v="0"/>
    <n v="1120.94"/>
    <n v="0"/>
    <n v="0"/>
    <n v="0"/>
  </r>
  <r>
    <x v="1"/>
    <x v="1"/>
    <x v="1"/>
    <x v="3"/>
    <x v="6"/>
    <x v="21"/>
    <n v="3.84"/>
    <n v="44557.45"/>
    <n v="0"/>
    <n v="1113.1199999999999"/>
    <n v="0"/>
    <n v="0"/>
    <n v="0"/>
  </r>
  <r>
    <x v="1"/>
    <x v="1"/>
    <x v="1"/>
    <x v="3"/>
    <x v="6"/>
    <x v="22"/>
    <n v="3.73"/>
    <n v="43604.47"/>
    <n v="0"/>
    <n v="1107.8699999999999"/>
    <n v="0"/>
    <n v="0"/>
    <n v="0"/>
  </r>
  <r>
    <x v="1"/>
    <x v="1"/>
    <x v="1"/>
    <x v="3"/>
    <x v="6"/>
    <x v="23"/>
    <n v="3.6"/>
    <n v="41580.730000000003"/>
    <n v="0"/>
    <n v="1077.72"/>
    <n v="0"/>
    <n v="0"/>
    <n v="0"/>
  </r>
  <r>
    <x v="1"/>
    <x v="1"/>
    <x v="1"/>
    <x v="3"/>
    <x v="6"/>
    <x v="24"/>
    <n v="3.47"/>
    <n v="39769.839999999997"/>
    <n v="0"/>
    <n v="1053.1600000000001"/>
    <n v="0"/>
    <n v="0"/>
    <n v="0"/>
  </r>
  <r>
    <x v="1"/>
    <x v="1"/>
    <x v="1"/>
    <x v="3"/>
    <x v="6"/>
    <x v="25"/>
    <n v="3.34"/>
    <n v="38161.39"/>
    <n v="0"/>
    <n v="1032.32"/>
    <n v="0"/>
    <n v="0"/>
    <n v="0"/>
  </r>
  <r>
    <x v="1"/>
    <x v="1"/>
    <x v="1"/>
    <x v="3"/>
    <x v="6"/>
    <x v="26"/>
    <n v="3.21"/>
    <n v="36726.89"/>
    <n v="0"/>
    <n v="1013.55"/>
    <n v="0"/>
    <n v="0"/>
    <n v="0"/>
  </r>
  <r>
    <x v="1"/>
    <x v="1"/>
    <x v="1"/>
    <x v="3"/>
    <x v="6"/>
    <x v="27"/>
    <n v="3.08"/>
    <n v="35507.85"/>
    <n v="0"/>
    <n v="997.21"/>
    <n v="0"/>
    <n v="0"/>
    <n v="0"/>
  </r>
  <r>
    <x v="1"/>
    <x v="1"/>
    <x v="1"/>
    <x v="3"/>
    <x v="6"/>
    <x v="28"/>
    <n v="2.96"/>
    <n v="34445.29"/>
    <n v="0"/>
    <n v="982.41"/>
    <n v="0"/>
    <n v="0"/>
    <n v="0"/>
  </r>
  <r>
    <x v="1"/>
    <x v="1"/>
    <x v="1"/>
    <x v="3"/>
    <x v="6"/>
    <x v="29"/>
    <n v="2.83"/>
    <n v="33504.06"/>
    <n v="0"/>
    <n v="967.75"/>
    <n v="0"/>
    <n v="0"/>
    <n v="0"/>
  </r>
  <r>
    <x v="1"/>
    <x v="1"/>
    <x v="1"/>
    <x v="3"/>
    <x v="6"/>
    <x v="30"/>
    <n v="2.71"/>
    <n v="32518.06"/>
    <n v="0"/>
    <n v="948.85"/>
    <n v="0"/>
    <n v="0"/>
    <n v="0"/>
  </r>
  <r>
    <x v="1"/>
    <x v="1"/>
    <x v="1"/>
    <x v="3"/>
    <x v="6"/>
    <x v="31"/>
    <n v="2.59"/>
    <n v="31408.81"/>
    <n v="0"/>
    <n v="924.87"/>
    <n v="0"/>
    <n v="0"/>
    <n v="0"/>
  </r>
  <r>
    <x v="1"/>
    <x v="1"/>
    <x v="1"/>
    <x v="3"/>
    <x v="6"/>
    <x v="32"/>
    <n v="2.46"/>
    <n v="30158.76"/>
    <n v="0"/>
    <n v="895.89"/>
    <n v="0"/>
    <n v="0"/>
    <n v="0"/>
  </r>
  <r>
    <x v="1"/>
    <x v="1"/>
    <x v="1"/>
    <x v="3"/>
    <x v="6"/>
    <x v="33"/>
    <n v="2.33"/>
    <n v="28868.880000000001"/>
    <n v="0"/>
    <n v="861.96"/>
    <n v="0"/>
    <n v="0"/>
    <n v="0"/>
  </r>
  <r>
    <x v="1"/>
    <x v="1"/>
    <x v="1"/>
    <x v="3"/>
    <x v="6"/>
    <x v="34"/>
    <n v="2.21"/>
    <n v="27627.759999999998"/>
    <n v="0"/>
    <n v="822.17"/>
    <n v="0"/>
    <n v="0"/>
    <n v="0"/>
  </r>
  <r>
    <x v="1"/>
    <x v="1"/>
    <x v="1"/>
    <x v="3"/>
    <x v="6"/>
    <x v="35"/>
    <n v="2.1"/>
    <n v="26389.65"/>
    <n v="0"/>
    <n v="777.19"/>
    <n v="0"/>
    <n v="0"/>
    <n v="0"/>
  </r>
  <r>
    <x v="1"/>
    <x v="1"/>
    <x v="1"/>
    <x v="3"/>
    <x v="6"/>
    <x v="36"/>
    <n v="1.98"/>
    <n v="25083.96"/>
    <n v="0"/>
    <n v="728.62"/>
    <n v="0"/>
    <n v="0"/>
    <n v="0"/>
  </r>
  <r>
    <x v="1"/>
    <x v="1"/>
    <x v="1"/>
    <x v="3"/>
    <x v="6"/>
    <x v="37"/>
    <n v="1.86"/>
    <n v="23649.63"/>
    <n v="0"/>
    <n v="678.51"/>
    <n v="0"/>
    <n v="0"/>
    <n v="0"/>
  </r>
  <r>
    <x v="1"/>
    <x v="1"/>
    <x v="1"/>
    <x v="3"/>
    <x v="6"/>
    <x v="38"/>
    <n v="1.73"/>
    <n v="22123.07"/>
    <n v="0"/>
    <n v="628.63"/>
    <n v="0"/>
    <n v="0"/>
    <n v="0"/>
  </r>
  <r>
    <x v="1"/>
    <x v="1"/>
    <x v="1"/>
    <x v="3"/>
    <x v="6"/>
    <x v="39"/>
    <n v="1.61"/>
    <n v="20562.72"/>
    <n v="0"/>
    <n v="580.58000000000004"/>
    <n v="0"/>
    <n v="0"/>
    <n v="0"/>
  </r>
  <r>
    <x v="1"/>
    <x v="1"/>
    <x v="1"/>
    <x v="3"/>
    <x v="6"/>
    <x v="40"/>
    <n v="1.48"/>
    <n v="19002.38"/>
    <n v="0"/>
    <n v="534.92999999999995"/>
    <n v="0"/>
    <n v="0"/>
    <n v="0"/>
  </r>
  <r>
    <x v="1"/>
    <x v="1"/>
    <x v="1"/>
    <x v="3"/>
    <x v="6"/>
    <x v="41"/>
    <n v="1.36"/>
    <n v="17448.39"/>
    <n v="0"/>
    <n v="492.3"/>
    <n v="0"/>
    <n v="0"/>
    <n v="0"/>
  </r>
  <r>
    <x v="1"/>
    <x v="1"/>
    <x v="1"/>
    <x v="3"/>
    <x v="6"/>
    <x v="42"/>
    <n v="1.24"/>
    <n v="15955.25"/>
    <n v="0"/>
    <n v="452.24"/>
    <n v="0"/>
    <n v="0"/>
    <n v="0"/>
  </r>
  <r>
    <x v="1"/>
    <x v="1"/>
    <x v="1"/>
    <x v="3"/>
    <x v="6"/>
    <x v="43"/>
    <n v="1.1299999999999999"/>
    <n v="14567.34"/>
    <n v="0"/>
    <n v="414.46"/>
    <n v="0"/>
    <n v="0"/>
    <n v="0"/>
  </r>
  <r>
    <x v="1"/>
    <x v="1"/>
    <x v="1"/>
    <x v="3"/>
    <x v="6"/>
    <x v="44"/>
    <n v="1.04"/>
    <n v="13398.18"/>
    <n v="0"/>
    <n v="378.99"/>
    <n v="0"/>
    <n v="0"/>
    <n v="0"/>
  </r>
  <r>
    <x v="1"/>
    <x v="1"/>
    <x v="1"/>
    <x v="3"/>
    <x v="6"/>
    <x v="45"/>
    <n v="0.96"/>
    <n v="12317.87"/>
    <n v="0"/>
    <n v="350.39"/>
    <n v="0"/>
    <n v="0"/>
    <n v="0"/>
  </r>
  <r>
    <x v="1"/>
    <x v="1"/>
    <x v="1"/>
    <x v="3"/>
    <x v="6"/>
    <x v="46"/>
    <n v="0.86"/>
    <n v="11100.45"/>
    <n v="0"/>
    <n v="312.24"/>
    <n v="0"/>
    <n v="0"/>
    <n v="0"/>
  </r>
  <r>
    <x v="1"/>
    <x v="1"/>
    <x v="1"/>
    <x v="3"/>
    <x v="6"/>
    <x v="47"/>
    <n v="0.77"/>
    <n v="10004.64"/>
    <n v="0"/>
    <n v="278.27999999999997"/>
    <n v="0"/>
    <n v="0"/>
    <n v="0"/>
  </r>
  <r>
    <x v="1"/>
    <x v="1"/>
    <x v="1"/>
    <x v="3"/>
    <x v="6"/>
    <x v="48"/>
    <n v="0.7"/>
    <n v="9014.58"/>
    <n v="0"/>
    <n v="247.94"/>
    <n v="0"/>
    <n v="0"/>
    <n v="0"/>
  </r>
  <r>
    <x v="1"/>
    <x v="1"/>
    <x v="1"/>
    <x v="3"/>
    <x v="6"/>
    <x v="49"/>
    <n v="0.63"/>
    <n v="8119.27"/>
    <n v="0"/>
    <n v="220.83"/>
    <n v="0"/>
    <n v="0"/>
    <n v="0"/>
  </r>
  <r>
    <x v="1"/>
    <x v="1"/>
    <x v="1"/>
    <x v="3"/>
    <x v="6"/>
    <x v="50"/>
    <n v="0.56000000000000005"/>
    <n v="7314.91"/>
    <n v="0"/>
    <n v="196.72"/>
    <n v="0"/>
    <n v="0"/>
    <n v="0"/>
  </r>
  <r>
    <x v="1"/>
    <x v="1"/>
    <x v="1"/>
    <x v="3"/>
    <x v="6"/>
    <x v="51"/>
    <n v="0.51"/>
    <n v="6591.42"/>
    <n v="0"/>
    <n v="175.28"/>
    <n v="0"/>
    <n v="0"/>
    <n v="0"/>
  </r>
  <r>
    <x v="1"/>
    <x v="1"/>
    <x v="1"/>
    <x v="3"/>
    <x v="6"/>
    <x v="52"/>
    <n v="0.46"/>
    <n v="5940.69"/>
    <n v="0"/>
    <n v="156.21"/>
    <n v="0"/>
    <n v="0"/>
    <n v="0"/>
  </r>
  <r>
    <x v="1"/>
    <x v="1"/>
    <x v="1"/>
    <x v="3"/>
    <x v="6"/>
    <x v="53"/>
    <n v="0.41"/>
    <n v="5354.82"/>
    <n v="0"/>
    <n v="139.22999999999999"/>
    <n v="0"/>
    <n v="0"/>
    <n v="0"/>
  </r>
  <r>
    <x v="1"/>
    <x v="1"/>
    <x v="1"/>
    <x v="3"/>
    <x v="6"/>
    <x v="54"/>
    <n v="0.37"/>
    <n v="4830.55"/>
    <n v="0"/>
    <n v="124.19"/>
    <n v="0"/>
    <n v="0"/>
    <n v="0"/>
  </r>
  <r>
    <x v="1"/>
    <x v="1"/>
    <x v="1"/>
    <x v="4"/>
    <x v="3"/>
    <x v="0"/>
    <n v="622"/>
    <n v="9614223.7799999993"/>
    <n v="1629322.83"/>
    <n v="1005754.83"/>
    <n v="1629322.83"/>
    <n v="0"/>
    <n v="0"/>
  </r>
  <r>
    <x v="1"/>
    <x v="1"/>
    <x v="1"/>
    <x v="4"/>
    <x v="3"/>
    <x v="1"/>
    <n v="583"/>
    <n v="10348374.52"/>
    <n v="1758192.93"/>
    <n v="1085304.28"/>
    <n v="1758192.93"/>
    <n v="0"/>
    <n v="0"/>
  </r>
  <r>
    <x v="1"/>
    <x v="1"/>
    <x v="1"/>
    <x v="4"/>
    <x v="3"/>
    <x v="2"/>
    <n v="625"/>
    <n v="11314138.51"/>
    <n v="1928667.46"/>
    <n v="1190535.47"/>
    <n v="1928667.46"/>
    <n v="0"/>
    <n v="0"/>
  </r>
  <r>
    <x v="1"/>
    <x v="1"/>
    <x v="1"/>
    <x v="4"/>
    <x v="3"/>
    <x v="3"/>
    <n v="570"/>
    <n v="11630656.08"/>
    <n v="1982195.61"/>
    <n v="1223577.54"/>
    <n v="1982195.61"/>
    <n v="0"/>
    <n v="0"/>
  </r>
  <r>
    <x v="1"/>
    <x v="1"/>
    <x v="1"/>
    <x v="4"/>
    <x v="3"/>
    <x v="4"/>
    <n v="541"/>
    <n v="10884988.859999999"/>
    <n v="1842784.38"/>
    <n v="1137521.22"/>
    <n v="1842784.38"/>
    <n v="0"/>
    <n v="0"/>
  </r>
  <r>
    <x v="1"/>
    <x v="1"/>
    <x v="1"/>
    <x v="4"/>
    <x v="3"/>
    <x v="5"/>
    <n v="559"/>
    <n v="10900704.619999999"/>
    <n v="1853144.81"/>
    <n v="1143916.55"/>
    <n v="1853144.81"/>
    <n v="0"/>
    <n v="0"/>
  </r>
  <r>
    <x v="1"/>
    <x v="1"/>
    <x v="1"/>
    <x v="4"/>
    <x v="3"/>
    <x v="6"/>
    <n v="598"/>
    <n v="12010945.800000001"/>
    <n v="2030327.75"/>
    <n v="1253288.73"/>
    <n v="2030327.75"/>
    <n v="0"/>
    <n v="0"/>
  </r>
  <r>
    <x v="1"/>
    <x v="1"/>
    <x v="1"/>
    <x v="4"/>
    <x v="3"/>
    <x v="7"/>
    <n v="620"/>
    <n v="12945873.99"/>
    <n v="2191188.19"/>
    <n v="1352585.3"/>
    <n v="2191188.19"/>
    <n v="0"/>
    <n v="0"/>
  </r>
  <r>
    <x v="1"/>
    <x v="1"/>
    <x v="1"/>
    <x v="4"/>
    <x v="3"/>
    <x v="8"/>
    <n v="636"/>
    <n v="12689726.960000001"/>
    <n v="2149581.17"/>
    <n v="1326901.96"/>
    <n v="2149581.17"/>
    <n v="0"/>
    <n v="0"/>
  </r>
  <r>
    <x v="1"/>
    <x v="1"/>
    <x v="1"/>
    <x v="4"/>
    <x v="3"/>
    <x v="9"/>
    <n v="670"/>
    <n v="12892292.189999999"/>
    <n v="2184482.0299999998"/>
    <n v="1348445.7"/>
    <n v="2184482.0299999998"/>
    <n v="0"/>
    <n v="0"/>
  </r>
  <r>
    <x v="1"/>
    <x v="1"/>
    <x v="1"/>
    <x v="4"/>
    <x v="3"/>
    <x v="10"/>
    <n v="679"/>
    <n v="12595701.529999999"/>
    <n v="2128500.2400000002"/>
    <n v="1313889.04"/>
    <n v="2128500.2400000002"/>
    <n v="0"/>
    <n v="0"/>
  </r>
  <r>
    <x v="1"/>
    <x v="1"/>
    <x v="1"/>
    <x v="4"/>
    <x v="3"/>
    <x v="11"/>
    <n v="694"/>
    <n v="12295983.99"/>
    <n v="2076237.31"/>
    <n v="1281627.97"/>
    <n v="2076237.31"/>
    <n v="0"/>
    <n v="0"/>
  </r>
  <r>
    <x v="1"/>
    <x v="1"/>
    <x v="1"/>
    <x v="4"/>
    <x v="3"/>
    <x v="12"/>
    <n v="712"/>
    <n v="12599931.380000001"/>
    <n v="2115215.12"/>
    <n v="1305688.3500000001"/>
    <n v="2115215.12"/>
    <n v="0"/>
    <n v="0"/>
  </r>
  <r>
    <x v="1"/>
    <x v="1"/>
    <x v="1"/>
    <x v="4"/>
    <x v="3"/>
    <x v="13"/>
    <n v="744"/>
    <n v="12479574.16"/>
    <n v="2091608.55"/>
    <n v="1291116.3899999999"/>
    <n v="2091608.55"/>
    <n v="0"/>
    <n v="0"/>
  </r>
  <r>
    <x v="1"/>
    <x v="1"/>
    <x v="1"/>
    <x v="4"/>
    <x v="3"/>
    <x v="14"/>
    <n v="748"/>
    <n v="11284809.220000001"/>
    <n v="1887668.15"/>
    <n v="1165227.25"/>
    <n v="1887668.15"/>
    <n v="0"/>
    <n v="0"/>
  </r>
  <r>
    <x v="1"/>
    <x v="1"/>
    <x v="1"/>
    <x v="4"/>
    <x v="3"/>
    <x v="15"/>
    <n v="735"/>
    <n v="10464497.25"/>
    <n v="1739126.91"/>
    <n v="1073535.1299999999"/>
    <n v="1739126.91"/>
    <n v="0"/>
    <n v="0"/>
  </r>
  <r>
    <x v="1"/>
    <x v="1"/>
    <x v="1"/>
    <x v="4"/>
    <x v="3"/>
    <x v="16"/>
    <n v="693"/>
    <n v="9326328.3499999996"/>
    <n v="1541413.73"/>
    <n v="951489.96"/>
    <n v="1541413.73"/>
    <n v="0"/>
    <n v="0"/>
  </r>
  <r>
    <x v="1"/>
    <x v="1"/>
    <x v="1"/>
    <x v="4"/>
    <x v="3"/>
    <x v="17"/>
    <n v="654"/>
    <n v="8335059.1600000001"/>
    <n v="1373022.55"/>
    <n v="847544.78"/>
    <n v="1373022.55"/>
    <n v="0"/>
    <n v="0"/>
  </r>
  <r>
    <x v="1"/>
    <x v="1"/>
    <x v="1"/>
    <x v="4"/>
    <x v="3"/>
    <x v="18"/>
    <n v="619"/>
    <n v="7805825.3799999999"/>
    <n v="1279024.69"/>
    <n v="789521.41"/>
    <n v="1279024.69"/>
    <n v="0"/>
    <n v="0"/>
  </r>
  <r>
    <x v="1"/>
    <x v="1"/>
    <x v="1"/>
    <x v="4"/>
    <x v="3"/>
    <x v="19"/>
    <n v="599"/>
    <n v="6988687.2999999998"/>
    <n v="1134760.9099999999"/>
    <n v="700469.7"/>
    <n v="1134760.9099999999"/>
    <n v="0"/>
    <n v="0"/>
  </r>
  <r>
    <x v="1"/>
    <x v="1"/>
    <x v="1"/>
    <x v="4"/>
    <x v="3"/>
    <x v="20"/>
    <n v="571.98"/>
    <n v="5100816.47"/>
    <n v="827025.36"/>
    <n v="510509.48"/>
    <n v="827025.36"/>
    <n v="0"/>
    <n v="0"/>
  </r>
  <r>
    <x v="1"/>
    <x v="1"/>
    <x v="1"/>
    <x v="4"/>
    <x v="3"/>
    <x v="21"/>
    <n v="541.58000000000004"/>
    <n v="4788823.82"/>
    <n v="774312.34"/>
    <n v="477970.58"/>
    <n v="774312.34"/>
    <n v="0"/>
    <n v="0"/>
  </r>
  <r>
    <x v="1"/>
    <x v="1"/>
    <x v="1"/>
    <x v="4"/>
    <x v="3"/>
    <x v="22"/>
    <n v="508.65"/>
    <n v="4491606.87"/>
    <n v="724240.25"/>
    <n v="447061.88"/>
    <n v="724240.25"/>
    <n v="0"/>
    <n v="0"/>
  </r>
  <r>
    <x v="1"/>
    <x v="1"/>
    <x v="1"/>
    <x v="4"/>
    <x v="3"/>
    <x v="23"/>
    <n v="474.95"/>
    <n v="4032910.47"/>
    <n v="648254.82999999996"/>
    <n v="400157.3"/>
    <n v="648254.82999999996"/>
    <n v="0"/>
    <n v="0"/>
  </r>
  <r>
    <x v="1"/>
    <x v="1"/>
    <x v="1"/>
    <x v="4"/>
    <x v="3"/>
    <x v="24"/>
    <n v="439.7"/>
    <n v="3592373.61"/>
    <n v="576092.88"/>
    <n v="355612.89"/>
    <n v="576092.88"/>
    <n v="0"/>
    <n v="0"/>
  </r>
  <r>
    <x v="1"/>
    <x v="1"/>
    <x v="1"/>
    <x v="4"/>
    <x v="3"/>
    <x v="25"/>
    <n v="404.81"/>
    <n v="3178589.27"/>
    <n v="508370.94"/>
    <n v="313809.21999999997"/>
    <n v="508370.94"/>
    <n v="0"/>
    <n v="0"/>
  </r>
  <r>
    <x v="1"/>
    <x v="1"/>
    <x v="1"/>
    <x v="4"/>
    <x v="3"/>
    <x v="26"/>
    <n v="371.15"/>
    <n v="2772485.63"/>
    <n v="442153.87"/>
    <n v="272934.49"/>
    <n v="442153.87"/>
    <n v="0"/>
    <n v="0"/>
  </r>
  <r>
    <x v="1"/>
    <x v="1"/>
    <x v="1"/>
    <x v="4"/>
    <x v="3"/>
    <x v="27"/>
    <n v="339.55"/>
    <n v="2389352.3199999998"/>
    <n v="379966.35"/>
    <n v="234547.13"/>
    <n v="379966.35"/>
    <n v="0"/>
    <n v="0"/>
  </r>
  <r>
    <x v="1"/>
    <x v="1"/>
    <x v="1"/>
    <x v="4"/>
    <x v="3"/>
    <x v="28"/>
    <n v="310.39999999999998"/>
    <n v="2041047.55"/>
    <n v="323779.55"/>
    <n v="199863.92"/>
    <n v="323779.55"/>
    <n v="0"/>
    <n v="0"/>
  </r>
  <r>
    <x v="1"/>
    <x v="1"/>
    <x v="1"/>
    <x v="4"/>
    <x v="3"/>
    <x v="29"/>
    <n v="283.83999999999997"/>
    <n v="1751414.5"/>
    <n v="277364.61"/>
    <n v="171212.72"/>
    <n v="277364.61"/>
    <n v="0"/>
    <n v="0"/>
  </r>
  <r>
    <x v="1"/>
    <x v="1"/>
    <x v="1"/>
    <x v="4"/>
    <x v="3"/>
    <x v="30"/>
    <n v="259.55"/>
    <n v="1502525.98"/>
    <n v="237617.62"/>
    <n v="146677.54999999999"/>
    <n v="237617.62"/>
    <n v="0"/>
    <n v="0"/>
  </r>
  <r>
    <x v="1"/>
    <x v="1"/>
    <x v="1"/>
    <x v="4"/>
    <x v="3"/>
    <x v="31"/>
    <n v="236.88"/>
    <n v="1288700.28"/>
    <n v="203631.59"/>
    <n v="125698.51"/>
    <n v="203631.59"/>
    <n v="0"/>
    <n v="0"/>
  </r>
  <r>
    <x v="1"/>
    <x v="1"/>
    <x v="1"/>
    <x v="4"/>
    <x v="3"/>
    <x v="32"/>
    <n v="216.33"/>
    <n v="1093146.8500000001"/>
    <n v="172604.06"/>
    <n v="106545.72"/>
    <n v="172604.06"/>
    <n v="0"/>
    <n v="0"/>
  </r>
  <r>
    <x v="1"/>
    <x v="1"/>
    <x v="1"/>
    <x v="4"/>
    <x v="3"/>
    <x v="33"/>
    <n v="197.18"/>
    <n v="932022.07"/>
    <n v="147166.93"/>
    <n v="90843.79"/>
    <n v="147166.93"/>
    <n v="0"/>
    <n v="0"/>
  </r>
  <r>
    <x v="1"/>
    <x v="1"/>
    <x v="1"/>
    <x v="4"/>
    <x v="3"/>
    <x v="34"/>
    <n v="180.11"/>
    <n v="798867.8"/>
    <n v="126263.67999999999"/>
    <n v="77940.539999999994"/>
    <n v="126263.67999999999"/>
    <n v="0"/>
    <n v="0"/>
  </r>
  <r>
    <x v="1"/>
    <x v="1"/>
    <x v="1"/>
    <x v="4"/>
    <x v="3"/>
    <x v="35"/>
    <n v="164.65"/>
    <n v="687526.07"/>
    <n v="108743.73"/>
    <n v="67125.759999999995"/>
    <n v="108743.73"/>
    <n v="0"/>
    <n v="0"/>
  </r>
  <r>
    <x v="1"/>
    <x v="1"/>
    <x v="1"/>
    <x v="4"/>
    <x v="3"/>
    <x v="36"/>
    <n v="150.33000000000001"/>
    <n v="590786.26"/>
    <n v="93428.61"/>
    <n v="57671.98"/>
    <n v="93428.61"/>
    <n v="0"/>
    <n v="0"/>
  </r>
  <r>
    <x v="1"/>
    <x v="1"/>
    <x v="1"/>
    <x v="4"/>
    <x v="3"/>
    <x v="37"/>
    <n v="136.65"/>
    <n v="507978.42"/>
    <n v="80235.320000000007"/>
    <n v="49527.97"/>
    <n v="80235.320000000007"/>
    <n v="0"/>
    <n v="0"/>
  </r>
  <r>
    <x v="1"/>
    <x v="1"/>
    <x v="1"/>
    <x v="4"/>
    <x v="3"/>
    <x v="38"/>
    <n v="123.92"/>
    <n v="440481.47"/>
    <n v="69435.98"/>
    <n v="42861.72"/>
    <n v="69435.98"/>
    <n v="0"/>
    <n v="0"/>
  </r>
  <r>
    <x v="1"/>
    <x v="1"/>
    <x v="1"/>
    <x v="4"/>
    <x v="3"/>
    <x v="39"/>
    <n v="112.48"/>
    <n v="386210.77"/>
    <n v="60699.79"/>
    <n v="37469.01"/>
    <n v="60699.79"/>
    <n v="0"/>
    <n v="0"/>
  </r>
  <r>
    <x v="1"/>
    <x v="1"/>
    <x v="1"/>
    <x v="4"/>
    <x v="3"/>
    <x v="40"/>
    <n v="102.08"/>
    <n v="342412.36"/>
    <n v="53613.59"/>
    <n v="33094.81"/>
    <n v="53613.59"/>
    <n v="0"/>
    <n v="0"/>
  </r>
  <r>
    <x v="1"/>
    <x v="1"/>
    <x v="1"/>
    <x v="4"/>
    <x v="3"/>
    <x v="41"/>
    <n v="92.86"/>
    <n v="304977.89"/>
    <n v="47538.080000000002"/>
    <n v="29344.5"/>
    <n v="47538.080000000002"/>
    <n v="0"/>
    <n v="0"/>
  </r>
  <r>
    <x v="1"/>
    <x v="1"/>
    <x v="1"/>
    <x v="4"/>
    <x v="3"/>
    <x v="42"/>
    <n v="84.27"/>
    <n v="272358.65999999997"/>
    <n v="42221.58"/>
    <n v="26062.71"/>
    <n v="42221.58"/>
    <n v="0"/>
    <n v="0"/>
  </r>
  <r>
    <x v="1"/>
    <x v="1"/>
    <x v="1"/>
    <x v="4"/>
    <x v="3"/>
    <x v="43"/>
    <n v="76.17"/>
    <n v="244199.02"/>
    <n v="37578.15"/>
    <n v="23196.39"/>
    <n v="37578.15"/>
    <n v="0"/>
    <n v="0"/>
  </r>
  <r>
    <x v="1"/>
    <x v="1"/>
    <x v="1"/>
    <x v="4"/>
    <x v="3"/>
    <x v="44"/>
    <n v="68.67"/>
    <n v="219223.88"/>
    <n v="33429.660000000003"/>
    <n v="20635.599999999999"/>
    <n v="33429.660000000003"/>
    <n v="0"/>
    <n v="0"/>
  </r>
  <r>
    <x v="1"/>
    <x v="1"/>
    <x v="1"/>
    <x v="4"/>
    <x v="3"/>
    <x v="45"/>
    <n v="61.8"/>
    <n v="197388.17"/>
    <n v="29797.98"/>
    <n v="18393.810000000001"/>
    <n v="29797.98"/>
    <n v="0"/>
    <n v="0"/>
  </r>
  <r>
    <x v="1"/>
    <x v="1"/>
    <x v="1"/>
    <x v="4"/>
    <x v="3"/>
    <x v="46"/>
    <n v="55.63"/>
    <n v="177767.21"/>
    <n v="26549.13"/>
    <n v="16388.349999999999"/>
    <n v="26549.13"/>
    <n v="0"/>
    <n v="0"/>
  </r>
  <r>
    <x v="1"/>
    <x v="1"/>
    <x v="1"/>
    <x v="4"/>
    <x v="3"/>
    <x v="47"/>
    <n v="50.08"/>
    <n v="160186.82"/>
    <n v="23663.94"/>
    <n v="14607.37"/>
    <n v="23663.94"/>
    <n v="0"/>
    <n v="0"/>
  </r>
  <r>
    <x v="1"/>
    <x v="1"/>
    <x v="1"/>
    <x v="4"/>
    <x v="3"/>
    <x v="48"/>
    <n v="45.09"/>
    <n v="144010.07"/>
    <n v="21046.68"/>
    <n v="12991.78"/>
    <n v="21046.68"/>
    <n v="0"/>
    <n v="0"/>
  </r>
  <r>
    <x v="1"/>
    <x v="1"/>
    <x v="1"/>
    <x v="4"/>
    <x v="3"/>
    <x v="49"/>
    <n v="40.590000000000003"/>
    <n v="129872.38"/>
    <n v="18771.02"/>
    <n v="11587.05"/>
    <n v="18771.02"/>
    <n v="0"/>
    <n v="0"/>
  </r>
  <r>
    <x v="1"/>
    <x v="1"/>
    <x v="1"/>
    <x v="4"/>
    <x v="3"/>
    <x v="50"/>
    <n v="36.53"/>
    <n v="117152.86"/>
    <n v="16743.849999999999"/>
    <n v="10335.709999999999"/>
    <n v="16743.849999999999"/>
    <n v="0"/>
    <n v="0"/>
  </r>
  <r>
    <x v="1"/>
    <x v="1"/>
    <x v="1"/>
    <x v="4"/>
    <x v="3"/>
    <x v="51"/>
    <n v="32.880000000000003"/>
    <n v="105675.62"/>
    <n v="14934.91"/>
    <n v="9219.08"/>
    <n v="14934.91"/>
    <n v="0"/>
    <n v="0"/>
  </r>
  <r>
    <x v="1"/>
    <x v="1"/>
    <x v="1"/>
    <x v="4"/>
    <x v="3"/>
    <x v="52"/>
    <n v="29.6"/>
    <n v="95317.48"/>
    <n v="13320.54"/>
    <n v="8222.56"/>
    <n v="13320.54"/>
    <n v="0"/>
    <n v="0"/>
  </r>
  <r>
    <x v="1"/>
    <x v="1"/>
    <x v="1"/>
    <x v="4"/>
    <x v="3"/>
    <x v="53"/>
    <n v="26.64"/>
    <n v="85969.12"/>
    <n v="11879.66"/>
    <n v="7333.12"/>
    <n v="11879.66"/>
    <n v="0"/>
    <n v="0"/>
  </r>
  <r>
    <x v="1"/>
    <x v="1"/>
    <x v="1"/>
    <x v="4"/>
    <x v="3"/>
    <x v="54"/>
    <n v="23.97"/>
    <n v="77561.75"/>
    <n v="10597.85"/>
    <n v="6541.88"/>
    <n v="10597.85"/>
    <n v="0"/>
    <n v="0"/>
  </r>
  <r>
    <x v="1"/>
    <x v="1"/>
    <x v="1"/>
    <x v="4"/>
    <x v="4"/>
    <x v="0"/>
    <n v="171"/>
    <n v="6901581.75"/>
    <n v="1188063.3500000001"/>
    <n v="733372.44"/>
    <n v="1188063.3500000001"/>
    <n v="0"/>
    <n v="0"/>
  </r>
  <r>
    <x v="1"/>
    <x v="1"/>
    <x v="1"/>
    <x v="4"/>
    <x v="4"/>
    <x v="1"/>
    <n v="236"/>
    <n v="11079987.48"/>
    <n v="1913583.46"/>
    <n v="1181224.3600000001"/>
    <n v="1913583.46"/>
    <n v="0"/>
    <n v="0"/>
  </r>
  <r>
    <x v="1"/>
    <x v="1"/>
    <x v="1"/>
    <x v="4"/>
    <x v="4"/>
    <x v="2"/>
    <n v="259"/>
    <n v="13790453.039999999"/>
    <n v="2388901.73"/>
    <n v="1474630.7"/>
    <n v="2388901.73"/>
    <n v="0"/>
    <n v="0"/>
  </r>
  <r>
    <x v="1"/>
    <x v="1"/>
    <x v="1"/>
    <x v="4"/>
    <x v="4"/>
    <x v="3"/>
    <n v="315"/>
    <n v="16369743.15"/>
    <n v="2835488.18"/>
    <n v="1750301.35"/>
    <n v="2835488.18"/>
    <n v="0"/>
    <n v="0"/>
  </r>
  <r>
    <x v="1"/>
    <x v="1"/>
    <x v="1"/>
    <x v="4"/>
    <x v="4"/>
    <x v="4"/>
    <n v="396"/>
    <n v="19513354.359999999"/>
    <n v="3342885.9"/>
    <n v="2063509.81"/>
    <n v="3342885.9"/>
    <n v="0"/>
    <n v="0"/>
  </r>
  <r>
    <x v="1"/>
    <x v="1"/>
    <x v="1"/>
    <x v="4"/>
    <x v="4"/>
    <x v="5"/>
    <n v="478"/>
    <n v="23372321.59"/>
    <n v="3995757.18"/>
    <n v="2466516.7799999998"/>
    <n v="3995757.18"/>
    <n v="0"/>
    <n v="0"/>
  </r>
  <r>
    <x v="1"/>
    <x v="1"/>
    <x v="1"/>
    <x v="4"/>
    <x v="4"/>
    <x v="6"/>
    <n v="519"/>
    <n v="25984768.059999999"/>
    <n v="4425544.13"/>
    <n v="2731817.36"/>
    <n v="4425544.13"/>
    <n v="0"/>
    <n v="0"/>
  </r>
  <r>
    <x v="1"/>
    <x v="1"/>
    <x v="1"/>
    <x v="4"/>
    <x v="4"/>
    <x v="7"/>
    <n v="528"/>
    <n v="25849478.079999998"/>
    <n v="4394232.8"/>
    <n v="2712489.38"/>
    <n v="4394232.8"/>
    <n v="0"/>
    <n v="0"/>
  </r>
  <r>
    <x v="1"/>
    <x v="1"/>
    <x v="1"/>
    <x v="4"/>
    <x v="4"/>
    <x v="8"/>
    <n v="503"/>
    <n v="22788991.91"/>
    <n v="3866300.67"/>
    <n v="2386605.35"/>
    <n v="3866300.67"/>
    <n v="0"/>
    <n v="0"/>
  </r>
  <r>
    <x v="1"/>
    <x v="1"/>
    <x v="1"/>
    <x v="4"/>
    <x v="4"/>
    <x v="9"/>
    <n v="447"/>
    <n v="19620838.670000002"/>
    <n v="3310859.32"/>
    <n v="2043740.32"/>
    <n v="3310859.32"/>
    <n v="0"/>
    <n v="0"/>
  </r>
  <r>
    <x v="1"/>
    <x v="1"/>
    <x v="1"/>
    <x v="4"/>
    <x v="4"/>
    <x v="10"/>
    <n v="379"/>
    <n v="17226996.359999999"/>
    <n v="2888909.23"/>
    <n v="1783277.31"/>
    <n v="2888909.23"/>
    <n v="0"/>
    <n v="0"/>
  </r>
  <r>
    <x v="1"/>
    <x v="1"/>
    <x v="1"/>
    <x v="4"/>
    <x v="4"/>
    <x v="11"/>
    <n v="360"/>
    <n v="14988967.51"/>
    <n v="2502623.73"/>
    <n v="1544829.46"/>
    <n v="2502623.73"/>
    <n v="0"/>
    <n v="0"/>
  </r>
  <r>
    <x v="1"/>
    <x v="1"/>
    <x v="1"/>
    <x v="4"/>
    <x v="4"/>
    <x v="12"/>
    <n v="344"/>
    <n v="14002211.4"/>
    <n v="2303734.2999999998"/>
    <n v="1422058.21"/>
    <n v="2303734.2999999998"/>
    <n v="0"/>
    <n v="0"/>
  </r>
  <r>
    <x v="1"/>
    <x v="1"/>
    <x v="1"/>
    <x v="4"/>
    <x v="4"/>
    <x v="13"/>
    <n v="348"/>
    <n v="14407663.859999999"/>
    <n v="2334964.1"/>
    <n v="1441335.86"/>
    <n v="2334964.1"/>
    <n v="0"/>
    <n v="0"/>
  </r>
  <r>
    <x v="1"/>
    <x v="1"/>
    <x v="1"/>
    <x v="4"/>
    <x v="4"/>
    <x v="14"/>
    <n v="361"/>
    <n v="15892105.67"/>
    <n v="2538741.92"/>
    <n v="1567124.64"/>
    <n v="2538741.92"/>
    <n v="0"/>
    <n v="0"/>
  </r>
  <r>
    <x v="1"/>
    <x v="1"/>
    <x v="1"/>
    <x v="4"/>
    <x v="4"/>
    <x v="15"/>
    <n v="310"/>
    <n v="14531378.09"/>
    <n v="2294945.83"/>
    <n v="1416633.23"/>
    <n v="2294945.83"/>
    <n v="0"/>
    <n v="0"/>
  </r>
  <r>
    <x v="1"/>
    <x v="1"/>
    <x v="1"/>
    <x v="4"/>
    <x v="4"/>
    <x v="16"/>
    <n v="279"/>
    <n v="12606156.539999999"/>
    <n v="1980704.01"/>
    <n v="1222656.8"/>
    <n v="1980704.01"/>
    <n v="0"/>
    <n v="0"/>
  </r>
  <r>
    <x v="1"/>
    <x v="1"/>
    <x v="1"/>
    <x v="4"/>
    <x v="4"/>
    <x v="17"/>
    <n v="248"/>
    <n v="11572886.199999999"/>
    <n v="1812506.19"/>
    <n v="1118830.98"/>
    <n v="1812506.19"/>
    <n v="0"/>
    <n v="0"/>
  </r>
  <r>
    <x v="1"/>
    <x v="1"/>
    <x v="1"/>
    <x v="4"/>
    <x v="4"/>
    <x v="18"/>
    <n v="221"/>
    <n v="9491599.4199999999"/>
    <n v="1486781.78"/>
    <n v="917766.53"/>
    <n v="1486781.78"/>
    <n v="0"/>
    <n v="0"/>
  </r>
  <r>
    <x v="1"/>
    <x v="1"/>
    <x v="1"/>
    <x v="4"/>
    <x v="4"/>
    <x v="19"/>
    <n v="177"/>
    <n v="4494180.55"/>
    <n v="703821.04"/>
    <n v="434457.43"/>
    <n v="703821.04"/>
    <n v="0"/>
    <n v="0"/>
  </r>
  <r>
    <x v="1"/>
    <x v="1"/>
    <x v="1"/>
    <x v="4"/>
    <x v="4"/>
    <x v="20"/>
    <n v="170.99"/>
    <n v="5230020.9400000004"/>
    <n v="819347.68"/>
    <n v="505770.17"/>
    <n v="819347.68"/>
    <n v="0"/>
    <n v="0"/>
  </r>
  <r>
    <x v="1"/>
    <x v="1"/>
    <x v="1"/>
    <x v="4"/>
    <x v="4"/>
    <x v="21"/>
    <n v="164.33"/>
    <n v="4730137.75"/>
    <n v="741111.57"/>
    <n v="457476.28"/>
    <n v="741111.57"/>
    <n v="0"/>
    <n v="0"/>
  </r>
  <r>
    <x v="1"/>
    <x v="1"/>
    <x v="1"/>
    <x v="4"/>
    <x v="4"/>
    <x v="22"/>
    <n v="157.24"/>
    <n v="4557310.6100000003"/>
    <n v="713838.87"/>
    <n v="440641.28000000003"/>
    <n v="713838.87"/>
    <n v="0"/>
    <n v="0"/>
  </r>
  <r>
    <x v="1"/>
    <x v="1"/>
    <x v="1"/>
    <x v="4"/>
    <x v="4"/>
    <x v="23"/>
    <n v="149.72999999999999"/>
    <n v="4550665.7"/>
    <n v="712560.54"/>
    <n v="439852.19"/>
    <n v="712560.54"/>
    <n v="0"/>
    <n v="0"/>
  </r>
  <r>
    <x v="1"/>
    <x v="1"/>
    <x v="1"/>
    <x v="4"/>
    <x v="4"/>
    <x v="24"/>
    <n v="142.09"/>
    <n v="3437363.77"/>
    <n v="538195.81999999995"/>
    <n v="332219.64"/>
    <n v="538195.81999999995"/>
    <n v="0"/>
    <n v="0"/>
  </r>
  <r>
    <x v="1"/>
    <x v="1"/>
    <x v="1"/>
    <x v="4"/>
    <x v="4"/>
    <x v="25"/>
    <n v="134.83000000000001"/>
    <n v="2583958.7599999998"/>
    <n v="404982.86"/>
    <n v="249989.42"/>
    <n v="404982.86"/>
    <n v="0"/>
    <n v="0"/>
  </r>
  <r>
    <x v="1"/>
    <x v="1"/>
    <x v="1"/>
    <x v="4"/>
    <x v="4"/>
    <x v="26"/>
    <n v="128.28"/>
    <n v="2157140.73"/>
    <n v="338320.22"/>
    <n v="208839.64"/>
    <n v="338320.22"/>
    <n v="0"/>
    <n v="0"/>
  </r>
  <r>
    <x v="1"/>
    <x v="1"/>
    <x v="1"/>
    <x v="4"/>
    <x v="4"/>
    <x v="27"/>
    <n v="121.92"/>
    <n v="1966500.32"/>
    <n v="308393.03999999998"/>
    <n v="190366.07999999999"/>
    <n v="308393.03999999998"/>
    <n v="0"/>
    <n v="0"/>
  </r>
  <r>
    <x v="1"/>
    <x v="1"/>
    <x v="1"/>
    <x v="4"/>
    <x v="4"/>
    <x v="28"/>
    <n v="115.78"/>
    <n v="1622190.69"/>
    <n v="254048.59"/>
    <n v="156820.12"/>
    <n v="254048.59"/>
    <n v="0"/>
    <n v="0"/>
  </r>
  <r>
    <x v="1"/>
    <x v="1"/>
    <x v="1"/>
    <x v="4"/>
    <x v="4"/>
    <x v="29"/>
    <n v="110.61"/>
    <n v="1182390.96"/>
    <n v="185437.4"/>
    <n v="114467.53"/>
    <n v="185437.4"/>
    <n v="0"/>
    <n v="0"/>
  </r>
  <r>
    <x v="1"/>
    <x v="1"/>
    <x v="1"/>
    <x v="4"/>
    <x v="4"/>
    <x v="30"/>
    <n v="106.15"/>
    <n v="1087478.92"/>
    <n v="170779.72"/>
    <n v="105419.58"/>
    <n v="170779.72"/>
    <n v="0"/>
    <n v="0"/>
  </r>
  <r>
    <x v="1"/>
    <x v="1"/>
    <x v="1"/>
    <x v="4"/>
    <x v="4"/>
    <x v="31"/>
    <n v="101.12"/>
    <n v="1192090.97"/>
    <n v="187017.08"/>
    <n v="115442.65"/>
    <n v="187017.08"/>
    <n v="0"/>
    <n v="0"/>
  </r>
  <r>
    <x v="1"/>
    <x v="1"/>
    <x v="1"/>
    <x v="4"/>
    <x v="4"/>
    <x v="32"/>
    <n v="94.72"/>
    <n v="1111400.79"/>
    <n v="173984.27"/>
    <n v="107397.7"/>
    <n v="173984.27"/>
    <n v="0"/>
    <n v="0"/>
  </r>
  <r>
    <x v="1"/>
    <x v="1"/>
    <x v="1"/>
    <x v="4"/>
    <x v="4"/>
    <x v="33"/>
    <n v="88.32"/>
    <n v="737311.95"/>
    <n v="115361.91"/>
    <n v="71211.05"/>
    <n v="115361.91"/>
    <n v="0"/>
    <n v="0"/>
  </r>
  <r>
    <x v="1"/>
    <x v="1"/>
    <x v="1"/>
    <x v="4"/>
    <x v="4"/>
    <x v="34"/>
    <n v="83.63"/>
    <n v="422409.87"/>
    <n v="66380.070000000007"/>
    <n v="40975.35"/>
    <n v="66380.070000000007"/>
    <n v="0"/>
    <n v="0"/>
  </r>
  <r>
    <x v="1"/>
    <x v="1"/>
    <x v="1"/>
    <x v="4"/>
    <x v="4"/>
    <x v="35"/>
    <n v="80.540000000000006"/>
    <n v="383957.87"/>
    <n v="60443.65"/>
    <n v="37310.89"/>
    <n v="60443.65"/>
    <n v="0"/>
    <n v="0"/>
  </r>
  <r>
    <x v="1"/>
    <x v="1"/>
    <x v="1"/>
    <x v="4"/>
    <x v="4"/>
    <x v="36"/>
    <n v="78.13"/>
    <n v="435270.1"/>
    <n v="68368.789999999994"/>
    <n v="42202.96"/>
    <n v="68368.789999999994"/>
    <n v="0"/>
    <n v="0"/>
  </r>
  <r>
    <x v="1"/>
    <x v="1"/>
    <x v="1"/>
    <x v="4"/>
    <x v="4"/>
    <x v="37"/>
    <n v="75.680000000000007"/>
    <n v="426755.91"/>
    <n v="66936.72"/>
    <n v="41318.959999999999"/>
    <n v="66936.72"/>
    <n v="0"/>
    <n v="0"/>
  </r>
  <r>
    <x v="1"/>
    <x v="1"/>
    <x v="1"/>
    <x v="4"/>
    <x v="4"/>
    <x v="38"/>
    <n v="73.38"/>
    <n v="400120.07"/>
    <n v="62796.86"/>
    <n v="38763.49"/>
    <n v="62796.86"/>
    <n v="0"/>
    <n v="0"/>
  </r>
  <r>
    <x v="1"/>
    <x v="1"/>
    <x v="1"/>
    <x v="4"/>
    <x v="4"/>
    <x v="39"/>
    <n v="71"/>
    <n v="346115.18"/>
    <n v="54246.559999999998"/>
    <n v="33485.53"/>
    <n v="54246.559999999998"/>
    <n v="0"/>
    <n v="0"/>
  </r>
  <r>
    <x v="1"/>
    <x v="1"/>
    <x v="1"/>
    <x v="4"/>
    <x v="4"/>
    <x v="40"/>
    <n v="68.650000000000006"/>
    <n v="260315.44"/>
    <n v="40774.019999999997"/>
    <n v="25169.15"/>
    <n v="40774.019999999997"/>
    <n v="0"/>
    <n v="0"/>
  </r>
  <r>
    <x v="1"/>
    <x v="1"/>
    <x v="1"/>
    <x v="4"/>
    <x v="4"/>
    <x v="41"/>
    <n v="66.39"/>
    <n v="165906.96"/>
    <n v="25990.59"/>
    <n v="16043.58"/>
    <n v="25990.59"/>
    <n v="0"/>
    <n v="0"/>
  </r>
  <r>
    <x v="1"/>
    <x v="1"/>
    <x v="1"/>
    <x v="4"/>
    <x v="4"/>
    <x v="42"/>
    <n v="63.42"/>
    <n v="136864.37"/>
    <n v="21524.06"/>
    <n v="13286.46"/>
    <n v="21524.06"/>
    <n v="0"/>
    <n v="0"/>
  </r>
  <r>
    <x v="1"/>
    <x v="1"/>
    <x v="1"/>
    <x v="4"/>
    <x v="4"/>
    <x v="43"/>
    <n v="59.57"/>
    <n v="224229.48"/>
    <n v="35054.15"/>
    <n v="21638.36"/>
    <n v="35054.15"/>
    <n v="0"/>
    <n v="0"/>
  </r>
  <r>
    <x v="1"/>
    <x v="1"/>
    <x v="1"/>
    <x v="4"/>
    <x v="4"/>
    <x v="44"/>
    <n v="54.57"/>
    <n v="267300.71999999997"/>
    <n v="41405.1"/>
    <n v="25558.71"/>
    <n v="41405.1"/>
    <n v="0"/>
    <n v="0"/>
  </r>
  <r>
    <x v="1"/>
    <x v="1"/>
    <x v="1"/>
    <x v="4"/>
    <x v="4"/>
    <x v="45"/>
    <n v="49.12"/>
    <n v="240850.4"/>
    <n v="36914.51"/>
    <n v="22786.73"/>
    <n v="36914.51"/>
    <n v="0"/>
    <n v="0"/>
  </r>
  <r>
    <x v="1"/>
    <x v="1"/>
    <x v="1"/>
    <x v="4"/>
    <x v="4"/>
    <x v="46"/>
    <n v="44.21"/>
    <n v="217235.35"/>
    <n v="32925.51"/>
    <n v="20324.39"/>
    <n v="32925.51"/>
    <n v="0"/>
    <n v="0"/>
  </r>
  <r>
    <x v="1"/>
    <x v="1"/>
    <x v="1"/>
    <x v="4"/>
    <x v="4"/>
    <x v="47"/>
    <n v="39.78"/>
    <n v="195979.46"/>
    <n v="29374.12"/>
    <n v="18132.18"/>
    <n v="29374.12"/>
    <n v="0"/>
    <n v="0"/>
  </r>
  <r>
    <x v="1"/>
    <x v="1"/>
    <x v="1"/>
    <x v="4"/>
    <x v="4"/>
    <x v="48"/>
    <n v="35.81"/>
    <n v="176844.73"/>
    <n v="26211.93"/>
    <n v="16180.21"/>
    <n v="26211.93"/>
    <n v="0"/>
    <n v="0"/>
  </r>
  <r>
    <x v="1"/>
    <x v="1"/>
    <x v="1"/>
    <x v="4"/>
    <x v="4"/>
    <x v="49"/>
    <n v="32.229999999999997"/>
    <n v="159489.25"/>
    <n v="23376.959999999999"/>
    <n v="14430.22"/>
    <n v="23376.959999999999"/>
    <n v="0"/>
    <n v="0"/>
  </r>
  <r>
    <x v="1"/>
    <x v="1"/>
    <x v="1"/>
    <x v="4"/>
    <x v="4"/>
    <x v="50"/>
    <n v="29"/>
    <n v="143829.79"/>
    <n v="20845.43"/>
    <n v="12867.55"/>
    <n v="20845.43"/>
    <n v="0"/>
    <n v="0"/>
  </r>
  <r>
    <x v="1"/>
    <x v="1"/>
    <x v="1"/>
    <x v="4"/>
    <x v="4"/>
    <x v="51"/>
    <n v="26.11"/>
    <n v="129796"/>
    <n v="18600.66"/>
    <n v="11481.89"/>
    <n v="18600.66"/>
    <n v="0"/>
    <n v="0"/>
  </r>
  <r>
    <x v="1"/>
    <x v="1"/>
    <x v="1"/>
    <x v="4"/>
    <x v="4"/>
    <x v="52"/>
    <n v="23.5"/>
    <n v="117171.42"/>
    <n v="16603.259999999998"/>
    <n v="10248.93"/>
    <n v="16603.259999999998"/>
    <n v="0"/>
    <n v="0"/>
  </r>
  <r>
    <x v="1"/>
    <x v="1"/>
    <x v="1"/>
    <x v="4"/>
    <x v="4"/>
    <x v="53"/>
    <n v="21.15"/>
    <n v="105897.96"/>
    <n v="14837.6"/>
    <n v="9159.01"/>
    <n v="14837.6"/>
    <n v="0"/>
    <n v="0"/>
  </r>
  <r>
    <x v="1"/>
    <x v="1"/>
    <x v="1"/>
    <x v="4"/>
    <x v="4"/>
    <x v="54"/>
    <n v="19.03"/>
    <n v="95637.17"/>
    <n v="13249.72"/>
    <n v="8178.84"/>
    <n v="13249.72"/>
    <n v="0"/>
    <n v="0"/>
  </r>
  <r>
    <x v="1"/>
    <x v="1"/>
    <x v="1"/>
    <x v="4"/>
    <x v="5"/>
    <x v="0"/>
    <n v="46"/>
    <n v="1768130.7"/>
    <n v="329263.82"/>
    <n v="203249.27"/>
    <n v="329263.82"/>
    <n v="0"/>
    <n v="0"/>
  </r>
  <r>
    <x v="1"/>
    <x v="1"/>
    <x v="1"/>
    <x v="4"/>
    <x v="5"/>
    <x v="1"/>
    <n v="40"/>
    <n v="1376717.87"/>
    <n v="256469.53"/>
    <n v="158314.53"/>
    <n v="256469.53"/>
    <n v="0"/>
    <n v="0"/>
  </r>
  <r>
    <x v="1"/>
    <x v="1"/>
    <x v="1"/>
    <x v="4"/>
    <x v="5"/>
    <x v="2"/>
    <n v="36"/>
    <n v="1259169.8999999999"/>
    <n v="234748.1"/>
    <n v="144906.23999999999"/>
    <n v="234748.1"/>
    <n v="0"/>
    <n v="0"/>
  </r>
  <r>
    <x v="1"/>
    <x v="1"/>
    <x v="1"/>
    <x v="4"/>
    <x v="5"/>
    <x v="3"/>
    <n v="27"/>
    <n v="828327.01"/>
    <n v="155178.99"/>
    <n v="95789.5"/>
    <n v="155178.99"/>
    <n v="0"/>
    <n v="0"/>
  </r>
  <r>
    <x v="1"/>
    <x v="1"/>
    <x v="1"/>
    <x v="4"/>
    <x v="5"/>
    <x v="4"/>
    <n v="23"/>
    <n v="603749.87"/>
    <n v="111793.91"/>
    <n v="69008.59"/>
    <n v="111793.91"/>
    <n v="0"/>
    <n v="0"/>
  </r>
  <r>
    <x v="1"/>
    <x v="1"/>
    <x v="1"/>
    <x v="4"/>
    <x v="5"/>
    <x v="5"/>
    <n v="18"/>
    <n v="527093.81000000006"/>
    <n v="97886.98"/>
    <n v="60424.06"/>
    <n v="97886.98"/>
    <n v="0"/>
    <n v="0"/>
  </r>
  <r>
    <x v="1"/>
    <x v="1"/>
    <x v="1"/>
    <x v="4"/>
    <x v="5"/>
    <x v="6"/>
    <n v="15"/>
    <n v="468884.28"/>
    <n v="86615"/>
    <n v="53466.05"/>
    <n v="86615"/>
    <n v="0"/>
    <n v="0"/>
  </r>
  <r>
    <x v="1"/>
    <x v="1"/>
    <x v="1"/>
    <x v="4"/>
    <x v="5"/>
    <x v="7"/>
    <n v="12"/>
    <n v="349638.53"/>
    <n v="64584.75"/>
    <n v="39867.129999999997"/>
    <n v="64584.75"/>
    <n v="0"/>
    <n v="0"/>
  </r>
  <r>
    <x v="1"/>
    <x v="1"/>
    <x v="1"/>
    <x v="4"/>
    <x v="5"/>
    <x v="8"/>
    <n v="10"/>
    <n v="257099.22"/>
    <n v="47511.24"/>
    <n v="29327.93"/>
    <n v="47511.24"/>
    <n v="0"/>
    <n v="0"/>
  </r>
  <r>
    <x v="1"/>
    <x v="1"/>
    <x v="1"/>
    <x v="4"/>
    <x v="5"/>
    <x v="9"/>
    <n v="7"/>
    <n v="147474.28"/>
    <n v="27306.75"/>
    <n v="16856.02"/>
    <n v="27306.75"/>
    <n v="0"/>
    <n v="0"/>
  </r>
  <r>
    <x v="1"/>
    <x v="1"/>
    <x v="1"/>
    <x v="4"/>
    <x v="5"/>
    <x v="10"/>
    <n v="6"/>
    <n v="91294.05"/>
    <n v="16684.46"/>
    <n v="10299.049999999999"/>
    <n v="16684.46"/>
    <n v="0"/>
    <n v="0"/>
  </r>
  <r>
    <x v="1"/>
    <x v="1"/>
    <x v="1"/>
    <x v="4"/>
    <x v="5"/>
    <x v="11"/>
    <n v="6"/>
    <n v="94457.48"/>
    <n v="17319.54"/>
    <n v="10691.07"/>
    <n v="17319.54"/>
    <n v="0"/>
    <n v="0"/>
  </r>
  <r>
    <x v="1"/>
    <x v="1"/>
    <x v="1"/>
    <x v="4"/>
    <x v="5"/>
    <x v="12"/>
    <n v="4"/>
    <n v="33955.589999999997"/>
    <n v="6221.38"/>
    <n v="3840.36"/>
    <n v="6221.38"/>
    <n v="0"/>
    <n v="0"/>
  </r>
  <r>
    <x v="1"/>
    <x v="1"/>
    <x v="1"/>
    <x v="4"/>
    <x v="5"/>
    <x v="13"/>
    <n v="4"/>
    <n v="39962.94"/>
    <n v="7366.32"/>
    <n v="4547.1099999999997"/>
    <n v="7366.32"/>
    <n v="0"/>
    <n v="0"/>
  </r>
  <r>
    <x v="1"/>
    <x v="1"/>
    <x v="1"/>
    <x v="4"/>
    <x v="5"/>
    <x v="14"/>
    <n v="4"/>
    <n v="35564.269999999997"/>
    <n v="6577.03"/>
    <n v="4059.9"/>
    <n v="6577.03"/>
    <n v="0"/>
    <n v="0"/>
  </r>
  <r>
    <x v="1"/>
    <x v="1"/>
    <x v="1"/>
    <x v="4"/>
    <x v="5"/>
    <x v="15"/>
    <n v="4"/>
    <n v="30655.98"/>
    <n v="5664.27"/>
    <n v="3496.46"/>
    <n v="5664.27"/>
    <n v="0"/>
    <n v="0"/>
  </r>
  <r>
    <x v="1"/>
    <x v="1"/>
    <x v="1"/>
    <x v="4"/>
    <x v="5"/>
    <x v="16"/>
    <n v="3"/>
    <n v="17241.990000000002"/>
    <n v="3201.31"/>
    <n v="1976.11"/>
    <n v="3201.31"/>
    <n v="0"/>
    <n v="0"/>
  </r>
  <r>
    <x v="1"/>
    <x v="1"/>
    <x v="1"/>
    <x v="4"/>
    <x v="5"/>
    <x v="17"/>
    <n v="3"/>
    <n v="10856.53"/>
    <n v="2004.59"/>
    <n v="1237.4000000000001"/>
    <n v="2004.59"/>
    <n v="0"/>
    <n v="0"/>
  </r>
  <r>
    <x v="1"/>
    <x v="1"/>
    <x v="1"/>
    <x v="4"/>
    <x v="5"/>
    <x v="18"/>
    <n v="3"/>
    <n v="6979.65"/>
    <n v="1281.79"/>
    <n v="791.23"/>
    <n v="1281.79"/>
    <n v="0"/>
    <n v="0"/>
  </r>
  <r>
    <x v="1"/>
    <x v="1"/>
    <x v="1"/>
    <x v="4"/>
    <x v="5"/>
    <x v="19"/>
    <n v="3"/>
    <n v="2333.6"/>
    <n v="410.27"/>
    <n v="253.25"/>
    <n v="410.27"/>
    <n v="0"/>
    <n v="0"/>
  </r>
  <r>
    <x v="1"/>
    <x v="1"/>
    <x v="1"/>
    <x v="4"/>
    <x v="5"/>
    <x v="20"/>
    <n v="2.91"/>
    <n v="31636.43"/>
    <n v="5575.12"/>
    <n v="3441.43"/>
    <n v="5575.12"/>
    <n v="0"/>
    <n v="0"/>
  </r>
  <r>
    <x v="1"/>
    <x v="1"/>
    <x v="1"/>
    <x v="4"/>
    <x v="5"/>
    <x v="21"/>
    <n v="2.84"/>
    <n v="31413.29"/>
    <n v="5533.54"/>
    <n v="3415.77"/>
    <n v="5533.54"/>
    <n v="0"/>
    <n v="0"/>
  </r>
  <r>
    <x v="1"/>
    <x v="1"/>
    <x v="1"/>
    <x v="4"/>
    <x v="5"/>
    <x v="22"/>
    <n v="2.75"/>
    <n v="32308.55"/>
    <n v="5688.92"/>
    <n v="3511.68"/>
    <n v="5688.92"/>
    <n v="0"/>
    <n v="0"/>
  </r>
  <r>
    <x v="1"/>
    <x v="1"/>
    <x v="1"/>
    <x v="4"/>
    <x v="5"/>
    <x v="23"/>
    <n v="2.65"/>
    <n v="36029.949999999997"/>
    <n v="6341.61"/>
    <n v="3914.58"/>
    <n v="6341.61"/>
    <n v="0"/>
    <n v="0"/>
  </r>
  <r>
    <x v="1"/>
    <x v="1"/>
    <x v="1"/>
    <x v="4"/>
    <x v="5"/>
    <x v="24"/>
    <n v="2.52"/>
    <n v="32873.31"/>
    <n v="5783.66"/>
    <n v="3570.16"/>
    <n v="5783.66"/>
    <n v="0"/>
    <n v="0"/>
  </r>
  <r>
    <x v="1"/>
    <x v="1"/>
    <x v="1"/>
    <x v="4"/>
    <x v="5"/>
    <x v="25"/>
    <n v="2.39"/>
    <n v="31134.83"/>
    <n v="5438.57"/>
    <n v="3357.14"/>
    <n v="5438.57"/>
    <n v="0"/>
    <n v="0"/>
  </r>
  <r>
    <x v="1"/>
    <x v="1"/>
    <x v="1"/>
    <x v="4"/>
    <x v="5"/>
    <x v="26"/>
    <n v="2.25"/>
    <n v="29068.12"/>
    <n v="5040.95"/>
    <n v="3111.7"/>
    <n v="5040.95"/>
    <n v="0"/>
    <n v="0"/>
  </r>
  <r>
    <x v="1"/>
    <x v="1"/>
    <x v="1"/>
    <x v="4"/>
    <x v="5"/>
    <x v="27"/>
    <n v="2.09"/>
    <n v="26642.97"/>
    <n v="4586.82"/>
    <n v="2831.37"/>
    <n v="4586.82"/>
    <n v="0"/>
    <n v="0"/>
  </r>
  <r>
    <x v="1"/>
    <x v="1"/>
    <x v="1"/>
    <x v="4"/>
    <x v="5"/>
    <x v="28"/>
    <n v="1.94"/>
    <n v="24633.51"/>
    <n v="4209.8500000000004"/>
    <n v="2598.67"/>
    <n v="4209.8500000000004"/>
    <n v="0"/>
    <n v="0"/>
  </r>
  <r>
    <x v="1"/>
    <x v="1"/>
    <x v="1"/>
    <x v="4"/>
    <x v="5"/>
    <x v="29"/>
    <n v="1.78"/>
    <n v="22634.23"/>
    <n v="3839.67"/>
    <n v="2370.17"/>
    <n v="3839.67"/>
    <n v="0"/>
    <n v="0"/>
  </r>
  <r>
    <x v="1"/>
    <x v="1"/>
    <x v="1"/>
    <x v="4"/>
    <x v="5"/>
    <x v="30"/>
    <n v="1.62"/>
    <n v="20766.53"/>
    <n v="3496.68"/>
    <n v="2158.44"/>
    <n v="3496.68"/>
    <n v="0"/>
    <n v="0"/>
  </r>
  <r>
    <x v="1"/>
    <x v="1"/>
    <x v="1"/>
    <x v="4"/>
    <x v="5"/>
    <x v="31"/>
    <n v="1.47"/>
    <n v="18947.38"/>
    <n v="3166.51"/>
    <n v="1954.64"/>
    <n v="3166.51"/>
    <n v="0"/>
    <n v="0"/>
  </r>
  <r>
    <x v="1"/>
    <x v="1"/>
    <x v="1"/>
    <x v="4"/>
    <x v="5"/>
    <x v="32"/>
    <n v="1.33"/>
    <n v="17215.48"/>
    <n v="2855.4"/>
    <n v="1762.59"/>
    <n v="2855.4"/>
    <n v="0"/>
    <n v="0"/>
  </r>
  <r>
    <x v="1"/>
    <x v="1"/>
    <x v="1"/>
    <x v="4"/>
    <x v="5"/>
    <x v="33"/>
    <n v="1.19"/>
    <n v="15720.22"/>
    <n v="2587.6"/>
    <n v="1597.29"/>
    <n v="2587.6"/>
    <n v="0"/>
    <n v="0"/>
  </r>
  <r>
    <x v="1"/>
    <x v="1"/>
    <x v="1"/>
    <x v="4"/>
    <x v="5"/>
    <x v="34"/>
    <n v="1.08"/>
    <n v="14200.01"/>
    <n v="2319.4899999999998"/>
    <n v="1431.79"/>
    <n v="2319.4899999999998"/>
    <n v="0"/>
    <n v="0"/>
  </r>
  <r>
    <x v="1"/>
    <x v="1"/>
    <x v="1"/>
    <x v="4"/>
    <x v="5"/>
    <x v="35"/>
    <n v="0.97"/>
    <n v="12807.6"/>
    <n v="2075.9299999999998"/>
    <n v="1281.44"/>
    <n v="2075.9299999999998"/>
    <n v="0"/>
    <n v="0"/>
  </r>
  <r>
    <x v="1"/>
    <x v="1"/>
    <x v="1"/>
    <x v="4"/>
    <x v="5"/>
    <x v="36"/>
    <n v="0.87"/>
    <n v="11599.18"/>
    <n v="1865.46"/>
    <n v="1151.52"/>
    <n v="1865.46"/>
    <n v="0"/>
    <n v="0"/>
  </r>
  <r>
    <x v="1"/>
    <x v="1"/>
    <x v="1"/>
    <x v="4"/>
    <x v="5"/>
    <x v="37"/>
    <n v="0.78"/>
    <n v="10465.629999999999"/>
    <n v="1669.97"/>
    <n v="1030.8499999999999"/>
    <n v="1669.97"/>
    <n v="0"/>
    <n v="0"/>
  </r>
  <r>
    <x v="1"/>
    <x v="1"/>
    <x v="1"/>
    <x v="4"/>
    <x v="5"/>
    <x v="38"/>
    <n v="0.71"/>
    <n v="9549.86"/>
    <n v="1511.83"/>
    <n v="933.23"/>
    <n v="1511.83"/>
    <n v="0"/>
    <n v="0"/>
  </r>
  <r>
    <x v="1"/>
    <x v="1"/>
    <x v="1"/>
    <x v="4"/>
    <x v="5"/>
    <x v="39"/>
    <n v="0.64"/>
    <n v="8746.73"/>
    <n v="1373.67"/>
    <n v="847.94"/>
    <n v="1373.67"/>
    <n v="0"/>
    <n v="0"/>
  </r>
  <r>
    <x v="1"/>
    <x v="1"/>
    <x v="1"/>
    <x v="4"/>
    <x v="5"/>
    <x v="40"/>
    <n v="0.56999999999999995"/>
    <n v="7964.23"/>
    <n v="1240.75"/>
    <n v="765.9"/>
    <n v="1240.75"/>
    <n v="0"/>
    <n v="0"/>
  </r>
  <r>
    <x v="1"/>
    <x v="1"/>
    <x v="1"/>
    <x v="4"/>
    <x v="5"/>
    <x v="41"/>
    <n v="0.51"/>
    <n v="7250.62"/>
    <n v="1120.45"/>
    <n v="691.64"/>
    <n v="1120.45"/>
    <n v="0"/>
    <n v="0"/>
  </r>
  <r>
    <x v="1"/>
    <x v="1"/>
    <x v="1"/>
    <x v="4"/>
    <x v="5"/>
    <x v="42"/>
    <n v="0.46"/>
    <n v="6606.14"/>
    <n v="1009.47"/>
    <n v="623.13"/>
    <n v="1009.47"/>
    <n v="0"/>
    <n v="0"/>
  </r>
  <r>
    <x v="1"/>
    <x v="1"/>
    <x v="1"/>
    <x v="4"/>
    <x v="5"/>
    <x v="43"/>
    <n v="0.42"/>
    <n v="6007.76"/>
    <n v="907.8"/>
    <n v="560.37"/>
    <n v="907.8"/>
    <n v="0"/>
    <n v="0"/>
  </r>
  <r>
    <x v="1"/>
    <x v="1"/>
    <x v="1"/>
    <x v="4"/>
    <x v="5"/>
    <x v="44"/>
    <n v="0.37"/>
    <n v="5446.99"/>
    <n v="813.89"/>
    <n v="502.4"/>
    <n v="813.89"/>
    <n v="0"/>
    <n v="0"/>
  </r>
  <r>
    <x v="1"/>
    <x v="1"/>
    <x v="1"/>
    <x v="4"/>
    <x v="5"/>
    <x v="45"/>
    <n v="0.34"/>
    <n v="4939.16"/>
    <n v="729.78"/>
    <n v="450.48"/>
    <n v="729.78"/>
    <n v="0"/>
    <n v="0"/>
  </r>
  <r>
    <x v="1"/>
    <x v="1"/>
    <x v="1"/>
    <x v="4"/>
    <x v="5"/>
    <x v="46"/>
    <n v="0.3"/>
    <n v="4491.57"/>
    <n v="656.25"/>
    <n v="405.09"/>
    <n v="656.25"/>
    <n v="0"/>
    <n v="0"/>
  </r>
  <r>
    <x v="1"/>
    <x v="1"/>
    <x v="1"/>
    <x v="4"/>
    <x v="5"/>
    <x v="47"/>
    <n v="0.27"/>
    <n v="4070"/>
    <n v="588.02"/>
    <n v="362.98"/>
    <n v="588.02"/>
    <n v="0"/>
    <n v="0"/>
  </r>
  <r>
    <x v="1"/>
    <x v="1"/>
    <x v="1"/>
    <x v="4"/>
    <x v="5"/>
    <x v="48"/>
    <n v="0.25"/>
    <n v="3683.33"/>
    <n v="526.22"/>
    <n v="324.83"/>
    <n v="526.22"/>
    <n v="0"/>
    <n v="0"/>
  </r>
  <r>
    <x v="1"/>
    <x v="1"/>
    <x v="1"/>
    <x v="4"/>
    <x v="5"/>
    <x v="49"/>
    <n v="0.22"/>
    <n v="3334.17"/>
    <n v="471.03"/>
    <n v="290.76"/>
    <n v="471.03"/>
    <n v="0"/>
    <n v="0"/>
  </r>
  <r>
    <x v="1"/>
    <x v="1"/>
    <x v="1"/>
    <x v="4"/>
    <x v="5"/>
    <x v="50"/>
    <n v="0.2"/>
    <n v="3013.77"/>
    <n v="421"/>
    <n v="259.88"/>
    <n v="421"/>
    <n v="0"/>
    <n v="0"/>
  </r>
  <r>
    <x v="1"/>
    <x v="1"/>
    <x v="1"/>
    <x v="4"/>
    <x v="5"/>
    <x v="51"/>
    <n v="0.18"/>
    <n v="2723.28"/>
    <n v="376.16"/>
    <n v="232.2"/>
    <n v="376.16"/>
    <n v="0"/>
    <n v="0"/>
  </r>
  <r>
    <x v="1"/>
    <x v="1"/>
    <x v="1"/>
    <x v="4"/>
    <x v="5"/>
    <x v="52"/>
    <n v="0.16"/>
    <n v="2457.66"/>
    <n v="335.67"/>
    <n v="207.2"/>
    <n v="335.67"/>
    <n v="0"/>
    <n v="0"/>
  </r>
  <r>
    <x v="1"/>
    <x v="1"/>
    <x v="1"/>
    <x v="4"/>
    <x v="5"/>
    <x v="53"/>
    <n v="0.15"/>
    <n v="2221.4899999999998"/>
    <n v="300.01"/>
    <n v="185.19"/>
    <n v="300.01"/>
    <n v="0"/>
    <n v="0"/>
  </r>
  <r>
    <x v="1"/>
    <x v="1"/>
    <x v="1"/>
    <x v="4"/>
    <x v="5"/>
    <x v="54"/>
    <n v="0.13"/>
    <n v="2006.34"/>
    <n v="267.92"/>
    <n v="165.38"/>
    <n v="267.92"/>
    <n v="0"/>
    <n v="0"/>
  </r>
  <r>
    <x v="1"/>
    <x v="1"/>
    <x v="1"/>
    <x v="4"/>
    <x v="6"/>
    <x v="0"/>
    <n v="324"/>
    <n v="4383396.8899999997"/>
    <n v="810322.87"/>
    <n v="500199.3"/>
    <n v="810322.87"/>
    <n v="0"/>
    <n v="0"/>
  </r>
  <r>
    <x v="1"/>
    <x v="1"/>
    <x v="1"/>
    <x v="4"/>
    <x v="6"/>
    <x v="1"/>
    <n v="331"/>
    <n v="4591712.82"/>
    <n v="848247.35"/>
    <n v="523609.47"/>
    <n v="848247.35"/>
    <n v="0"/>
    <n v="0"/>
  </r>
  <r>
    <x v="1"/>
    <x v="1"/>
    <x v="1"/>
    <x v="4"/>
    <x v="6"/>
    <x v="2"/>
    <n v="315"/>
    <n v="4650544.43"/>
    <n v="859716.23"/>
    <n v="530689.03"/>
    <n v="859716.23"/>
    <n v="0"/>
    <n v="0"/>
  </r>
  <r>
    <x v="1"/>
    <x v="1"/>
    <x v="1"/>
    <x v="4"/>
    <x v="6"/>
    <x v="3"/>
    <n v="299"/>
    <n v="4301696.8099999996"/>
    <n v="793903.6"/>
    <n v="490063.95"/>
    <n v="793903.6"/>
    <n v="0"/>
    <n v="0"/>
  </r>
  <r>
    <x v="1"/>
    <x v="1"/>
    <x v="1"/>
    <x v="4"/>
    <x v="6"/>
    <x v="4"/>
    <n v="298"/>
    <n v="4339022.34"/>
    <n v="792258.32"/>
    <n v="489048.35"/>
    <n v="792258.32"/>
    <n v="0"/>
    <n v="0"/>
  </r>
  <r>
    <x v="1"/>
    <x v="1"/>
    <x v="1"/>
    <x v="4"/>
    <x v="6"/>
    <x v="5"/>
    <n v="330"/>
    <n v="4848836.58"/>
    <n v="881990.16"/>
    <n v="544438.37"/>
    <n v="881990.16"/>
    <n v="0"/>
    <n v="0"/>
  </r>
  <r>
    <x v="1"/>
    <x v="1"/>
    <x v="1"/>
    <x v="4"/>
    <x v="6"/>
    <x v="6"/>
    <n v="335"/>
    <n v="5493055.6699999999"/>
    <n v="992741.94"/>
    <n v="612803.67000000004"/>
    <n v="992741.94"/>
    <n v="0"/>
    <n v="0"/>
  </r>
  <r>
    <x v="1"/>
    <x v="1"/>
    <x v="1"/>
    <x v="4"/>
    <x v="6"/>
    <x v="7"/>
    <n v="330"/>
    <n v="5529677.4900000002"/>
    <n v="998995.72"/>
    <n v="616664.03"/>
    <n v="998995.72"/>
    <n v="0"/>
    <n v="0"/>
  </r>
  <r>
    <x v="1"/>
    <x v="1"/>
    <x v="1"/>
    <x v="4"/>
    <x v="6"/>
    <x v="8"/>
    <n v="325"/>
    <n v="5008053.45"/>
    <n v="904625.58"/>
    <n v="558410.85"/>
    <n v="904625.58"/>
    <n v="0"/>
    <n v="0"/>
  </r>
  <r>
    <x v="1"/>
    <x v="1"/>
    <x v="1"/>
    <x v="4"/>
    <x v="6"/>
    <x v="9"/>
    <n v="309"/>
    <n v="4665820.21"/>
    <n v="841514.94"/>
    <n v="519453.67"/>
    <n v="841514.94"/>
    <n v="0"/>
    <n v="0"/>
  </r>
  <r>
    <x v="1"/>
    <x v="1"/>
    <x v="1"/>
    <x v="4"/>
    <x v="6"/>
    <x v="10"/>
    <n v="296"/>
    <n v="4327411.7699999996"/>
    <n v="777599.08"/>
    <n v="479999.43"/>
    <n v="777599.08"/>
    <n v="0"/>
    <n v="0"/>
  </r>
  <r>
    <x v="1"/>
    <x v="1"/>
    <x v="1"/>
    <x v="4"/>
    <x v="6"/>
    <x v="11"/>
    <n v="289"/>
    <n v="4307680.62"/>
    <n v="772583.75"/>
    <n v="476903.55"/>
    <n v="772583.75"/>
    <n v="0"/>
    <n v="0"/>
  </r>
  <r>
    <x v="1"/>
    <x v="1"/>
    <x v="1"/>
    <x v="4"/>
    <x v="6"/>
    <x v="12"/>
    <n v="288"/>
    <n v="3873594.08"/>
    <n v="691937.76"/>
    <n v="427122.07"/>
    <n v="691937.76"/>
    <n v="0"/>
    <n v="0"/>
  </r>
  <r>
    <x v="1"/>
    <x v="1"/>
    <x v="1"/>
    <x v="4"/>
    <x v="6"/>
    <x v="13"/>
    <n v="283"/>
    <n v="3789608.63"/>
    <n v="677597.52"/>
    <n v="418270.08"/>
    <n v="677597.52"/>
    <n v="0"/>
    <n v="0"/>
  </r>
  <r>
    <x v="1"/>
    <x v="1"/>
    <x v="1"/>
    <x v="4"/>
    <x v="6"/>
    <x v="14"/>
    <n v="283"/>
    <n v="3399480.41"/>
    <n v="606931.77"/>
    <n v="374649.24"/>
    <n v="606931.77"/>
    <n v="0"/>
    <n v="0"/>
  </r>
  <r>
    <x v="1"/>
    <x v="1"/>
    <x v="1"/>
    <x v="4"/>
    <x v="6"/>
    <x v="15"/>
    <n v="287"/>
    <n v="3151048.11"/>
    <n v="560446.6"/>
    <n v="345954.69"/>
    <n v="560446.6"/>
    <n v="0"/>
    <n v="0"/>
  </r>
  <r>
    <x v="1"/>
    <x v="1"/>
    <x v="1"/>
    <x v="4"/>
    <x v="6"/>
    <x v="16"/>
    <n v="286"/>
    <n v="3122876.34"/>
    <n v="552538.57999999996"/>
    <n v="341073.2"/>
    <n v="552538.57999999996"/>
    <n v="0"/>
    <n v="0"/>
  </r>
  <r>
    <x v="1"/>
    <x v="1"/>
    <x v="1"/>
    <x v="4"/>
    <x v="6"/>
    <x v="17"/>
    <n v="291"/>
    <n v="3110988.27"/>
    <n v="548762.68000000005"/>
    <n v="338742.4"/>
    <n v="548762.68000000005"/>
    <n v="0"/>
    <n v="0"/>
  </r>
  <r>
    <x v="1"/>
    <x v="1"/>
    <x v="1"/>
    <x v="4"/>
    <x v="6"/>
    <x v="18"/>
    <n v="291"/>
    <n v="2965880.41"/>
    <n v="522285.73"/>
    <n v="322398.59999999998"/>
    <n v="522285.73"/>
    <n v="0"/>
    <n v="0"/>
  </r>
  <r>
    <x v="1"/>
    <x v="1"/>
    <x v="1"/>
    <x v="4"/>
    <x v="6"/>
    <x v="19"/>
    <n v="287"/>
    <n v="2764493.22"/>
    <n v="484433.48"/>
    <n v="299033.01"/>
    <n v="484433.48"/>
    <n v="0"/>
    <n v="0"/>
  </r>
  <r>
    <x v="1"/>
    <x v="1"/>
    <x v="1"/>
    <x v="4"/>
    <x v="6"/>
    <x v="20"/>
    <n v="282.83999999999997"/>
    <n v="2587084.9500000002"/>
    <n v="452959.45"/>
    <n v="279604.59999999998"/>
    <n v="452959.45"/>
    <n v="0"/>
    <n v="0"/>
  </r>
  <r>
    <x v="1"/>
    <x v="1"/>
    <x v="1"/>
    <x v="4"/>
    <x v="6"/>
    <x v="21"/>
    <n v="276.45"/>
    <n v="2465907.7799999998"/>
    <n v="429286.03"/>
    <n v="264991.38"/>
    <n v="429286.03"/>
    <n v="0"/>
    <n v="0"/>
  </r>
  <r>
    <x v="1"/>
    <x v="1"/>
    <x v="1"/>
    <x v="4"/>
    <x v="6"/>
    <x v="22"/>
    <n v="268.27"/>
    <n v="2366033.15"/>
    <n v="409691.5"/>
    <n v="252895.99"/>
    <n v="409691.5"/>
    <n v="0"/>
    <n v="0"/>
  </r>
  <r>
    <x v="1"/>
    <x v="1"/>
    <x v="1"/>
    <x v="4"/>
    <x v="6"/>
    <x v="23"/>
    <n v="257.83999999999997"/>
    <n v="2188078.88"/>
    <n v="377560.32000000001"/>
    <n v="233061.92"/>
    <n v="377560.32000000001"/>
    <n v="0"/>
    <n v="0"/>
  </r>
  <r>
    <x v="1"/>
    <x v="1"/>
    <x v="1"/>
    <x v="4"/>
    <x v="6"/>
    <x v="24"/>
    <n v="245.97"/>
    <n v="2004391.06"/>
    <n v="345383.19"/>
    <n v="213199.5"/>
    <n v="345383.19"/>
    <n v="0"/>
    <n v="0"/>
  </r>
  <r>
    <x v="1"/>
    <x v="1"/>
    <x v="1"/>
    <x v="4"/>
    <x v="6"/>
    <x v="25"/>
    <n v="233.75"/>
    <n v="1829090.21"/>
    <n v="314749.94"/>
    <n v="194290.09"/>
    <n v="314749.94"/>
    <n v="0"/>
    <n v="0"/>
  </r>
  <r>
    <x v="1"/>
    <x v="1"/>
    <x v="1"/>
    <x v="4"/>
    <x v="6"/>
    <x v="26"/>
    <n v="221.48"/>
    <n v="1685204.03"/>
    <n v="289569.82"/>
    <n v="178746.81"/>
    <n v="289569.82"/>
    <n v="0"/>
    <n v="0"/>
  </r>
  <r>
    <x v="1"/>
    <x v="1"/>
    <x v="1"/>
    <x v="4"/>
    <x v="6"/>
    <x v="27"/>
    <n v="209.53"/>
    <n v="1575257.08"/>
    <n v="270142.52"/>
    <n v="166754.64000000001"/>
    <n v="270142.52"/>
    <n v="0"/>
    <n v="0"/>
  </r>
  <r>
    <x v="1"/>
    <x v="1"/>
    <x v="1"/>
    <x v="4"/>
    <x v="6"/>
    <x v="28"/>
    <n v="198.24"/>
    <n v="1454469.96"/>
    <n v="248841.97"/>
    <n v="153606.15"/>
    <n v="248841.97"/>
    <n v="0"/>
    <n v="0"/>
  </r>
  <r>
    <x v="1"/>
    <x v="1"/>
    <x v="1"/>
    <x v="4"/>
    <x v="6"/>
    <x v="29"/>
    <n v="187.69"/>
    <n v="1354563.44"/>
    <n v="231379.45"/>
    <n v="142826.82"/>
    <n v="231379.45"/>
    <n v="0"/>
    <n v="0"/>
  </r>
  <r>
    <x v="1"/>
    <x v="1"/>
    <x v="1"/>
    <x v="4"/>
    <x v="6"/>
    <x v="30"/>
    <n v="177.73"/>
    <n v="1258832.3400000001"/>
    <n v="214756.87"/>
    <n v="132565.97"/>
    <n v="214756.87"/>
    <n v="0"/>
    <n v="0"/>
  </r>
  <r>
    <x v="1"/>
    <x v="1"/>
    <x v="1"/>
    <x v="4"/>
    <x v="6"/>
    <x v="31"/>
    <n v="168.18"/>
    <n v="1162329.8600000001"/>
    <n v="197890.47"/>
    <n v="122154.61"/>
    <n v="197890.47"/>
    <n v="0"/>
    <n v="0"/>
  </r>
  <r>
    <x v="1"/>
    <x v="1"/>
    <x v="1"/>
    <x v="4"/>
    <x v="6"/>
    <x v="32"/>
    <n v="158.71"/>
    <n v="1076001.55"/>
    <n v="182798.18"/>
    <n v="112838.38"/>
    <n v="182798.18"/>
    <n v="0"/>
    <n v="0"/>
  </r>
  <r>
    <x v="1"/>
    <x v="1"/>
    <x v="1"/>
    <x v="4"/>
    <x v="6"/>
    <x v="33"/>
    <n v="149.68"/>
    <n v="985945.08"/>
    <n v="167125.5"/>
    <n v="103163.89"/>
    <n v="167125.5"/>
    <n v="0"/>
    <n v="0"/>
  </r>
  <r>
    <x v="1"/>
    <x v="1"/>
    <x v="1"/>
    <x v="4"/>
    <x v="6"/>
    <x v="34"/>
    <n v="140.81"/>
    <n v="906712.59"/>
    <n v="153282.96"/>
    <n v="94619.11"/>
    <n v="153282.96"/>
    <n v="0"/>
    <n v="0"/>
  </r>
  <r>
    <x v="1"/>
    <x v="1"/>
    <x v="1"/>
    <x v="4"/>
    <x v="6"/>
    <x v="35"/>
    <n v="132.22999999999999"/>
    <n v="810032.12"/>
    <n v="136350.69"/>
    <n v="84167.09"/>
    <n v="136350.69"/>
    <n v="0"/>
    <n v="0"/>
  </r>
  <r>
    <x v="1"/>
    <x v="1"/>
    <x v="1"/>
    <x v="4"/>
    <x v="6"/>
    <x v="36"/>
    <n v="122.43"/>
    <n v="725744.96"/>
    <n v="121696.36"/>
    <n v="75121.210000000006"/>
    <n v="121696.36"/>
    <n v="0"/>
    <n v="0"/>
  </r>
  <r>
    <x v="1"/>
    <x v="1"/>
    <x v="1"/>
    <x v="4"/>
    <x v="6"/>
    <x v="37"/>
    <n v="112.55"/>
    <n v="658864.76"/>
    <n v="110009.87"/>
    <n v="67907.33"/>
    <n v="110009.87"/>
    <n v="0"/>
    <n v="0"/>
  </r>
  <r>
    <x v="1"/>
    <x v="1"/>
    <x v="1"/>
    <x v="4"/>
    <x v="6"/>
    <x v="38"/>
    <n v="102.88"/>
    <n v="590332.76"/>
    <n v="98146.22"/>
    <n v="60584.09"/>
    <n v="98146.22"/>
    <n v="0"/>
    <n v="0"/>
  </r>
  <r>
    <x v="1"/>
    <x v="1"/>
    <x v="1"/>
    <x v="4"/>
    <x v="6"/>
    <x v="39"/>
    <n v="93.9"/>
    <n v="534744.28"/>
    <n v="88521.62"/>
    <n v="54642.97"/>
    <n v="88521.62"/>
    <n v="0"/>
    <n v="0"/>
  </r>
  <r>
    <x v="1"/>
    <x v="1"/>
    <x v="1"/>
    <x v="4"/>
    <x v="6"/>
    <x v="40"/>
    <n v="85.55"/>
    <n v="485282.35"/>
    <n v="79849.38"/>
    <n v="49289.74"/>
    <n v="79849.38"/>
    <n v="0"/>
    <n v="0"/>
  </r>
  <r>
    <x v="1"/>
    <x v="1"/>
    <x v="1"/>
    <x v="4"/>
    <x v="6"/>
    <x v="41"/>
    <n v="77.900000000000006"/>
    <n v="443881.16"/>
    <n v="72600.09"/>
    <n v="44814.87"/>
    <n v="72600.09"/>
    <n v="0"/>
    <n v="0"/>
  </r>
  <r>
    <x v="1"/>
    <x v="1"/>
    <x v="1"/>
    <x v="4"/>
    <x v="6"/>
    <x v="42"/>
    <n v="70.63"/>
    <n v="403775.45"/>
    <n v="65429.99"/>
    <n v="40388.879999999997"/>
    <n v="65429.99"/>
    <n v="0"/>
    <n v="0"/>
  </r>
  <r>
    <x v="1"/>
    <x v="1"/>
    <x v="1"/>
    <x v="4"/>
    <x v="6"/>
    <x v="43"/>
    <n v="63.95"/>
    <n v="366357.68"/>
    <n v="58797.64"/>
    <n v="36294.839999999997"/>
    <n v="58797.64"/>
    <n v="0"/>
    <n v="0"/>
  </r>
  <r>
    <x v="1"/>
    <x v="1"/>
    <x v="1"/>
    <x v="4"/>
    <x v="6"/>
    <x v="44"/>
    <n v="57.9"/>
    <n v="332223.11"/>
    <n v="52843.09"/>
    <n v="32619.19"/>
    <n v="52843.09"/>
    <n v="0"/>
    <n v="0"/>
  </r>
  <r>
    <x v="1"/>
    <x v="1"/>
    <x v="1"/>
    <x v="4"/>
    <x v="6"/>
    <x v="45"/>
    <n v="52.33"/>
    <n v="306648.36"/>
    <n v="48204.56"/>
    <n v="29755.9"/>
    <n v="48204.56"/>
    <n v="0"/>
    <n v="0"/>
  </r>
  <r>
    <x v="1"/>
    <x v="1"/>
    <x v="1"/>
    <x v="4"/>
    <x v="6"/>
    <x v="46"/>
    <n v="47.22"/>
    <n v="280004.86"/>
    <n v="43520.58"/>
    <n v="26864.560000000001"/>
    <n v="43520.58"/>
    <n v="0"/>
    <n v="0"/>
  </r>
  <r>
    <x v="1"/>
    <x v="1"/>
    <x v="1"/>
    <x v="4"/>
    <x v="6"/>
    <x v="47"/>
    <n v="42.6"/>
    <n v="249109.77"/>
    <n v="38381.11"/>
    <n v="23692.04"/>
    <n v="38381.11"/>
    <n v="0"/>
    <n v="0"/>
  </r>
  <r>
    <x v="1"/>
    <x v="1"/>
    <x v="1"/>
    <x v="4"/>
    <x v="6"/>
    <x v="48"/>
    <n v="38.44"/>
    <n v="220650.84"/>
    <n v="33712.839999999997"/>
    <n v="20810.400000000001"/>
    <n v="33712.839999999997"/>
    <n v="0"/>
    <n v="0"/>
  </r>
  <r>
    <x v="1"/>
    <x v="1"/>
    <x v="1"/>
    <x v="4"/>
    <x v="6"/>
    <x v="49"/>
    <n v="34.68"/>
    <n v="195522.56"/>
    <n v="29623.45"/>
    <n v="18286.080000000002"/>
    <n v="29623.45"/>
    <n v="0"/>
    <n v="0"/>
  </r>
  <r>
    <x v="1"/>
    <x v="1"/>
    <x v="1"/>
    <x v="4"/>
    <x v="6"/>
    <x v="50"/>
    <n v="31.31"/>
    <n v="174778.72"/>
    <n v="26225.31"/>
    <n v="16188.47"/>
    <n v="26225.31"/>
    <n v="0"/>
    <n v="0"/>
  </r>
  <r>
    <x v="1"/>
    <x v="1"/>
    <x v="1"/>
    <x v="4"/>
    <x v="6"/>
    <x v="51"/>
    <n v="28.23"/>
    <n v="157392.57999999999"/>
    <n v="23363.47"/>
    <n v="14421.89"/>
    <n v="23363.47"/>
    <n v="0"/>
    <n v="0"/>
  </r>
  <r>
    <x v="1"/>
    <x v="1"/>
    <x v="1"/>
    <x v="4"/>
    <x v="6"/>
    <x v="52"/>
    <n v="25.44"/>
    <n v="141848.21"/>
    <n v="20823.88"/>
    <n v="12854.25"/>
    <n v="20823.88"/>
    <n v="0"/>
    <n v="0"/>
  </r>
  <r>
    <x v="1"/>
    <x v="1"/>
    <x v="1"/>
    <x v="4"/>
    <x v="6"/>
    <x v="53"/>
    <n v="22.9"/>
    <n v="127842.81"/>
    <n v="18558.36"/>
    <n v="11455.78"/>
    <n v="18558.36"/>
    <n v="0"/>
    <n v="0"/>
  </r>
  <r>
    <x v="1"/>
    <x v="1"/>
    <x v="1"/>
    <x v="4"/>
    <x v="6"/>
    <x v="54"/>
    <n v="20.61"/>
    <n v="115326.18"/>
    <n v="16553.88"/>
    <n v="10218.44"/>
    <n v="16553.88"/>
    <n v="0"/>
    <n v="0"/>
  </r>
  <r>
    <x v="1"/>
    <x v="1"/>
    <x v="1"/>
    <x v="5"/>
    <x v="3"/>
    <x v="0"/>
    <n v="2053192"/>
    <n v="26048711206.509998"/>
    <n v="5459735038.0600004"/>
    <n v="2283034128.5900002"/>
    <n v="5459735038.0600004"/>
    <n v="0"/>
    <n v="0"/>
  </r>
  <r>
    <x v="1"/>
    <x v="1"/>
    <x v="1"/>
    <x v="5"/>
    <x v="3"/>
    <x v="1"/>
    <n v="2117211"/>
    <n v="26896171567.240002"/>
    <n v="5686940312.9799995"/>
    <n v="2378816994.6399999"/>
    <n v="5686940312.9799995"/>
    <n v="0"/>
    <n v="0"/>
  </r>
  <r>
    <x v="1"/>
    <x v="1"/>
    <x v="1"/>
    <x v="5"/>
    <x v="3"/>
    <x v="2"/>
    <n v="2200577"/>
    <n v="27601440336.310001"/>
    <n v="5918868632.3000002"/>
    <n v="2468822041.75"/>
    <n v="5918868632.3000002"/>
    <n v="0"/>
    <n v="0"/>
  </r>
  <r>
    <x v="1"/>
    <x v="1"/>
    <x v="1"/>
    <x v="5"/>
    <x v="3"/>
    <x v="3"/>
    <n v="2280923"/>
    <n v="28158813859.040001"/>
    <n v="6180441661.6700001"/>
    <n v="2574816070.4099998"/>
    <n v="6180441661.6700001"/>
    <n v="0"/>
    <n v="0"/>
  </r>
  <r>
    <x v="1"/>
    <x v="1"/>
    <x v="1"/>
    <x v="5"/>
    <x v="3"/>
    <x v="4"/>
    <n v="2354180"/>
    <n v="28247336809.889999"/>
    <n v="5992035566.0100002"/>
    <n v="2517993377.1900001"/>
    <n v="5992035566.0100002"/>
    <n v="0"/>
    <n v="0"/>
  </r>
  <r>
    <x v="1"/>
    <x v="1"/>
    <x v="1"/>
    <x v="5"/>
    <x v="3"/>
    <x v="5"/>
    <n v="2400847"/>
    <n v="28057677190.619999"/>
    <n v="6074055003.3900003"/>
    <n v="2542525670.2600002"/>
    <n v="6074055003.3900003"/>
    <n v="0"/>
    <n v="0"/>
  </r>
  <r>
    <x v="1"/>
    <x v="1"/>
    <x v="1"/>
    <x v="5"/>
    <x v="3"/>
    <x v="6"/>
    <n v="2443847"/>
    <n v="28392049935.029999"/>
    <n v="6203700929.2200003"/>
    <n v="2596560824.4400001"/>
    <n v="6203700929.2200003"/>
    <n v="0"/>
    <n v="0"/>
  </r>
  <r>
    <x v="1"/>
    <x v="1"/>
    <x v="1"/>
    <x v="5"/>
    <x v="3"/>
    <x v="7"/>
    <n v="2456355"/>
    <n v="27792632852.5"/>
    <n v="6097491494.0799999"/>
    <n v="2547000055.4499998"/>
    <n v="6097491494.0799999"/>
    <n v="0"/>
    <n v="0"/>
  </r>
  <r>
    <x v="1"/>
    <x v="1"/>
    <x v="1"/>
    <x v="5"/>
    <x v="3"/>
    <x v="8"/>
    <n v="2449231"/>
    <n v="27906673048.099998"/>
    <n v="6020790554.0699997"/>
    <n v="2510129263.8200002"/>
    <n v="6020790554.0699997"/>
    <n v="0"/>
    <n v="0"/>
  </r>
  <r>
    <x v="1"/>
    <x v="1"/>
    <x v="1"/>
    <x v="5"/>
    <x v="3"/>
    <x v="9"/>
    <n v="2469913"/>
    <n v="27858405693.560001"/>
    <n v="6064061638.8699999"/>
    <n v="2529183608.0500002"/>
    <n v="6064061638.8699999"/>
    <n v="0"/>
    <n v="0"/>
  </r>
  <r>
    <x v="1"/>
    <x v="1"/>
    <x v="1"/>
    <x v="5"/>
    <x v="3"/>
    <x v="10"/>
    <n v="2463752"/>
    <n v="27416709942.630001"/>
    <n v="5921911956.1700001"/>
    <n v="2475723813.6999998"/>
    <n v="5921911956.1700001"/>
    <n v="0"/>
    <n v="0"/>
  </r>
  <r>
    <x v="1"/>
    <x v="1"/>
    <x v="1"/>
    <x v="5"/>
    <x v="3"/>
    <x v="11"/>
    <n v="2495090"/>
    <n v="27328932194.02"/>
    <n v="5765840638.2799997"/>
    <n v="2408218096.8699999"/>
    <n v="5765840638.2799997"/>
    <n v="0"/>
    <n v="0"/>
  </r>
  <r>
    <x v="1"/>
    <x v="1"/>
    <x v="1"/>
    <x v="5"/>
    <x v="3"/>
    <x v="12"/>
    <n v="2544052"/>
    <n v="27486481392.84"/>
    <n v="5671086818.1899996"/>
    <n v="2378206177.3499999"/>
    <n v="5671086818.1899996"/>
    <n v="0"/>
    <n v="0"/>
  </r>
  <r>
    <x v="1"/>
    <x v="1"/>
    <x v="1"/>
    <x v="5"/>
    <x v="3"/>
    <x v="13"/>
    <n v="2623970"/>
    <n v="27911814254.970001"/>
    <n v="5736154076.9300003"/>
    <n v="2400791401"/>
    <n v="5736154076.9300003"/>
    <n v="0"/>
    <n v="0"/>
  </r>
  <r>
    <x v="1"/>
    <x v="1"/>
    <x v="1"/>
    <x v="5"/>
    <x v="3"/>
    <x v="14"/>
    <n v="2707497"/>
    <n v="28777263632.720001"/>
    <n v="5919137595.4399996"/>
    <n v="2478836808.25"/>
    <n v="5919137595.4399996"/>
    <n v="0"/>
    <n v="0"/>
  </r>
  <r>
    <x v="1"/>
    <x v="1"/>
    <x v="1"/>
    <x v="5"/>
    <x v="3"/>
    <x v="15"/>
    <n v="2802734"/>
    <n v="29889896738.5"/>
    <n v="5993323307.5900002"/>
    <n v="2518235264.9899998"/>
    <n v="5993323307.5900002"/>
    <n v="0"/>
    <n v="0"/>
  </r>
  <r>
    <x v="1"/>
    <x v="1"/>
    <x v="1"/>
    <x v="5"/>
    <x v="3"/>
    <x v="16"/>
    <n v="2890302"/>
    <n v="30438172715.299999"/>
    <n v="6127505892.5"/>
    <n v="2578409447.2600002"/>
    <n v="6127505892.5"/>
    <n v="0"/>
    <n v="0"/>
  </r>
  <r>
    <x v="1"/>
    <x v="1"/>
    <x v="1"/>
    <x v="5"/>
    <x v="3"/>
    <x v="17"/>
    <n v="2942064"/>
    <n v="30635197695.669998"/>
    <n v="6033685371.1300001"/>
    <n v="2539651882.25"/>
    <n v="6033685371.1300001"/>
    <n v="0"/>
    <n v="0"/>
  </r>
  <r>
    <x v="1"/>
    <x v="1"/>
    <x v="1"/>
    <x v="5"/>
    <x v="3"/>
    <x v="18"/>
    <n v="2973268"/>
    <n v="29791589866.5"/>
    <n v="5969454621.1000004"/>
    <n v="2508464094.6799998"/>
    <n v="5969454621.1000004"/>
    <n v="0"/>
    <n v="0"/>
  </r>
  <r>
    <x v="1"/>
    <x v="1"/>
    <x v="1"/>
    <x v="5"/>
    <x v="3"/>
    <x v="19"/>
    <n v="2973453"/>
    <n v="28197273723.509998"/>
    <n v="5110903724.9499998"/>
    <n v="2152101308.1500001"/>
    <n v="5110903724.9499998"/>
    <n v="0"/>
    <n v="0"/>
  </r>
  <r>
    <x v="1"/>
    <x v="1"/>
    <x v="1"/>
    <x v="5"/>
    <x v="3"/>
    <x v="20"/>
    <n v="2979704.34"/>
    <n v="28306802918.689999"/>
    <n v="5514938542.8000002"/>
    <n v="2309304898.0300002"/>
    <n v="5514938542.8000002"/>
    <n v="0"/>
    <n v="0"/>
  </r>
  <r>
    <x v="1"/>
    <x v="1"/>
    <x v="1"/>
    <x v="5"/>
    <x v="3"/>
    <x v="21"/>
    <n v="2973119.76"/>
    <n v="28696220640.529999"/>
    <n v="5542173955.6300001"/>
    <n v="2320709353.7199998"/>
    <n v="5542173955.6300001"/>
    <n v="0"/>
    <n v="0"/>
  </r>
  <r>
    <x v="1"/>
    <x v="1"/>
    <x v="1"/>
    <x v="5"/>
    <x v="3"/>
    <x v="22"/>
    <n v="2958179.86"/>
    <n v="29314752278.299999"/>
    <n v="5609830576.1099997"/>
    <n v="2349039635.8899999"/>
    <n v="5609830576.1099997"/>
    <n v="0"/>
    <n v="0"/>
  </r>
  <r>
    <x v="1"/>
    <x v="1"/>
    <x v="1"/>
    <x v="5"/>
    <x v="3"/>
    <x v="23"/>
    <n v="2927058.13"/>
    <n v="28762266985.139999"/>
    <n v="5451699021.1499996"/>
    <n v="2282824215.4299998"/>
    <n v="5451699021.1499996"/>
    <n v="0"/>
    <n v="0"/>
  </r>
  <r>
    <x v="1"/>
    <x v="1"/>
    <x v="1"/>
    <x v="5"/>
    <x v="3"/>
    <x v="24"/>
    <n v="2882783.99"/>
    <n v="28147642686.939999"/>
    <n v="5283658801.7200003"/>
    <n v="2212459677.5900002"/>
    <n v="5283658801.7200003"/>
    <n v="0"/>
    <n v="0"/>
  </r>
  <r>
    <x v="1"/>
    <x v="1"/>
    <x v="1"/>
    <x v="5"/>
    <x v="3"/>
    <x v="25"/>
    <n v="2830083.34"/>
    <n v="27479855363.759998"/>
    <n v="5107355064.3999996"/>
    <n v="2138634904.9400001"/>
    <n v="5107355064.3999996"/>
    <n v="0"/>
    <n v="0"/>
  </r>
  <r>
    <x v="1"/>
    <x v="1"/>
    <x v="1"/>
    <x v="5"/>
    <x v="3"/>
    <x v="26"/>
    <n v="2770454.9"/>
    <n v="26762440246.529999"/>
    <n v="4924880216.0500002"/>
    <n v="2062226064.1500001"/>
    <n v="4924880216.0500002"/>
    <n v="0"/>
    <n v="0"/>
  </r>
  <r>
    <x v="1"/>
    <x v="1"/>
    <x v="1"/>
    <x v="5"/>
    <x v="3"/>
    <x v="27"/>
    <n v="2704447.22"/>
    <n v="26010715751.799999"/>
    <n v="4738996459.3199997"/>
    <n v="1984389789.72"/>
    <n v="4738996459.3199997"/>
    <n v="0"/>
    <n v="0"/>
  </r>
  <r>
    <x v="1"/>
    <x v="1"/>
    <x v="1"/>
    <x v="5"/>
    <x v="3"/>
    <x v="28"/>
    <n v="2631331.37"/>
    <n v="25150052868.150002"/>
    <n v="4536770135.1499996"/>
    <n v="1899710289.25"/>
    <n v="4536770135.1499996"/>
    <n v="0"/>
    <n v="0"/>
  </r>
  <r>
    <x v="1"/>
    <x v="1"/>
    <x v="1"/>
    <x v="5"/>
    <x v="3"/>
    <x v="29"/>
    <n v="2551210.0099999998"/>
    <n v="24212571018.43"/>
    <n v="4324810114.3199997"/>
    <n v="1810954936.77"/>
    <n v="4324810114.3199997"/>
    <n v="0"/>
    <n v="0"/>
  </r>
  <r>
    <x v="1"/>
    <x v="1"/>
    <x v="1"/>
    <x v="5"/>
    <x v="3"/>
    <x v="30"/>
    <n v="2470348.4300000002"/>
    <n v="23252500575.98"/>
    <n v="4112390587"/>
    <n v="1722007172.24"/>
    <n v="4112390587"/>
    <n v="0"/>
    <n v="0"/>
  </r>
  <r>
    <x v="1"/>
    <x v="1"/>
    <x v="1"/>
    <x v="5"/>
    <x v="3"/>
    <x v="31"/>
    <n v="2387710.11"/>
    <n v="22289356271.580002"/>
    <n v="3902723238.1599998"/>
    <n v="1634211844.72"/>
    <n v="3902723238.1599998"/>
    <n v="0"/>
    <n v="0"/>
  </r>
  <r>
    <x v="1"/>
    <x v="1"/>
    <x v="1"/>
    <x v="5"/>
    <x v="3"/>
    <x v="32"/>
    <n v="2301935.33"/>
    <n v="21307226434.209999"/>
    <n v="3693505390.1100001"/>
    <n v="1546604739.49"/>
    <n v="3693505390.1100001"/>
    <n v="0"/>
    <n v="0"/>
  </r>
  <r>
    <x v="1"/>
    <x v="1"/>
    <x v="1"/>
    <x v="5"/>
    <x v="3"/>
    <x v="33"/>
    <n v="2208498.59"/>
    <n v="20254230346.700001"/>
    <n v="3476541848.8400002"/>
    <n v="1455754231.4300001"/>
    <n v="3476541848.8400002"/>
    <n v="0"/>
    <n v="0"/>
  </r>
  <r>
    <x v="1"/>
    <x v="1"/>
    <x v="1"/>
    <x v="5"/>
    <x v="3"/>
    <x v="34"/>
    <n v="2107894.0299999998"/>
    <n v="19149189032.57"/>
    <n v="3255564832"/>
    <n v="1363223135.5"/>
    <n v="3255564832"/>
    <n v="0"/>
    <n v="0"/>
  </r>
  <r>
    <x v="1"/>
    <x v="1"/>
    <x v="1"/>
    <x v="5"/>
    <x v="3"/>
    <x v="35"/>
    <n v="1999184.57"/>
    <n v="17976540114.490002"/>
    <n v="3028111727.1100001"/>
    <n v="1267980266.49"/>
    <n v="3028111727.1100001"/>
    <n v="0"/>
    <n v="0"/>
  </r>
  <r>
    <x v="1"/>
    <x v="1"/>
    <x v="1"/>
    <x v="5"/>
    <x v="3"/>
    <x v="36"/>
    <n v="1879335.77"/>
    <n v="16700734695.08"/>
    <n v="2788971490.9699998"/>
    <n v="1167843571.53"/>
    <n v="2788971490.9699998"/>
    <n v="0"/>
    <n v="0"/>
  </r>
  <r>
    <x v="1"/>
    <x v="1"/>
    <x v="1"/>
    <x v="5"/>
    <x v="3"/>
    <x v="37"/>
    <n v="1745251.62"/>
    <n v="15287479600.16"/>
    <n v="2533286289.9899998"/>
    <n v="1060778899.38"/>
    <n v="2533286289.9899998"/>
    <n v="0"/>
    <n v="0"/>
  </r>
  <r>
    <x v="1"/>
    <x v="1"/>
    <x v="1"/>
    <x v="5"/>
    <x v="3"/>
    <x v="38"/>
    <n v="1607081.4"/>
    <n v="13842002762.75"/>
    <n v="2277417968.79"/>
    <n v="953637548.15999997"/>
    <n v="2277417968.79"/>
    <n v="0"/>
    <n v="0"/>
  </r>
  <r>
    <x v="1"/>
    <x v="1"/>
    <x v="1"/>
    <x v="5"/>
    <x v="3"/>
    <x v="39"/>
    <n v="1473017.08"/>
    <n v="12451232454"/>
    <n v="2034282616"/>
    <n v="851827952.87"/>
    <n v="2034282616"/>
    <n v="0"/>
    <n v="0"/>
  </r>
  <r>
    <x v="1"/>
    <x v="1"/>
    <x v="1"/>
    <x v="5"/>
    <x v="3"/>
    <x v="40"/>
    <n v="1343994.58"/>
    <n v="11131056001.52"/>
    <n v="1806157521.4000001"/>
    <n v="756303697.38999999"/>
    <n v="1806157521.4000001"/>
    <n v="0"/>
    <n v="0"/>
  </r>
  <r>
    <x v="1"/>
    <x v="1"/>
    <x v="1"/>
    <x v="5"/>
    <x v="3"/>
    <x v="41"/>
    <n v="1221206.1200000001"/>
    <n v="9890790990.9500008"/>
    <n v="1594109947.6300001"/>
    <n v="667511683.30999994"/>
    <n v="1594109947.6300001"/>
    <n v="0"/>
    <n v="0"/>
  </r>
  <r>
    <x v="1"/>
    <x v="1"/>
    <x v="1"/>
    <x v="5"/>
    <x v="3"/>
    <x v="42"/>
    <n v="1105567.6299999999"/>
    <n v="8740953363.1599998"/>
    <n v="1399076722.1600001"/>
    <n v="585844194.29999995"/>
    <n v="1399076722.1600001"/>
    <n v="0"/>
    <n v="0"/>
  </r>
  <r>
    <x v="1"/>
    <x v="1"/>
    <x v="1"/>
    <x v="5"/>
    <x v="3"/>
    <x v="43"/>
    <n v="998330.25"/>
    <n v="7712042607.4300003"/>
    <n v="1225533165.8099999"/>
    <n v="513175209.57999998"/>
    <n v="1225533165.8099999"/>
    <n v="0"/>
    <n v="0"/>
  </r>
  <r>
    <x v="1"/>
    <x v="1"/>
    <x v="1"/>
    <x v="5"/>
    <x v="3"/>
    <x v="44"/>
    <n v="900033.09"/>
    <n v="6793881061"/>
    <n v="1071210800.48"/>
    <n v="448554835.05000001"/>
    <n v="1071210800.48"/>
    <n v="0"/>
    <n v="0"/>
  </r>
  <r>
    <x v="1"/>
    <x v="1"/>
    <x v="1"/>
    <x v="5"/>
    <x v="3"/>
    <x v="45"/>
    <n v="809574.31"/>
    <n v="5967836744.8199997"/>
    <n v="933143609.94000006"/>
    <n v="390741092.08999997"/>
    <n v="933143609.94000006"/>
    <n v="0"/>
    <n v="0"/>
  </r>
  <r>
    <x v="1"/>
    <x v="1"/>
    <x v="1"/>
    <x v="5"/>
    <x v="3"/>
    <x v="46"/>
    <n v="727000.44"/>
    <n v="5221976211.1999998"/>
    <n v="809508963.88999999"/>
    <n v="338970779.24000001"/>
    <n v="809508963.88999999"/>
    <n v="0"/>
    <n v="0"/>
  </r>
  <r>
    <x v="1"/>
    <x v="1"/>
    <x v="1"/>
    <x v="5"/>
    <x v="3"/>
    <x v="47"/>
    <n v="652213.36"/>
    <n v="4556043412.0200005"/>
    <n v="700034565.04999995"/>
    <n v="293129875.75999999"/>
    <n v="700034565.04999995"/>
    <n v="0"/>
    <n v="0"/>
  </r>
  <r>
    <x v="1"/>
    <x v="1"/>
    <x v="1"/>
    <x v="5"/>
    <x v="3"/>
    <x v="48"/>
    <n v="584954.62"/>
    <n v="3969933642.5900002"/>
    <n v="604377256.5"/>
    <n v="253074689.38"/>
    <n v="604377256.5"/>
    <n v="0"/>
    <n v="0"/>
  </r>
  <r>
    <x v="1"/>
    <x v="1"/>
    <x v="1"/>
    <x v="5"/>
    <x v="3"/>
    <x v="49"/>
    <n v="524975.98"/>
    <n v="3463540599.4400001"/>
    <n v="522204887.52999997"/>
    <n v="218666136.56"/>
    <n v="522204887.52999997"/>
    <n v="0"/>
    <n v="0"/>
  </r>
  <r>
    <x v="1"/>
    <x v="1"/>
    <x v="1"/>
    <x v="5"/>
    <x v="3"/>
    <x v="50"/>
    <n v="471818.1"/>
    <n v="3024866249.3899999"/>
    <n v="451157697.64999998"/>
    <n v="188916099.94999999"/>
    <n v="451157697.64999998"/>
    <n v="0"/>
    <n v="0"/>
  </r>
  <r>
    <x v="1"/>
    <x v="1"/>
    <x v="1"/>
    <x v="5"/>
    <x v="3"/>
    <x v="51"/>
    <n v="424906.76"/>
    <n v="2651214756.4699998"/>
    <n v="390825026.06999999"/>
    <n v="163652620.96000001"/>
    <n v="390825026.06999999"/>
    <n v="0"/>
    <n v="0"/>
  </r>
  <r>
    <x v="1"/>
    <x v="1"/>
    <x v="1"/>
    <x v="5"/>
    <x v="3"/>
    <x v="52"/>
    <n v="383629.17"/>
    <n v="2334933413.9499998"/>
    <n v="339848570.63999999"/>
    <n v="142306929.19999999"/>
    <n v="339848570.63999999"/>
    <n v="0"/>
    <n v="0"/>
  </r>
  <r>
    <x v="1"/>
    <x v="1"/>
    <x v="1"/>
    <x v="5"/>
    <x v="3"/>
    <x v="53"/>
    <n v="347334.89"/>
    <n v="2069515956.6099999"/>
    <n v="297103259.73000002"/>
    <n v="124407916.34999999"/>
    <n v="297103259.73000002"/>
    <n v="0"/>
    <n v="0"/>
  </r>
  <r>
    <x v="1"/>
    <x v="1"/>
    <x v="1"/>
    <x v="5"/>
    <x v="3"/>
    <x v="54"/>
    <n v="315479.75"/>
    <n v="1848746393.6400001"/>
    <n v="261507197.40000001"/>
    <n v="109502553.31999999"/>
    <n v="261507197.40000001"/>
    <n v="0"/>
    <n v="0"/>
  </r>
  <r>
    <x v="1"/>
    <x v="1"/>
    <x v="1"/>
    <x v="5"/>
    <x v="4"/>
    <x v="0"/>
    <n v="6309"/>
    <n v="252387591.50999999"/>
    <n v="61484669.619999997"/>
    <n v="25710331.760000002"/>
    <n v="61484669.619999997"/>
    <n v="0"/>
    <n v="0"/>
  </r>
  <r>
    <x v="1"/>
    <x v="1"/>
    <x v="1"/>
    <x v="5"/>
    <x v="4"/>
    <x v="1"/>
    <n v="6798"/>
    <n v="267871253.68000001"/>
    <n v="65126400.359999999"/>
    <n v="27242028.129999999"/>
    <n v="65126400.359999999"/>
    <n v="0"/>
    <n v="0"/>
  </r>
  <r>
    <x v="1"/>
    <x v="1"/>
    <x v="1"/>
    <x v="5"/>
    <x v="4"/>
    <x v="2"/>
    <n v="7183"/>
    <n v="273331837.13"/>
    <n v="66789890.43"/>
    <n v="27858762.190000001"/>
    <n v="66789890.43"/>
    <n v="0"/>
    <n v="0"/>
  </r>
  <r>
    <x v="1"/>
    <x v="1"/>
    <x v="1"/>
    <x v="5"/>
    <x v="4"/>
    <x v="3"/>
    <n v="7286"/>
    <n v="278836672.91000003"/>
    <n v="69285524.150000006"/>
    <n v="28864843.449999999"/>
    <n v="69285524.150000006"/>
    <n v="0"/>
    <n v="0"/>
  </r>
  <r>
    <x v="1"/>
    <x v="1"/>
    <x v="1"/>
    <x v="5"/>
    <x v="4"/>
    <x v="4"/>
    <n v="7307"/>
    <n v="271570807.48000002"/>
    <n v="64879499.890000001"/>
    <n v="27263882.07"/>
    <n v="64879499.890000001"/>
    <n v="0"/>
    <n v="0"/>
  </r>
  <r>
    <x v="1"/>
    <x v="1"/>
    <x v="1"/>
    <x v="5"/>
    <x v="4"/>
    <x v="5"/>
    <n v="7166"/>
    <n v="257581439.94999999"/>
    <n v="62731919.159999996"/>
    <n v="26258819.640000001"/>
    <n v="62731919.159999996"/>
    <n v="0"/>
    <n v="0"/>
  </r>
  <r>
    <x v="1"/>
    <x v="1"/>
    <x v="1"/>
    <x v="5"/>
    <x v="4"/>
    <x v="6"/>
    <n v="7009"/>
    <n v="253681310.25999999"/>
    <n v="62344035.689999998"/>
    <n v="26094114.23"/>
    <n v="62344035.689999998"/>
    <n v="0"/>
    <n v="0"/>
  </r>
  <r>
    <x v="1"/>
    <x v="1"/>
    <x v="1"/>
    <x v="5"/>
    <x v="4"/>
    <x v="7"/>
    <n v="6796"/>
    <n v="242198222.80000001"/>
    <n v="59755400.520000003"/>
    <n v="24960593.809999999"/>
    <n v="59755400.520000003"/>
    <n v="0"/>
    <n v="0"/>
  </r>
  <r>
    <x v="1"/>
    <x v="1"/>
    <x v="1"/>
    <x v="5"/>
    <x v="4"/>
    <x v="8"/>
    <n v="6418"/>
    <n v="218252914.41999999"/>
    <n v="52624356.210000001"/>
    <n v="21939633.23"/>
    <n v="52624356.210000001"/>
    <n v="0"/>
    <n v="0"/>
  </r>
  <r>
    <x v="1"/>
    <x v="1"/>
    <x v="1"/>
    <x v="5"/>
    <x v="4"/>
    <x v="9"/>
    <n v="6107"/>
    <n v="200210561.63999999"/>
    <n v="48229741.560000002"/>
    <n v="20115539.559999999"/>
    <n v="48229741.560000002"/>
    <n v="0"/>
    <n v="0"/>
  </r>
  <r>
    <x v="1"/>
    <x v="1"/>
    <x v="1"/>
    <x v="5"/>
    <x v="4"/>
    <x v="10"/>
    <n v="5677"/>
    <n v="189928824.77000001"/>
    <n v="44747641.530000001"/>
    <n v="18707269.300000001"/>
    <n v="44747641.530000001"/>
    <n v="0"/>
    <n v="0"/>
  </r>
  <r>
    <x v="1"/>
    <x v="1"/>
    <x v="1"/>
    <x v="5"/>
    <x v="4"/>
    <x v="11"/>
    <n v="5225"/>
    <n v="172255774.22"/>
    <n v="39201810.479999997"/>
    <n v="16373416.359999999"/>
    <n v="39201810.479999997"/>
    <n v="0"/>
    <n v="0"/>
  </r>
  <r>
    <x v="1"/>
    <x v="1"/>
    <x v="1"/>
    <x v="5"/>
    <x v="4"/>
    <x v="12"/>
    <n v="4820"/>
    <n v="152715683.25"/>
    <n v="33671694.299999997"/>
    <n v="14120438.279999999"/>
    <n v="33671694.299999997"/>
    <n v="0"/>
    <n v="0"/>
  </r>
  <r>
    <x v="1"/>
    <x v="1"/>
    <x v="1"/>
    <x v="5"/>
    <x v="4"/>
    <x v="13"/>
    <n v="4493"/>
    <n v="136936102.05000001"/>
    <n v="29665470.25"/>
    <n v="12416090.109999999"/>
    <n v="29665470.25"/>
    <n v="0"/>
    <n v="0"/>
  </r>
  <r>
    <x v="1"/>
    <x v="1"/>
    <x v="1"/>
    <x v="5"/>
    <x v="4"/>
    <x v="14"/>
    <n v="4646"/>
    <n v="129101718"/>
    <n v="27615943"/>
    <n v="11565099.630000001"/>
    <n v="27615943"/>
    <n v="0"/>
    <n v="0"/>
  </r>
  <r>
    <x v="1"/>
    <x v="1"/>
    <x v="1"/>
    <x v="5"/>
    <x v="4"/>
    <x v="15"/>
    <n v="4304"/>
    <n v="118731260.13"/>
    <n v="24617214.699999999"/>
    <n v="10343499.76"/>
    <n v="24617214.699999999"/>
    <n v="0"/>
    <n v="0"/>
  </r>
  <r>
    <x v="1"/>
    <x v="1"/>
    <x v="1"/>
    <x v="5"/>
    <x v="4"/>
    <x v="16"/>
    <n v="5734"/>
    <n v="138656226.22"/>
    <n v="27987373.870000001"/>
    <n v="11776881.24"/>
    <n v="27987373.870000001"/>
    <n v="0"/>
    <n v="0"/>
  </r>
  <r>
    <x v="1"/>
    <x v="1"/>
    <x v="1"/>
    <x v="5"/>
    <x v="4"/>
    <x v="17"/>
    <n v="6632"/>
    <n v="159465740.88999999"/>
    <n v="30591182.390000001"/>
    <n v="12876202.380000001"/>
    <n v="30591182.390000001"/>
    <n v="0"/>
    <n v="0"/>
  </r>
  <r>
    <x v="1"/>
    <x v="1"/>
    <x v="1"/>
    <x v="5"/>
    <x v="4"/>
    <x v="18"/>
    <n v="6176"/>
    <n v="151072674.59999999"/>
    <n v="29095997.640000001"/>
    <n v="12226622.029999999"/>
    <n v="29095997.640000001"/>
    <n v="0"/>
    <n v="0"/>
  </r>
  <r>
    <x v="1"/>
    <x v="1"/>
    <x v="1"/>
    <x v="5"/>
    <x v="4"/>
    <x v="19"/>
    <n v="5418"/>
    <n v="109644517.06"/>
    <n v="18865449.309999999"/>
    <n v="7943870.6600000001"/>
    <n v="18865449.309999999"/>
    <n v="0"/>
    <n v="0"/>
  </r>
  <r>
    <x v="1"/>
    <x v="1"/>
    <x v="1"/>
    <x v="5"/>
    <x v="4"/>
    <x v="20"/>
    <n v="6633.25"/>
    <n v="176645786.31"/>
    <n v="32531066.75"/>
    <n v="13621938.16"/>
    <n v="32531066.75"/>
    <n v="0"/>
    <n v="0"/>
  </r>
  <r>
    <x v="1"/>
    <x v="1"/>
    <x v="1"/>
    <x v="5"/>
    <x v="4"/>
    <x v="21"/>
    <n v="7531.64"/>
    <n v="216563950.09"/>
    <n v="39197815.600000001"/>
    <n v="16413547.83"/>
    <n v="39197815.600000001"/>
    <n v="0"/>
    <n v="0"/>
  </r>
  <r>
    <x v="1"/>
    <x v="1"/>
    <x v="1"/>
    <x v="5"/>
    <x v="4"/>
    <x v="22"/>
    <n v="8420.06"/>
    <n v="257014433.46000001"/>
    <n v="45882994.609999999"/>
    <n v="19212874.879999999"/>
    <n v="45882994.609999999"/>
    <n v="0"/>
    <n v="0"/>
  </r>
  <r>
    <x v="1"/>
    <x v="1"/>
    <x v="1"/>
    <x v="5"/>
    <x v="4"/>
    <x v="23"/>
    <n v="16757.419999999998"/>
    <n v="502795339.08999997"/>
    <n v="86466028.400000006"/>
    <n v="36206463.840000004"/>
    <n v="86466028.400000006"/>
    <n v="0"/>
    <n v="0"/>
  </r>
  <r>
    <x v="1"/>
    <x v="1"/>
    <x v="1"/>
    <x v="5"/>
    <x v="4"/>
    <x v="24"/>
    <n v="24522.89"/>
    <n v="768678068.97000003"/>
    <n v="128922068.31"/>
    <n v="53984348.420000002"/>
    <n v="128922068.31"/>
    <n v="0"/>
    <n v="0"/>
  </r>
  <r>
    <x v="1"/>
    <x v="1"/>
    <x v="1"/>
    <x v="5"/>
    <x v="4"/>
    <x v="25"/>
    <n v="31853.5"/>
    <n v="1002919617.51"/>
    <n v="165849756.16"/>
    <n v="69447311.379999995"/>
    <n v="165849756.16"/>
    <n v="0"/>
    <n v="0"/>
  </r>
  <r>
    <x v="1"/>
    <x v="1"/>
    <x v="1"/>
    <x v="5"/>
    <x v="4"/>
    <x v="26"/>
    <n v="38809.56"/>
    <n v="1220249381.49"/>
    <n v="199477594.68000001"/>
    <n v="83528507.680000007"/>
    <n v="199477594.68000001"/>
    <n v="0"/>
    <n v="0"/>
  </r>
  <r>
    <x v="1"/>
    <x v="1"/>
    <x v="1"/>
    <x v="5"/>
    <x v="4"/>
    <x v="27"/>
    <n v="45329.04"/>
    <n v="1424382530.97"/>
    <n v="230194061.55000001"/>
    <n v="96390607.019999996"/>
    <n v="230194061.55000001"/>
    <n v="0"/>
    <n v="0"/>
  </r>
  <r>
    <x v="1"/>
    <x v="1"/>
    <x v="1"/>
    <x v="5"/>
    <x v="4"/>
    <x v="28"/>
    <n v="51642.04"/>
    <n v="1622376726.23"/>
    <n v="259519544.69999999"/>
    <n v="108670251"/>
    <n v="259519544.69999999"/>
    <n v="0"/>
    <n v="0"/>
  </r>
  <r>
    <x v="1"/>
    <x v="1"/>
    <x v="1"/>
    <x v="5"/>
    <x v="4"/>
    <x v="29"/>
    <n v="57210.92"/>
    <n v="1793176009.3900001"/>
    <n v="284092528.33999997"/>
    <n v="118959850.97"/>
    <n v="284092528.33999997"/>
    <n v="0"/>
    <n v="0"/>
  </r>
  <r>
    <x v="1"/>
    <x v="1"/>
    <x v="1"/>
    <x v="5"/>
    <x v="4"/>
    <x v="30"/>
    <n v="62423.19"/>
    <n v="1942790467.52"/>
    <n v="304891650.79000002"/>
    <n v="127669198.31999999"/>
    <n v="304891650.79000002"/>
    <n v="0"/>
    <n v="0"/>
  </r>
  <r>
    <x v="1"/>
    <x v="1"/>
    <x v="1"/>
    <x v="5"/>
    <x v="4"/>
    <x v="31"/>
    <n v="67158.149999999994"/>
    <n v="2076673605.27"/>
    <n v="322837754.27999997"/>
    <n v="135183883.09"/>
    <n v="322837754.27999997"/>
    <n v="0"/>
    <n v="0"/>
  </r>
  <r>
    <x v="1"/>
    <x v="1"/>
    <x v="1"/>
    <x v="5"/>
    <x v="4"/>
    <x v="32"/>
    <n v="71252.070000000007"/>
    <n v="2191680517.4499998"/>
    <n v="337711992.22000003"/>
    <n v="141412266.28999999"/>
    <n v="337711992.22000003"/>
    <n v="0"/>
    <n v="0"/>
  </r>
  <r>
    <x v="1"/>
    <x v="1"/>
    <x v="1"/>
    <x v="5"/>
    <x v="4"/>
    <x v="33"/>
    <n v="74704.149999999994"/>
    <n v="2286434721.96"/>
    <n v="349214976.92000002"/>
    <n v="146228983.41"/>
    <n v="349214976.92000002"/>
    <n v="0"/>
    <n v="0"/>
  </r>
  <r>
    <x v="1"/>
    <x v="1"/>
    <x v="1"/>
    <x v="5"/>
    <x v="4"/>
    <x v="34"/>
    <n v="77098.78"/>
    <n v="2344956682.96"/>
    <n v="354998056.06999999"/>
    <n v="148650568.50999999"/>
    <n v="354998056.06999999"/>
    <n v="0"/>
    <n v="0"/>
  </r>
  <r>
    <x v="1"/>
    <x v="1"/>
    <x v="1"/>
    <x v="5"/>
    <x v="4"/>
    <x v="35"/>
    <n v="78364.149999999994"/>
    <n v="2372419490"/>
    <n v="356312616.47000003"/>
    <n v="149201022.65000001"/>
    <n v="356312616.47000003"/>
    <n v="0"/>
    <n v="0"/>
  </r>
  <r>
    <x v="1"/>
    <x v="1"/>
    <x v="1"/>
    <x v="5"/>
    <x v="4"/>
    <x v="36"/>
    <n v="78194.460000000006"/>
    <n v="2353706951.3899999"/>
    <n v="350890067.98000002"/>
    <n v="146930404.81999999"/>
    <n v="350890067.98000002"/>
    <n v="0"/>
    <n v="0"/>
  </r>
  <r>
    <x v="1"/>
    <x v="1"/>
    <x v="1"/>
    <x v="5"/>
    <x v="4"/>
    <x v="37"/>
    <n v="76225.3"/>
    <n v="2265166398.1900001"/>
    <n v="335481910.56999999"/>
    <n v="140478450.16999999"/>
    <n v="335481910.56999999"/>
    <n v="0"/>
    <n v="0"/>
  </r>
  <r>
    <x v="1"/>
    <x v="1"/>
    <x v="1"/>
    <x v="5"/>
    <x v="4"/>
    <x v="38"/>
    <n v="73265.81"/>
    <n v="2131443467.6900001"/>
    <n v="313929494.69"/>
    <n v="131453671.53"/>
    <n v="313929494.69"/>
    <n v="0"/>
    <n v="0"/>
  </r>
  <r>
    <x v="1"/>
    <x v="1"/>
    <x v="1"/>
    <x v="5"/>
    <x v="4"/>
    <x v="39"/>
    <n v="69936.539999999994"/>
    <n v="1979305919.4100001"/>
    <n v="290180734.13"/>
    <n v="121509203.67"/>
    <n v="290180734.13"/>
    <n v="0"/>
    <n v="0"/>
  </r>
  <r>
    <x v="1"/>
    <x v="1"/>
    <x v="1"/>
    <x v="5"/>
    <x v="4"/>
    <x v="40"/>
    <n v="66320.67"/>
    <n v="1820294558.6500001"/>
    <n v="265611703.63"/>
    <n v="111221259.02"/>
    <n v="265611703.63"/>
    <n v="0"/>
    <n v="0"/>
  </r>
  <r>
    <x v="1"/>
    <x v="1"/>
    <x v="1"/>
    <x v="5"/>
    <x v="4"/>
    <x v="41"/>
    <n v="62458.080000000002"/>
    <n v="1662073666.21"/>
    <n v="241466849.75"/>
    <n v="101110932.52"/>
    <n v="241466849.75"/>
    <n v="0"/>
    <n v="0"/>
  </r>
  <r>
    <x v="1"/>
    <x v="1"/>
    <x v="1"/>
    <x v="5"/>
    <x v="4"/>
    <x v="42"/>
    <n v="58401.63"/>
    <n v="1506033106.96"/>
    <n v="217867566.56999999"/>
    <n v="91229056.260000005"/>
    <n v="217867566.56999999"/>
    <n v="0"/>
    <n v="0"/>
  </r>
  <r>
    <x v="1"/>
    <x v="1"/>
    <x v="1"/>
    <x v="5"/>
    <x v="4"/>
    <x v="43"/>
    <n v="54404.24"/>
    <n v="1358307230.6700001"/>
    <n v="195468571.06"/>
    <n v="81849784.010000005"/>
    <n v="195468571.06"/>
    <n v="0"/>
    <n v="0"/>
  </r>
  <r>
    <x v="1"/>
    <x v="1"/>
    <x v="1"/>
    <x v="5"/>
    <x v="4"/>
    <x v="44"/>
    <n v="50629.120000000003"/>
    <n v="1219981775.6700001"/>
    <n v="174373567.19999999"/>
    <n v="73016540.379999995"/>
    <n v="174373567.19999999"/>
    <n v="0"/>
    <n v="0"/>
  </r>
  <r>
    <x v="1"/>
    <x v="1"/>
    <x v="1"/>
    <x v="5"/>
    <x v="4"/>
    <x v="45"/>
    <n v="47011.55"/>
    <n v="1104089441.3699999"/>
    <n v="156770079.47999999"/>
    <n v="65645321.259999998"/>
    <n v="156770079.47999999"/>
    <n v="0"/>
    <n v="0"/>
  </r>
  <r>
    <x v="1"/>
    <x v="1"/>
    <x v="1"/>
    <x v="5"/>
    <x v="4"/>
    <x v="46"/>
    <n v="43614.65"/>
    <n v="994357517.63"/>
    <n v="140102371.28999999"/>
    <n v="58665947"/>
    <n v="140102371.28999999"/>
    <n v="0"/>
    <n v="0"/>
  </r>
  <r>
    <x v="1"/>
    <x v="1"/>
    <x v="1"/>
    <x v="5"/>
    <x v="4"/>
    <x v="47"/>
    <n v="40467.78"/>
    <n v="897388341.63"/>
    <n v="125483618.56999999"/>
    <n v="52544544.740000002"/>
    <n v="125483618.56999999"/>
    <n v="0"/>
    <n v="0"/>
  </r>
  <r>
    <x v="1"/>
    <x v="1"/>
    <x v="1"/>
    <x v="5"/>
    <x v="4"/>
    <x v="48"/>
    <n v="37549.599999999999"/>
    <n v="811023740.14999998"/>
    <n v="112581723.97"/>
    <n v="47142053.280000001"/>
    <n v="112581723.97"/>
    <n v="0"/>
    <n v="0"/>
  </r>
  <r>
    <x v="1"/>
    <x v="1"/>
    <x v="1"/>
    <x v="5"/>
    <x v="4"/>
    <x v="49"/>
    <n v="34895.42"/>
    <n v="737224021.61000001"/>
    <n v="101527108.36"/>
    <n v="42513084.560000002"/>
    <n v="101527108.36"/>
    <n v="0"/>
    <n v="0"/>
  </r>
  <r>
    <x v="1"/>
    <x v="1"/>
    <x v="1"/>
    <x v="5"/>
    <x v="4"/>
    <x v="50"/>
    <n v="32511.15"/>
    <n v="678039647.23000002"/>
    <n v="92616836.609999999"/>
    <n v="38782030.439999998"/>
    <n v="92616836.609999999"/>
    <n v="0"/>
    <n v="0"/>
  </r>
  <r>
    <x v="1"/>
    <x v="1"/>
    <x v="1"/>
    <x v="5"/>
    <x v="4"/>
    <x v="51"/>
    <n v="30415.55"/>
    <n v="629643734.69000006"/>
    <n v="85064502.310000002"/>
    <n v="35619594"/>
    <n v="85064502.310000002"/>
    <n v="0"/>
    <n v="0"/>
  </r>
  <r>
    <x v="1"/>
    <x v="1"/>
    <x v="1"/>
    <x v="5"/>
    <x v="4"/>
    <x v="52"/>
    <n v="28607.040000000001"/>
    <n v="592065651.84000003"/>
    <n v="79041970.790000007"/>
    <n v="33097741.5"/>
    <n v="79041970.790000007"/>
    <n v="0"/>
    <n v="0"/>
  </r>
  <r>
    <x v="1"/>
    <x v="1"/>
    <x v="1"/>
    <x v="5"/>
    <x v="4"/>
    <x v="53"/>
    <n v="27091.63"/>
    <n v="552837855.48000002"/>
    <n v="72739110.060000002"/>
    <n v="30458504.989999998"/>
    <n v="72739110.060000002"/>
    <n v="0"/>
    <n v="0"/>
  </r>
  <r>
    <x v="1"/>
    <x v="1"/>
    <x v="1"/>
    <x v="5"/>
    <x v="4"/>
    <x v="54"/>
    <n v="25773"/>
    <n v="519404494.62"/>
    <n v="67293081.540000007"/>
    <n v="28178055.219999999"/>
    <n v="67293081.540000007"/>
    <n v="0"/>
    <n v="0"/>
  </r>
  <r>
    <x v="1"/>
    <x v="1"/>
    <x v="1"/>
    <x v="5"/>
    <x v="5"/>
    <x v="0"/>
    <n v="812"/>
    <n v="22372050.620000001"/>
    <n v="6825890.7199999997"/>
    <n v="2854303.62"/>
    <n v="6825890.7199999997"/>
    <n v="0"/>
    <n v="0"/>
  </r>
  <r>
    <x v="1"/>
    <x v="1"/>
    <x v="1"/>
    <x v="5"/>
    <x v="5"/>
    <x v="1"/>
    <n v="729"/>
    <n v="20005528.98"/>
    <n v="6142755.5499999998"/>
    <n v="2569482.09"/>
    <n v="6142755.5499999998"/>
    <n v="0"/>
    <n v="0"/>
  </r>
  <r>
    <x v="1"/>
    <x v="1"/>
    <x v="1"/>
    <x v="5"/>
    <x v="5"/>
    <x v="2"/>
    <n v="669"/>
    <n v="17838019.899999999"/>
    <n v="5545061.8099999996"/>
    <n v="2312903.2999999998"/>
    <n v="5545061.8099999996"/>
    <n v="0"/>
    <n v="0"/>
  </r>
  <r>
    <x v="1"/>
    <x v="1"/>
    <x v="1"/>
    <x v="5"/>
    <x v="5"/>
    <x v="3"/>
    <n v="592"/>
    <n v="15067036.25"/>
    <n v="4779043.54"/>
    <n v="1990983.62"/>
    <n v="4779043.54"/>
    <n v="0"/>
    <n v="0"/>
  </r>
  <r>
    <x v="1"/>
    <x v="1"/>
    <x v="1"/>
    <x v="5"/>
    <x v="5"/>
    <x v="4"/>
    <n v="535"/>
    <n v="11937389.43"/>
    <n v="3648152.75"/>
    <n v="1533039.04"/>
    <n v="3648152.75"/>
    <n v="0"/>
    <n v="0"/>
  </r>
  <r>
    <x v="1"/>
    <x v="1"/>
    <x v="1"/>
    <x v="5"/>
    <x v="5"/>
    <x v="5"/>
    <n v="470"/>
    <n v="10263467.75"/>
    <n v="3195995.82"/>
    <n v="1337805.04"/>
    <n v="3195995.82"/>
    <n v="0"/>
    <n v="0"/>
  </r>
  <r>
    <x v="1"/>
    <x v="1"/>
    <x v="1"/>
    <x v="5"/>
    <x v="5"/>
    <x v="6"/>
    <n v="405"/>
    <n v="8409959.3599999994"/>
    <n v="2626009.04"/>
    <n v="1099116.8400000001"/>
    <n v="2626009.04"/>
    <n v="0"/>
    <n v="0"/>
  </r>
  <r>
    <x v="1"/>
    <x v="1"/>
    <x v="1"/>
    <x v="5"/>
    <x v="5"/>
    <x v="7"/>
    <n v="403"/>
    <n v="7814636.4100000001"/>
    <n v="2438651.88"/>
    <n v="1018656.03"/>
    <n v="2438651.88"/>
    <n v="0"/>
    <n v="0"/>
  </r>
  <r>
    <x v="1"/>
    <x v="1"/>
    <x v="1"/>
    <x v="5"/>
    <x v="5"/>
    <x v="8"/>
    <n v="384"/>
    <n v="7723737.6699999999"/>
    <n v="2353800.79"/>
    <n v="981323.66"/>
    <n v="2353800.79"/>
    <n v="0"/>
    <n v="0"/>
  </r>
  <r>
    <x v="1"/>
    <x v="1"/>
    <x v="1"/>
    <x v="5"/>
    <x v="5"/>
    <x v="9"/>
    <n v="365"/>
    <n v="7607581.3099999996"/>
    <n v="2337174.2999999998"/>
    <n v="974782.79"/>
    <n v="2337174.2999999998"/>
    <n v="0"/>
    <n v="0"/>
  </r>
  <r>
    <x v="1"/>
    <x v="1"/>
    <x v="1"/>
    <x v="5"/>
    <x v="5"/>
    <x v="10"/>
    <n v="341"/>
    <n v="7184566.0999999996"/>
    <n v="2187962.7999999998"/>
    <n v="914703.17"/>
    <n v="2187962.7999999998"/>
    <n v="0"/>
    <n v="0"/>
  </r>
  <r>
    <x v="1"/>
    <x v="1"/>
    <x v="1"/>
    <x v="5"/>
    <x v="5"/>
    <x v="11"/>
    <n v="332"/>
    <n v="7048829.4699999997"/>
    <n v="2101512.9"/>
    <n v="877738.69"/>
    <n v="2101512.9"/>
    <n v="0"/>
    <n v="0"/>
  </r>
  <r>
    <x v="1"/>
    <x v="1"/>
    <x v="1"/>
    <x v="5"/>
    <x v="5"/>
    <x v="12"/>
    <n v="318"/>
    <n v="6410146.8300000001"/>
    <n v="1863389.57"/>
    <n v="781424.22"/>
    <n v="1863389.57"/>
    <n v="0"/>
    <n v="0"/>
  </r>
  <r>
    <x v="1"/>
    <x v="1"/>
    <x v="1"/>
    <x v="5"/>
    <x v="5"/>
    <x v="13"/>
    <n v="340"/>
    <n v="6782107.2300000004"/>
    <n v="1968395.81"/>
    <n v="823846.02"/>
    <n v="1968395.81"/>
    <n v="0"/>
    <n v="0"/>
  </r>
  <r>
    <x v="1"/>
    <x v="1"/>
    <x v="1"/>
    <x v="5"/>
    <x v="5"/>
    <x v="14"/>
    <n v="355"/>
    <n v="7214992.5999999996"/>
    <n v="2096230.28"/>
    <n v="877866.53"/>
    <n v="2096230.28"/>
    <n v="0"/>
    <n v="0"/>
  </r>
  <r>
    <x v="1"/>
    <x v="1"/>
    <x v="1"/>
    <x v="5"/>
    <x v="5"/>
    <x v="15"/>
    <n v="359"/>
    <n v="7161028.9400000004"/>
    <n v="2037212.33"/>
    <n v="855982.51"/>
    <n v="2037212.33"/>
    <n v="0"/>
    <n v="0"/>
  </r>
  <r>
    <x v="1"/>
    <x v="1"/>
    <x v="1"/>
    <x v="5"/>
    <x v="5"/>
    <x v="16"/>
    <n v="372"/>
    <n v="6944304.04"/>
    <n v="1994156.54"/>
    <n v="839126.42"/>
    <n v="1994156.54"/>
    <n v="0"/>
    <n v="0"/>
  </r>
  <r>
    <x v="1"/>
    <x v="1"/>
    <x v="1"/>
    <x v="5"/>
    <x v="5"/>
    <x v="17"/>
    <n v="387"/>
    <n v="6817214.29"/>
    <n v="1920976.98"/>
    <n v="808562.68"/>
    <n v="1920976.98"/>
    <n v="0"/>
    <n v="0"/>
  </r>
  <r>
    <x v="1"/>
    <x v="1"/>
    <x v="1"/>
    <x v="5"/>
    <x v="5"/>
    <x v="18"/>
    <n v="403"/>
    <n v="6508955.6500000004"/>
    <n v="1839399.16"/>
    <n v="772946.12"/>
    <n v="1839399.16"/>
    <n v="0"/>
    <n v="0"/>
  </r>
  <r>
    <x v="1"/>
    <x v="1"/>
    <x v="1"/>
    <x v="5"/>
    <x v="5"/>
    <x v="19"/>
    <n v="388"/>
    <n v="5092281.25"/>
    <n v="1274653.3500000001"/>
    <n v="536731.52"/>
    <n v="1274653.3500000001"/>
    <n v="0"/>
    <n v="0"/>
  </r>
  <r>
    <x v="1"/>
    <x v="1"/>
    <x v="1"/>
    <x v="5"/>
    <x v="5"/>
    <x v="20"/>
    <n v="730"/>
    <n v="11815239.060000001"/>
    <n v="2927886.24"/>
    <n v="1226012.22"/>
    <n v="2927886.24"/>
    <n v="0"/>
    <n v="0"/>
  </r>
  <r>
    <x v="1"/>
    <x v="1"/>
    <x v="1"/>
    <x v="5"/>
    <x v="5"/>
    <x v="21"/>
    <n v="838.44"/>
    <n v="16433308.300000001"/>
    <n v="3889831.04"/>
    <n v="1628813.41"/>
    <n v="3889831.04"/>
    <n v="0"/>
    <n v="0"/>
  </r>
  <r>
    <x v="1"/>
    <x v="1"/>
    <x v="1"/>
    <x v="5"/>
    <x v="5"/>
    <x v="22"/>
    <n v="945.4"/>
    <n v="19773326.260000002"/>
    <n v="4628589.83"/>
    <n v="1938158.53"/>
    <n v="4628589.83"/>
    <n v="0"/>
    <n v="0"/>
  </r>
  <r>
    <x v="1"/>
    <x v="1"/>
    <x v="1"/>
    <x v="5"/>
    <x v="5"/>
    <x v="23"/>
    <n v="2211.11"/>
    <n v="47047635.960000001"/>
    <n v="10455959.41"/>
    <n v="4378289.6399999997"/>
    <n v="10455959.41"/>
    <n v="0"/>
    <n v="0"/>
  </r>
  <r>
    <x v="1"/>
    <x v="1"/>
    <x v="1"/>
    <x v="5"/>
    <x v="5"/>
    <x v="24"/>
    <n v="3376.66"/>
    <n v="78148294.909999996"/>
    <n v="16758130.51"/>
    <n v="7017237.3700000001"/>
    <n v="16758130.51"/>
    <n v="0"/>
    <n v="0"/>
  </r>
  <r>
    <x v="1"/>
    <x v="1"/>
    <x v="1"/>
    <x v="5"/>
    <x v="5"/>
    <x v="25"/>
    <n v="4409.1899999999996"/>
    <n v="105633346.97"/>
    <n v="22333964.07"/>
    <n v="9352041.2300000004"/>
    <n v="22333964.07"/>
    <n v="0"/>
    <n v="0"/>
  </r>
  <r>
    <x v="1"/>
    <x v="1"/>
    <x v="1"/>
    <x v="5"/>
    <x v="5"/>
    <x v="26"/>
    <n v="5328.89"/>
    <n v="129812262.91"/>
    <n v="27305171.68"/>
    <n v="11433666.25"/>
    <n v="27305171.68"/>
    <n v="0"/>
    <n v="0"/>
  </r>
  <r>
    <x v="1"/>
    <x v="1"/>
    <x v="1"/>
    <x v="5"/>
    <x v="5"/>
    <x v="27"/>
    <n v="6124.6"/>
    <n v="151365679.72999999"/>
    <n v="31619418.32"/>
    <n v="13240197.880000001"/>
    <n v="31619418.32"/>
    <n v="0"/>
    <n v="0"/>
  </r>
  <r>
    <x v="1"/>
    <x v="1"/>
    <x v="1"/>
    <x v="5"/>
    <x v="5"/>
    <x v="28"/>
    <n v="6821.87"/>
    <n v="168668531.66"/>
    <n v="34980148.109999999"/>
    <n v="14647457.4"/>
    <n v="34980148.109999999"/>
    <n v="0"/>
    <n v="0"/>
  </r>
  <r>
    <x v="1"/>
    <x v="1"/>
    <x v="1"/>
    <x v="5"/>
    <x v="5"/>
    <x v="29"/>
    <n v="7368.28"/>
    <n v="182044592.90000001"/>
    <n v="37511736.119999997"/>
    <n v="15707525.17"/>
    <n v="37511736.119999997"/>
    <n v="0"/>
    <n v="0"/>
  </r>
  <r>
    <x v="1"/>
    <x v="1"/>
    <x v="1"/>
    <x v="5"/>
    <x v="5"/>
    <x v="30"/>
    <n v="7842.13"/>
    <n v="193578876.99000001"/>
    <n v="39629259.380000003"/>
    <n v="16594209"/>
    <n v="39629259.380000003"/>
    <n v="0"/>
    <n v="0"/>
  </r>
  <r>
    <x v="1"/>
    <x v="1"/>
    <x v="1"/>
    <x v="5"/>
    <x v="5"/>
    <x v="31"/>
    <n v="8244.08"/>
    <n v="203211491.68000001"/>
    <n v="41315459.149999999"/>
    <n v="17300282.030000001"/>
    <n v="41315459.149999999"/>
    <n v="0"/>
    <n v="0"/>
  </r>
  <r>
    <x v="1"/>
    <x v="1"/>
    <x v="1"/>
    <x v="5"/>
    <x v="5"/>
    <x v="32"/>
    <n v="8575.02"/>
    <n v="209274581.58000001"/>
    <n v="42228308.159999996"/>
    <n v="17682525.039999999"/>
    <n v="42228308.159999996"/>
    <n v="0"/>
    <n v="0"/>
  </r>
  <r>
    <x v="1"/>
    <x v="1"/>
    <x v="1"/>
    <x v="5"/>
    <x v="5"/>
    <x v="33"/>
    <n v="8846.0400000000009"/>
    <n v="211865764.38999999"/>
    <n v="42340762.880000003"/>
    <n v="17729613.91"/>
    <n v="42340762.880000003"/>
    <n v="0"/>
    <n v="0"/>
  </r>
  <r>
    <x v="1"/>
    <x v="1"/>
    <x v="1"/>
    <x v="5"/>
    <x v="5"/>
    <x v="34"/>
    <n v="9054.67"/>
    <n v="215921905.50999999"/>
    <n v="42868302.450000003"/>
    <n v="17950513.870000001"/>
    <n v="42868302.450000003"/>
    <n v="0"/>
    <n v="0"/>
  </r>
  <r>
    <x v="1"/>
    <x v="1"/>
    <x v="1"/>
    <x v="5"/>
    <x v="5"/>
    <x v="35"/>
    <n v="9197.2900000000009"/>
    <n v="219239602.84"/>
    <n v="43340493.130000003"/>
    <n v="18148237.25"/>
    <n v="43340493.130000003"/>
    <n v="0"/>
    <n v="0"/>
  </r>
  <r>
    <x v="1"/>
    <x v="1"/>
    <x v="1"/>
    <x v="5"/>
    <x v="5"/>
    <x v="36"/>
    <n v="9285.98"/>
    <n v="219370225.31999999"/>
    <n v="43077749.020000003"/>
    <n v="18038216.75"/>
    <n v="43077749.020000003"/>
    <n v="0"/>
    <n v="0"/>
  </r>
  <r>
    <x v="1"/>
    <x v="1"/>
    <x v="1"/>
    <x v="5"/>
    <x v="5"/>
    <x v="37"/>
    <n v="9329.31"/>
    <n v="221232450.97"/>
    <n v="43298458.539999999"/>
    <n v="18130635.84"/>
    <n v="43298458.539999999"/>
    <n v="0"/>
    <n v="0"/>
  </r>
  <r>
    <x v="1"/>
    <x v="1"/>
    <x v="1"/>
    <x v="5"/>
    <x v="5"/>
    <x v="38"/>
    <n v="9329.84"/>
    <n v="217406813.96000001"/>
    <n v="42351491.240000002"/>
    <n v="17734106.27"/>
    <n v="42351491.240000002"/>
    <n v="0"/>
    <n v="0"/>
  </r>
  <r>
    <x v="1"/>
    <x v="1"/>
    <x v="1"/>
    <x v="5"/>
    <x v="5"/>
    <x v="39"/>
    <n v="9288.09"/>
    <n v="209452044.15000001"/>
    <n v="40438661.25"/>
    <n v="16933134.93"/>
    <n v="40438661.25"/>
    <n v="0"/>
    <n v="0"/>
  </r>
  <r>
    <x v="1"/>
    <x v="1"/>
    <x v="1"/>
    <x v="5"/>
    <x v="5"/>
    <x v="40"/>
    <n v="9205.1200000000008"/>
    <n v="203197244.78"/>
    <n v="38995093.68"/>
    <n v="16328660.810000001"/>
    <n v="38995093.68"/>
    <n v="0"/>
    <n v="0"/>
  </r>
  <r>
    <x v="1"/>
    <x v="1"/>
    <x v="1"/>
    <x v="5"/>
    <x v="5"/>
    <x v="41"/>
    <n v="9114.6200000000008"/>
    <n v="196748158.88"/>
    <n v="37516705.079999998"/>
    <n v="15709605.85"/>
    <n v="37516705.079999998"/>
    <n v="0"/>
    <n v="0"/>
  </r>
  <r>
    <x v="1"/>
    <x v="1"/>
    <x v="1"/>
    <x v="5"/>
    <x v="5"/>
    <x v="42"/>
    <n v="9001.2999999999993"/>
    <n v="190302504.31999999"/>
    <n v="36016395.950000003"/>
    <n v="15081371.970000001"/>
    <n v="36016395.950000003"/>
    <n v="0"/>
    <n v="0"/>
  </r>
  <r>
    <x v="1"/>
    <x v="1"/>
    <x v="1"/>
    <x v="5"/>
    <x v="5"/>
    <x v="43"/>
    <n v="8856.89"/>
    <n v="183139808.90000001"/>
    <n v="34326640.939999998"/>
    <n v="14373810.23"/>
    <n v="34326640.939999998"/>
    <n v="0"/>
    <n v="0"/>
  </r>
  <r>
    <x v="1"/>
    <x v="1"/>
    <x v="1"/>
    <x v="5"/>
    <x v="5"/>
    <x v="44"/>
    <n v="8706.9"/>
    <n v="177505070.13999999"/>
    <n v="32926948.559999999"/>
    <n v="13787708.24"/>
    <n v="32926948.559999999"/>
    <n v="0"/>
    <n v="0"/>
  </r>
  <r>
    <x v="1"/>
    <x v="1"/>
    <x v="1"/>
    <x v="5"/>
    <x v="5"/>
    <x v="45"/>
    <n v="8539.7099999999991"/>
    <n v="172799442.31999999"/>
    <n v="31712779.02"/>
    <n v="13279291.390000001"/>
    <n v="31712779.02"/>
    <n v="0"/>
    <n v="0"/>
  </r>
  <r>
    <x v="1"/>
    <x v="1"/>
    <x v="1"/>
    <x v="5"/>
    <x v="5"/>
    <x v="46"/>
    <n v="8369.61"/>
    <n v="165861138.06999999"/>
    <n v="29976592.870000001"/>
    <n v="12552287.25"/>
    <n v="29976592.870000001"/>
    <n v="0"/>
    <n v="0"/>
  </r>
  <r>
    <x v="1"/>
    <x v="1"/>
    <x v="1"/>
    <x v="5"/>
    <x v="5"/>
    <x v="47"/>
    <n v="8196.4500000000007"/>
    <n v="160708030.56"/>
    <n v="28698190.41"/>
    <n v="12016973.75"/>
    <n v="28698190.41"/>
    <n v="0"/>
    <n v="0"/>
  </r>
  <r>
    <x v="1"/>
    <x v="1"/>
    <x v="1"/>
    <x v="5"/>
    <x v="5"/>
    <x v="48"/>
    <n v="8023.49"/>
    <n v="156420840.13999999"/>
    <n v="27604213.07"/>
    <n v="11558885.73"/>
    <n v="27604213.07"/>
    <n v="0"/>
    <n v="0"/>
  </r>
  <r>
    <x v="1"/>
    <x v="1"/>
    <x v="1"/>
    <x v="5"/>
    <x v="5"/>
    <x v="49"/>
    <n v="7864.92"/>
    <n v="151912694.34999999"/>
    <n v="26452706.82"/>
    <n v="11076708.279999999"/>
    <n v="26452706.82"/>
    <n v="0"/>
    <n v="0"/>
  </r>
  <r>
    <x v="1"/>
    <x v="1"/>
    <x v="1"/>
    <x v="5"/>
    <x v="5"/>
    <x v="50"/>
    <n v="7722.33"/>
    <n v="149326056.56"/>
    <n v="25757363.969999999"/>
    <n v="10785543"/>
    <n v="25757363.969999999"/>
    <n v="0"/>
    <n v="0"/>
  </r>
  <r>
    <x v="1"/>
    <x v="1"/>
    <x v="1"/>
    <x v="5"/>
    <x v="5"/>
    <x v="51"/>
    <n v="7582.65"/>
    <n v="145983663.93000001"/>
    <n v="24860658.420000002"/>
    <n v="10410059.84"/>
    <n v="24860658.420000002"/>
    <n v="0"/>
    <n v="0"/>
  </r>
  <r>
    <x v="1"/>
    <x v="1"/>
    <x v="1"/>
    <x v="5"/>
    <x v="5"/>
    <x v="52"/>
    <n v="7451.56"/>
    <n v="143905229.90000001"/>
    <n v="24249122.57"/>
    <n v="10153987.59"/>
    <n v="24249122.57"/>
    <n v="0"/>
    <n v="0"/>
  </r>
  <r>
    <x v="1"/>
    <x v="1"/>
    <x v="1"/>
    <x v="5"/>
    <x v="5"/>
    <x v="53"/>
    <n v="7332.7"/>
    <n v="141015973.25999999"/>
    <n v="23427488.629999999"/>
    <n v="9809939.6400000006"/>
    <n v="23427488.629999999"/>
    <n v="0"/>
    <n v="0"/>
  </r>
  <r>
    <x v="1"/>
    <x v="1"/>
    <x v="1"/>
    <x v="5"/>
    <x v="5"/>
    <x v="54"/>
    <n v="7183.5"/>
    <n v="137898375.38999999"/>
    <n v="22572808.489999998"/>
    <n v="9452054.0500000007"/>
    <n v="22572808.489999998"/>
    <n v="0"/>
    <n v="0"/>
  </r>
  <r>
    <x v="1"/>
    <x v="1"/>
    <x v="1"/>
    <x v="5"/>
    <x v="6"/>
    <x v="0"/>
    <n v="188735"/>
    <n v="2305694236.0500002"/>
    <n v="681967983.75999999"/>
    <n v="285170648.50999999"/>
    <n v="681967983.75999999"/>
    <n v="0"/>
    <n v="0"/>
  </r>
  <r>
    <x v="1"/>
    <x v="1"/>
    <x v="1"/>
    <x v="5"/>
    <x v="6"/>
    <x v="1"/>
    <n v="183414"/>
    <n v="2236095429.4099998"/>
    <n v="669143214.25"/>
    <n v="279899060.36000001"/>
    <n v="669143214.25"/>
    <n v="0"/>
    <n v="0"/>
  </r>
  <r>
    <x v="1"/>
    <x v="1"/>
    <x v="1"/>
    <x v="5"/>
    <x v="6"/>
    <x v="2"/>
    <n v="178940"/>
    <n v="2157866117.0900002"/>
    <n v="655693175.42999995"/>
    <n v="273496484.67000002"/>
    <n v="655693175.42999995"/>
    <n v="0"/>
    <n v="0"/>
  </r>
  <r>
    <x v="1"/>
    <x v="1"/>
    <x v="1"/>
    <x v="5"/>
    <x v="6"/>
    <x v="3"/>
    <n v="175168"/>
    <n v="2074599875.0599999"/>
    <n v="646698246.13"/>
    <n v="269419101.08999997"/>
    <n v="646698246.13"/>
    <n v="0"/>
    <n v="0"/>
  </r>
  <r>
    <x v="1"/>
    <x v="1"/>
    <x v="1"/>
    <x v="5"/>
    <x v="6"/>
    <x v="4"/>
    <n v="171653"/>
    <n v="1979472153.5599999"/>
    <n v="596929802.69000006"/>
    <n v="250843853.19"/>
    <n v="596929802.69000006"/>
    <n v="0"/>
    <n v="0"/>
  </r>
  <r>
    <x v="1"/>
    <x v="1"/>
    <x v="1"/>
    <x v="5"/>
    <x v="6"/>
    <x v="5"/>
    <n v="167148"/>
    <n v="1879774301.8299999"/>
    <n v="580133991.87"/>
    <n v="242837044.72"/>
    <n v="580133991.87"/>
    <n v="0"/>
    <n v="0"/>
  </r>
  <r>
    <x v="1"/>
    <x v="1"/>
    <x v="1"/>
    <x v="5"/>
    <x v="6"/>
    <x v="6"/>
    <n v="163173"/>
    <n v="1812763455.51"/>
    <n v="565765114.10000002"/>
    <n v="236801152.71000001"/>
    <n v="565765114.10000002"/>
    <n v="0"/>
    <n v="0"/>
  </r>
  <r>
    <x v="1"/>
    <x v="1"/>
    <x v="1"/>
    <x v="5"/>
    <x v="6"/>
    <x v="7"/>
    <n v="158929"/>
    <n v="1729299323.4100001"/>
    <n v="542643224.72000003"/>
    <n v="226669003.93000001"/>
    <n v="542643224.72000003"/>
    <n v="0"/>
    <n v="0"/>
  </r>
  <r>
    <x v="1"/>
    <x v="1"/>
    <x v="1"/>
    <x v="5"/>
    <x v="6"/>
    <x v="8"/>
    <n v="153889"/>
    <n v="1675316207.27"/>
    <n v="517691731.43000001"/>
    <n v="215830986.49000001"/>
    <n v="517691731.43000001"/>
    <n v="0"/>
    <n v="0"/>
  </r>
  <r>
    <x v="1"/>
    <x v="1"/>
    <x v="1"/>
    <x v="5"/>
    <x v="6"/>
    <x v="9"/>
    <n v="149883"/>
    <n v="1623656829.1700001"/>
    <n v="507420647.81999999"/>
    <n v="211633730.21000001"/>
    <n v="507420647.81999999"/>
    <n v="0"/>
    <n v="0"/>
  </r>
  <r>
    <x v="1"/>
    <x v="1"/>
    <x v="1"/>
    <x v="5"/>
    <x v="6"/>
    <x v="10"/>
    <n v="145935"/>
    <n v="1558641878.4000001"/>
    <n v="484342487.00999999"/>
    <n v="202484980.86000001"/>
    <n v="484342487.00999999"/>
    <n v="0"/>
    <n v="0"/>
  </r>
  <r>
    <x v="1"/>
    <x v="1"/>
    <x v="1"/>
    <x v="5"/>
    <x v="6"/>
    <x v="11"/>
    <n v="144512"/>
    <n v="1524380270.77"/>
    <n v="463210592.23000002"/>
    <n v="193469122.87"/>
    <n v="463210592.23000002"/>
    <n v="0"/>
    <n v="0"/>
  </r>
  <r>
    <x v="1"/>
    <x v="1"/>
    <x v="1"/>
    <x v="5"/>
    <x v="6"/>
    <x v="12"/>
    <n v="144511"/>
    <n v="1510829472.0899999"/>
    <n v="449480623.79000002"/>
    <n v="188492546.55000001"/>
    <n v="449480623.79000002"/>
    <n v="0"/>
    <n v="0"/>
  </r>
  <r>
    <x v="1"/>
    <x v="1"/>
    <x v="1"/>
    <x v="5"/>
    <x v="6"/>
    <x v="13"/>
    <n v="146008"/>
    <n v="1505226115.1199999"/>
    <n v="447152790.88999999"/>
    <n v="187149884.91"/>
    <n v="447152790.88999999"/>
    <n v="0"/>
    <n v="0"/>
  </r>
  <r>
    <x v="1"/>
    <x v="1"/>
    <x v="1"/>
    <x v="5"/>
    <x v="6"/>
    <x v="14"/>
    <n v="147075"/>
    <n v="1507243467.9200001"/>
    <n v="448768399.08999997"/>
    <n v="187936774.25"/>
    <n v="448768399.08999997"/>
    <n v="0"/>
    <n v="0"/>
  </r>
  <r>
    <x v="1"/>
    <x v="1"/>
    <x v="1"/>
    <x v="5"/>
    <x v="6"/>
    <x v="15"/>
    <n v="150004"/>
    <n v="1529705529.9100001"/>
    <n v="443995066.02999997"/>
    <n v="186554933.78"/>
    <n v="443995066.02999997"/>
    <n v="0"/>
    <n v="0"/>
  </r>
  <r>
    <x v="1"/>
    <x v="1"/>
    <x v="1"/>
    <x v="5"/>
    <x v="6"/>
    <x v="16"/>
    <n v="152286"/>
    <n v="1537243416.52"/>
    <n v="447924065.19999999"/>
    <n v="188483154.75"/>
    <n v="447924065.19999999"/>
    <n v="0"/>
    <n v="0"/>
  </r>
  <r>
    <x v="1"/>
    <x v="1"/>
    <x v="1"/>
    <x v="5"/>
    <x v="6"/>
    <x v="17"/>
    <n v="152808"/>
    <n v="1508305484.1600001"/>
    <n v="430387402.54000002"/>
    <n v="181155315.49000001"/>
    <n v="430387402.54000002"/>
    <n v="0"/>
    <n v="0"/>
  </r>
  <r>
    <x v="1"/>
    <x v="1"/>
    <x v="1"/>
    <x v="5"/>
    <x v="6"/>
    <x v="18"/>
    <n v="153057"/>
    <n v="1441366290.1400001"/>
    <n v="419273160.22000003"/>
    <n v="176185553.78999999"/>
    <n v="419273160.22000003"/>
    <n v="0"/>
    <n v="0"/>
  </r>
  <r>
    <x v="1"/>
    <x v="1"/>
    <x v="1"/>
    <x v="5"/>
    <x v="6"/>
    <x v="19"/>
    <n v="153094"/>
    <n v="1363297839.04"/>
    <n v="359158665.62"/>
    <n v="151234669.19"/>
    <n v="359158665.62"/>
    <n v="0"/>
    <n v="0"/>
  </r>
  <r>
    <x v="1"/>
    <x v="1"/>
    <x v="1"/>
    <x v="5"/>
    <x v="6"/>
    <x v="20"/>
    <n v="152916.92000000001"/>
    <n v="1346853574.4400001"/>
    <n v="381443275.60000002"/>
    <n v="159724141.59"/>
    <n v="381443275.60000002"/>
    <n v="0"/>
    <n v="0"/>
  </r>
  <r>
    <x v="1"/>
    <x v="1"/>
    <x v="1"/>
    <x v="5"/>
    <x v="6"/>
    <x v="21"/>
    <n v="152340.5"/>
    <n v="1354745699.9000001"/>
    <n v="379828087"/>
    <n v="159047803.50999999"/>
    <n v="379828087"/>
    <n v="0"/>
    <n v="0"/>
  </r>
  <r>
    <x v="1"/>
    <x v="1"/>
    <x v="1"/>
    <x v="5"/>
    <x v="6"/>
    <x v="22"/>
    <n v="151338.51999999999"/>
    <n v="1366456483.9100001"/>
    <n v="379015019.16000003"/>
    <n v="158707342.5"/>
    <n v="379015019.16000003"/>
    <n v="0"/>
    <n v="0"/>
  </r>
  <r>
    <x v="1"/>
    <x v="1"/>
    <x v="1"/>
    <x v="5"/>
    <x v="6"/>
    <x v="23"/>
    <n v="149580.24"/>
    <n v="1341865666.3299999"/>
    <n v="368133950.52999997"/>
    <n v="154151044.19999999"/>
    <n v="368133950.52999997"/>
    <n v="0"/>
    <n v="0"/>
  </r>
  <r>
    <x v="1"/>
    <x v="1"/>
    <x v="1"/>
    <x v="5"/>
    <x v="6"/>
    <x v="24"/>
    <n v="147494.21"/>
    <n v="1318794316.0899999"/>
    <n v="357893576.94"/>
    <n v="149863028.16999999"/>
    <n v="357893576.94"/>
    <n v="0"/>
    <n v="0"/>
  </r>
  <r>
    <x v="1"/>
    <x v="1"/>
    <x v="1"/>
    <x v="5"/>
    <x v="6"/>
    <x v="25"/>
    <n v="145021.75"/>
    <n v="1296384078.6900001"/>
    <n v="347686805.25"/>
    <n v="145589082.47999999"/>
    <n v="347686805.25"/>
    <n v="0"/>
    <n v="0"/>
  </r>
  <r>
    <x v="1"/>
    <x v="1"/>
    <x v="1"/>
    <x v="5"/>
    <x v="6"/>
    <x v="26"/>
    <n v="142381.75"/>
    <n v="1275276390.5599999"/>
    <n v="337958895.45999998"/>
    <n v="141515653.63"/>
    <n v="337958895.45999998"/>
    <n v="0"/>
    <n v="0"/>
  </r>
  <r>
    <x v="1"/>
    <x v="1"/>
    <x v="1"/>
    <x v="5"/>
    <x v="6"/>
    <x v="27"/>
    <n v="139425.16"/>
    <n v="1254336104.5899999"/>
    <n v="328558059.10000002"/>
    <n v="137579182.30000001"/>
    <n v="328558059.10000002"/>
    <n v="0"/>
    <n v="0"/>
  </r>
  <r>
    <x v="1"/>
    <x v="1"/>
    <x v="1"/>
    <x v="5"/>
    <x v="6"/>
    <x v="28"/>
    <n v="135975.92000000001"/>
    <n v="1236304217.4400001"/>
    <n v="320237094.27999997"/>
    <n v="134094892.38"/>
    <n v="320237094.27999997"/>
    <n v="0"/>
    <n v="0"/>
  </r>
  <r>
    <x v="1"/>
    <x v="1"/>
    <x v="1"/>
    <x v="5"/>
    <x v="6"/>
    <x v="29"/>
    <n v="132555.54999999999"/>
    <n v="1220008765.0899999"/>
    <n v="312681557.74000001"/>
    <n v="130931115.04000001"/>
    <n v="312681557.74000001"/>
    <n v="0"/>
    <n v="0"/>
  </r>
  <r>
    <x v="1"/>
    <x v="1"/>
    <x v="1"/>
    <x v="5"/>
    <x v="6"/>
    <x v="30"/>
    <n v="129213.21"/>
    <n v="1207227933.45"/>
    <n v="306107444.08999997"/>
    <n v="128178295.09"/>
    <n v="306107444.08999997"/>
    <n v="0"/>
    <n v="0"/>
  </r>
  <r>
    <x v="1"/>
    <x v="1"/>
    <x v="1"/>
    <x v="5"/>
    <x v="6"/>
    <x v="31"/>
    <n v="125926.31"/>
    <n v="1193890206.1900001"/>
    <n v="299462392.23000002"/>
    <n v="125395770.73999999"/>
    <n v="299462392.23000002"/>
    <n v="0"/>
    <n v="0"/>
  </r>
  <r>
    <x v="1"/>
    <x v="1"/>
    <x v="1"/>
    <x v="5"/>
    <x v="6"/>
    <x v="32"/>
    <n v="122701.98"/>
    <n v="1179472340.4100001"/>
    <n v="292661499.31"/>
    <n v="122547990.08"/>
    <n v="292661499.31"/>
    <n v="0"/>
    <n v="0"/>
  </r>
  <r>
    <x v="1"/>
    <x v="1"/>
    <x v="1"/>
    <x v="5"/>
    <x v="6"/>
    <x v="33"/>
    <n v="119352.26"/>
    <n v="1160303028.1300001"/>
    <n v="284817775.25"/>
    <n v="119263538.17"/>
    <n v="284817775.25"/>
    <n v="0"/>
    <n v="0"/>
  </r>
  <r>
    <x v="1"/>
    <x v="1"/>
    <x v="1"/>
    <x v="5"/>
    <x v="6"/>
    <x v="34"/>
    <n v="115939.58"/>
    <n v="1137646537.3"/>
    <n v="276250339.62"/>
    <n v="115676041.97"/>
    <n v="276250339.62"/>
    <n v="0"/>
    <n v="0"/>
  </r>
  <r>
    <x v="1"/>
    <x v="1"/>
    <x v="1"/>
    <x v="5"/>
    <x v="6"/>
    <x v="35"/>
    <n v="112420.01"/>
    <n v="1110926012.5799999"/>
    <n v="266887667.91"/>
    <n v="111755551.56999999"/>
    <n v="266887667.91"/>
    <n v="0"/>
    <n v="0"/>
  </r>
  <r>
    <x v="1"/>
    <x v="1"/>
    <x v="1"/>
    <x v="5"/>
    <x v="6"/>
    <x v="36"/>
    <n v="108763.57"/>
    <n v="1079001180.3"/>
    <n v="256564993.72999999"/>
    <n v="107433073.3"/>
    <n v="256564993.72999999"/>
    <n v="0"/>
    <n v="0"/>
  </r>
  <r>
    <x v="1"/>
    <x v="1"/>
    <x v="1"/>
    <x v="5"/>
    <x v="6"/>
    <x v="37"/>
    <n v="104935.02"/>
    <n v="1042213321.33"/>
    <n v="245403500.15000001"/>
    <n v="102759350.90000001"/>
    <n v="245403500.15000001"/>
    <n v="0"/>
    <n v="0"/>
  </r>
  <r>
    <x v="1"/>
    <x v="1"/>
    <x v="1"/>
    <x v="5"/>
    <x v="6"/>
    <x v="38"/>
    <n v="101032.85"/>
    <n v="1001475490.0700001"/>
    <n v="233666021.00999999"/>
    <n v="97844442.439999998"/>
    <n v="233666021.00999999"/>
    <n v="0"/>
    <n v="0"/>
  </r>
  <r>
    <x v="1"/>
    <x v="1"/>
    <x v="1"/>
    <x v="5"/>
    <x v="6"/>
    <x v="39"/>
    <n v="97180.5"/>
    <n v="959179184.36000001"/>
    <n v="221866450.31"/>
    <n v="92903534"/>
    <n v="221866450.31"/>
    <n v="0"/>
    <n v="0"/>
  </r>
  <r>
    <x v="1"/>
    <x v="1"/>
    <x v="1"/>
    <x v="5"/>
    <x v="6"/>
    <x v="40"/>
    <n v="93350.68"/>
    <n v="915970672.80999994"/>
    <n v="210008880.47999999"/>
    <n v="87938339.209999993"/>
    <n v="210008880.47999999"/>
    <n v="0"/>
    <n v="0"/>
  </r>
  <r>
    <x v="1"/>
    <x v="1"/>
    <x v="1"/>
    <x v="5"/>
    <x v="6"/>
    <x v="41"/>
    <n v="89550.22"/>
    <n v="871813308.00999999"/>
    <n v="198084175.24000001"/>
    <n v="82945032.400000006"/>
    <n v="198084175.24000001"/>
    <n v="0"/>
    <n v="0"/>
  </r>
  <r>
    <x v="1"/>
    <x v="1"/>
    <x v="1"/>
    <x v="5"/>
    <x v="6"/>
    <x v="42"/>
    <n v="85783.54"/>
    <n v="827782841.60000002"/>
    <n v="186295434.97"/>
    <n v="78008659.049999997"/>
    <n v="186295434.97"/>
    <n v="0"/>
    <n v="0"/>
  </r>
  <r>
    <x v="1"/>
    <x v="1"/>
    <x v="1"/>
    <x v="5"/>
    <x v="6"/>
    <x v="43"/>
    <n v="82025.210000000006"/>
    <n v="785268032.37"/>
    <n v="175096581.49000001"/>
    <n v="73319292.700000003"/>
    <n v="175096581.49000001"/>
    <n v="0"/>
    <n v="0"/>
  </r>
  <r>
    <x v="1"/>
    <x v="1"/>
    <x v="1"/>
    <x v="5"/>
    <x v="6"/>
    <x v="44"/>
    <n v="78315.64"/>
    <n v="745034821.54999995"/>
    <n v="164529135.13999999"/>
    <n v="68894319.439999998"/>
    <n v="164529135.13999999"/>
    <n v="0"/>
    <n v="0"/>
  </r>
  <r>
    <x v="1"/>
    <x v="1"/>
    <x v="1"/>
    <x v="5"/>
    <x v="6"/>
    <x v="45"/>
    <n v="74675.23"/>
    <n v="704387161.82000005"/>
    <n v="154078852.80000001"/>
    <n v="64518406.990000002"/>
    <n v="154078852.80000001"/>
    <n v="0"/>
    <n v="0"/>
  </r>
  <r>
    <x v="1"/>
    <x v="1"/>
    <x v="1"/>
    <x v="5"/>
    <x v="6"/>
    <x v="46"/>
    <n v="71105.42"/>
    <n v="664198502.34000003"/>
    <n v="143980755.87"/>
    <n v="60289967.359999999"/>
    <n v="143980755.87"/>
    <n v="0"/>
    <n v="0"/>
  </r>
  <r>
    <x v="1"/>
    <x v="1"/>
    <x v="1"/>
    <x v="5"/>
    <x v="6"/>
    <x v="47"/>
    <n v="67615.44"/>
    <n v="625175833.60000002"/>
    <n v="134346861.75"/>
    <n v="56255906.289999999"/>
    <n v="134346861.75"/>
    <n v="0"/>
    <n v="0"/>
  </r>
  <r>
    <x v="1"/>
    <x v="1"/>
    <x v="1"/>
    <x v="5"/>
    <x v="6"/>
    <x v="48"/>
    <n v="64210.94"/>
    <n v="587075632.72000003"/>
    <n v="125111551.65000001"/>
    <n v="52388746.82"/>
    <n v="125111551.65000001"/>
    <n v="0"/>
    <n v="0"/>
  </r>
  <r>
    <x v="1"/>
    <x v="1"/>
    <x v="1"/>
    <x v="5"/>
    <x v="6"/>
    <x v="49"/>
    <n v="60900.39"/>
    <n v="549927724.13999999"/>
    <n v="116232662.54000001"/>
    <n v="48670833.740000002"/>
    <n v="116232662.54000001"/>
    <n v="0"/>
    <n v="0"/>
  </r>
  <r>
    <x v="1"/>
    <x v="1"/>
    <x v="1"/>
    <x v="5"/>
    <x v="6"/>
    <x v="50"/>
    <n v="57694.07"/>
    <n v="513376338.38999999"/>
    <n v="107549940.12"/>
    <n v="45035062.780000001"/>
    <n v="107549940.12"/>
    <n v="0"/>
    <n v="0"/>
  </r>
  <r>
    <x v="1"/>
    <x v="1"/>
    <x v="1"/>
    <x v="5"/>
    <x v="6"/>
    <x v="51"/>
    <n v="54544.52"/>
    <n v="478407217.11000001"/>
    <n v="99333104.290000007"/>
    <n v="41594375.439999998"/>
    <n v="99333104.290000007"/>
    <n v="0"/>
    <n v="0"/>
  </r>
  <r>
    <x v="1"/>
    <x v="1"/>
    <x v="1"/>
    <x v="5"/>
    <x v="6"/>
    <x v="52"/>
    <n v="51465.79"/>
    <n v="445099099.70999998"/>
    <n v="91593994.780000001"/>
    <n v="38353729.450000003"/>
    <n v="91593994.780000001"/>
    <n v="0"/>
    <n v="0"/>
  </r>
  <r>
    <x v="1"/>
    <x v="1"/>
    <x v="1"/>
    <x v="5"/>
    <x v="6"/>
    <x v="53"/>
    <n v="48462.74"/>
    <n v="413535280.19"/>
    <n v="84339320.25"/>
    <n v="35315933.960000001"/>
    <n v="84339320.25"/>
    <n v="0"/>
    <n v="0"/>
  </r>
  <r>
    <x v="1"/>
    <x v="1"/>
    <x v="1"/>
    <x v="5"/>
    <x v="6"/>
    <x v="54"/>
    <n v="45557.47"/>
    <n v="383879270.37"/>
    <n v="77588963.799999997"/>
    <n v="32489314.75"/>
    <n v="77588963.799999997"/>
    <n v="0"/>
    <n v="0"/>
  </r>
  <r>
    <x v="1"/>
    <x v="2"/>
    <x v="0"/>
    <x v="0"/>
    <x v="7"/>
    <x v="0"/>
    <n v="7"/>
    <n v="8432.91"/>
    <n v="81.510000000000005"/>
    <n v="0"/>
    <n v="0"/>
    <n v="81.510000000000005"/>
    <n v="434.64"/>
  </r>
  <r>
    <x v="1"/>
    <x v="2"/>
    <x v="0"/>
    <x v="0"/>
    <x v="7"/>
    <x v="1"/>
    <n v="13"/>
    <n v="13147.33"/>
    <n v="109.04"/>
    <n v="0"/>
    <n v="0"/>
    <n v="109.04"/>
    <n v="669.67"/>
  </r>
  <r>
    <x v="1"/>
    <x v="2"/>
    <x v="0"/>
    <x v="0"/>
    <x v="7"/>
    <x v="2"/>
    <n v="11"/>
    <n v="27439.8"/>
    <n v="270.88"/>
    <n v="0"/>
    <n v="0"/>
    <n v="270.88"/>
    <n v="1383.57"/>
  </r>
  <r>
    <x v="1"/>
    <x v="2"/>
    <x v="0"/>
    <x v="0"/>
    <x v="7"/>
    <x v="3"/>
    <n v="58"/>
    <n v="65589.38"/>
    <n v="590.85"/>
    <n v="0"/>
    <n v="0"/>
    <n v="590.85"/>
    <n v="3340.16"/>
  </r>
  <r>
    <x v="1"/>
    <x v="2"/>
    <x v="0"/>
    <x v="0"/>
    <x v="7"/>
    <x v="4"/>
    <n v="115"/>
    <n v="216583.82"/>
    <n v="2444.08"/>
    <n v="0"/>
    <n v="0"/>
    <n v="2444.08"/>
    <n v="10841.72"/>
  </r>
  <r>
    <x v="1"/>
    <x v="2"/>
    <x v="0"/>
    <x v="0"/>
    <x v="7"/>
    <x v="5"/>
    <n v="173"/>
    <n v="300714.53999999998"/>
    <n v="3337.06"/>
    <n v="0"/>
    <n v="0"/>
    <n v="3337.06"/>
    <n v="15192.99"/>
  </r>
  <r>
    <x v="1"/>
    <x v="2"/>
    <x v="0"/>
    <x v="0"/>
    <x v="7"/>
    <x v="6"/>
    <n v="226"/>
    <n v="449671.67999999999"/>
    <n v="4004.47"/>
    <n v="0"/>
    <n v="0"/>
    <n v="4004.47"/>
    <n v="22310.62"/>
  </r>
  <r>
    <x v="1"/>
    <x v="2"/>
    <x v="0"/>
    <x v="0"/>
    <x v="7"/>
    <x v="7"/>
    <n v="319"/>
    <n v="639435.71"/>
    <n v="6763.04"/>
    <n v="0"/>
    <n v="0"/>
    <n v="6763.04"/>
    <n v="31645.89"/>
  </r>
  <r>
    <x v="1"/>
    <x v="2"/>
    <x v="0"/>
    <x v="0"/>
    <x v="7"/>
    <x v="8"/>
    <n v="310"/>
    <n v="761600.64"/>
    <n v="6200"/>
    <n v="0"/>
    <n v="0"/>
    <n v="6200"/>
    <n v="37367.39"/>
  </r>
  <r>
    <x v="1"/>
    <x v="2"/>
    <x v="0"/>
    <x v="0"/>
    <x v="7"/>
    <x v="9"/>
    <n v="300"/>
    <n v="709271.38"/>
    <n v="5027.2700000000004"/>
    <n v="0"/>
    <n v="0"/>
    <n v="5027.2700000000004"/>
    <n v="34693.07"/>
  </r>
  <r>
    <x v="1"/>
    <x v="2"/>
    <x v="0"/>
    <x v="0"/>
    <x v="7"/>
    <x v="10"/>
    <n v="278"/>
    <n v="655534.06999999995"/>
    <n v="4253.33"/>
    <n v="0"/>
    <n v="0"/>
    <n v="4253.33"/>
    <n v="31582.19"/>
  </r>
  <r>
    <x v="1"/>
    <x v="2"/>
    <x v="0"/>
    <x v="0"/>
    <x v="7"/>
    <x v="11"/>
    <n v="256"/>
    <n v="592081.26"/>
    <n v="4738.8500000000004"/>
    <n v="0"/>
    <n v="0"/>
    <n v="4738.8500000000004"/>
    <n v="28439.19"/>
  </r>
  <r>
    <x v="1"/>
    <x v="2"/>
    <x v="0"/>
    <x v="0"/>
    <x v="7"/>
    <x v="12"/>
    <n v="253"/>
    <n v="568557.13"/>
    <n v="3842.83"/>
    <n v="0"/>
    <n v="0"/>
    <n v="3842.83"/>
    <n v="27167.599999999999"/>
  </r>
  <r>
    <x v="1"/>
    <x v="2"/>
    <x v="0"/>
    <x v="0"/>
    <x v="7"/>
    <x v="13"/>
    <n v="219"/>
    <n v="517701.42"/>
    <n v="2925.17"/>
    <n v="0"/>
    <n v="0"/>
    <n v="2925.17"/>
    <n v="24919.06"/>
  </r>
  <r>
    <x v="1"/>
    <x v="2"/>
    <x v="0"/>
    <x v="0"/>
    <x v="7"/>
    <x v="14"/>
    <n v="247"/>
    <n v="559107.59"/>
    <n v="2968.58"/>
    <n v="0"/>
    <n v="0"/>
    <n v="2968.58"/>
    <n v="26666.6"/>
  </r>
  <r>
    <x v="1"/>
    <x v="2"/>
    <x v="0"/>
    <x v="0"/>
    <x v="7"/>
    <x v="15"/>
    <n v="238"/>
    <n v="585745.30000000005"/>
    <n v="2449.17"/>
    <n v="0"/>
    <n v="0"/>
    <n v="2449.17"/>
    <n v="27613.41"/>
  </r>
  <r>
    <x v="1"/>
    <x v="2"/>
    <x v="0"/>
    <x v="0"/>
    <x v="7"/>
    <x v="16"/>
    <n v="274"/>
    <n v="595621.81999999995"/>
    <n v="2854.21"/>
    <n v="0"/>
    <n v="0"/>
    <n v="2854.21"/>
    <n v="27899.55"/>
  </r>
  <r>
    <x v="1"/>
    <x v="2"/>
    <x v="0"/>
    <x v="0"/>
    <x v="7"/>
    <x v="17"/>
    <n v="398"/>
    <n v="833307.51"/>
    <n v="4251"/>
    <n v="0"/>
    <n v="0"/>
    <n v="4251"/>
    <n v="38523.93"/>
  </r>
  <r>
    <x v="1"/>
    <x v="2"/>
    <x v="0"/>
    <x v="0"/>
    <x v="7"/>
    <x v="18"/>
    <n v="621"/>
    <n v="1294368.99"/>
    <n v="6881.22"/>
    <n v="0"/>
    <n v="0"/>
    <n v="6881.22"/>
    <n v="59442.81"/>
  </r>
  <r>
    <x v="1"/>
    <x v="2"/>
    <x v="0"/>
    <x v="0"/>
    <x v="7"/>
    <x v="19"/>
    <n v="894"/>
    <n v="1831824.95"/>
    <n v="9531.85"/>
    <n v="0"/>
    <n v="0"/>
    <n v="9531.85"/>
    <n v="84104.84"/>
  </r>
  <r>
    <x v="1"/>
    <x v="2"/>
    <x v="0"/>
    <x v="0"/>
    <x v="7"/>
    <x v="20"/>
    <n v="1404.87"/>
    <n v="2259882.56"/>
    <n v="12753.55"/>
    <n v="0"/>
    <n v="0"/>
    <n v="12753.55"/>
    <n v="110402.2"/>
  </r>
  <r>
    <x v="1"/>
    <x v="2"/>
    <x v="0"/>
    <x v="0"/>
    <x v="7"/>
    <x v="21"/>
    <n v="1831.85"/>
    <n v="3214374.24"/>
    <n v="18002.099999999999"/>
    <n v="0"/>
    <n v="0"/>
    <n v="18002.099999999999"/>
    <n v="162036.59"/>
  </r>
  <r>
    <x v="1"/>
    <x v="2"/>
    <x v="0"/>
    <x v="0"/>
    <x v="7"/>
    <x v="22"/>
    <n v="2253.21"/>
    <n v="4149532.82"/>
    <n v="21032.06"/>
    <n v="0"/>
    <n v="0"/>
    <n v="21032.06"/>
    <n v="212808.38"/>
  </r>
  <r>
    <x v="1"/>
    <x v="2"/>
    <x v="0"/>
    <x v="0"/>
    <x v="7"/>
    <x v="23"/>
    <n v="2652.25"/>
    <n v="4984891.37"/>
    <n v="25811.599999999999"/>
    <n v="0"/>
    <n v="0"/>
    <n v="25811.599999999999"/>
    <n v="257816.95"/>
  </r>
  <r>
    <x v="1"/>
    <x v="2"/>
    <x v="0"/>
    <x v="0"/>
    <x v="7"/>
    <x v="24"/>
    <n v="3332.29"/>
    <n v="6222075.6299999999"/>
    <n v="32068.73"/>
    <n v="0"/>
    <n v="0"/>
    <n v="32068.73"/>
    <n v="322353.91999999998"/>
  </r>
  <r>
    <x v="1"/>
    <x v="2"/>
    <x v="0"/>
    <x v="0"/>
    <x v="7"/>
    <x v="25"/>
    <n v="4232.82"/>
    <n v="7986304.1399999997"/>
    <n v="40019.14"/>
    <n v="0"/>
    <n v="0"/>
    <n v="40019.14"/>
    <n v="417766.8"/>
  </r>
  <r>
    <x v="1"/>
    <x v="2"/>
    <x v="0"/>
    <x v="0"/>
    <x v="7"/>
    <x v="26"/>
    <n v="5299.22"/>
    <n v="10232347.130000001"/>
    <n v="51400.12"/>
    <n v="0"/>
    <n v="0"/>
    <n v="51400.12"/>
    <n v="543094.81000000006"/>
  </r>
  <r>
    <x v="1"/>
    <x v="2"/>
    <x v="0"/>
    <x v="0"/>
    <x v="7"/>
    <x v="27"/>
    <n v="6562.41"/>
    <n v="12924030.119999999"/>
    <n v="64794.400000000001"/>
    <n v="0"/>
    <n v="0"/>
    <n v="64794.400000000001"/>
    <n v="693945.65"/>
  </r>
  <r>
    <x v="1"/>
    <x v="2"/>
    <x v="0"/>
    <x v="0"/>
    <x v="7"/>
    <x v="28"/>
    <n v="8067.35"/>
    <n v="16090382.58"/>
    <n v="81349.23"/>
    <n v="0"/>
    <n v="0"/>
    <n v="81349.23"/>
    <n v="870110.35"/>
  </r>
  <r>
    <x v="1"/>
    <x v="2"/>
    <x v="0"/>
    <x v="0"/>
    <x v="7"/>
    <x v="29"/>
    <n v="9932.6299999999992"/>
    <n v="19945804.170000002"/>
    <n v="83642.33"/>
    <n v="0"/>
    <n v="0"/>
    <n v="83642.33"/>
    <n v="1082300.3"/>
  </r>
  <r>
    <x v="1"/>
    <x v="2"/>
    <x v="0"/>
    <x v="0"/>
    <x v="7"/>
    <x v="30"/>
    <n v="12178.96"/>
    <n v="24662174.079999998"/>
    <n v="93696.59"/>
    <n v="0"/>
    <n v="0"/>
    <n v="93696.59"/>
    <n v="1350659.32"/>
  </r>
  <r>
    <x v="1"/>
    <x v="2"/>
    <x v="0"/>
    <x v="0"/>
    <x v="7"/>
    <x v="31"/>
    <n v="14811.04"/>
    <n v="30453214.27"/>
    <n v="117097.13"/>
    <n v="0"/>
    <n v="0"/>
    <n v="117097.13"/>
    <n v="1687789.28"/>
  </r>
  <r>
    <x v="1"/>
    <x v="2"/>
    <x v="0"/>
    <x v="0"/>
    <x v="7"/>
    <x v="32"/>
    <n v="17871.86"/>
    <n v="37388022.020000003"/>
    <n v="142257.72"/>
    <n v="0"/>
    <n v="0"/>
    <n v="142257.72"/>
    <n v="2091840.73"/>
  </r>
  <r>
    <x v="1"/>
    <x v="2"/>
    <x v="0"/>
    <x v="0"/>
    <x v="7"/>
    <x v="33"/>
    <n v="21127.54"/>
    <n v="44974476.909999996"/>
    <n v="161598.62"/>
    <n v="0"/>
    <n v="0"/>
    <n v="161598.62"/>
    <n v="2532734.92"/>
  </r>
  <r>
    <x v="1"/>
    <x v="2"/>
    <x v="0"/>
    <x v="0"/>
    <x v="7"/>
    <x v="34"/>
    <n v="24957.24"/>
    <n v="53718153.369999997"/>
    <n v="190831.19"/>
    <n v="0"/>
    <n v="0"/>
    <n v="190831.19"/>
    <n v="3034847.15"/>
  </r>
  <r>
    <x v="1"/>
    <x v="2"/>
    <x v="0"/>
    <x v="0"/>
    <x v="7"/>
    <x v="35"/>
    <n v="29518.44"/>
    <n v="64189356.960000001"/>
    <n v="215059.86"/>
    <n v="0"/>
    <n v="0"/>
    <n v="215059.86"/>
    <n v="3630682.75"/>
  </r>
  <r>
    <x v="1"/>
    <x v="2"/>
    <x v="0"/>
    <x v="0"/>
    <x v="7"/>
    <x v="36"/>
    <n v="34943.67"/>
    <n v="76902046.920000002"/>
    <n v="254537.31"/>
    <n v="0"/>
    <n v="0"/>
    <n v="254537.31"/>
    <n v="4350024.1399999997"/>
  </r>
  <r>
    <x v="1"/>
    <x v="2"/>
    <x v="0"/>
    <x v="0"/>
    <x v="7"/>
    <x v="37"/>
    <n v="41490.959999999999"/>
    <n v="92391017.370000005"/>
    <n v="259779.96"/>
    <n v="0"/>
    <n v="0"/>
    <n v="259779.96"/>
    <n v="5222652.55"/>
  </r>
  <r>
    <x v="1"/>
    <x v="2"/>
    <x v="0"/>
    <x v="0"/>
    <x v="7"/>
    <x v="38"/>
    <n v="48755.86"/>
    <n v="110234903.7"/>
    <n v="272256.51"/>
    <n v="0"/>
    <n v="0"/>
    <n v="272256.51"/>
    <n v="6227418.4000000004"/>
  </r>
  <r>
    <x v="1"/>
    <x v="2"/>
    <x v="0"/>
    <x v="0"/>
    <x v="7"/>
    <x v="39"/>
    <n v="55902.33"/>
    <n v="128910580.84"/>
    <n v="314288.55"/>
    <n v="0"/>
    <n v="0"/>
    <n v="314288.55"/>
    <n v="7282615.4299999997"/>
  </r>
  <r>
    <x v="1"/>
    <x v="2"/>
    <x v="0"/>
    <x v="0"/>
    <x v="7"/>
    <x v="40"/>
    <n v="62833.7"/>
    <n v="147277888.63"/>
    <n v="352690.41"/>
    <n v="0"/>
    <n v="0"/>
    <n v="352690.41"/>
    <n v="8318562.4800000004"/>
  </r>
  <r>
    <x v="1"/>
    <x v="2"/>
    <x v="0"/>
    <x v="0"/>
    <x v="7"/>
    <x v="41"/>
    <n v="69519.759999999995"/>
    <n v="164862142.28"/>
    <n v="385241.53"/>
    <n v="0"/>
    <n v="0"/>
    <n v="385241.53"/>
    <n v="9304676.6899999995"/>
  </r>
  <r>
    <x v="1"/>
    <x v="2"/>
    <x v="0"/>
    <x v="0"/>
    <x v="7"/>
    <x v="42"/>
    <n v="75962.94"/>
    <n v="181520100.06"/>
    <n v="436714.53"/>
    <n v="0"/>
    <n v="0"/>
    <n v="436714.53"/>
    <n v="10234697.17"/>
  </r>
  <r>
    <x v="1"/>
    <x v="2"/>
    <x v="0"/>
    <x v="0"/>
    <x v="7"/>
    <x v="43"/>
    <n v="83577.78"/>
    <n v="200127843.75999999"/>
    <n v="459747.93"/>
    <n v="0"/>
    <n v="0"/>
    <n v="459747.93"/>
    <n v="11260052.189999999"/>
  </r>
  <r>
    <x v="1"/>
    <x v="2"/>
    <x v="0"/>
    <x v="0"/>
    <x v="7"/>
    <x v="44"/>
    <n v="90949.42"/>
    <n v="218833198.24000001"/>
    <n v="513044.93"/>
    <n v="0"/>
    <n v="0"/>
    <n v="513044.93"/>
    <n v="12292623.380000001"/>
  </r>
  <r>
    <x v="1"/>
    <x v="2"/>
    <x v="0"/>
    <x v="0"/>
    <x v="7"/>
    <x v="45"/>
    <n v="98112.08"/>
    <n v="237001938.97"/>
    <n v="553328"/>
    <n v="0"/>
    <n v="0"/>
    <n v="553328"/>
    <n v="13297957.189999999"/>
  </r>
  <r>
    <x v="1"/>
    <x v="2"/>
    <x v="0"/>
    <x v="0"/>
    <x v="7"/>
    <x v="46"/>
    <n v="105067.78"/>
    <n v="254462416.03999999"/>
    <n v="619030.44999999995"/>
    <n v="0"/>
    <n v="0"/>
    <n v="619030.44999999995"/>
    <n v="14260088.689999999"/>
  </r>
  <r>
    <x v="1"/>
    <x v="2"/>
    <x v="0"/>
    <x v="0"/>
    <x v="7"/>
    <x v="47"/>
    <n v="111817.32"/>
    <n v="271556481.88999999"/>
    <n v="658715.12"/>
    <n v="0"/>
    <n v="0"/>
    <n v="658715.12"/>
    <n v="15195624.42"/>
  </r>
  <r>
    <x v="1"/>
    <x v="2"/>
    <x v="0"/>
    <x v="0"/>
    <x v="7"/>
    <x v="48"/>
    <n v="118262.21"/>
    <n v="287255864.06"/>
    <n v="708449.78"/>
    <n v="0"/>
    <n v="0"/>
    <n v="708449.78"/>
    <n v="16053699.91"/>
  </r>
  <r>
    <x v="1"/>
    <x v="2"/>
    <x v="0"/>
    <x v="0"/>
    <x v="7"/>
    <x v="49"/>
    <n v="124493.16"/>
    <n v="302651637.41000003"/>
    <n v="755952.02"/>
    <n v="0"/>
    <n v="0"/>
    <n v="755952.02"/>
    <n v="16890517.969999999"/>
  </r>
  <r>
    <x v="1"/>
    <x v="2"/>
    <x v="0"/>
    <x v="0"/>
    <x v="7"/>
    <x v="50"/>
    <n v="130539.99"/>
    <n v="316948528.13999999"/>
    <n v="790615.85"/>
    <n v="0"/>
    <n v="0"/>
    <n v="790615.85"/>
    <n v="17665024.879999999"/>
  </r>
  <r>
    <x v="1"/>
    <x v="2"/>
    <x v="0"/>
    <x v="0"/>
    <x v="7"/>
    <x v="51"/>
    <n v="136431.65"/>
    <n v="330466296.36000001"/>
    <n v="823206.94"/>
    <n v="0"/>
    <n v="0"/>
    <n v="823206.94"/>
    <n v="18393219.75"/>
  </r>
  <r>
    <x v="1"/>
    <x v="2"/>
    <x v="0"/>
    <x v="0"/>
    <x v="7"/>
    <x v="52"/>
    <n v="142121.35"/>
    <n v="343331470.17000002"/>
    <n v="854144.72"/>
    <n v="0"/>
    <n v="0"/>
    <n v="854144.72"/>
    <n v="19084474.02"/>
  </r>
  <r>
    <x v="1"/>
    <x v="2"/>
    <x v="0"/>
    <x v="0"/>
    <x v="7"/>
    <x v="53"/>
    <n v="147565.56"/>
    <n v="355330520.14999998"/>
    <n v="882925.99"/>
    <n v="0"/>
    <n v="0"/>
    <n v="882925.99"/>
    <n v="19727544.629999999"/>
  </r>
  <r>
    <x v="1"/>
    <x v="2"/>
    <x v="0"/>
    <x v="0"/>
    <x v="7"/>
    <x v="54"/>
    <n v="152802.32"/>
    <n v="366719007.44999999"/>
    <n v="910168.36"/>
    <n v="0"/>
    <n v="0"/>
    <n v="910168.36"/>
    <n v="20336231.050000001"/>
  </r>
  <r>
    <x v="1"/>
    <x v="2"/>
    <x v="1"/>
    <x v="5"/>
    <x v="7"/>
    <x v="0"/>
    <n v="79015"/>
    <n v="233059135.05000001"/>
    <n v="27953792.27"/>
    <n v="11689113.359999999"/>
    <n v="27953792.27"/>
    <n v="0"/>
    <n v="0"/>
  </r>
  <r>
    <x v="1"/>
    <x v="2"/>
    <x v="1"/>
    <x v="5"/>
    <x v="7"/>
    <x v="1"/>
    <n v="80534"/>
    <n v="231524320.28999999"/>
    <n v="27775904.460000001"/>
    <n v="11618513.640000001"/>
    <n v="27775904.460000001"/>
    <n v="0"/>
    <n v="0"/>
  </r>
  <r>
    <x v="1"/>
    <x v="2"/>
    <x v="1"/>
    <x v="5"/>
    <x v="7"/>
    <x v="2"/>
    <n v="83391"/>
    <n v="234041259.83000001"/>
    <n v="28229413.82"/>
    <n v="11774783.9"/>
    <n v="28229413.82"/>
    <n v="0"/>
    <n v="0"/>
  </r>
  <r>
    <x v="1"/>
    <x v="2"/>
    <x v="1"/>
    <x v="5"/>
    <x v="7"/>
    <x v="3"/>
    <n v="88180"/>
    <n v="240111210.99000001"/>
    <n v="29332786.809999999"/>
    <n v="12220248.16"/>
    <n v="29332786.809999999"/>
    <n v="0"/>
    <n v="0"/>
  </r>
  <r>
    <x v="1"/>
    <x v="2"/>
    <x v="1"/>
    <x v="5"/>
    <x v="7"/>
    <x v="4"/>
    <n v="97052"/>
    <n v="271355051.92000002"/>
    <n v="31700372.75"/>
    <n v="13321237.460000001"/>
    <n v="31700372.75"/>
    <n v="0"/>
    <n v="0"/>
  </r>
  <r>
    <x v="1"/>
    <x v="2"/>
    <x v="1"/>
    <x v="5"/>
    <x v="7"/>
    <x v="5"/>
    <n v="107618"/>
    <n v="314373807.48000002"/>
    <n v="37031994.229999997"/>
    <n v="15501143.130000001"/>
    <n v="37031994.229999997"/>
    <n v="0"/>
    <n v="0"/>
  </r>
  <r>
    <x v="1"/>
    <x v="2"/>
    <x v="1"/>
    <x v="5"/>
    <x v="7"/>
    <x v="6"/>
    <n v="119302"/>
    <n v="340408896.24000001"/>
    <n v="40016654.049999997"/>
    <n v="16748982.17"/>
    <n v="40016654.049999997"/>
    <n v="0"/>
    <n v="0"/>
  </r>
  <r>
    <x v="1"/>
    <x v="2"/>
    <x v="1"/>
    <x v="5"/>
    <x v="7"/>
    <x v="7"/>
    <n v="133075"/>
    <n v="379314314.66000003"/>
    <n v="44370055.380000003"/>
    <n v="18533938.690000001"/>
    <n v="44370055.380000003"/>
    <n v="0"/>
    <n v="0"/>
  </r>
  <r>
    <x v="1"/>
    <x v="2"/>
    <x v="1"/>
    <x v="5"/>
    <x v="7"/>
    <x v="8"/>
    <n v="137893"/>
    <n v="394499670.43000001"/>
    <n v="45086510.049999997"/>
    <n v="18797027.940000001"/>
    <n v="45086510.049999997"/>
    <n v="0"/>
    <n v="0"/>
  </r>
  <r>
    <x v="1"/>
    <x v="2"/>
    <x v="1"/>
    <x v="5"/>
    <x v="7"/>
    <x v="9"/>
    <n v="139736"/>
    <n v="391110814.95999998"/>
    <n v="45061537.799999997"/>
    <n v="18794153.079999998"/>
    <n v="45061537.799999997"/>
    <n v="0"/>
    <n v="0"/>
  </r>
  <r>
    <x v="1"/>
    <x v="2"/>
    <x v="1"/>
    <x v="5"/>
    <x v="7"/>
    <x v="10"/>
    <n v="140322"/>
    <n v="379764785.16000003"/>
    <n v="43460884.93"/>
    <n v="18169325.82"/>
    <n v="43460884.93"/>
    <n v="0"/>
    <n v="0"/>
  </r>
  <r>
    <x v="1"/>
    <x v="2"/>
    <x v="1"/>
    <x v="5"/>
    <x v="7"/>
    <x v="11"/>
    <n v="143095"/>
    <n v="378506039.17000002"/>
    <n v="42484080.289999999"/>
    <n v="17744321.670000002"/>
    <n v="42484080.289999999"/>
    <n v="0"/>
    <n v="0"/>
  </r>
  <r>
    <x v="1"/>
    <x v="2"/>
    <x v="1"/>
    <x v="5"/>
    <x v="7"/>
    <x v="12"/>
    <n v="147204"/>
    <n v="386779228.63"/>
    <n v="42581037.850000001"/>
    <n v="17856627.93"/>
    <n v="42581037.850000001"/>
    <n v="0"/>
    <n v="0"/>
  </r>
  <r>
    <x v="1"/>
    <x v="2"/>
    <x v="1"/>
    <x v="5"/>
    <x v="7"/>
    <x v="13"/>
    <n v="152484"/>
    <n v="391708776.49000001"/>
    <n v="43028525.75"/>
    <n v="18009020.190000001"/>
    <n v="43028525.75"/>
    <n v="0"/>
    <n v="0"/>
  </r>
  <r>
    <x v="1"/>
    <x v="2"/>
    <x v="1"/>
    <x v="5"/>
    <x v="7"/>
    <x v="14"/>
    <n v="158231"/>
    <n v="401105491.77999997"/>
    <n v="44229984.340000004"/>
    <n v="18522785.02"/>
    <n v="44229984.340000004"/>
    <n v="0"/>
    <n v="0"/>
  </r>
  <r>
    <x v="1"/>
    <x v="2"/>
    <x v="1"/>
    <x v="5"/>
    <x v="7"/>
    <x v="15"/>
    <n v="163705"/>
    <n v="414503403.19"/>
    <n v="44754630.789999999"/>
    <n v="18804707.129999999"/>
    <n v="44754630.789999999"/>
    <n v="0"/>
    <n v="0"/>
  </r>
  <r>
    <x v="1"/>
    <x v="2"/>
    <x v="1"/>
    <x v="5"/>
    <x v="7"/>
    <x v="16"/>
    <n v="169536"/>
    <n v="419295598.12"/>
    <n v="45579526.009999998"/>
    <n v="19179529.57"/>
    <n v="45579526.009999998"/>
    <n v="0"/>
    <n v="0"/>
  </r>
  <r>
    <x v="1"/>
    <x v="2"/>
    <x v="1"/>
    <x v="5"/>
    <x v="7"/>
    <x v="17"/>
    <n v="175176"/>
    <n v="433475371.77999997"/>
    <n v="46320724.219999999"/>
    <n v="19496958.690000001"/>
    <n v="46320724.219999999"/>
    <n v="0"/>
    <n v="0"/>
  </r>
  <r>
    <x v="1"/>
    <x v="2"/>
    <x v="1"/>
    <x v="5"/>
    <x v="7"/>
    <x v="18"/>
    <n v="180622"/>
    <n v="431965448.61000001"/>
    <n v="47187097.280000001"/>
    <n v="19828802.93"/>
    <n v="47187097.280000001"/>
    <n v="0"/>
    <n v="0"/>
  </r>
  <r>
    <x v="1"/>
    <x v="2"/>
    <x v="1"/>
    <x v="5"/>
    <x v="7"/>
    <x v="19"/>
    <n v="187343"/>
    <n v="419837833.07999998"/>
    <n v="41645359.420000002"/>
    <n v="17536043.98"/>
    <n v="41645359.420000002"/>
    <n v="0"/>
    <n v="0"/>
  </r>
  <r>
    <x v="1"/>
    <x v="2"/>
    <x v="1"/>
    <x v="5"/>
    <x v="7"/>
    <x v="20"/>
    <n v="193268.83"/>
    <n v="420062617.44"/>
    <n v="44938251.310000002"/>
    <n v="18817276.57"/>
    <n v="44938251.310000002"/>
    <n v="0"/>
    <n v="0"/>
  </r>
  <r>
    <x v="1"/>
    <x v="2"/>
    <x v="1"/>
    <x v="5"/>
    <x v="7"/>
    <x v="21"/>
    <n v="195933.21"/>
    <n v="438104125.75999999"/>
    <n v="46669759.43"/>
    <n v="19542321.859999999"/>
    <n v="46669759.43"/>
    <n v="0"/>
    <n v="0"/>
  </r>
  <r>
    <x v="1"/>
    <x v="2"/>
    <x v="1"/>
    <x v="5"/>
    <x v="7"/>
    <x v="22"/>
    <n v="198216.79"/>
    <n v="451950467.18000001"/>
    <n v="47949784.530000001"/>
    <n v="20078314.82"/>
    <n v="47949784.530000001"/>
    <n v="0"/>
    <n v="0"/>
  </r>
  <r>
    <x v="1"/>
    <x v="2"/>
    <x v="1"/>
    <x v="5"/>
    <x v="7"/>
    <x v="23"/>
    <n v="198774.15"/>
    <n v="453275108.63"/>
    <n v="47898229.890000001"/>
    <n v="20056727.02"/>
    <n v="47898229.890000001"/>
    <n v="0"/>
    <n v="0"/>
  </r>
  <r>
    <x v="1"/>
    <x v="2"/>
    <x v="1"/>
    <x v="5"/>
    <x v="7"/>
    <x v="24"/>
    <n v="199050.51"/>
    <n v="454197924.37"/>
    <n v="47798882.109999999"/>
    <n v="20015126.5"/>
    <n v="47798882.109999999"/>
    <n v="0"/>
    <n v="0"/>
  </r>
  <r>
    <x v="1"/>
    <x v="2"/>
    <x v="1"/>
    <x v="5"/>
    <x v="7"/>
    <x v="25"/>
    <n v="199106.38"/>
    <n v="454593695.86000001"/>
    <n v="47575071.359999999"/>
    <n v="19921408.82"/>
    <n v="47575071.359999999"/>
    <n v="0"/>
    <n v="0"/>
  </r>
  <r>
    <x v="1"/>
    <x v="2"/>
    <x v="1"/>
    <x v="5"/>
    <x v="7"/>
    <x v="26"/>
    <n v="198996.38"/>
    <n v="454507652.87"/>
    <n v="47271821.600000001"/>
    <n v="19794427.140000001"/>
    <n v="47271821.600000001"/>
    <n v="0"/>
    <n v="0"/>
  </r>
  <r>
    <x v="1"/>
    <x v="2"/>
    <x v="1"/>
    <x v="5"/>
    <x v="7"/>
    <x v="27"/>
    <n v="198689.59"/>
    <n v="453975969.88"/>
    <n v="46892046.920000002"/>
    <n v="19635401.699999999"/>
    <n v="46892046.920000002"/>
    <n v="0"/>
    <n v="0"/>
  </r>
  <r>
    <x v="1"/>
    <x v="2"/>
    <x v="1"/>
    <x v="5"/>
    <x v="7"/>
    <x v="28"/>
    <n v="197743.65"/>
    <n v="452089617.42000002"/>
    <n v="46361927.549999997"/>
    <n v="19413421.48"/>
    <n v="46361927.549999997"/>
    <n v="0"/>
    <n v="0"/>
  </r>
  <r>
    <x v="1"/>
    <x v="2"/>
    <x v="1"/>
    <x v="5"/>
    <x v="7"/>
    <x v="29"/>
    <n v="196437.37"/>
    <n v="449514195.82999998"/>
    <n v="45766487.850000001"/>
    <n v="19164089.27"/>
    <n v="45766487.850000001"/>
    <n v="0"/>
    <n v="0"/>
  </r>
  <r>
    <x v="1"/>
    <x v="2"/>
    <x v="1"/>
    <x v="5"/>
    <x v="7"/>
    <x v="30"/>
    <n v="194750.04"/>
    <n v="446077825.92000002"/>
    <n v="45082904.670000002"/>
    <n v="18877848.190000001"/>
    <n v="45082904.670000002"/>
    <n v="0"/>
    <n v="0"/>
  </r>
  <r>
    <x v="1"/>
    <x v="2"/>
    <x v="1"/>
    <x v="5"/>
    <x v="7"/>
    <x v="31"/>
    <n v="192676.96"/>
    <n v="441566785.73000002"/>
    <n v="44296074.109999999"/>
    <n v="18548373.68"/>
    <n v="44296074.109999999"/>
    <n v="0"/>
    <n v="0"/>
  </r>
  <r>
    <x v="1"/>
    <x v="2"/>
    <x v="1"/>
    <x v="5"/>
    <x v="7"/>
    <x v="32"/>
    <n v="190175.14"/>
    <n v="435911977.98000002"/>
    <n v="43421246.57"/>
    <n v="18182051.640000001"/>
    <n v="43421246.57"/>
    <n v="0"/>
    <n v="0"/>
  </r>
  <r>
    <x v="1"/>
    <x v="2"/>
    <x v="1"/>
    <x v="5"/>
    <x v="7"/>
    <x v="33"/>
    <n v="186748.66"/>
    <n v="427925523.08999997"/>
    <n v="42326457.539999999"/>
    <n v="17723623.739999998"/>
    <n v="42326457.539999999"/>
    <n v="0"/>
    <n v="0"/>
  </r>
  <r>
    <x v="1"/>
    <x v="2"/>
    <x v="1"/>
    <x v="5"/>
    <x v="7"/>
    <x v="34"/>
    <n v="182748.16"/>
    <n v="418781846.63"/>
    <n v="41158262.280000001"/>
    <n v="17234458"/>
    <n v="41158262.280000001"/>
    <n v="0"/>
    <n v="0"/>
  </r>
  <r>
    <x v="1"/>
    <x v="2"/>
    <x v="1"/>
    <x v="5"/>
    <x v="7"/>
    <x v="35"/>
    <n v="178016.16"/>
    <n v="407910643.04000002"/>
    <n v="39862068.850000001"/>
    <n v="16691694.77"/>
    <n v="39862068.850000001"/>
    <n v="0"/>
    <n v="0"/>
  </r>
  <r>
    <x v="1"/>
    <x v="2"/>
    <x v="1"/>
    <x v="5"/>
    <x v="7"/>
    <x v="36"/>
    <n v="172420.13"/>
    <n v="394797953.07999998"/>
    <n v="38372314.859999999"/>
    <n v="16067880.710000001"/>
    <n v="38372314.859999999"/>
    <n v="0"/>
    <n v="0"/>
  </r>
  <r>
    <x v="1"/>
    <x v="2"/>
    <x v="1"/>
    <x v="5"/>
    <x v="7"/>
    <x v="37"/>
    <n v="165702.04"/>
    <n v="378908982.63"/>
    <n v="36672444.57"/>
    <n v="15356083.34"/>
    <n v="36672444.57"/>
    <n v="0"/>
    <n v="0"/>
  </r>
  <r>
    <x v="1"/>
    <x v="2"/>
    <x v="1"/>
    <x v="5"/>
    <x v="7"/>
    <x v="38"/>
    <n v="158056.34"/>
    <n v="360185096.30000001"/>
    <n v="34770367.729999997"/>
    <n v="14559614.74"/>
    <n v="34770367.729999997"/>
    <n v="0"/>
    <n v="0"/>
  </r>
  <r>
    <x v="1"/>
    <x v="2"/>
    <x v="1"/>
    <x v="5"/>
    <x v="7"/>
    <x v="39"/>
    <n v="150529.07"/>
    <n v="340629419.16000003"/>
    <n v="32830079.149999999"/>
    <n v="13747145.5"/>
    <n v="32830079.149999999"/>
    <n v="0"/>
    <n v="0"/>
  </r>
  <r>
    <x v="1"/>
    <x v="2"/>
    <x v="1"/>
    <x v="5"/>
    <x v="7"/>
    <x v="40"/>
    <n v="143216.9"/>
    <n v="321382111.37"/>
    <n v="30929713.02"/>
    <n v="12951393.24"/>
    <n v="30929713.02"/>
    <n v="0"/>
    <n v="0"/>
  </r>
  <r>
    <x v="1"/>
    <x v="2"/>
    <x v="1"/>
    <x v="5"/>
    <x v="7"/>
    <x v="41"/>
    <n v="136150.04"/>
    <n v="302917857.72000003"/>
    <n v="29103282.670000002"/>
    <n v="12186600.58"/>
    <n v="29103282.670000002"/>
    <n v="0"/>
    <n v="0"/>
  </r>
  <r>
    <x v="1"/>
    <x v="2"/>
    <x v="1"/>
    <x v="5"/>
    <x v="7"/>
    <x v="42"/>
    <n v="129326.06"/>
    <n v="285379899.94"/>
    <n v="27351014.43"/>
    <n v="11452862.279999999"/>
    <n v="27351014.43"/>
    <n v="0"/>
    <n v="0"/>
  </r>
  <r>
    <x v="1"/>
    <x v="2"/>
    <x v="1"/>
    <x v="5"/>
    <x v="7"/>
    <x v="43"/>
    <n v="122803.62"/>
    <n v="269252156.24000001"/>
    <n v="25732145.75"/>
    <n v="10774983.210000001"/>
    <n v="25732145.75"/>
    <n v="0"/>
    <n v="0"/>
  </r>
  <r>
    <x v="1"/>
    <x v="2"/>
    <x v="1"/>
    <x v="5"/>
    <x v="7"/>
    <x v="44"/>
    <n v="116524.38"/>
    <n v="253026801.75999999"/>
    <n v="24100952.84"/>
    <n v="10091943.550000001"/>
    <n v="24100952.84"/>
    <n v="0"/>
    <n v="0"/>
  </r>
  <r>
    <x v="1"/>
    <x v="2"/>
    <x v="1"/>
    <x v="5"/>
    <x v="7"/>
    <x v="45"/>
    <n v="110454.12"/>
    <n v="237338061.03"/>
    <n v="22521277.359999999"/>
    <n v="9430476.0999999996"/>
    <n v="22521277.359999999"/>
    <n v="0"/>
    <n v="0"/>
  </r>
  <r>
    <x v="1"/>
    <x v="2"/>
    <x v="1"/>
    <x v="5"/>
    <x v="7"/>
    <x v="46"/>
    <n v="104590.82"/>
    <n v="222357583.96000001"/>
    <n v="21011423.93"/>
    <n v="8798245.6799999997"/>
    <n v="21011423.93"/>
    <n v="0"/>
    <n v="0"/>
  </r>
  <r>
    <x v="1"/>
    <x v="2"/>
    <x v="1"/>
    <x v="5"/>
    <x v="7"/>
    <x v="47"/>
    <n v="98933.68"/>
    <n v="207743518.11000001"/>
    <n v="19543291.940000001"/>
    <n v="8183485.54"/>
    <n v="19543291.940000001"/>
    <n v="0"/>
    <n v="0"/>
  </r>
  <r>
    <x v="1"/>
    <x v="2"/>
    <x v="1"/>
    <x v="5"/>
    <x v="7"/>
    <x v="48"/>
    <n v="93487.79"/>
    <n v="194324135.94"/>
    <n v="18192572.23"/>
    <n v="7617890.1799999997"/>
    <n v="18192572.23"/>
    <n v="0"/>
    <n v="0"/>
  </r>
  <r>
    <x v="1"/>
    <x v="2"/>
    <x v="1"/>
    <x v="5"/>
    <x v="7"/>
    <x v="49"/>
    <n v="88255.84"/>
    <n v="181208362.59"/>
    <n v="16873446.829999998"/>
    <n v="7065524.5"/>
    <n v="16873446.829999998"/>
    <n v="0"/>
    <n v="0"/>
  </r>
  <r>
    <x v="1"/>
    <x v="2"/>
    <x v="1"/>
    <x v="5"/>
    <x v="7"/>
    <x v="50"/>
    <n v="83208.009999999995"/>
    <n v="169191471.86000001"/>
    <n v="15650718.199999999"/>
    <n v="6553523.6600000001"/>
    <n v="15650718.199999999"/>
    <n v="0"/>
    <n v="0"/>
  </r>
  <r>
    <x v="1"/>
    <x v="2"/>
    <x v="1"/>
    <x v="5"/>
    <x v="7"/>
    <x v="51"/>
    <n v="78315.350000000006"/>
    <n v="157953703.63999999"/>
    <n v="14508915.029999999"/>
    <n v="6075409.2300000004"/>
    <n v="14508915.029999999"/>
    <n v="0"/>
    <n v="0"/>
  </r>
  <r>
    <x v="1"/>
    <x v="2"/>
    <x v="1"/>
    <x v="5"/>
    <x v="7"/>
    <x v="52"/>
    <n v="73624.649999999994"/>
    <n v="147368529.83000001"/>
    <n v="13435928.33"/>
    <n v="5626110.7599999998"/>
    <n v="13435928.33"/>
    <n v="0"/>
    <n v="0"/>
  </r>
  <r>
    <x v="1"/>
    <x v="2"/>
    <x v="1"/>
    <x v="5"/>
    <x v="7"/>
    <x v="53"/>
    <n v="69123.64"/>
    <n v="137509479.84999999"/>
    <n v="12438989.939999999"/>
    <n v="5208656.4800000004"/>
    <n v="12438989.939999999"/>
    <n v="0"/>
    <n v="0"/>
  </r>
  <r>
    <x v="1"/>
    <x v="2"/>
    <x v="1"/>
    <x v="5"/>
    <x v="7"/>
    <x v="54"/>
    <n v="64830.080000000002"/>
    <n v="128260992.55"/>
    <n v="11507273.98"/>
    <n v="4818513.2"/>
    <n v="11507273.98"/>
    <n v="0"/>
    <n v="0"/>
  </r>
  <r>
    <x v="2"/>
    <x v="0"/>
    <x v="0"/>
    <x v="0"/>
    <x v="0"/>
    <x v="0"/>
    <n v="65"/>
    <n v="1275593.3700000001"/>
    <n v="269689.75"/>
    <n v="0"/>
    <n v="0"/>
    <n v="269689.75"/>
    <n v="1438030.9"/>
  </r>
  <r>
    <x v="2"/>
    <x v="0"/>
    <x v="0"/>
    <x v="0"/>
    <x v="0"/>
    <x v="1"/>
    <n v="64"/>
    <n v="1277418.5900000001"/>
    <n v="234312.61"/>
    <n v="0"/>
    <n v="0"/>
    <n v="234312.61"/>
    <n v="1439019.15"/>
  </r>
  <r>
    <x v="2"/>
    <x v="0"/>
    <x v="0"/>
    <x v="0"/>
    <x v="0"/>
    <x v="2"/>
    <n v="67"/>
    <n v="1172818.69"/>
    <n v="259166.3"/>
    <n v="0"/>
    <n v="0"/>
    <n v="259166.3"/>
    <n v="1323715.56"/>
  </r>
  <r>
    <x v="2"/>
    <x v="0"/>
    <x v="0"/>
    <x v="0"/>
    <x v="0"/>
    <x v="3"/>
    <n v="67"/>
    <n v="1105179.58"/>
    <n v="221189.7"/>
    <n v="0"/>
    <n v="0"/>
    <n v="221189.7"/>
    <n v="1250415.21"/>
  </r>
  <r>
    <x v="2"/>
    <x v="0"/>
    <x v="0"/>
    <x v="0"/>
    <x v="0"/>
    <x v="4"/>
    <n v="69"/>
    <n v="1080225.1499999999"/>
    <n v="272803.49"/>
    <n v="0"/>
    <n v="0"/>
    <n v="272803.49"/>
    <n v="1210131.1399999999"/>
  </r>
  <r>
    <x v="2"/>
    <x v="0"/>
    <x v="0"/>
    <x v="0"/>
    <x v="0"/>
    <x v="5"/>
    <n v="68"/>
    <n v="1048981.9099999999"/>
    <n v="258864.51"/>
    <n v="0"/>
    <n v="0"/>
    <n v="258864.51"/>
    <n v="1178558.6200000001"/>
  </r>
  <r>
    <x v="2"/>
    <x v="0"/>
    <x v="0"/>
    <x v="0"/>
    <x v="0"/>
    <x v="6"/>
    <n v="65"/>
    <n v="942382.76"/>
    <n v="189989.48"/>
    <n v="0"/>
    <n v="0"/>
    <n v="189989.48"/>
    <n v="1058513.8700000001"/>
  </r>
  <r>
    <x v="2"/>
    <x v="0"/>
    <x v="0"/>
    <x v="0"/>
    <x v="0"/>
    <x v="7"/>
    <n v="69"/>
    <n v="873901.79"/>
    <n v="208801.37"/>
    <n v="0"/>
    <n v="0"/>
    <n v="208801.37"/>
    <n v="977031.35"/>
  </r>
  <r>
    <x v="2"/>
    <x v="0"/>
    <x v="0"/>
    <x v="0"/>
    <x v="0"/>
    <x v="8"/>
    <n v="69"/>
    <n v="1166922.8799999999"/>
    <n v="209094.99"/>
    <n v="0"/>
    <n v="0"/>
    <n v="209094.99"/>
    <n v="1260215.69"/>
  </r>
  <r>
    <x v="2"/>
    <x v="0"/>
    <x v="0"/>
    <x v="0"/>
    <x v="0"/>
    <x v="9"/>
    <n v="69"/>
    <n v="1611748.83"/>
    <n v="250607.26"/>
    <n v="0"/>
    <n v="0"/>
    <n v="250607.26"/>
    <n v="1729435.19"/>
  </r>
  <r>
    <x v="2"/>
    <x v="0"/>
    <x v="0"/>
    <x v="0"/>
    <x v="0"/>
    <x v="10"/>
    <n v="68"/>
    <n v="1562615.12"/>
    <n v="225294.6"/>
    <n v="0"/>
    <n v="0"/>
    <n v="225294.6"/>
    <n v="1672876.21"/>
  </r>
  <r>
    <x v="2"/>
    <x v="0"/>
    <x v="0"/>
    <x v="0"/>
    <x v="0"/>
    <x v="11"/>
    <n v="65"/>
    <n v="1240419.28"/>
    <n v="221420.71"/>
    <n v="0"/>
    <n v="0"/>
    <n v="221420.71"/>
    <n v="1328808.6299999999"/>
  </r>
  <r>
    <x v="2"/>
    <x v="0"/>
    <x v="0"/>
    <x v="0"/>
    <x v="0"/>
    <x v="12"/>
    <n v="65"/>
    <n v="1233776.4099999999"/>
    <n v="186175.84"/>
    <n v="0"/>
    <n v="0"/>
    <n v="186175.84"/>
    <n v="1316204.7"/>
  </r>
  <r>
    <x v="2"/>
    <x v="0"/>
    <x v="0"/>
    <x v="0"/>
    <x v="0"/>
    <x v="13"/>
    <n v="65"/>
    <n v="1313995.1599999999"/>
    <n v="164848.99"/>
    <n v="0"/>
    <n v="0"/>
    <n v="164848.99"/>
    <n v="1404320.64"/>
  </r>
  <r>
    <x v="2"/>
    <x v="0"/>
    <x v="0"/>
    <x v="0"/>
    <x v="0"/>
    <x v="14"/>
    <n v="64"/>
    <n v="1266561.51"/>
    <n v="150580.87"/>
    <n v="0"/>
    <n v="0"/>
    <n v="150580.87"/>
    <n v="1352660.44"/>
  </r>
  <r>
    <x v="2"/>
    <x v="0"/>
    <x v="0"/>
    <x v="0"/>
    <x v="0"/>
    <x v="15"/>
    <n v="64"/>
    <n v="1317087.8899999999"/>
    <n v="124318.99"/>
    <n v="0"/>
    <n v="0"/>
    <n v="124318.99"/>
    <n v="1401645.95"/>
  </r>
  <r>
    <x v="2"/>
    <x v="0"/>
    <x v="0"/>
    <x v="0"/>
    <x v="0"/>
    <x v="16"/>
    <n v="65"/>
    <n v="1333252.69"/>
    <n v="144859.94"/>
    <n v="0"/>
    <n v="0"/>
    <n v="144859.94"/>
    <n v="1415989.14"/>
  </r>
  <r>
    <x v="2"/>
    <x v="0"/>
    <x v="0"/>
    <x v="0"/>
    <x v="0"/>
    <x v="17"/>
    <n v="84"/>
    <n v="1375158.17"/>
    <n v="159701.01"/>
    <n v="0"/>
    <n v="0"/>
    <n v="159701.01"/>
    <n v="1447261.91"/>
  </r>
  <r>
    <x v="2"/>
    <x v="0"/>
    <x v="0"/>
    <x v="0"/>
    <x v="0"/>
    <x v="18"/>
    <n v="96"/>
    <n v="1951131.73"/>
    <n v="228116.31"/>
    <n v="0"/>
    <n v="0"/>
    <n v="228116.31"/>
    <n v="1970562.99"/>
  </r>
  <r>
    <x v="2"/>
    <x v="0"/>
    <x v="0"/>
    <x v="0"/>
    <x v="0"/>
    <x v="19"/>
    <n v="92"/>
    <n v="2345581.71"/>
    <n v="268349.65999999997"/>
    <n v="0"/>
    <n v="0"/>
    <n v="268349.65999999997"/>
    <n v="2367798.12"/>
  </r>
  <r>
    <x v="2"/>
    <x v="0"/>
    <x v="0"/>
    <x v="0"/>
    <x v="0"/>
    <x v="20"/>
    <n v="124.04"/>
    <n v="4145324.43"/>
    <n v="486220.95"/>
    <n v="0"/>
    <n v="0"/>
    <n v="486220.95"/>
    <n v="4209012.82"/>
  </r>
  <r>
    <x v="2"/>
    <x v="0"/>
    <x v="0"/>
    <x v="0"/>
    <x v="0"/>
    <x v="21"/>
    <n v="175.59"/>
    <n v="6671381.9400000004"/>
    <n v="754416.2"/>
    <n v="0"/>
    <n v="0"/>
    <n v="754416.2"/>
    <n v="6790485.9299999997"/>
  </r>
  <r>
    <x v="2"/>
    <x v="0"/>
    <x v="0"/>
    <x v="0"/>
    <x v="0"/>
    <x v="22"/>
    <n v="225.43"/>
    <n v="10554130.76"/>
    <n v="1060309.1399999999"/>
    <n v="0"/>
    <n v="0"/>
    <n v="1060309.1399999999"/>
    <n v="10728507.699999999"/>
  </r>
  <r>
    <x v="2"/>
    <x v="0"/>
    <x v="0"/>
    <x v="0"/>
    <x v="0"/>
    <x v="23"/>
    <n v="278.52999999999997"/>
    <n v="13721029.310000001"/>
    <n v="1391327.16"/>
    <n v="0"/>
    <n v="0"/>
    <n v="1391327.16"/>
    <n v="13897150.91"/>
  </r>
  <r>
    <x v="2"/>
    <x v="0"/>
    <x v="0"/>
    <x v="0"/>
    <x v="0"/>
    <x v="24"/>
    <n v="332.55"/>
    <n v="16786314.390000001"/>
    <n v="1683507.33"/>
    <n v="0"/>
    <n v="0"/>
    <n v="1683507.33"/>
    <n v="16922562.899999999"/>
  </r>
  <r>
    <x v="2"/>
    <x v="0"/>
    <x v="0"/>
    <x v="0"/>
    <x v="0"/>
    <x v="25"/>
    <n v="388.28"/>
    <n v="19667275.989999998"/>
    <n v="1888184.37"/>
    <n v="0"/>
    <n v="0"/>
    <n v="1888184.37"/>
    <n v="19711089.25"/>
  </r>
  <r>
    <x v="2"/>
    <x v="0"/>
    <x v="0"/>
    <x v="0"/>
    <x v="0"/>
    <x v="26"/>
    <n v="452.67"/>
    <n v="22734692.289999999"/>
    <n v="2142388.84"/>
    <n v="0"/>
    <n v="0"/>
    <n v="2142388.84"/>
    <n v="22636527.109999999"/>
  </r>
  <r>
    <x v="2"/>
    <x v="0"/>
    <x v="0"/>
    <x v="0"/>
    <x v="0"/>
    <x v="27"/>
    <n v="528.67999999999995"/>
    <n v="26516292.030000001"/>
    <n v="2447031.4500000002"/>
    <n v="0"/>
    <n v="0"/>
    <n v="2447031.4500000002"/>
    <n v="26207617.41"/>
  </r>
  <r>
    <x v="2"/>
    <x v="0"/>
    <x v="0"/>
    <x v="0"/>
    <x v="0"/>
    <x v="28"/>
    <n v="599.37"/>
    <n v="30510559.640000001"/>
    <n v="2797047.22"/>
    <n v="0"/>
    <n v="0"/>
    <n v="2797047.22"/>
    <n v="29917183.350000001"/>
  </r>
  <r>
    <x v="2"/>
    <x v="0"/>
    <x v="0"/>
    <x v="0"/>
    <x v="0"/>
    <x v="29"/>
    <n v="673.76"/>
    <n v="34557580.380000003"/>
    <n v="2598542.4700000002"/>
    <n v="0"/>
    <n v="0"/>
    <n v="2598542.4700000002"/>
    <n v="33624161.759999998"/>
  </r>
  <r>
    <x v="2"/>
    <x v="0"/>
    <x v="0"/>
    <x v="0"/>
    <x v="0"/>
    <x v="30"/>
    <n v="750.36"/>
    <n v="38475494.460000001"/>
    <n v="2576741.2999999998"/>
    <n v="0"/>
    <n v="0"/>
    <n v="2576741.2999999998"/>
    <n v="37144358.530000001"/>
  </r>
  <r>
    <x v="2"/>
    <x v="0"/>
    <x v="0"/>
    <x v="0"/>
    <x v="0"/>
    <x v="31"/>
    <n v="828.97"/>
    <n v="42306245.759999998"/>
    <n v="2810183.97"/>
    <n v="0"/>
    <n v="0"/>
    <n v="2810183.97"/>
    <n v="40504820.859999999"/>
  </r>
  <r>
    <x v="2"/>
    <x v="0"/>
    <x v="0"/>
    <x v="0"/>
    <x v="0"/>
    <x v="32"/>
    <n v="909.9"/>
    <n v="46038166.829999998"/>
    <n v="2970848.81"/>
    <n v="0"/>
    <n v="0"/>
    <n v="2970848.81"/>
    <n v="43685098.460000001"/>
  </r>
  <r>
    <x v="2"/>
    <x v="0"/>
    <x v="0"/>
    <x v="0"/>
    <x v="0"/>
    <x v="33"/>
    <n v="1000.92"/>
    <n v="50446588"/>
    <n v="3026170.07"/>
    <n v="0"/>
    <n v="0"/>
    <n v="3026170.07"/>
    <n v="47429159.18"/>
  </r>
  <r>
    <x v="2"/>
    <x v="0"/>
    <x v="0"/>
    <x v="0"/>
    <x v="0"/>
    <x v="34"/>
    <n v="1097.53"/>
    <n v="55055215.840000004"/>
    <n v="3222268.06"/>
    <n v="0"/>
    <n v="0"/>
    <n v="3222268.06"/>
    <n v="51244721.07"/>
  </r>
  <r>
    <x v="2"/>
    <x v="0"/>
    <x v="0"/>
    <x v="0"/>
    <x v="0"/>
    <x v="35"/>
    <n v="1200.29"/>
    <n v="59945733.159999996"/>
    <n v="3271328.92"/>
    <n v="0"/>
    <n v="0"/>
    <n v="3271328.92"/>
    <n v="55227216.159999996"/>
  </r>
  <r>
    <x v="2"/>
    <x v="0"/>
    <x v="0"/>
    <x v="0"/>
    <x v="0"/>
    <x v="36"/>
    <n v="1308.54"/>
    <n v="64730569"/>
    <n v="3456507.71"/>
    <n v="0"/>
    <n v="0"/>
    <n v="3456507.71"/>
    <n v="59071465.049999997"/>
  </r>
  <r>
    <x v="2"/>
    <x v="0"/>
    <x v="0"/>
    <x v="0"/>
    <x v="0"/>
    <x v="37"/>
    <n v="1423.57"/>
    <n v="69536111.290000007"/>
    <n v="3127634.39"/>
    <n v="0"/>
    <n v="0"/>
    <n v="3127634.39"/>
    <n v="62878397.93"/>
  </r>
  <r>
    <x v="2"/>
    <x v="0"/>
    <x v="0"/>
    <x v="0"/>
    <x v="0"/>
    <x v="38"/>
    <n v="1554.32"/>
    <n v="74464037.760000005"/>
    <n v="2917640.14"/>
    <n v="0"/>
    <n v="0"/>
    <n v="2917640.14"/>
    <n v="66736204.890000001"/>
  </r>
  <r>
    <x v="2"/>
    <x v="0"/>
    <x v="0"/>
    <x v="0"/>
    <x v="0"/>
    <x v="39"/>
    <n v="1694.13"/>
    <n v="79848496.239999995"/>
    <n v="3059996.19"/>
    <n v="0"/>
    <n v="0"/>
    <n v="3059996.19"/>
    <n v="70905463.689999998"/>
  </r>
  <r>
    <x v="2"/>
    <x v="0"/>
    <x v="0"/>
    <x v="0"/>
    <x v="0"/>
    <x v="40"/>
    <n v="1843.94"/>
    <n v="85650689.269999996"/>
    <n v="3197707.41"/>
    <n v="0"/>
    <n v="0"/>
    <n v="3197707.41"/>
    <n v="75421185.099999994"/>
  </r>
  <r>
    <x v="2"/>
    <x v="0"/>
    <x v="0"/>
    <x v="0"/>
    <x v="0"/>
    <x v="41"/>
    <n v="2004.2"/>
    <n v="92459610.219999999"/>
    <n v="3344059.13"/>
    <n v="0"/>
    <n v="0"/>
    <n v="3344059.13"/>
    <n v="80768522.269999996"/>
  </r>
  <r>
    <x v="2"/>
    <x v="0"/>
    <x v="0"/>
    <x v="0"/>
    <x v="0"/>
    <x v="42"/>
    <n v="2175.58"/>
    <n v="99938951.260000005"/>
    <n v="3698712.03"/>
    <n v="0"/>
    <n v="0"/>
    <n v="3698712.03"/>
    <n v="86681791.25"/>
  </r>
  <r>
    <x v="2"/>
    <x v="0"/>
    <x v="0"/>
    <x v="0"/>
    <x v="0"/>
    <x v="43"/>
    <n v="2374.3200000000002"/>
    <n v="108454874.63"/>
    <n v="3813955.85"/>
    <n v="0"/>
    <n v="0"/>
    <n v="3813955.85"/>
    <n v="93410625.709999993"/>
  </r>
  <r>
    <x v="2"/>
    <x v="0"/>
    <x v="0"/>
    <x v="0"/>
    <x v="0"/>
    <x v="44"/>
    <n v="2586.67"/>
    <n v="117779234.5"/>
    <n v="4204753.3099999996"/>
    <n v="0"/>
    <n v="0"/>
    <n v="4204753.3099999996"/>
    <n v="100746437.36"/>
  </r>
  <r>
    <x v="2"/>
    <x v="0"/>
    <x v="0"/>
    <x v="0"/>
    <x v="0"/>
    <x v="45"/>
    <n v="2813.19"/>
    <n v="127460108.52"/>
    <n v="4506515.05"/>
    <n v="0"/>
    <n v="0"/>
    <n v="4506515.05"/>
    <n v="108303654.12"/>
  </r>
  <r>
    <x v="2"/>
    <x v="0"/>
    <x v="0"/>
    <x v="0"/>
    <x v="0"/>
    <x v="46"/>
    <n v="3056.68"/>
    <n v="137711194.27000001"/>
    <n v="5047288.6399999997"/>
    <n v="0"/>
    <n v="0"/>
    <n v="5047288.6399999997"/>
    <n v="116270182.98999999"/>
  </r>
  <r>
    <x v="2"/>
    <x v="0"/>
    <x v="0"/>
    <x v="0"/>
    <x v="0"/>
    <x v="47"/>
    <n v="3317.66"/>
    <n v="148162487.78999999"/>
    <n v="5389707.9199999999"/>
    <n v="0"/>
    <n v="0"/>
    <n v="5389707.9199999999"/>
    <n v="124332924.02"/>
  </r>
  <r>
    <x v="2"/>
    <x v="0"/>
    <x v="0"/>
    <x v="0"/>
    <x v="0"/>
    <x v="48"/>
    <n v="3619.16"/>
    <n v="159679012.71000001"/>
    <n v="5875998.4000000004"/>
    <n v="0"/>
    <n v="0"/>
    <n v="5875998.4000000004"/>
    <n v="133152014.45"/>
  </r>
  <r>
    <x v="2"/>
    <x v="0"/>
    <x v="0"/>
    <x v="0"/>
    <x v="0"/>
    <x v="49"/>
    <n v="3937.97"/>
    <n v="172195517.36000001"/>
    <n v="6386821.1600000001"/>
    <n v="0"/>
    <n v="0"/>
    <n v="6386821.1600000001"/>
    <n v="142703127.08000001"/>
  </r>
  <r>
    <x v="2"/>
    <x v="0"/>
    <x v="0"/>
    <x v="0"/>
    <x v="0"/>
    <x v="50"/>
    <n v="4273.29"/>
    <n v="185695762.49000001"/>
    <n v="6847092.04"/>
    <n v="0"/>
    <n v="0"/>
    <n v="6847092.04"/>
    <n v="152987131.15000001"/>
  </r>
  <r>
    <x v="2"/>
    <x v="0"/>
    <x v="0"/>
    <x v="0"/>
    <x v="0"/>
    <x v="51"/>
    <n v="4628.58"/>
    <n v="200101659.99000001"/>
    <n v="7336418.2199999997"/>
    <n v="0"/>
    <n v="0"/>
    <n v="7336418.2199999997"/>
    <n v="163920328.50999999"/>
  </r>
  <r>
    <x v="2"/>
    <x v="0"/>
    <x v="0"/>
    <x v="0"/>
    <x v="0"/>
    <x v="52"/>
    <n v="5006.24"/>
    <n v="215374544.84999999"/>
    <n v="7853608.1399999997"/>
    <n v="0"/>
    <n v="0"/>
    <n v="7853608.1399999997"/>
    <n v="175476095.65000001"/>
  </r>
  <r>
    <x v="2"/>
    <x v="0"/>
    <x v="0"/>
    <x v="0"/>
    <x v="0"/>
    <x v="53"/>
    <n v="5439.2"/>
    <n v="232447128.81"/>
    <n v="8429246.6799999997"/>
    <n v="0"/>
    <n v="0"/>
    <n v="8429246.6799999997"/>
    <n v="188337802.40000001"/>
  </r>
  <r>
    <x v="2"/>
    <x v="0"/>
    <x v="0"/>
    <x v="0"/>
    <x v="0"/>
    <x v="54"/>
    <n v="5899.05"/>
    <n v="250791042.19999999"/>
    <n v="9044773.7400000002"/>
    <n v="0"/>
    <n v="0"/>
    <n v="9044773.7400000002"/>
    <n v="202090752.97999999"/>
  </r>
  <r>
    <x v="2"/>
    <x v="0"/>
    <x v="0"/>
    <x v="0"/>
    <x v="1"/>
    <x v="15"/>
    <n v="3"/>
    <n v="2498.06"/>
    <n v="233.66"/>
    <n v="0"/>
    <n v="0"/>
    <n v="233.66"/>
    <n v="2634.39"/>
  </r>
  <r>
    <x v="2"/>
    <x v="0"/>
    <x v="0"/>
    <x v="0"/>
    <x v="1"/>
    <x v="16"/>
    <n v="8"/>
    <n v="10267.790000000001"/>
    <n v="1101.47"/>
    <n v="0"/>
    <n v="0"/>
    <n v="1101.47"/>
    <n v="10766.72"/>
  </r>
  <r>
    <x v="2"/>
    <x v="0"/>
    <x v="0"/>
    <x v="0"/>
    <x v="1"/>
    <x v="17"/>
    <n v="12"/>
    <n v="80113.429999999993"/>
    <n v="8302.7199999999993"/>
    <n v="0"/>
    <n v="0"/>
    <n v="8302.7199999999993"/>
    <n v="75241.929999999993"/>
  </r>
  <r>
    <x v="2"/>
    <x v="0"/>
    <x v="0"/>
    <x v="0"/>
    <x v="1"/>
    <x v="18"/>
    <n v="24"/>
    <n v="221511.86"/>
    <n v="23990.59"/>
    <n v="0"/>
    <n v="0"/>
    <n v="23990.59"/>
    <n v="207240.67"/>
  </r>
  <r>
    <x v="2"/>
    <x v="0"/>
    <x v="0"/>
    <x v="0"/>
    <x v="1"/>
    <x v="19"/>
    <n v="43"/>
    <n v="424041.56"/>
    <n v="46207.08"/>
    <n v="0"/>
    <n v="0"/>
    <n v="46207.08"/>
    <n v="407710.7"/>
  </r>
  <r>
    <x v="2"/>
    <x v="0"/>
    <x v="0"/>
    <x v="0"/>
    <x v="1"/>
    <x v="20"/>
    <n v="59.42"/>
    <n v="1850502.74"/>
    <n v="217660.44"/>
    <n v="0"/>
    <n v="0"/>
    <n v="217660.44"/>
    <n v="1884196.03"/>
  </r>
  <r>
    <x v="2"/>
    <x v="0"/>
    <x v="0"/>
    <x v="0"/>
    <x v="1"/>
    <x v="21"/>
    <n v="77.2"/>
    <n v="2467758.0499999998"/>
    <n v="274237.34999999998"/>
    <n v="0"/>
    <n v="0"/>
    <n v="274237.34999999998"/>
    <n v="2468405.21"/>
  </r>
  <r>
    <x v="2"/>
    <x v="0"/>
    <x v="0"/>
    <x v="0"/>
    <x v="1"/>
    <x v="22"/>
    <n v="97.08"/>
    <n v="3156940.14"/>
    <n v="308884.26"/>
    <n v="0"/>
    <n v="0"/>
    <n v="308884.26"/>
    <n v="3125378.3"/>
  </r>
  <r>
    <x v="2"/>
    <x v="0"/>
    <x v="0"/>
    <x v="0"/>
    <x v="1"/>
    <x v="23"/>
    <n v="118.09"/>
    <n v="3851358.14"/>
    <n v="378525.28"/>
    <n v="0"/>
    <n v="0"/>
    <n v="378525.28"/>
    <n v="3780866.95"/>
  </r>
  <r>
    <x v="2"/>
    <x v="0"/>
    <x v="0"/>
    <x v="0"/>
    <x v="1"/>
    <x v="24"/>
    <n v="143.58000000000001"/>
    <n v="4638091.97"/>
    <n v="449874.35"/>
    <n v="0"/>
    <n v="0"/>
    <n v="449874.35"/>
    <n v="4522122.87"/>
  </r>
  <r>
    <x v="2"/>
    <x v="0"/>
    <x v="0"/>
    <x v="0"/>
    <x v="1"/>
    <x v="25"/>
    <n v="174.99"/>
    <n v="5605882.8600000003"/>
    <n v="520476.79"/>
    <n v="0"/>
    <n v="0"/>
    <n v="520476.79"/>
    <n v="5433348.8499999996"/>
  </r>
  <r>
    <x v="2"/>
    <x v="0"/>
    <x v="0"/>
    <x v="0"/>
    <x v="1"/>
    <x v="26"/>
    <n v="214.16"/>
    <n v="6844791.8399999999"/>
    <n v="624425.80000000005"/>
    <n v="0"/>
    <n v="0"/>
    <n v="624425.80000000005"/>
    <n v="6597696.6200000001"/>
  </r>
  <r>
    <x v="2"/>
    <x v="0"/>
    <x v="0"/>
    <x v="0"/>
    <x v="1"/>
    <x v="27"/>
    <n v="264.76"/>
    <n v="8434390.1500000004"/>
    <n v="754939.83"/>
    <n v="0"/>
    <n v="0"/>
    <n v="754939.83"/>
    <n v="8085377.96"/>
  </r>
  <r>
    <x v="2"/>
    <x v="0"/>
    <x v="0"/>
    <x v="0"/>
    <x v="1"/>
    <x v="28"/>
    <n v="336.41"/>
    <n v="10637362.539999999"/>
    <n v="948547.29"/>
    <n v="0"/>
    <n v="0"/>
    <n v="948547.29"/>
    <n v="10145650.33"/>
  </r>
  <r>
    <x v="2"/>
    <x v="0"/>
    <x v="0"/>
    <x v="0"/>
    <x v="1"/>
    <x v="29"/>
    <n v="427.39"/>
    <n v="13581066.07"/>
    <n v="995473.92000000004"/>
    <n v="0"/>
    <n v="0"/>
    <n v="995473.92000000004"/>
    <n v="12881057.880000001"/>
  </r>
  <r>
    <x v="2"/>
    <x v="0"/>
    <x v="0"/>
    <x v="0"/>
    <x v="1"/>
    <x v="30"/>
    <n v="543.04"/>
    <n v="17409081.16"/>
    <n v="1140754.44"/>
    <n v="0"/>
    <n v="0"/>
    <n v="1140754.44"/>
    <n v="16444255.449999999"/>
  </r>
  <r>
    <x v="2"/>
    <x v="0"/>
    <x v="0"/>
    <x v="0"/>
    <x v="1"/>
    <x v="31"/>
    <n v="667.6"/>
    <n v="21950470.170000002"/>
    <n v="1435458.38"/>
    <n v="0"/>
    <n v="0"/>
    <n v="1435458.38"/>
    <n v="20690098.960000001"/>
  </r>
  <r>
    <x v="2"/>
    <x v="0"/>
    <x v="0"/>
    <x v="0"/>
    <x v="1"/>
    <x v="32"/>
    <n v="802.23"/>
    <n v="26860367.530000001"/>
    <n v="1720528.77"/>
    <n v="0"/>
    <n v="0"/>
    <n v="1720528.77"/>
    <n v="25299661.41"/>
  </r>
  <r>
    <x v="2"/>
    <x v="0"/>
    <x v="0"/>
    <x v="0"/>
    <x v="1"/>
    <x v="33"/>
    <n v="930"/>
    <n v="31779637.079999998"/>
    <n v="1909777.54"/>
    <n v="0"/>
    <n v="0"/>
    <n v="1909777.54"/>
    <n v="29931940.66"/>
  </r>
  <r>
    <x v="2"/>
    <x v="0"/>
    <x v="0"/>
    <x v="0"/>
    <x v="1"/>
    <x v="34"/>
    <n v="1069.3"/>
    <n v="36796232.130000003"/>
    <n v="2180352.4"/>
    <n v="0"/>
    <n v="0"/>
    <n v="2180352.4"/>
    <n v="34674815.450000003"/>
  </r>
  <r>
    <x v="2"/>
    <x v="0"/>
    <x v="0"/>
    <x v="0"/>
    <x v="1"/>
    <x v="35"/>
    <n v="1219.6600000000001"/>
    <n v="42151351.369999997"/>
    <n v="2355118.2799999998"/>
    <n v="0"/>
    <n v="0"/>
    <n v="2355118.2799999998"/>
    <n v="39759568.450000003"/>
  </r>
  <r>
    <x v="2"/>
    <x v="0"/>
    <x v="0"/>
    <x v="0"/>
    <x v="1"/>
    <x v="36"/>
    <n v="1381.31"/>
    <n v="47915577.57"/>
    <n v="2647604.48"/>
    <n v="0"/>
    <n v="0"/>
    <n v="2647604.48"/>
    <n v="45247367.740000002"/>
  </r>
  <r>
    <x v="2"/>
    <x v="0"/>
    <x v="0"/>
    <x v="0"/>
    <x v="1"/>
    <x v="37"/>
    <n v="1556.77"/>
    <n v="54148046.210000001"/>
    <n v="2546517.79"/>
    <n v="0"/>
    <n v="0"/>
    <n v="2546517.79"/>
    <n v="51195548.770000003"/>
  </r>
  <r>
    <x v="2"/>
    <x v="0"/>
    <x v="0"/>
    <x v="0"/>
    <x v="1"/>
    <x v="38"/>
    <n v="1746.83"/>
    <n v="60854698.549999997"/>
    <n v="2518546.37"/>
    <n v="0"/>
    <n v="0"/>
    <n v="2518546.37"/>
    <n v="57607593.289999999"/>
  </r>
  <r>
    <x v="2"/>
    <x v="0"/>
    <x v="0"/>
    <x v="0"/>
    <x v="1"/>
    <x v="39"/>
    <n v="1948.56"/>
    <n v="68082248.010000005"/>
    <n v="2784650.1"/>
    <n v="0"/>
    <n v="0"/>
    <n v="2784650.1"/>
    <n v="64525213.189999998"/>
  </r>
  <r>
    <x v="2"/>
    <x v="0"/>
    <x v="0"/>
    <x v="0"/>
    <x v="1"/>
    <x v="40"/>
    <n v="2161.7800000000002"/>
    <n v="75842753.280000001"/>
    <n v="3051740.77"/>
    <n v="0"/>
    <n v="0"/>
    <n v="3051740.77"/>
    <n v="71978413.420000002"/>
  </r>
  <r>
    <x v="2"/>
    <x v="0"/>
    <x v="0"/>
    <x v="0"/>
    <x v="1"/>
    <x v="41"/>
    <n v="2388.6999999999998"/>
    <n v="84208269.739999995"/>
    <n v="3314871.45"/>
    <n v="0"/>
    <n v="0"/>
    <n v="3314871.45"/>
    <n v="80063556.950000003"/>
  </r>
  <r>
    <x v="2"/>
    <x v="0"/>
    <x v="0"/>
    <x v="0"/>
    <x v="1"/>
    <x v="42"/>
    <n v="2631.33"/>
    <n v="93254075.980000004"/>
    <n v="3791667.25"/>
    <n v="0"/>
    <n v="0"/>
    <n v="3791667.25"/>
    <n v="88860259.040000007"/>
  </r>
  <r>
    <x v="2"/>
    <x v="0"/>
    <x v="0"/>
    <x v="0"/>
    <x v="1"/>
    <x v="43"/>
    <n v="2915.85"/>
    <n v="103534021.98"/>
    <n v="4039578.76"/>
    <n v="0"/>
    <n v="0"/>
    <n v="4039578.76"/>
    <n v="98936535.930000007"/>
  </r>
  <r>
    <x v="2"/>
    <x v="0"/>
    <x v="0"/>
    <x v="0"/>
    <x v="1"/>
    <x v="44"/>
    <n v="3225.54"/>
    <n v="114941657.28"/>
    <n v="4598267.93"/>
    <n v="0"/>
    <n v="0"/>
    <n v="4598267.93"/>
    <n v="110175099.02"/>
  </r>
  <r>
    <x v="2"/>
    <x v="0"/>
    <x v="0"/>
    <x v="0"/>
    <x v="1"/>
    <x v="45"/>
    <n v="3560.51"/>
    <n v="127233245.48999999"/>
    <n v="5086793.82"/>
    <n v="0"/>
    <n v="0"/>
    <n v="5086793.82"/>
    <n v="122249310.73"/>
  </r>
  <r>
    <x v="2"/>
    <x v="0"/>
    <x v="0"/>
    <x v="0"/>
    <x v="1"/>
    <x v="46"/>
    <n v="3920"/>
    <n v="140335651.46000001"/>
    <n v="5859776.2199999997"/>
    <n v="0"/>
    <n v="0"/>
    <n v="5859776.2199999997"/>
    <n v="134986782.30000001"/>
  </r>
  <r>
    <x v="2"/>
    <x v="0"/>
    <x v="0"/>
    <x v="0"/>
    <x v="1"/>
    <x v="47"/>
    <n v="4308.76"/>
    <n v="154253339.5"/>
    <n v="6431761.4800000004"/>
    <n v="0"/>
    <n v="0"/>
    <n v="6431761.4800000004"/>
    <n v="148371622.94999999"/>
  </r>
  <r>
    <x v="2"/>
    <x v="0"/>
    <x v="0"/>
    <x v="0"/>
    <x v="1"/>
    <x v="48"/>
    <n v="4725.96"/>
    <n v="168948034.59"/>
    <n v="7164531.0199999996"/>
    <n v="0"/>
    <n v="0"/>
    <n v="7164531.0199999996"/>
    <n v="162350578.31"/>
  </r>
  <r>
    <x v="2"/>
    <x v="0"/>
    <x v="0"/>
    <x v="0"/>
    <x v="1"/>
    <x v="49"/>
    <n v="5176.53"/>
    <n v="184488181.41"/>
    <n v="7920818.46"/>
    <n v="0"/>
    <n v="0"/>
    <n v="7920818.46"/>
    <n v="176977800.97"/>
  </r>
  <r>
    <x v="2"/>
    <x v="0"/>
    <x v="0"/>
    <x v="0"/>
    <x v="1"/>
    <x v="50"/>
    <n v="5657.26"/>
    <n v="201050130.58000001"/>
    <n v="8611200.9399999995"/>
    <n v="0"/>
    <n v="0"/>
    <n v="8611200.9399999995"/>
    <n v="192403274.16"/>
  </r>
  <r>
    <x v="2"/>
    <x v="0"/>
    <x v="0"/>
    <x v="0"/>
    <x v="1"/>
    <x v="51"/>
    <n v="6174.44"/>
    <n v="218644712.18000001"/>
    <n v="9337222.8900000006"/>
    <n v="0"/>
    <n v="0"/>
    <n v="9337222.8900000006"/>
    <n v="208625053.44999999"/>
  </r>
  <r>
    <x v="2"/>
    <x v="0"/>
    <x v="0"/>
    <x v="0"/>
    <x v="1"/>
    <x v="52"/>
    <n v="6728.98"/>
    <n v="237385058"/>
    <n v="10103296.93"/>
    <n v="0"/>
    <n v="0"/>
    <n v="10103296.93"/>
    <n v="225741731.44999999"/>
  </r>
  <r>
    <x v="2"/>
    <x v="0"/>
    <x v="0"/>
    <x v="0"/>
    <x v="1"/>
    <x v="53"/>
    <n v="7317.09"/>
    <n v="257222489.58000001"/>
    <n v="10906991.300000001"/>
    <n v="0"/>
    <n v="0"/>
    <n v="10906991.300000001"/>
    <n v="243698974.50999999"/>
  </r>
  <r>
    <x v="2"/>
    <x v="0"/>
    <x v="0"/>
    <x v="0"/>
    <x v="1"/>
    <x v="54"/>
    <n v="7942.51"/>
    <n v="278336574.97000003"/>
    <n v="11755322.300000001"/>
    <n v="0"/>
    <n v="0"/>
    <n v="11755322.300000001"/>
    <n v="262653550.36000001"/>
  </r>
  <r>
    <x v="2"/>
    <x v="0"/>
    <x v="0"/>
    <x v="0"/>
    <x v="2"/>
    <x v="12"/>
    <n v="1"/>
    <n v="11523.01"/>
    <n v="1014.27"/>
    <n v="0"/>
    <n v="0"/>
    <n v="1014.27"/>
    <n v="7170.55"/>
  </r>
  <r>
    <x v="2"/>
    <x v="0"/>
    <x v="0"/>
    <x v="0"/>
    <x v="2"/>
    <x v="13"/>
    <n v="1"/>
    <n v="20999.58"/>
    <n v="1536.98"/>
    <n v="0"/>
    <n v="0"/>
    <n v="1536.98"/>
    <n v="13093.23"/>
  </r>
  <r>
    <x v="2"/>
    <x v="0"/>
    <x v="0"/>
    <x v="0"/>
    <x v="2"/>
    <x v="14"/>
    <n v="1"/>
    <n v="22547.25"/>
    <n v="1564.07"/>
    <n v="0"/>
    <n v="0"/>
    <n v="1564.07"/>
    <n v="14049.92"/>
  </r>
  <r>
    <x v="2"/>
    <x v="0"/>
    <x v="0"/>
    <x v="0"/>
    <x v="2"/>
    <x v="15"/>
    <n v="1"/>
    <n v="12089.22"/>
    <n v="665.95"/>
    <n v="0"/>
    <n v="0"/>
    <n v="665.95"/>
    <n v="7508.26"/>
  </r>
  <r>
    <x v="2"/>
    <x v="0"/>
    <x v="0"/>
    <x v="0"/>
    <x v="2"/>
    <x v="16"/>
    <n v="1"/>
    <n v="9370.5400000000009"/>
    <n v="594.5"/>
    <n v="0"/>
    <n v="0"/>
    <n v="594.5"/>
    <n v="5811.2"/>
  </r>
  <r>
    <x v="2"/>
    <x v="0"/>
    <x v="0"/>
    <x v="0"/>
    <x v="2"/>
    <x v="17"/>
    <n v="26"/>
    <n v="37486.29"/>
    <n v="2055.27"/>
    <n v="0"/>
    <n v="0"/>
    <n v="2055.27"/>
    <n v="18625.54"/>
  </r>
  <r>
    <x v="2"/>
    <x v="0"/>
    <x v="0"/>
    <x v="0"/>
    <x v="2"/>
    <x v="18"/>
    <n v="49"/>
    <n v="309072.52"/>
    <n v="16285.26"/>
    <n v="0"/>
    <n v="0"/>
    <n v="16285.26"/>
    <n v="140678.76999999999"/>
  </r>
  <r>
    <x v="2"/>
    <x v="0"/>
    <x v="0"/>
    <x v="0"/>
    <x v="2"/>
    <x v="19"/>
    <n v="53"/>
    <n v="523352.85"/>
    <n v="26960.6"/>
    <n v="0"/>
    <n v="0"/>
    <n v="26960.6"/>
    <n v="237888.35"/>
  </r>
  <r>
    <x v="2"/>
    <x v="0"/>
    <x v="0"/>
    <x v="0"/>
    <x v="2"/>
    <x v="20"/>
    <n v="75.14"/>
    <n v="1210499.5900000001"/>
    <n v="64301.36"/>
    <n v="0"/>
    <n v="0"/>
    <n v="64301.36"/>
    <n v="556630.19999999995"/>
  </r>
  <r>
    <x v="2"/>
    <x v="0"/>
    <x v="0"/>
    <x v="0"/>
    <x v="2"/>
    <x v="21"/>
    <n v="99.27"/>
    <n v="1606056.1"/>
    <n v="82947.75"/>
    <n v="0"/>
    <n v="0"/>
    <n v="82947.75"/>
    <n v="746611.16"/>
  </r>
  <r>
    <x v="2"/>
    <x v="0"/>
    <x v="0"/>
    <x v="0"/>
    <x v="2"/>
    <x v="22"/>
    <n v="126.71"/>
    <n v="1969387.52"/>
    <n v="91315.4"/>
    <n v="0"/>
    <n v="0"/>
    <n v="91315.4"/>
    <n v="923954.99"/>
  </r>
  <r>
    <x v="2"/>
    <x v="0"/>
    <x v="0"/>
    <x v="0"/>
    <x v="2"/>
    <x v="23"/>
    <n v="156.61000000000001"/>
    <n v="2303472.66"/>
    <n v="108989.23"/>
    <n v="0"/>
    <n v="0"/>
    <n v="108989.23"/>
    <n v="1088629.5"/>
  </r>
  <r>
    <x v="2"/>
    <x v="0"/>
    <x v="0"/>
    <x v="0"/>
    <x v="2"/>
    <x v="24"/>
    <n v="193.26"/>
    <n v="2747685.47"/>
    <n v="129701.47"/>
    <n v="0"/>
    <n v="0"/>
    <n v="129701.47"/>
    <n v="1303755.1399999999"/>
  </r>
  <r>
    <x v="2"/>
    <x v="0"/>
    <x v="0"/>
    <x v="0"/>
    <x v="2"/>
    <x v="25"/>
    <n v="239.23"/>
    <n v="3391723.98"/>
    <n v="154307.45000000001"/>
    <n v="0"/>
    <n v="0"/>
    <n v="154307.45000000001"/>
    <n v="1610842.61"/>
  </r>
  <r>
    <x v="2"/>
    <x v="0"/>
    <x v="0"/>
    <x v="0"/>
    <x v="2"/>
    <x v="26"/>
    <n v="297.39999999999998"/>
    <n v="4207418.91"/>
    <n v="188965.32"/>
    <n v="0"/>
    <n v="0"/>
    <n v="188965.32"/>
    <n v="1996611.73"/>
  </r>
  <r>
    <x v="2"/>
    <x v="0"/>
    <x v="0"/>
    <x v="0"/>
    <x v="2"/>
    <x v="27"/>
    <n v="371.35"/>
    <n v="5272590.3"/>
    <n v="233089.14"/>
    <n v="0"/>
    <n v="0"/>
    <n v="233089.14"/>
    <n v="2496376.14"/>
  </r>
  <r>
    <x v="2"/>
    <x v="0"/>
    <x v="0"/>
    <x v="0"/>
    <x v="2"/>
    <x v="28"/>
    <n v="470.79"/>
    <n v="6692724.4000000004"/>
    <n v="295217.96000000002"/>
    <n v="0"/>
    <n v="0"/>
    <n v="295217.96000000002"/>
    <n v="3157647.79"/>
  </r>
  <r>
    <x v="2"/>
    <x v="0"/>
    <x v="0"/>
    <x v="0"/>
    <x v="2"/>
    <x v="29"/>
    <n v="594.74"/>
    <n v="8519147.4900000002"/>
    <n v="309367.81"/>
    <n v="0"/>
    <n v="0"/>
    <n v="309367.81"/>
    <n v="4003103.04"/>
  </r>
  <r>
    <x v="2"/>
    <x v="0"/>
    <x v="0"/>
    <x v="0"/>
    <x v="2"/>
    <x v="30"/>
    <n v="749.28"/>
    <n v="10784395.48"/>
    <n v="350008.25"/>
    <n v="0"/>
    <n v="0"/>
    <n v="350008.25"/>
    <n v="5045454.8899999997"/>
  </r>
  <r>
    <x v="2"/>
    <x v="0"/>
    <x v="0"/>
    <x v="0"/>
    <x v="2"/>
    <x v="31"/>
    <n v="938.9"/>
    <n v="13587307.890000001"/>
    <n v="439055.67"/>
    <n v="0"/>
    <n v="0"/>
    <n v="439055.67"/>
    <n v="6328365.5199999996"/>
  </r>
  <r>
    <x v="2"/>
    <x v="0"/>
    <x v="0"/>
    <x v="0"/>
    <x v="2"/>
    <x v="32"/>
    <n v="1139.31"/>
    <n v="16698685.07"/>
    <n v="526496.99"/>
    <n v="0"/>
    <n v="0"/>
    <n v="526496.99"/>
    <n v="7741919.71"/>
  </r>
  <r>
    <x v="2"/>
    <x v="0"/>
    <x v="0"/>
    <x v="0"/>
    <x v="2"/>
    <x v="33"/>
    <n v="1326.9"/>
    <n v="19700273.600000001"/>
    <n v="580299.25"/>
    <n v="0"/>
    <n v="0"/>
    <n v="580299.25"/>
    <n v="9095029.3800000008"/>
  </r>
  <r>
    <x v="2"/>
    <x v="0"/>
    <x v="0"/>
    <x v="0"/>
    <x v="2"/>
    <x v="34"/>
    <n v="1526.39"/>
    <n v="22728679.510000002"/>
    <n v="657219.14"/>
    <n v="0"/>
    <n v="0"/>
    <n v="657219.14"/>
    <n v="10451958.32"/>
  </r>
  <r>
    <x v="2"/>
    <x v="0"/>
    <x v="0"/>
    <x v="0"/>
    <x v="2"/>
    <x v="35"/>
    <n v="1738.52"/>
    <n v="25896759.41"/>
    <n v="702676.25"/>
    <n v="0"/>
    <n v="0"/>
    <n v="702676.25"/>
    <n v="11862718.15"/>
  </r>
  <r>
    <x v="2"/>
    <x v="0"/>
    <x v="0"/>
    <x v="0"/>
    <x v="2"/>
    <x v="36"/>
    <n v="1964.46"/>
    <n v="29232791.550000001"/>
    <n v="780521.86"/>
    <n v="0"/>
    <n v="0"/>
    <n v="780521.86"/>
    <n v="13339061.720000001"/>
  </r>
  <r>
    <x v="2"/>
    <x v="0"/>
    <x v="0"/>
    <x v="0"/>
    <x v="2"/>
    <x v="37"/>
    <n v="2211.44"/>
    <n v="32773191.699999999"/>
    <n v="740906.29"/>
    <n v="0"/>
    <n v="0"/>
    <n v="740906.29"/>
    <n v="14895283.4"/>
  </r>
  <r>
    <x v="2"/>
    <x v="0"/>
    <x v="0"/>
    <x v="0"/>
    <x v="2"/>
    <x v="38"/>
    <n v="2477.8000000000002"/>
    <n v="36567725.43"/>
    <n v="723514.49"/>
    <n v="0"/>
    <n v="0"/>
    <n v="723514.49"/>
    <n v="16549200.300000001"/>
  </r>
  <r>
    <x v="2"/>
    <x v="0"/>
    <x v="0"/>
    <x v="0"/>
    <x v="2"/>
    <x v="39"/>
    <n v="2761.15"/>
    <n v="40635997.43"/>
    <n v="790156.52"/>
    <n v="0"/>
    <n v="0"/>
    <n v="790156.52"/>
    <n v="18309308.579999998"/>
  </r>
  <r>
    <x v="2"/>
    <x v="0"/>
    <x v="0"/>
    <x v="0"/>
    <x v="2"/>
    <x v="40"/>
    <n v="3064.87"/>
    <n v="44962945.310000002"/>
    <n v="855049.89"/>
    <n v="0"/>
    <n v="0"/>
    <n v="855049.89"/>
    <n v="20167222.239999998"/>
  </r>
  <r>
    <x v="2"/>
    <x v="0"/>
    <x v="0"/>
    <x v="0"/>
    <x v="2"/>
    <x v="41"/>
    <n v="3391.96"/>
    <n v="49589473.93"/>
    <n v="916625.02"/>
    <n v="0"/>
    <n v="0"/>
    <n v="916625.02"/>
    <n v="22139096.780000001"/>
  </r>
  <r>
    <x v="2"/>
    <x v="0"/>
    <x v="0"/>
    <x v="0"/>
    <x v="2"/>
    <x v="42"/>
    <n v="3744.04"/>
    <n v="54571273.109999999"/>
    <n v="1034645"/>
    <n v="0"/>
    <n v="0"/>
    <n v="1034645"/>
    <n v="24247597.73"/>
  </r>
  <r>
    <x v="2"/>
    <x v="0"/>
    <x v="0"/>
    <x v="0"/>
    <x v="2"/>
    <x v="43"/>
    <n v="4154.37"/>
    <n v="60255169.649999999"/>
    <n v="1087755.68"/>
    <n v="0"/>
    <n v="0"/>
    <n v="1087755.68"/>
    <n v="26641089.449999999"/>
  </r>
  <r>
    <x v="2"/>
    <x v="0"/>
    <x v="0"/>
    <x v="0"/>
    <x v="2"/>
    <x v="44"/>
    <n v="4596.3"/>
    <n v="66447871.850000001"/>
    <n v="1219888.21"/>
    <n v="0"/>
    <n v="0"/>
    <n v="1219888.21"/>
    <n v="29228680.43"/>
  </r>
  <r>
    <x v="2"/>
    <x v="0"/>
    <x v="0"/>
    <x v="0"/>
    <x v="2"/>
    <x v="45"/>
    <n v="5072.93"/>
    <n v="73070950.609999999"/>
    <n v="1330552.3999999999"/>
    <n v="0"/>
    <n v="0"/>
    <n v="1330552.3999999999"/>
    <n v="31976745.920000002"/>
  </r>
  <r>
    <x v="2"/>
    <x v="0"/>
    <x v="0"/>
    <x v="0"/>
    <x v="2"/>
    <x v="46"/>
    <n v="5585.41"/>
    <n v="80146292.359999999"/>
    <n v="1514651.03"/>
    <n v="0"/>
    <n v="0"/>
    <n v="1514651.03"/>
    <n v="34891753.649999999"/>
  </r>
  <r>
    <x v="2"/>
    <x v="0"/>
    <x v="0"/>
    <x v="0"/>
    <x v="2"/>
    <x v="47"/>
    <n v="6139"/>
    <n v="87712001.109999999"/>
    <n v="1646764.66"/>
    <n v="0"/>
    <n v="0"/>
    <n v="1646764.66"/>
    <n v="37988526.969999999"/>
  </r>
  <r>
    <x v="2"/>
    <x v="0"/>
    <x v="0"/>
    <x v="0"/>
    <x v="2"/>
    <x v="48"/>
    <n v="6730.09"/>
    <n v="95716773.349999994"/>
    <n v="1819969.51"/>
    <n v="0"/>
    <n v="0"/>
    <n v="1819969.51"/>
    <n v="41241094.670000002"/>
  </r>
  <r>
    <x v="2"/>
    <x v="0"/>
    <x v="0"/>
    <x v="0"/>
    <x v="2"/>
    <x v="49"/>
    <n v="7364.93"/>
    <n v="104240800.17"/>
    <n v="1999839.61"/>
    <n v="0"/>
    <n v="0"/>
    <n v="1999839.61"/>
    <n v="44683162.289999999"/>
  </r>
  <r>
    <x v="2"/>
    <x v="0"/>
    <x v="0"/>
    <x v="0"/>
    <x v="2"/>
    <x v="50"/>
    <n v="8044.68"/>
    <n v="113311981.84999999"/>
    <n v="2162590.2799999998"/>
    <n v="0"/>
    <n v="0"/>
    <n v="2162590.2799999998"/>
    <n v="48319561.219999999"/>
  </r>
  <r>
    <x v="2"/>
    <x v="0"/>
    <x v="0"/>
    <x v="0"/>
    <x v="2"/>
    <x v="51"/>
    <n v="8774.27"/>
    <n v="122961110.61"/>
    <n v="2334558.69"/>
    <n v="0"/>
    <n v="0"/>
    <n v="2334558.69"/>
    <n v="52161915.409999996"/>
  </r>
  <r>
    <x v="2"/>
    <x v="0"/>
    <x v="0"/>
    <x v="0"/>
    <x v="2"/>
    <x v="52"/>
    <n v="9555.15"/>
    <n v="133214527.05"/>
    <n v="2516077.75"/>
    <n v="0"/>
    <n v="0"/>
    <n v="2516077.75"/>
    <n v="56217663.579999998"/>
  </r>
  <r>
    <x v="2"/>
    <x v="0"/>
    <x v="0"/>
    <x v="0"/>
    <x v="2"/>
    <x v="53"/>
    <n v="10382.540000000001"/>
    <n v="144012642.81999999"/>
    <n v="2705889.77"/>
    <n v="0"/>
    <n v="0"/>
    <n v="2705889.77"/>
    <n v="60458704.350000001"/>
  </r>
  <r>
    <x v="2"/>
    <x v="0"/>
    <x v="0"/>
    <x v="0"/>
    <x v="2"/>
    <x v="54"/>
    <n v="11262.83"/>
    <n v="155446251.63"/>
    <n v="2905590.19"/>
    <n v="0"/>
    <n v="0"/>
    <n v="2905590.19"/>
    <n v="64920685.25"/>
  </r>
  <r>
    <x v="2"/>
    <x v="0"/>
    <x v="1"/>
    <x v="1"/>
    <x v="0"/>
    <x v="0"/>
    <n v="4322"/>
    <n v="137205331.15000001"/>
    <n v="120201597.27"/>
    <n v="44626302.32"/>
    <n v="120201597.27"/>
    <n v="0"/>
    <n v="0"/>
  </r>
  <r>
    <x v="2"/>
    <x v="0"/>
    <x v="1"/>
    <x v="1"/>
    <x v="0"/>
    <x v="1"/>
    <n v="4747"/>
    <n v="147333471.22999999"/>
    <n v="132960953.90000001"/>
    <n v="49379457.25"/>
    <n v="132960953.90000001"/>
    <n v="0"/>
    <n v="0"/>
  </r>
  <r>
    <x v="2"/>
    <x v="0"/>
    <x v="1"/>
    <x v="1"/>
    <x v="0"/>
    <x v="2"/>
    <n v="5151"/>
    <n v="157633585.90000001"/>
    <n v="141645436.09"/>
    <n v="52455798.030000001"/>
    <n v="141645436.09"/>
    <n v="0"/>
    <n v="0"/>
  </r>
  <r>
    <x v="2"/>
    <x v="0"/>
    <x v="1"/>
    <x v="1"/>
    <x v="0"/>
    <x v="3"/>
    <n v="5601"/>
    <n v="175750286.49000001"/>
    <n v="149145630.43000001"/>
    <n v="55166707.07"/>
    <n v="149145630.43000001"/>
    <n v="0"/>
    <n v="0"/>
  </r>
  <r>
    <x v="2"/>
    <x v="0"/>
    <x v="1"/>
    <x v="1"/>
    <x v="0"/>
    <x v="4"/>
    <n v="5957"/>
    <n v="188958175.36000001"/>
    <n v="168821445.99000001"/>
    <n v="62986524.369999997"/>
    <n v="168821445.99000001"/>
    <n v="0"/>
    <n v="0"/>
  </r>
  <r>
    <x v="2"/>
    <x v="0"/>
    <x v="1"/>
    <x v="1"/>
    <x v="0"/>
    <x v="5"/>
    <n v="6235"/>
    <n v="197237105.96000001"/>
    <n v="177754663.24000001"/>
    <n v="66061351.840000004"/>
    <n v="177754663.24000001"/>
    <n v="0"/>
    <n v="0"/>
  </r>
  <r>
    <x v="2"/>
    <x v="0"/>
    <x v="1"/>
    <x v="1"/>
    <x v="0"/>
    <x v="6"/>
    <n v="6722"/>
    <n v="205500543.16"/>
    <n v="185758269"/>
    <n v="69029643.489999995"/>
    <n v="185758269"/>
    <n v="0"/>
    <n v="0"/>
  </r>
  <r>
    <x v="2"/>
    <x v="0"/>
    <x v="1"/>
    <x v="1"/>
    <x v="0"/>
    <x v="7"/>
    <n v="7212"/>
    <n v="212447108.69"/>
    <n v="195520611.16999999"/>
    <n v="72512040.260000005"/>
    <n v="195520611.16999999"/>
    <n v="0"/>
    <n v="0"/>
  </r>
  <r>
    <x v="2"/>
    <x v="0"/>
    <x v="1"/>
    <x v="1"/>
    <x v="0"/>
    <x v="8"/>
    <n v="7593"/>
    <n v="218576675.13999999"/>
    <n v="204709751.99000001"/>
    <n v="75774124.459999993"/>
    <n v="204709751.99000001"/>
    <n v="0"/>
    <n v="0"/>
  </r>
  <r>
    <x v="2"/>
    <x v="0"/>
    <x v="1"/>
    <x v="1"/>
    <x v="0"/>
    <x v="9"/>
    <n v="7758"/>
    <n v="226033724.31999999"/>
    <n v="224165952.19999999"/>
    <n v="83009200.069999993"/>
    <n v="224165952.19999999"/>
    <n v="0"/>
    <n v="0"/>
  </r>
  <r>
    <x v="2"/>
    <x v="0"/>
    <x v="1"/>
    <x v="1"/>
    <x v="0"/>
    <x v="10"/>
    <n v="7891"/>
    <n v="223586325.63999999"/>
    <n v="224343341.77000001"/>
    <n v="83270900.310000002"/>
    <n v="224343341.77000001"/>
    <n v="0"/>
    <n v="0"/>
  </r>
  <r>
    <x v="2"/>
    <x v="0"/>
    <x v="1"/>
    <x v="1"/>
    <x v="0"/>
    <x v="11"/>
    <n v="8034"/>
    <n v="230498189.97"/>
    <n v="230063290.66"/>
    <n v="85314006.129999995"/>
    <n v="230063290.66"/>
    <n v="0"/>
    <n v="0"/>
  </r>
  <r>
    <x v="2"/>
    <x v="0"/>
    <x v="1"/>
    <x v="1"/>
    <x v="0"/>
    <x v="12"/>
    <n v="8300"/>
    <n v="237503733.24000001"/>
    <n v="230072263.03"/>
    <n v="85661820.299999997"/>
    <n v="230072263.03"/>
    <n v="0"/>
    <n v="0"/>
  </r>
  <r>
    <x v="2"/>
    <x v="0"/>
    <x v="1"/>
    <x v="1"/>
    <x v="0"/>
    <x v="13"/>
    <n v="8533"/>
    <n v="247090555.84"/>
    <n v="239827246.40000001"/>
    <n v="89119341.189999998"/>
    <n v="239827246.40000001"/>
    <n v="0"/>
    <n v="0"/>
  </r>
  <r>
    <x v="2"/>
    <x v="0"/>
    <x v="1"/>
    <x v="1"/>
    <x v="0"/>
    <x v="14"/>
    <n v="8764"/>
    <n v="254563470.81"/>
    <n v="244440998.34999999"/>
    <n v="90887336.659999996"/>
    <n v="244440998.34999999"/>
    <n v="0"/>
    <n v="0"/>
  </r>
  <r>
    <x v="2"/>
    <x v="0"/>
    <x v="1"/>
    <x v="1"/>
    <x v="0"/>
    <x v="15"/>
    <n v="9388"/>
    <n v="267018645.22"/>
    <n v="248162067.97"/>
    <n v="92577153.310000002"/>
    <n v="248162067.97"/>
    <n v="0"/>
    <n v="0"/>
  </r>
  <r>
    <x v="2"/>
    <x v="0"/>
    <x v="1"/>
    <x v="1"/>
    <x v="0"/>
    <x v="16"/>
    <n v="9911"/>
    <n v="285280937.10000002"/>
    <n v="277679472.56999999"/>
    <n v="103741315.2"/>
    <n v="277679472.56999999"/>
    <n v="0"/>
    <n v="0"/>
  </r>
  <r>
    <x v="2"/>
    <x v="0"/>
    <x v="1"/>
    <x v="1"/>
    <x v="0"/>
    <x v="17"/>
    <n v="10684"/>
    <n v="302301321.10000002"/>
    <n v="293179196.45999998"/>
    <n v="109563149.63"/>
    <n v="293179196.45999998"/>
    <n v="0"/>
    <n v="0"/>
  </r>
  <r>
    <x v="2"/>
    <x v="0"/>
    <x v="1"/>
    <x v="1"/>
    <x v="0"/>
    <x v="18"/>
    <n v="10950"/>
    <n v="312977221.16000003"/>
    <n v="278012368.24000001"/>
    <n v="103723503.79000001"/>
    <n v="278012368.24000001"/>
    <n v="0"/>
    <n v="0"/>
  </r>
  <r>
    <x v="2"/>
    <x v="0"/>
    <x v="1"/>
    <x v="1"/>
    <x v="0"/>
    <x v="19"/>
    <n v="11025"/>
    <n v="275561310.77999997"/>
    <n v="242846123.37"/>
    <n v="90789581.459999993"/>
    <n v="242846123.37"/>
    <n v="0"/>
    <n v="0"/>
  </r>
  <r>
    <x v="2"/>
    <x v="0"/>
    <x v="1"/>
    <x v="1"/>
    <x v="0"/>
    <x v="20"/>
    <n v="11261.58"/>
    <n v="281737880.43000001"/>
    <n v="251812337.58000001"/>
    <n v="93617584.590000004"/>
    <n v="251812337.58000001"/>
    <n v="0"/>
    <n v="0"/>
  </r>
  <r>
    <x v="2"/>
    <x v="0"/>
    <x v="1"/>
    <x v="1"/>
    <x v="0"/>
    <x v="21"/>
    <n v="11611.31"/>
    <n v="305901790.13"/>
    <n v="269117288.72000003"/>
    <n v="100051136.43000001"/>
    <n v="269117288.72000003"/>
    <n v="0"/>
    <n v="0"/>
  </r>
  <r>
    <x v="2"/>
    <x v="0"/>
    <x v="1"/>
    <x v="1"/>
    <x v="0"/>
    <x v="22"/>
    <n v="11963.03"/>
    <n v="347710135.23000002"/>
    <n v="300710871.83999997"/>
    <n v="111796847.42"/>
    <n v="300710871.83999997"/>
    <n v="0"/>
    <n v="0"/>
  </r>
  <r>
    <x v="2"/>
    <x v="0"/>
    <x v="1"/>
    <x v="1"/>
    <x v="0"/>
    <x v="23"/>
    <n v="12339.26"/>
    <n v="356513019.99000001"/>
    <n v="303642735.31"/>
    <n v="112886841.56999999"/>
    <n v="303642735.31"/>
    <n v="0"/>
    <n v="0"/>
  </r>
  <r>
    <x v="2"/>
    <x v="0"/>
    <x v="1"/>
    <x v="1"/>
    <x v="0"/>
    <x v="24"/>
    <n v="12714.8"/>
    <n v="365395878.55000001"/>
    <n v="306868881.50999999"/>
    <n v="114086242.75"/>
    <n v="306868881.50999999"/>
    <n v="0"/>
    <n v="0"/>
  </r>
  <r>
    <x v="2"/>
    <x v="0"/>
    <x v="1"/>
    <x v="1"/>
    <x v="0"/>
    <x v="25"/>
    <n v="13088.69"/>
    <n v="374347863.67000002"/>
    <n v="309942060.63999999"/>
    <n v="115228774.56999999"/>
    <n v="309942060.63999999"/>
    <n v="0"/>
    <n v="0"/>
  </r>
  <r>
    <x v="2"/>
    <x v="0"/>
    <x v="1"/>
    <x v="1"/>
    <x v="0"/>
    <x v="26"/>
    <n v="13453.68"/>
    <n v="383249493.13"/>
    <n v="312506297.49000001"/>
    <n v="116182094.26000001"/>
    <n v="312506297.49000001"/>
    <n v="0"/>
    <n v="0"/>
  </r>
  <r>
    <x v="2"/>
    <x v="0"/>
    <x v="1"/>
    <x v="1"/>
    <x v="0"/>
    <x v="27"/>
    <n v="13806.33"/>
    <n v="391280107.57999998"/>
    <n v="314622013.49000001"/>
    <n v="116968665.02"/>
    <n v="314622013.49000001"/>
    <n v="0"/>
    <n v="0"/>
  </r>
  <r>
    <x v="2"/>
    <x v="0"/>
    <x v="1"/>
    <x v="1"/>
    <x v="0"/>
    <x v="28"/>
    <n v="14076.13"/>
    <n v="396915140.72000003"/>
    <n v="314763435.57999998"/>
    <n v="117021242.23999999"/>
    <n v="314763435.57999998"/>
    <n v="0"/>
    <n v="0"/>
  </r>
  <r>
    <x v="2"/>
    <x v="0"/>
    <x v="1"/>
    <x v="1"/>
    <x v="0"/>
    <x v="29"/>
    <n v="14341.74"/>
    <n v="402355064"/>
    <n v="315244954.42000002"/>
    <n v="117200259.01000001"/>
    <n v="315244954.42000002"/>
    <n v="0"/>
    <n v="0"/>
  </r>
  <r>
    <x v="2"/>
    <x v="0"/>
    <x v="1"/>
    <x v="1"/>
    <x v="0"/>
    <x v="30"/>
    <n v="14604.6"/>
    <n v="407941296.92000002"/>
    <n v="315898122.07999998"/>
    <n v="117443090.56"/>
    <n v="315898122.07999998"/>
    <n v="0"/>
    <n v="0"/>
  </r>
  <r>
    <x v="2"/>
    <x v="0"/>
    <x v="1"/>
    <x v="1"/>
    <x v="0"/>
    <x v="31"/>
    <n v="14864.89"/>
    <n v="413822374.42000002"/>
    <n v="317243913.35000002"/>
    <n v="117943422.39"/>
    <n v="317243913.35000002"/>
    <n v="0"/>
    <n v="0"/>
  </r>
  <r>
    <x v="2"/>
    <x v="0"/>
    <x v="1"/>
    <x v="1"/>
    <x v="0"/>
    <x v="32"/>
    <n v="15122.45"/>
    <n v="419726743.07999998"/>
    <n v="318508328.73000002"/>
    <n v="118413500.68000001"/>
    <n v="318508328.73000002"/>
    <n v="0"/>
    <n v="0"/>
  </r>
  <r>
    <x v="2"/>
    <x v="0"/>
    <x v="1"/>
    <x v="1"/>
    <x v="0"/>
    <x v="33"/>
    <n v="15411.49"/>
    <n v="426248408"/>
    <n v="319823220.51999998"/>
    <n v="118902344.84999999"/>
    <n v="319823220.51999998"/>
    <n v="0"/>
    <n v="0"/>
  </r>
  <r>
    <x v="2"/>
    <x v="0"/>
    <x v="1"/>
    <x v="1"/>
    <x v="0"/>
    <x v="34"/>
    <n v="15694.57"/>
    <n v="432565678.06"/>
    <n v="320945887.35000002"/>
    <n v="119319724.55"/>
    <n v="320945887.35000002"/>
    <n v="0"/>
    <n v="0"/>
  </r>
  <r>
    <x v="2"/>
    <x v="0"/>
    <x v="1"/>
    <x v="1"/>
    <x v="0"/>
    <x v="35"/>
    <n v="15971.2"/>
    <n v="438675526.50999999"/>
    <n v="321636732.88"/>
    <n v="119576563.79000001"/>
    <n v="321636732.88"/>
    <n v="0"/>
    <n v="0"/>
  </r>
  <r>
    <x v="2"/>
    <x v="0"/>
    <x v="1"/>
    <x v="1"/>
    <x v="0"/>
    <x v="36"/>
    <n v="16242.08"/>
    <n v="444879102.91000003"/>
    <n v="323523661.52999997"/>
    <n v="120278077.09"/>
    <n v="323523661.52999997"/>
    <n v="0"/>
    <n v="0"/>
  </r>
  <r>
    <x v="2"/>
    <x v="0"/>
    <x v="1"/>
    <x v="1"/>
    <x v="0"/>
    <x v="37"/>
    <n v="16506.009999999998"/>
    <n v="451006381.44"/>
    <n v="325099175.47000003"/>
    <n v="120863814.11"/>
    <n v="325099175.47000003"/>
    <n v="0"/>
    <n v="0"/>
  </r>
  <r>
    <x v="2"/>
    <x v="0"/>
    <x v="1"/>
    <x v="1"/>
    <x v="0"/>
    <x v="38"/>
    <n v="16797.169999999998"/>
    <n v="458260770.18000001"/>
    <n v="328461974.33999997"/>
    <n v="122114019.37"/>
    <n v="328461974.33999997"/>
    <n v="0"/>
    <n v="0"/>
  </r>
  <r>
    <x v="2"/>
    <x v="0"/>
    <x v="1"/>
    <x v="1"/>
    <x v="0"/>
    <x v="39"/>
    <n v="17078.939999999999"/>
    <n v="465113939.35000002"/>
    <n v="330813166.16000003"/>
    <n v="122988134.2"/>
    <n v="330813166.16000003"/>
    <n v="0"/>
    <n v="0"/>
  </r>
  <r>
    <x v="2"/>
    <x v="0"/>
    <x v="1"/>
    <x v="1"/>
    <x v="0"/>
    <x v="40"/>
    <n v="17350.330000000002"/>
    <n v="471515498.42000002"/>
    <n v="333217389.18000001"/>
    <n v="123881964.72"/>
    <n v="333217389.18000001"/>
    <n v="0"/>
    <n v="0"/>
  </r>
  <r>
    <x v="2"/>
    <x v="0"/>
    <x v="1"/>
    <x v="1"/>
    <x v="0"/>
    <x v="41"/>
    <n v="17611.009999999998"/>
    <n v="476882174.35000002"/>
    <n v="334177077.47000003"/>
    <n v="124238753.03"/>
    <n v="334177077.47000003"/>
    <n v="0"/>
    <n v="0"/>
  </r>
  <r>
    <x v="2"/>
    <x v="0"/>
    <x v="1"/>
    <x v="1"/>
    <x v="0"/>
    <x v="42"/>
    <n v="17860.28"/>
    <n v="481579139.31999999"/>
    <n v="334550544.75"/>
    <n v="124377598.91"/>
    <n v="334550544.75"/>
    <n v="0"/>
    <n v="0"/>
  </r>
  <r>
    <x v="2"/>
    <x v="0"/>
    <x v="1"/>
    <x v="1"/>
    <x v="0"/>
    <x v="43"/>
    <n v="18145.490000000002"/>
    <n v="487218024.56999999"/>
    <n v="335297757.02999997"/>
    <n v="124655393.91"/>
    <n v="335297757.02999997"/>
    <n v="0"/>
    <n v="0"/>
  </r>
  <r>
    <x v="2"/>
    <x v="0"/>
    <x v="1"/>
    <x v="1"/>
    <x v="0"/>
    <x v="44"/>
    <n v="18416.830000000002"/>
    <n v="492047842.06"/>
    <n v="335370976.56999999"/>
    <n v="124682615.12"/>
    <n v="335370976.56999999"/>
    <n v="0"/>
    <n v="0"/>
  </r>
  <r>
    <x v="2"/>
    <x v="0"/>
    <x v="1"/>
    <x v="1"/>
    <x v="0"/>
    <x v="45"/>
    <n v="18673.75"/>
    <n v="496520360.43000001"/>
    <n v="335836398.14999998"/>
    <n v="124855647.31999999"/>
    <n v="335836398.14999998"/>
    <n v="0"/>
    <n v="0"/>
  </r>
  <r>
    <x v="2"/>
    <x v="0"/>
    <x v="1"/>
    <x v="1"/>
    <x v="0"/>
    <x v="46"/>
    <n v="18913.48"/>
    <n v="500421698.89999998"/>
    <n v="336114012.02999997"/>
    <n v="124958857.28"/>
    <n v="336114012.02999997"/>
    <n v="0"/>
    <n v="0"/>
  </r>
  <r>
    <x v="2"/>
    <x v="0"/>
    <x v="1"/>
    <x v="1"/>
    <x v="0"/>
    <x v="47"/>
    <n v="19135.53"/>
    <n v="504131657.00999999"/>
    <n v="336531622.44999999"/>
    <n v="125114114.48"/>
    <n v="336531622.44999999"/>
    <n v="0"/>
    <n v="0"/>
  </r>
  <r>
    <x v="2"/>
    <x v="0"/>
    <x v="1"/>
    <x v="1"/>
    <x v="0"/>
    <x v="48"/>
    <n v="19381.91"/>
    <n v="508726150.5"/>
    <n v="337271426.50999999"/>
    <n v="125389155.29000001"/>
    <n v="337271426.50999999"/>
    <n v="0"/>
    <n v="0"/>
  </r>
  <r>
    <x v="2"/>
    <x v="0"/>
    <x v="1"/>
    <x v="1"/>
    <x v="0"/>
    <x v="49"/>
    <n v="19610.82"/>
    <n v="512319767.89999998"/>
    <n v="337212789.12"/>
    <n v="125367355.36"/>
    <n v="337212789.12"/>
    <n v="0"/>
    <n v="0"/>
  </r>
  <r>
    <x v="2"/>
    <x v="0"/>
    <x v="1"/>
    <x v="1"/>
    <x v="0"/>
    <x v="50"/>
    <n v="19823.060000000001"/>
    <n v="514928428.12"/>
    <n v="336514675.82999998"/>
    <n v="125107814.15000001"/>
    <n v="336514675.82999998"/>
    <n v="0"/>
    <n v="0"/>
  </r>
  <r>
    <x v="2"/>
    <x v="0"/>
    <x v="1"/>
    <x v="1"/>
    <x v="0"/>
    <x v="51"/>
    <n v="20015.2"/>
    <n v="516630376.44"/>
    <n v="335245716.55000001"/>
    <n v="124636046.55"/>
    <n v="335245716.55000001"/>
    <n v="0"/>
    <n v="0"/>
  </r>
  <r>
    <x v="2"/>
    <x v="0"/>
    <x v="1"/>
    <x v="1"/>
    <x v="0"/>
    <x v="52"/>
    <n v="20184.830000000002"/>
    <n v="517464508.64999998"/>
    <n v="333437181.49000001"/>
    <n v="123963678.05"/>
    <n v="333437181.49000001"/>
    <n v="0"/>
    <n v="0"/>
  </r>
  <r>
    <x v="2"/>
    <x v="0"/>
    <x v="1"/>
    <x v="1"/>
    <x v="0"/>
    <x v="53"/>
    <n v="20377.47"/>
    <n v="518858155.70999998"/>
    <n v="331870833.63"/>
    <n v="123381348.73999999"/>
    <n v="331870833.63"/>
    <n v="0"/>
    <n v="0"/>
  </r>
  <r>
    <x v="2"/>
    <x v="0"/>
    <x v="1"/>
    <x v="1"/>
    <x v="0"/>
    <x v="54"/>
    <n v="20543.11"/>
    <n v="518979973.11000001"/>
    <n v="329511755.64999998"/>
    <n v="122504302.03"/>
    <n v="329511755.64999998"/>
    <n v="0"/>
    <n v="0"/>
  </r>
  <r>
    <x v="2"/>
    <x v="0"/>
    <x v="1"/>
    <x v="1"/>
    <x v="1"/>
    <x v="0"/>
    <n v="43555"/>
    <n v="1420180927.45"/>
    <n v="1716916685.26"/>
    <n v="637426163.98000002"/>
    <n v="1716916685.26"/>
    <n v="0"/>
    <n v="0"/>
  </r>
  <r>
    <x v="2"/>
    <x v="0"/>
    <x v="1"/>
    <x v="1"/>
    <x v="1"/>
    <x v="1"/>
    <n v="45195"/>
    <n v="1494847937.9000001"/>
    <n v="1866527234.6500001"/>
    <n v="693196755.10000002"/>
    <n v="1866527234.6500001"/>
    <n v="0"/>
    <n v="0"/>
  </r>
  <r>
    <x v="2"/>
    <x v="0"/>
    <x v="1"/>
    <x v="1"/>
    <x v="1"/>
    <x v="2"/>
    <n v="47299"/>
    <n v="1553819449.8800001"/>
    <n v="1917390215.97"/>
    <n v="710070417.36000001"/>
    <n v="1917390215.97"/>
    <n v="0"/>
    <n v="0"/>
  </r>
  <r>
    <x v="2"/>
    <x v="0"/>
    <x v="1"/>
    <x v="1"/>
    <x v="1"/>
    <x v="3"/>
    <n v="49939"/>
    <n v="1663901046.8599999"/>
    <n v="1931252678.22"/>
    <n v="714341080.42999995"/>
    <n v="1931252678.22"/>
    <n v="0"/>
    <n v="0"/>
  </r>
  <r>
    <x v="2"/>
    <x v="0"/>
    <x v="1"/>
    <x v="1"/>
    <x v="1"/>
    <x v="4"/>
    <n v="52287"/>
    <n v="1709553383.05"/>
    <n v="2086052164.22"/>
    <n v="778296706.92999995"/>
    <n v="2086052164.22"/>
    <n v="0"/>
    <n v="0"/>
  </r>
  <r>
    <x v="2"/>
    <x v="0"/>
    <x v="1"/>
    <x v="1"/>
    <x v="1"/>
    <x v="5"/>
    <n v="53923"/>
    <n v="1736292386.21"/>
    <n v="2132213574.96"/>
    <n v="792423155.59000003"/>
    <n v="2132213574.96"/>
    <n v="0"/>
    <n v="0"/>
  </r>
  <r>
    <x v="2"/>
    <x v="0"/>
    <x v="1"/>
    <x v="1"/>
    <x v="1"/>
    <x v="6"/>
    <n v="55624"/>
    <n v="1788183497.8299999"/>
    <n v="2208627027.6900001"/>
    <n v="820748046.05999994"/>
    <n v="2208627027.6900001"/>
    <n v="0"/>
    <n v="0"/>
  </r>
  <r>
    <x v="2"/>
    <x v="0"/>
    <x v="1"/>
    <x v="1"/>
    <x v="1"/>
    <x v="7"/>
    <n v="57018"/>
    <n v="1794703725.5"/>
    <n v="2266524773.1700001"/>
    <n v="840578057.83000004"/>
    <n v="2266524773.1700001"/>
    <n v="0"/>
    <n v="0"/>
  </r>
  <r>
    <x v="2"/>
    <x v="0"/>
    <x v="1"/>
    <x v="1"/>
    <x v="1"/>
    <x v="8"/>
    <n v="56726"/>
    <n v="1695987106.51"/>
    <n v="2190599632.9000001"/>
    <n v="810859119.39999998"/>
    <n v="2190599632.9000001"/>
    <n v="0"/>
    <n v="0"/>
  </r>
  <r>
    <x v="2"/>
    <x v="0"/>
    <x v="1"/>
    <x v="1"/>
    <x v="1"/>
    <x v="9"/>
    <n v="56222"/>
    <n v="1707437663.3800001"/>
    <n v="2345111251.23"/>
    <n v="868400428.88"/>
    <n v="2345111251.23"/>
    <n v="0"/>
    <n v="0"/>
  </r>
  <r>
    <x v="2"/>
    <x v="0"/>
    <x v="1"/>
    <x v="1"/>
    <x v="1"/>
    <x v="10"/>
    <n v="56249"/>
    <n v="1728668062.52"/>
    <n v="2418766464.2800002"/>
    <n v="897788450.24000001"/>
    <n v="2418766464.2800002"/>
    <n v="0"/>
    <n v="0"/>
  </r>
  <r>
    <x v="2"/>
    <x v="0"/>
    <x v="1"/>
    <x v="1"/>
    <x v="1"/>
    <x v="11"/>
    <n v="56771"/>
    <n v="1736825495.25"/>
    <n v="2424287191.29"/>
    <n v="898994584.04999995"/>
    <n v="2424287191.29"/>
    <n v="0"/>
    <n v="0"/>
  </r>
  <r>
    <x v="2"/>
    <x v="0"/>
    <x v="1"/>
    <x v="1"/>
    <x v="1"/>
    <x v="12"/>
    <n v="58169"/>
    <n v="1797922983.4400001"/>
    <n v="2454065416.96"/>
    <n v="913711665.98000002"/>
    <n v="2454065416.96"/>
    <n v="0"/>
    <n v="0"/>
  </r>
  <r>
    <x v="2"/>
    <x v="0"/>
    <x v="1"/>
    <x v="1"/>
    <x v="1"/>
    <x v="13"/>
    <n v="60562"/>
    <n v="1887391936"/>
    <n v="2588915427.4000001"/>
    <n v="962035968.55999994"/>
    <n v="2588915427.4000001"/>
    <n v="0"/>
    <n v="0"/>
  </r>
  <r>
    <x v="2"/>
    <x v="0"/>
    <x v="1"/>
    <x v="1"/>
    <x v="1"/>
    <x v="14"/>
    <n v="62602"/>
    <n v="1938380786.8699999"/>
    <n v="2653165436.5500002"/>
    <n v="986492208.20000005"/>
    <n v="2653165436.5500002"/>
    <n v="0"/>
    <n v="0"/>
  </r>
  <r>
    <x v="2"/>
    <x v="0"/>
    <x v="1"/>
    <x v="1"/>
    <x v="1"/>
    <x v="15"/>
    <n v="64487"/>
    <n v="1995935279.9300001"/>
    <n v="2670419120.4899998"/>
    <n v="996203015.01999998"/>
    <n v="2670419120.4899998"/>
    <n v="0"/>
    <n v="0"/>
  </r>
  <r>
    <x v="2"/>
    <x v="0"/>
    <x v="1"/>
    <x v="1"/>
    <x v="1"/>
    <x v="16"/>
    <n v="66906"/>
    <n v="2117900659.55"/>
    <n v="2984010998.6500001"/>
    <n v="1114829348.8"/>
    <n v="2984010998.6500001"/>
    <n v="0"/>
    <n v="0"/>
  </r>
  <r>
    <x v="2"/>
    <x v="0"/>
    <x v="1"/>
    <x v="1"/>
    <x v="1"/>
    <x v="17"/>
    <n v="69382"/>
    <n v="2194957372.1599998"/>
    <n v="3106085595.1500001"/>
    <n v="1160766264.8499999"/>
    <n v="3106085595.1500001"/>
    <n v="0"/>
    <n v="0"/>
  </r>
  <r>
    <x v="2"/>
    <x v="0"/>
    <x v="1"/>
    <x v="1"/>
    <x v="1"/>
    <x v="18"/>
    <n v="71738"/>
    <n v="2221130637.75"/>
    <n v="2891270250.8000002"/>
    <n v="1078702658.8299999"/>
    <n v="2891270250.8000002"/>
    <n v="0"/>
    <n v="0"/>
  </r>
  <r>
    <x v="2"/>
    <x v="0"/>
    <x v="1"/>
    <x v="1"/>
    <x v="1"/>
    <x v="19"/>
    <n v="73447"/>
    <n v="2215312203.2399998"/>
    <n v="2837084792.4299998"/>
    <n v="1060662354.04"/>
    <n v="2837084792.4299998"/>
    <n v="0"/>
    <n v="0"/>
  </r>
  <r>
    <x v="2"/>
    <x v="0"/>
    <x v="1"/>
    <x v="1"/>
    <x v="1"/>
    <x v="20"/>
    <n v="75407.149999999994"/>
    <n v="2348816687.9499998"/>
    <n v="3113573553.71"/>
    <n v="1157549460.6199999"/>
    <n v="3113573553.71"/>
    <n v="0"/>
    <n v="0"/>
  </r>
  <r>
    <x v="2"/>
    <x v="0"/>
    <x v="1"/>
    <x v="1"/>
    <x v="1"/>
    <x v="21"/>
    <n v="77042.59"/>
    <n v="2404237739.9899998"/>
    <n v="3185960190.29"/>
    <n v="1184461017.6099999"/>
    <n v="3185960190.29"/>
    <n v="0"/>
    <n v="0"/>
  </r>
  <r>
    <x v="2"/>
    <x v="0"/>
    <x v="1"/>
    <x v="1"/>
    <x v="1"/>
    <x v="22"/>
    <n v="78353.3"/>
    <n v="2459579967.6700001"/>
    <n v="3257224084.2800002"/>
    <n v="1210955166.74"/>
    <n v="3257224084.2800002"/>
    <n v="0"/>
    <n v="0"/>
  </r>
  <r>
    <x v="2"/>
    <x v="0"/>
    <x v="1"/>
    <x v="1"/>
    <x v="1"/>
    <x v="23"/>
    <n v="79136.149999999994"/>
    <n v="2474518846.4899998"/>
    <n v="3273943229.9499998"/>
    <n v="1217170930.6199999"/>
    <n v="3273943229.9499998"/>
    <n v="0"/>
    <n v="0"/>
  </r>
  <r>
    <x v="2"/>
    <x v="0"/>
    <x v="1"/>
    <x v="1"/>
    <x v="1"/>
    <x v="24"/>
    <n v="79756.259999999995"/>
    <n v="2489342050.5500002"/>
    <n v="3289541090.9400001"/>
    <n v="1222969828.6600001"/>
    <n v="3289541090.9400001"/>
    <n v="0"/>
    <n v="0"/>
  </r>
  <r>
    <x v="2"/>
    <x v="0"/>
    <x v="1"/>
    <x v="1"/>
    <x v="1"/>
    <x v="25"/>
    <n v="80189.11"/>
    <n v="2504001140.3099999"/>
    <n v="3304380377.3400002"/>
    <n v="1228486707.47"/>
    <n v="3304380377.3400002"/>
    <n v="0"/>
    <n v="0"/>
  </r>
  <r>
    <x v="2"/>
    <x v="0"/>
    <x v="1"/>
    <x v="1"/>
    <x v="1"/>
    <x v="26"/>
    <n v="80455.009999999995"/>
    <n v="2518409352.9200001"/>
    <n v="3318734243.9699998"/>
    <n v="1233823119.25"/>
    <n v="3318734243.9699998"/>
    <n v="0"/>
    <n v="0"/>
  </r>
  <r>
    <x v="2"/>
    <x v="0"/>
    <x v="1"/>
    <x v="1"/>
    <x v="1"/>
    <x v="27"/>
    <n v="80618.19"/>
    <n v="2532498170.52"/>
    <n v="3332534438.1799998"/>
    <n v="1238953689.3499999"/>
    <n v="3332534438.1799998"/>
    <n v="0"/>
    <n v="0"/>
  </r>
  <r>
    <x v="2"/>
    <x v="0"/>
    <x v="1"/>
    <x v="1"/>
    <x v="1"/>
    <x v="28"/>
    <n v="81000.31"/>
    <n v="2544939035.5900002"/>
    <n v="3343946839.9299998"/>
    <n v="1243196537.4000001"/>
    <n v="3343946839.9299998"/>
    <n v="0"/>
    <n v="0"/>
  </r>
  <r>
    <x v="2"/>
    <x v="0"/>
    <x v="1"/>
    <x v="1"/>
    <x v="1"/>
    <x v="29"/>
    <n v="81360.17"/>
    <n v="2556546625.0900002"/>
    <n v="3354242471.1900001"/>
    <n v="1247024197.8699999"/>
    <n v="3354242471.1900001"/>
    <n v="0"/>
    <n v="0"/>
  </r>
  <r>
    <x v="2"/>
    <x v="0"/>
    <x v="1"/>
    <x v="1"/>
    <x v="1"/>
    <x v="30"/>
    <n v="81692.759999999995"/>
    <n v="2567270259.04"/>
    <n v="3363335967.7600002"/>
    <n v="1250404934.46"/>
    <n v="3363335967.7600002"/>
    <n v="0"/>
    <n v="0"/>
  </r>
  <r>
    <x v="2"/>
    <x v="0"/>
    <x v="1"/>
    <x v="1"/>
    <x v="1"/>
    <x v="31"/>
    <n v="82014.080000000002"/>
    <n v="2577252701.1100001"/>
    <n v="3371326298.3800001"/>
    <n v="1253375541.3"/>
    <n v="3371326298.3800001"/>
    <n v="0"/>
    <n v="0"/>
  </r>
  <r>
    <x v="2"/>
    <x v="0"/>
    <x v="1"/>
    <x v="1"/>
    <x v="1"/>
    <x v="32"/>
    <n v="82323.14"/>
    <n v="2586877044.4000001"/>
    <n v="3378494300.3800001"/>
    <n v="1256040426.75"/>
    <n v="3378494300.3800001"/>
    <n v="0"/>
    <n v="0"/>
  </r>
  <r>
    <x v="2"/>
    <x v="0"/>
    <x v="1"/>
    <x v="1"/>
    <x v="1"/>
    <x v="33"/>
    <n v="82264.789999999994"/>
    <n v="2585776998.3699999"/>
    <n v="3371294542.23"/>
    <n v="1253363735.1600001"/>
    <n v="3371294542.23"/>
    <n v="0"/>
    <n v="0"/>
  </r>
  <r>
    <x v="2"/>
    <x v="0"/>
    <x v="1"/>
    <x v="1"/>
    <x v="1"/>
    <x v="34"/>
    <n v="82193.19"/>
    <n v="2584577443.9099998"/>
    <n v="3363934032.6399999"/>
    <n v="1250627280.1600001"/>
    <n v="3363934032.6399999"/>
    <n v="0"/>
    <n v="0"/>
  </r>
  <r>
    <x v="2"/>
    <x v="0"/>
    <x v="1"/>
    <x v="1"/>
    <x v="1"/>
    <x v="35"/>
    <n v="82108.929999999993"/>
    <n v="2583047283.8499999"/>
    <n v="3355958027.0500002"/>
    <n v="1247661999.01"/>
    <n v="3355958027.0500002"/>
    <n v="0"/>
    <n v="0"/>
  </r>
  <r>
    <x v="2"/>
    <x v="0"/>
    <x v="1"/>
    <x v="1"/>
    <x v="1"/>
    <x v="36"/>
    <n v="82011.97"/>
    <n v="2581100302.0900002"/>
    <n v="3347338618.4200001"/>
    <n v="1244457516.5599999"/>
    <n v="3347338618.4200001"/>
    <n v="0"/>
    <n v="0"/>
  </r>
  <r>
    <x v="2"/>
    <x v="0"/>
    <x v="1"/>
    <x v="1"/>
    <x v="1"/>
    <x v="37"/>
    <n v="81899.929999999993"/>
    <n v="2578685962.9200001"/>
    <n v="3338034110.9299998"/>
    <n v="1240998331.3299999"/>
    <n v="3338034110.9299998"/>
    <n v="0"/>
    <n v="0"/>
  </r>
  <r>
    <x v="2"/>
    <x v="0"/>
    <x v="1"/>
    <x v="1"/>
    <x v="1"/>
    <x v="38"/>
    <n v="81759.58"/>
    <n v="2575242107.29"/>
    <n v="3327401236.9699998"/>
    <n v="1237045292.3900001"/>
    <n v="3327401236.9699998"/>
    <n v="0"/>
    <n v="0"/>
  </r>
  <r>
    <x v="2"/>
    <x v="0"/>
    <x v="1"/>
    <x v="1"/>
    <x v="1"/>
    <x v="39"/>
    <n v="81606.52"/>
    <n v="2571274127.2800002"/>
    <n v="3316076532.5799999"/>
    <n v="1232835048.04"/>
    <n v="3316076532.5799999"/>
    <n v="0"/>
    <n v="0"/>
  </r>
  <r>
    <x v="2"/>
    <x v="0"/>
    <x v="1"/>
    <x v="1"/>
    <x v="1"/>
    <x v="40"/>
    <n v="81441.02"/>
    <n v="2566776750.8800001"/>
    <n v="3303778510.0500002"/>
    <n v="1228262948.1400001"/>
    <n v="3303778510.0500002"/>
    <n v="0"/>
    <n v="0"/>
  </r>
  <r>
    <x v="2"/>
    <x v="0"/>
    <x v="1"/>
    <x v="1"/>
    <x v="1"/>
    <x v="41"/>
    <n v="81260.95"/>
    <n v="2561670210.4699998"/>
    <n v="3290401172.4299998"/>
    <n v="1223289585.6400001"/>
    <n v="3290401172.4299998"/>
    <n v="0"/>
    <n v="0"/>
  </r>
  <r>
    <x v="2"/>
    <x v="0"/>
    <x v="1"/>
    <x v="1"/>
    <x v="1"/>
    <x v="42"/>
    <n v="81064.460000000006"/>
    <n v="2555883952.5999999"/>
    <n v="3275803183.73"/>
    <n v="1217862415.3299999"/>
    <n v="3275803183.73"/>
    <n v="0"/>
    <n v="0"/>
  </r>
  <r>
    <x v="2"/>
    <x v="0"/>
    <x v="1"/>
    <x v="1"/>
    <x v="1"/>
    <x v="43"/>
    <n v="81037.16"/>
    <n v="2554387918.2800002"/>
    <n v="3266433518.4299998"/>
    <n v="1214379006.05"/>
    <n v="3266433518.4299998"/>
    <n v="0"/>
    <n v="0"/>
  </r>
  <r>
    <x v="2"/>
    <x v="0"/>
    <x v="1"/>
    <x v="1"/>
    <x v="1"/>
    <x v="44"/>
    <n v="80984.09"/>
    <n v="2551770375.5999999"/>
    <n v="3255261473.0100002"/>
    <n v="1210225516.52"/>
    <n v="3255261473.0100002"/>
    <n v="0"/>
    <n v="0"/>
  </r>
  <r>
    <x v="2"/>
    <x v="0"/>
    <x v="1"/>
    <x v="1"/>
    <x v="1"/>
    <x v="45"/>
    <n v="80905.17"/>
    <n v="2548266862.7399998"/>
    <n v="3242590257.8600001"/>
    <n v="1205514672.8499999"/>
    <n v="3242590257.8600001"/>
    <n v="0"/>
    <n v="0"/>
  </r>
  <r>
    <x v="2"/>
    <x v="0"/>
    <x v="1"/>
    <x v="1"/>
    <x v="1"/>
    <x v="46"/>
    <n v="80801.279999999999"/>
    <n v="2543948879.4699998"/>
    <n v="3228280614.1900001"/>
    <n v="1200194702.0799999"/>
    <n v="3228280614.1900001"/>
    <n v="0"/>
    <n v="0"/>
  </r>
  <r>
    <x v="2"/>
    <x v="0"/>
    <x v="1"/>
    <x v="1"/>
    <x v="1"/>
    <x v="47"/>
    <n v="80667.649999999994"/>
    <n v="2538814523.0999999"/>
    <n v="3212599471.1700001"/>
    <n v="1194364841.8399999"/>
    <n v="3212599471.1700001"/>
    <n v="0"/>
    <n v="0"/>
  </r>
  <r>
    <x v="2"/>
    <x v="0"/>
    <x v="1"/>
    <x v="1"/>
    <x v="1"/>
    <x v="48"/>
    <n v="80482.66"/>
    <n v="2532126686.75"/>
    <n v="3194809227.8699999"/>
    <n v="1187750870.4100001"/>
    <n v="3194809227.8699999"/>
    <n v="0"/>
    <n v="0"/>
  </r>
  <r>
    <x v="2"/>
    <x v="0"/>
    <x v="1"/>
    <x v="1"/>
    <x v="1"/>
    <x v="49"/>
    <n v="80263.990000000005"/>
    <n v="2524587707.9200001"/>
    <n v="3175890197.0599999"/>
    <n v="1180717243.77"/>
    <n v="3175890197.0599999"/>
    <n v="0"/>
    <n v="0"/>
  </r>
  <r>
    <x v="2"/>
    <x v="0"/>
    <x v="1"/>
    <x v="1"/>
    <x v="1"/>
    <x v="50"/>
    <n v="80014.8"/>
    <n v="2516023612.1999998"/>
    <n v="3155570300.3800001"/>
    <n v="1173162809.9200001"/>
    <n v="3155570300.3800001"/>
    <n v="0"/>
    <n v="0"/>
  </r>
  <r>
    <x v="2"/>
    <x v="0"/>
    <x v="1"/>
    <x v="1"/>
    <x v="1"/>
    <x v="51"/>
    <n v="79728.84"/>
    <n v="2506425591.8299999"/>
    <n v="3133942052.4099998"/>
    <n v="1165121963.5"/>
    <n v="3133942052.4099998"/>
    <n v="0"/>
    <n v="0"/>
  </r>
  <r>
    <x v="2"/>
    <x v="0"/>
    <x v="1"/>
    <x v="1"/>
    <x v="1"/>
    <x v="52"/>
    <n v="79405.2"/>
    <n v="2495680740.9000001"/>
    <n v="3110936229.1300001"/>
    <n v="1156568968.72"/>
    <n v="3110936229.1300001"/>
    <n v="0"/>
    <n v="0"/>
  </r>
  <r>
    <x v="2"/>
    <x v="0"/>
    <x v="1"/>
    <x v="1"/>
    <x v="1"/>
    <x v="53"/>
    <n v="79026.16"/>
    <n v="2483134186.5500002"/>
    <n v="3085778784.23"/>
    <n v="1147216054.3699999"/>
    <n v="3085778784.23"/>
    <n v="0"/>
    <n v="0"/>
  </r>
  <r>
    <x v="2"/>
    <x v="0"/>
    <x v="1"/>
    <x v="1"/>
    <x v="1"/>
    <x v="54"/>
    <n v="78609.55"/>
    <n v="2469310079.8600001"/>
    <n v="3059094309.54"/>
    <n v="1137295428.2"/>
    <n v="3059094309.54"/>
    <n v="0"/>
    <n v="0"/>
  </r>
  <r>
    <x v="2"/>
    <x v="0"/>
    <x v="1"/>
    <x v="1"/>
    <x v="2"/>
    <x v="0"/>
    <n v="48096"/>
    <n v="732725748.34000003"/>
    <n v="356569517.43000001"/>
    <n v="132380762.34999999"/>
    <n v="356569517.43000001"/>
    <n v="0"/>
    <n v="0"/>
  </r>
  <r>
    <x v="2"/>
    <x v="0"/>
    <x v="1"/>
    <x v="1"/>
    <x v="2"/>
    <x v="1"/>
    <n v="50705"/>
    <n v="751217723.37"/>
    <n v="376804079.64999998"/>
    <n v="139938684.24000001"/>
    <n v="376804079.64999998"/>
    <n v="0"/>
    <n v="0"/>
  </r>
  <r>
    <x v="2"/>
    <x v="0"/>
    <x v="1"/>
    <x v="1"/>
    <x v="2"/>
    <x v="2"/>
    <n v="54144"/>
    <n v="775409056.16999996"/>
    <n v="383714141.42000002"/>
    <n v="142101518.13"/>
    <n v="383714141.42000002"/>
    <n v="0"/>
    <n v="0"/>
  </r>
  <r>
    <x v="2"/>
    <x v="0"/>
    <x v="1"/>
    <x v="1"/>
    <x v="2"/>
    <x v="3"/>
    <n v="58693"/>
    <n v="816585987.33000004"/>
    <n v="379052901.56"/>
    <n v="140205920.38"/>
    <n v="379052901.56"/>
    <n v="0"/>
    <n v="0"/>
  </r>
  <r>
    <x v="2"/>
    <x v="0"/>
    <x v="1"/>
    <x v="1"/>
    <x v="2"/>
    <x v="4"/>
    <n v="62742"/>
    <n v="843575339.25"/>
    <n v="409345888.13"/>
    <n v="152725115.03"/>
    <n v="409345888.13"/>
    <n v="0"/>
    <n v="0"/>
  </r>
  <r>
    <x v="2"/>
    <x v="0"/>
    <x v="1"/>
    <x v="1"/>
    <x v="2"/>
    <x v="5"/>
    <n v="65903"/>
    <n v="853739132.51999998"/>
    <n v="414840427.32999998"/>
    <n v="154172717.19999999"/>
    <n v="414840427.32999998"/>
    <n v="0"/>
    <n v="0"/>
  </r>
  <r>
    <x v="2"/>
    <x v="0"/>
    <x v="1"/>
    <x v="1"/>
    <x v="2"/>
    <x v="6"/>
    <n v="68897"/>
    <n v="874379791.91999996"/>
    <n v="426348457.19"/>
    <n v="158435380.34999999"/>
    <n v="426348457.19"/>
    <n v="0"/>
    <n v="0"/>
  </r>
  <r>
    <x v="2"/>
    <x v="0"/>
    <x v="1"/>
    <x v="1"/>
    <x v="2"/>
    <x v="7"/>
    <n v="70134"/>
    <n v="859568658.87"/>
    <n v="427270303.31999999"/>
    <n v="158460232.15000001"/>
    <n v="427270303.31999999"/>
    <n v="0"/>
    <n v="0"/>
  </r>
  <r>
    <x v="2"/>
    <x v="0"/>
    <x v="1"/>
    <x v="1"/>
    <x v="2"/>
    <x v="8"/>
    <n v="69750"/>
    <n v="820942903.57000005"/>
    <n v="415182039.38"/>
    <n v="153681274.19999999"/>
    <n v="415182039.38"/>
    <n v="0"/>
    <n v="0"/>
  </r>
  <r>
    <x v="2"/>
    <x v="0"/>
    <x v="1"/>
    <x v="1"/>
    <x v="2"/>
    <x v="9"/>
    <n v="69109"/>
    <n v="809362202.35000002"/>
    <n v="433762060.44999999"/>
    <n v="160623151.30000001"/>
    <n v="433762060.44999999"/>
    <n v="0"/>
    <n v="0"/>
  </r>
  <r>
    <x v="2"/>
    <x v="0"/>
    <x v="1"/>
    <x v="1"/>
    <x v="2"/>
    <x v="10"/>
    <n v="68023"/>
    <n v="796530496.69000006"/>
    <n v="432717643.91000003"/>
    <n v="160614473.81"/>
    <n v="432717643.91000003"/>
    <n v="0"/>
    <n v="0"/>
  </r>
  <r>
    <x v="2"/>
    <x v="0"/>
    <x v="1"/>
    <x v="1"/>
    <x v="2"/>
    <x v="11"/>
    <n v="67640"/>
    <n v="778450434.83000004"/>
    <n v="419763311.26999998"/>
    <n v="155660164.68000001"/>
    <n v="419763311.26999998"/>
    <n v="0"/>
    <n v="0"/>
  </r>
  <r>
    <x v="2"/>
    <x v="0"/>
    <x v="1"/>
    <x v="1"/>
    <x v="2"/>
    <x v="12"/>
    <n v="68240"/>
    <n v="773768454.32000005"/>
    <n v="406931705.95999998"/>
    <n v="151511139.19999999"/>
    <n v="406931705.95999998"/>
    <n v="0"/>
    <n v="0"/>
  </r>
  <r>
    <x v="2"/>
    <x v="0"/>
    <x v="1"/>
    <x v="1"/>
    <x v="2"/>
    <x v="13"/>
    <n v="69422"/>
    <n v="776866253.5"/>
    <n v="409427063.82999998"/>
    <n v="152142305.52000001"/>
    <n v="409427063.82999998"/>
    <n v="0"/>
    <n v="0"/>
  </r>
  <r>
    <x v="2"/>
    <x v="0"/>
    <x v="1"/>
    <x v="1"/>
    <x v="2"/>
    <x v="14"/>
    <n v="70912"/>
    <n v="782957029.25999999"/>
    <n v="410812986.73000002"/>
    <n v="152747282.49000001"/>
    <n v="410812986.73000002"/>
    <n v="0"/>
    <n v="0"/>
  </r>
  <r>
    <x v="2"/>
    <x v="0"/>
    <x v="1"/>
    <x v="1"/>
    <x v="2"/>
    <x v="15"/>
    <n v="72405"/>
    <n v="802312032.10000002"/>
    <n v="410438943.89999998"/>
    <n v="153114734.03"/>
    <n v="410438943.89999998"/>
    <n v="0"/>
    <n v="0"/>
  </r>
  <r>
    <x v="2"/>
    <x v="0"/>
    <x v="1"/>
    <x v="1"/>
    <x v="2"/>
    <x v="16"/>
    <n v="74673"/>
    <n v="820260934.83000004"/>
    <n v="440435362"/>
    <n v="164547070.38"/>
    <n v="440435362"/>
    <n v="0"/>
    <n v="0"/>
  </r>
  <r>
    <x v="2"/>
    <x v="0"/>
    <x v="1"/>
    <x v="1"/>
    <x v="2"/>
    <x v="17"/>
    <n v="76720"/>
    <n v="833494495.25"/>
    <n v="447819041.94999999"/>
    <n v="167353159.06"/>
    <n v="447819041.94999999"/>
    <n v="0"/>
    <n v="0"/>
  </r>
  <r>
    <x v="2"/>
    <x v="0"/>
    <x v="1"/>
    <x v="1"/>
    <x v="2"/>
    <x v="18"/>
    <n v="78486"/>
    <n v="826090875.79999995"/>
    <n v="406544208"/>
    <n v="151677387.47"/>
    <n v="406544208"/>
    <n v="0"/>
    <n v="0"/>
  </r>
  <r>
    <x v="2"/>
    <x v="0"/>
    <x v="1"/>
    <x v="1"/>
    <x v="2"/>
    <x v="19"/>
    <n v="80151"/>
    <n v="799541045.19000006"/>
    <n v="385443737.33999997"/>
    <n v="144100614.43000001"/>
    <n v="385443737.33999997"/>
    <n v="0"/>
    <n v="0"/>
  </r>
  <r>
    <x v="2"/>
    <x v="0"/>
    <x v="1"/>
    <x v="1"/>
    <x v="2"/>
    <x v="20"/>
    <n v="82351.820000000007"/>
    <n v="847340748.14999998"/>
    <n v="420550842.33999997"/>
    <n v="156350377.56999999"/>
    <n v="420550842.33999997"/>
    <n v="0"/>
    <n v="0"/>
  </r>
  <r>
    <x v="2"/>
    <x v="0"/>
    <x v="1"/>
    <x v="1"/>
    <x v="2"/>
    <x v="21"/>
    <n v="84208.76"/>
    <n v="867129071.41999996"/>
    <n v="428451589.35000002"/>
    <n v="159287679.44999999"/>
    <n v="428451589.35000002"/>
    <n v="0"/>
    <n v="0"/>
  </r>
  <r>
    <x v="2"/>
    <x v="0"/>
    <x v="1"/>
    <x v="1"/>
    <x v="2"/>
    <x v="22"/>
    <n v="85717.41"/>
    <n v="887295558.63"/>
    <n v="436585443.35000002"/>
    <n v="162311644.72"/>
    <n v="436585443.35000002"/>
    <n v="0"/>
    <n v="0"/>
  </r>
  <r>
    <x v="2"/>
    <x v="0"/>
    <x v="1"/>
    <x v="1"/>
    <x v="2"/>
    <x v="23"/>
    <n v="86651.09"/>
    <n v="892829763.63"/>
    <n v="437556816.11000001"/>
    <n v="162672777.03"/>
    <n v="437556816.11000001"/>
    <n v="0"/>
    <n v="0"/>
  </r>
  <r>
    <x v="2"/>
    <x v="0"/>
    <x v="1"/>
    <x v="1"/>
    <x v="2"/>
    <x v="24"/>
    <n v="87411.88"/>
    <n v="898294370.73000002"/>
    <n v="438535150.75"/>
    <n v="163036497.59999999"/>
    <n v="438535150.75"/>
    <n v="0"/>
    <n v="0"/>
  </r>
  <r>
    <x v="2"/>
    <x v="0"/>
    <x v="1"/>
    <x v="1"/>
    <x v="2"/>
    <x v="25"/>
    <n v="87961.47"/>
    <n v="903689844.03999996"/>
    <n v="439537377.17000002"/>
    <n v="163409100.53999999"/>
    <n v="439537377.17000002"/>
    <n v="0"/>
    <n v="0"/>
  </r>
  <r>
    <x v="2"/>
    <x v="0"/>
    <x v="1"/>
    <x v="1"/>
    <x v="2"/>
    <x v="26"/>
    <n v="88320.3"/>
    <n v="908965951.13"/>
    <n v="440583389.51999998"/>
    <n v="163797982"/>
    <n v="440583389.51999998"/>
    <n v="0"/>
    <n v="0"/>
  </r>
  <r>
    <x v="2"/>
    <x v="0"/>
    <x v="1"/>
    <x v="1"/>
    <x v="2"/>
    <x v="27"/>
    <n v="88556"/>
    <n v="913999150.98000002"/>
    <n v="441505364.00999999"/>
    <n v="164140749.25999999"/>
    <n v="441505364.00999999"/>
    <n v="0"/>
    <n v="0"/>
  </r>
  <r>
    <x v="2"/>
    <x v="0"/>
    <x v="1"/>
    <x v="1"/>
    <x v="2"/>
    <x v="28"/>
    <n v="89024.98"/>
    <n v="918112120.69000006"/>
    <n v="441937349.75999999"/>
    <n v="164301350.84999999"/>
    <n v="441937349.75999999"/>
    <n v="0"/>
    <n v="0"/>
  </r>
  <r>
    <x v="2"/>
    <x v="0"/>
    <x v="1"/>
    <x v="1"/>
    <x v="2"/>
    <x v="29"/>
    <n v="89461.46"/>
    <n v="921937744.29999995"/>
    <n v="442235106.41000003"/>
    <n v="164412049.38999999"/>
    <n v="442235106.41000003"/>
    <n v="0"/>
    <n v="0"/>
  </r>
  <r>
    <x v="2"/>
    <x v="0"/>
    <x v="1"/>
    <x v="1"/>
    <x v="2"/>
    <x v="30"/>
    <n v="89864.54"/>
    <n v="925237124.11000001"/>
    <n v="442299579.60000002"/>
    <n v="164436018.93000001"/>
    <n v="442299579.60000002"/>
    <n v="0"/>
    <n v="0"/>
  </r>
  <r>
    <x v="2"/>
    <x v="0"/>
    <x v="1"/>
    <x v="1"/>
    <x v="2"/>
    <x v="31"/>
    <n v="90229.440000000002"/>
    <n v="927917236.48000002"/>
    <n v="442084411.41000003"/>
    <n v="164356024.72"/>
    <n v="442084411.41000003"/>
    <n v="0"/>
    <n v="0"/>
  </r>
  <r>
    <x v="2"/>
    <x v="0"/>
    <x v="1"/>
    <x v="1"/>
    <x v="2"/>
    <x v="32"/>
    <n v="90581.29"/>
    <n v="930383111.47000003"/>
    <n v="441801485.13"/>
    <n v="164250839.75"/>
    <n v="441801485.13"/>
    <n v="0"/>
    <n v="0"/>
  </r>
  <r>
    <x v="2"/>
    <x v="0"/>
    <x v="1"/>
    <x v="1"/>
    <x v="2"/>
    <x v="33"/>
    <n v="90529.54"/>
    <n v="929145873.49000001"/>
    <n v="439867055.91000003"/>
    <n v="163531666.91999999"/>
    <n v="439867055.91000003"/>
    <n v="0"/>
    <n v="0"/>
  </r>
  <r>
    <x v="2"/>
    <x v="0"/>
    <x v="1"/>
    <x v="1"/>
    <x v="2"/>
    <x v="34"/>
    <n v="90464"/>
    <n v="927800953.23000002"/>
    <n v="437963233.35000002"/>
    <n v="162823872.88999999"/>
    <n v="437963233.35000002"/>
    <n v="0"/>
    <n v="0"/>
  </r>
  <r>
    <x v="2"/>
    <x v="0"/>
    <x v="1"/>
    <x v="1"/>
    <x v="2"/>
    <x v="35"/>
    <n v="90380.800000000003"/>
    <n v="926307423.74000001"/>
    <n v="435964086.41000003"/>
    <n v="162080639.61000001"/>
    <n v="435964086.41000003"/>
    <n v="0"/>
    <n v="0"/>
  </r>
  <r>
    <x v="2"/>
    <x v="0"/>
    <x v="1"/>
    <x v="1"/>
    <x v="2"/>
    <x v="36"/>
    <n v="90278.59"/>
    <n v="924608849.60000002"/>
    <n v="433853949.49000001"/>
    <n v="161296143.02000001"/>
    <n v="433853949.49000001"/>
    <n v="0"/>
    <n v="0"/>
  </r>
  <r>
    <x v="2"/>
    <x v="0"/>
    <x v="1"/>
    <x v="1"/>
    <x v="2"/>
    <x v="37"/>
    <n v="90151.09"/>
    <n v="922690733.15999997"/>
    <n v="431639979.11000001"/>
    <n v="160473043.72"/>
    <n v="431639979.11000001"/>
    <n v="0"/>
    <n v="0"/>
  </r>
  <r>
    <x v="2"/>
    <x v="0"/>
    <x v="1"/>
    <x v="1"/>
    <x v="2"/>
    <x v="38"/>
    <n v="89986.8"/>
    <n v="920362426.78999996"/>
    <n v="429216370.06"/>
    <n v="159572005.96000001"/>
    <n v="429216370.06"/>
    <n v="0"/>
    <n v="0"/>
  </r>
  <r>
    <x v="2"/>
    <x v="0"/>
    <x v="1"/>
    <x v="1"/>
    <x v="2"/>
    <x v="39"/>
    <n v="89801.67"/>
    <n v="917790455.94000006"/>
    <n v="426651261.44999999"/>
    <n v="158618362.16"/>
    <n v="426651261.44999999"/>
    <n v="0"/>
    <n v="0"/>
  </r>
  <r>
    <x v="2"/>
    <x v="0"/>
    <x v="1"/>
    <x v="1"/>
    <x v="2"/>
    <x v="40"/>
    <n v="89592.79"/>
    <n v="914943908.91999996"/>
    <n v="423962575.86000001"/>
    <n v="157618775.50999999"/>
    <n v="423962575.86000001"/>
    <n v="0"/>
    <n v="0"/>
  </r>
  <r>
    <x v="2"/>
    <x v="0"/>
    <x v="1"/>
    <x v="1"/>
    <x v="2"/>
    <x v="41"/>
    <n v="89357.41"/>
    <n v="911761307.50999999"/>
    <n v="421113002.92000002"/>
    <n v="156559374.94"/>
    <n v="421113002.92000002"/>
    <n v="0"/>
    <n v="0"/>
  </r>
  <r>
    <x v="2"/>
    <x v="0"/>
    <x v="1"/>
    <x v="1"/>
    <x v="2"/>
    <x v="42"/>
    <n v="89094.31"/>
    <n v="908229883.71000004"/>
    <n v="418109332.02999997"/>
    <n v="155442684.56"/>
    <n v="418109332.02999997"/>
    <n v="0"/>
    <n v="0"/>
  </r>
  <r>
    <x v="2"/>
    <x v="0"/>
    <x v="1"/>
    <x v="1"/>
    <x v="2"/>
    <x v="43"/>
    <n v="89006.68"/>
    <n v="905985738.52999997"/>
    <n v="415678717.95999998"/>
    <n v="154539042.50999999"/>
    <n v="415678717.95999998"/>
    <n v="0"/>
    <n v="0"/>
  </r>
  <r>
    <x v="2"/>
    <x v="0"/>
    <x v="1"/>
    <x v="1"/>
    <x v="2"/>
    <x v="44"/>
    <n v="88885.04"/>
    <n v="903206716.97000003"/>
    <n v="413000968.38"/>
    <n v="153543521.59999999"/>
    <n v="413000968.38"/>
    <n v="0"/>
    <n v="0"/>
  </r>
  <r>
    <x v="2"/>
    <x v="0"/>
    <x v="1"/>
    <x v="1"/>
    <x v="2"/>
    <x v="45"/>
    <n v="88726.35"/>
    <n v="899969407.75"/>
    <n v="410133836"/>
    <n v="152477592.86000001"/>
    <n v="410133836"/>
    <n v="0"/>
    <n v="0"/>
  </r>
  <r>
    <x v="2"/>
    <x v="0"/>
    <x v="1"/>
    <x v="1"/>
    <x v="2"/>
    <x v="46"/>
    <n v="88529.29"/>
    <n v="896264053.89999998"/>
    <n v="407103704.47000003"/>
    <n v="151351065.06999999"/>
    <n v="407103704.47000003"/>
    <n v="0"/>
    <n v="0"/>
  </r>
  <r>
    <x v="2"/>
    <x v="0"/>
    <x v="1"/>
    <x v="1"/>
    <x v="2"/>
    <x v="47"/>
    <n v="88288.72"/>
    <n v="892048084.13999999"/>
    <n v="403896539.19999999"/>
    <n v="150158720.53"/>
    <n v="403896539.19999999"/>
    <n v="0"/>
    <n v="0"/>
  </r>
  <r>
    <x v="2"/>
    <x v="0"/>
    <x v="1"/>
    <x v="1"/>
    <x v="2"/>
    <x v="48"/>
    <n v="87983.38"/>
    <n v="887087065.86000001"/>
    <n v="400414093.42000002"/>
    <n v="148864033.52000001"/>
    <n v="400414093.42000002"/>
    <n v="0"/>
    <n v="0"/>
  </r>
  <r>
    <x v="2"/>
    <x v="0"/>
    <x v="1"/>
    <x v="1"/>
    <x v="2"/>
    <x v="49"/>
    <n v="87632.04"/>
    <n v="881598980.40999997"/>
    <n v="396767315.05000001"/>
    <n v="147508251.72999999"/>
    <n v="396767315.05000001"/>
    <n v="0"/>
    <n v="0"/>
  </r>
  <r>
    <x v="2"/>
    <x v="0"/>
    <x v="1"/>
    <x v="1"/>
    <x v="2"/>
    <x v="50"/>
    <n v="87233.88"/>
    <n v="875555355.35000002"/>
    <n v="392903968.43000001"/>
    <n v="146071955.22999999"/>
    <n v="392903968.43000001"/>
    <n v="0"/>
    <n v="0"/>
  </r>
  <r>
    <x v="2"/>
    <x v="0"/>
    <x v="1"/>
    <x v="1"/>
    <x v="2"/>
    <x v="51"/>
    <n v="86784.71"/>
    <n v="868917340.95000005"/>
    <n v="388835599.41000003"/>
    <n v="144559436.47999999"/>
    <n v="388835599.41000003"/>
    <n v="0"/>
    <n v="0"/>
  </r>
  <r>
    <x v="2"/>
    <x v="0"/>
    <x v="1"/>
    <x v="1"/>
    <x v="2"/>
    <x v="52"/>
    <n v="86282.9"/>
    <n v="861659237.35000002"/>
    <n v="384554791.31999999"/>
    <n v="142967938.15000001"/>
    <n v="384554791.31999999"/>
    <n v="0"/>
    <n v="0"/>
  </r>
  <r>
    <x v="2"/>
    <x v="0"/>
    <x v="1"/>
    <x v="1"/>
    <x v="2"/>
    <x v="53"/>
    <n v="85709.02"/>
    <n v="853589099.74000001"/>
    <n v="379971086.06"/>
    <n v="141263830.16999999"/>
    <n v="379971086.06"/>
    <n v="0"/>
    <n v="0"/>
  </r>
  <r>
    <x v="2"/>
    <x v="0"/>
    <x v="1"/>
    <x v="1"/>
    <x v="2"/>
    <x v="54"/>
    <n v="85080.62"/>
    <n v="844873061.40999997"/>
    <n v="375156650.39999998"/>
    <n v="139473942.34999999"/>
    <n v="375156650.39999998"/>
    <n v="0"/>
    <n v="0"/>
  </r>
  <r>
    <x v="2"/>
    <x v="0"/>
    <x v="1"/>
    <x v="2"/>
    <x v="0"/>
    <x v="7"/>
    <n v="1"/>
    <n v="68.2"/>
    <n v="32.57"/>
    <n v="13.6"/>
    <n v="32.57"/>
    <n v="0"/>
    <n v="0"/>
  </r>
  <r>
    <x v="2"/>
    <x v="0"/>
    <x v="1"/>
    <x v="2"/>
    <x v="0"/>
    <x v="8"/>
    <n v="1"/>
    <n v="201.85"/>
    <n v="94.98"/>
    <n v="39.6"/>
    <n v="94.98"/>
    <n v="0"/>
    <n v="0"/>
  </r>
  <r>
    <x v="2"/>
    <x v="0"/>
    <x v="1"/>
    <x v="2"/>
    <x v="0"/>
    <x v="9"/>
    <n v="1"/>
    <n v="1291.18"/>
    <n v="615.32000000000005"/>
    <n v="256.64"/>
    <n v="615.32000000000005"/>
    <n v="0"/>
    <n v="0"/>
  </r>
  <r>
    <x v="2"/>
    <x v="0"/>
    <x v="1"/>
    <x v="2"/>
    <x v="0"/>
    <x v="10"/>
    <n v="1"/>
    <n v="3341.75"/>
    <n v="1588.42"/>
    <n v="664.06"/>
    <n v="1588.42"/>
    <n v="0"/>
    <n v="0"/>
  </r>
  <r>
    <x v="2"/>
    <x v="0"/>
    <x v="1"/>
    <x v="2"/>
    <x v="0"/>
    <x v="11"/>
    <n v="1"/>
    <n v="3886.54"/>
    <n v="1813.71"/>
    <n v="757.53"/>
    <n v="1813.71"/>
    <n v="0"/>
    <n v="0"/>
  </r>
  <r>
    <x v="2"/>
    <x v="0"/>
    <x v="1"/>
    <x v="2"/>
    <x v="0"/>
    <x v="12"/>
    <n v="1"/>
    <n v="2640.24"/>
    <n v="1213.26"/>
    <n v="508.79"/>
    <n v="1213.26"/>
    <n v="0"/>
    <n v="0"/>
  </r>
  <r>
    <x v="2"/>
    <x v="0"/>
    <x v="1"/>
    <x v="2"/>
    <x v="0"/>
    <x v="13"/>
    <n v="1"/>
    <n v="2028.6"/>
    <n v="935.84"/>
    <n v="391.68"/>
    <n v="935.84"/>
    <n v="0"/>
    <n v="0"/>
  </r>
  <r>
    <x v="2"/>
    <x v="0"/>
    <x v="1"/>
    <x v="2"/>
    <x v="0"/>
    <x v="14"/>
    <n v="1"/>
    <n v="12120.18"/>
    <n v="5640.19"/>
    <n v="2362.02"/>
    <n v="5640.19"/>
    <n v="0"/>
    <n v="0"/>
  </r>
  <r>
    <x v="2"/>
    <x v="0"/>
    <x v="1"/>
    <x v="2"/>
    <x v="0"/>
    <x v="15"/>
    <n v="1"/>
    <n v="341.88"/>
    <n v="156.35"/>
    <n v="65.7"/>
    <n v="156.35"/>
    <n v="0"/>
    <n v="0"/>
  </r>
  <r>
    <x v="2"/>
    <x v="0"/>
    <x v="1"/>
    <x v="2"/>
    <x v="0"/>
    <x v="16"/>
    <n v="1"/>
    <n v="340.94"/>
    <n v="157.97999999999999"/>
    <n v="66.48"/>
    <n v="157.97999999999999"/>
    <n v="0"/>
    <n v="0"/>
  </r>
  <r>
    <x v="2"/>
    <x v="0"/>
    <x v="1"/>
    <x v="2"/>
    <x v="0"/>
    <x v="17"/>
    <n v="1"/>
    <n v="327.64999999999998"/>
    <n v="150.01"/>
    <n v="63.14"/>
    <n v="150.01"/>
    <n v="0"/>
    <n v="0"/>
  </r>
  <r>
    <x v="2"/>
    <x v="0"/>
    <x v="1"/>
    <x v="2"/>
    <x v="0"/>
    <x v="18"/>
    <n v="1"/>
    <n v="308.29000000000002"/>
    <n v="145.02000000000001"/>
    <n v="60.94"/>
    <n v="145.02000000000001"/>
    <n v="0"/>
    <n v="0"/>
  </r>
  <r>
    <x v="2"/>
    <x v="0"/>
    <x v="1"/>
    <x v="2"/>
    <x v="0"/>
    <x v="19"/>
    <n v="1"/>
    <n v="290.10000000000002"/>
    <n v="124.42"/>
    <n v="52.39"/>
    <n v="124.42"/>
    <n v="0"/>
    <n v="0"/>
  </r>
  <r>
    <x v="2"/>
    <x v="0"/>
    <x v="1"/>
    <x v="2"/>
    <x v="0"/>
    <x v="20"/>
    <n v="0.98"/>
    <n v="10383.94"/>
    <n v="4816.6000000000004"/>
    <n v="2016.88"/>
    <n v="4816.6000000000004"/>
    <n v="0"/>
    <n v="0"/>
  </r>
  <r>
    <x v="2"/>
    <x v="0"/>
    <x v="1"/>
    <x v="2"/>
    <x v="0"/>
    <x v="21"/>
    <n v="0.96"/>
    <n v="11078.4"/>
    <n v="5130.96"/>
    <n v="2148.52"/>
    <n v="5130.96"/>
    <n v="0"/>
    <n v="0"/>
  </r>
  <r>
    <x v="2"/>
    <x v="0"/>
    <x v="1"/>
    <x v="2"/>
    <x v="0"/>
    <x v="22"/>
    <n v="0.94"/>
    <n v="10648.64"/>
    <n v="4925.1499999999996"/>
    <n v="2062.34"/>
    <n v="4925.1499999999996"/>
    <n v="0"/>
    <n v="0"/>
  </r>
  <r>
    <x v="2"/>
    <x v="0"/>
    <x v="1"/>
    <x v="2"/>
    <x v="0"/>
    <x v="23"/>
    <n v="0.93"/>
    <n v="10827.06"/>
    <n v="5000.75"/>
    <n v="2094"/>
    <n v="5000.75"/>
    <n v="0"/>
    <n v="0"/>
  </r>
  <r>
    <x v="2"/>
    <x v="0"/>
    <x v="1"/>
    <x v="2"/>
    <x v="0"/>
    <x v="24"/>
    <n v="0.92"/>
    <n v="9023.9500000000007"/>
    <n v="4162.3900000000003"/>
    <n v="1742.94"/>
    <n v="4162.3900000000003"/>
    <n v="0"/>
    <n v="0"/>
  </r>
  <r>
    <x v="2"/>
    <x v="0"/>
    <x v="1"/>
    <x v="2"/>
    <x v="0"/>
    <x v="25"/>
    <n v="0.89"/>
    <n v="6947.3"/>
    <n v="3200.31"/>
    <n v="1340.09"/>
    <n v="3200.31"/>
    <n v="0"/>
    <n v="0"/>
  </r>
  <r>
    <x v="2"/>
    <x v="0"/>
    <x v="1"/>
    <x v="2"/>
    <x v="0"/>
    <x v="26"/>
    <n v="0.86"/>
    <n v="6430.28"/>
    <n v="2957.74"/>
    <n v="1238.51"/>
    <n v="2957.74"/>
    <n v="0"/>
    <n v="0"/>
  </r>
  <r>
    <x v="2"/>
    <x v="0"/>
    <x v="1"/>
    <x v="2"/>
    <x v="0"/>
    <x v="27"/>
    <n v="0.82"/>
    <n v="6056.85"/>
    <n v="2781.13"/>
    <n v="1164.56"/>
    <n v="2781.13"/>
    <n v="0"/>
    <n v="0"/>
  </r>
  <r>
    <x v="2"/>
    <x v="0"/>
    <x v="1"/>
    <x v="2"/>
    <x v="0"/>
    <x v="28"/>
    <n v="0.79"/>
    <n v="5480.31"/>
    <n v="2512.36"/>
    <n v="1052.02"/>
    <n v="2512.36"/>
    <n v="0"/>
    <n v="0"/>
  </r>
  <r>
    <x v="2"/>
    <x v="0"/>
    <x v="1"/>
    <x v="2"/>
    <x v="0"/>
    <x v="29"/>
    <n v="0.71"/>
    <n v="4993.2299999999996"/>
    <n v="2280"/>
    <n v="954.72"/>
    <n v="2280"/>
    <n v="0"/>
    <n v="0"/>
  </r>
  <r>
    <x v="2"/>
    <x v="0"/>
    <x v="1"/>
    <x v="2"/>
    <x v="0"/>
    <x v="30"/>
    <n v="0.64"/>
    <n v="4533.0600000000004"/>
    <n v="2061.67"/>
    <n v="863.29"/>
    <n v="2061.67"/>
    <n v="0"/>
    <n v="0"/>
  </r>
  <r>
    <x v="2"/>
    <x v="0"/>
    <x v="1"/>
    <x v="2"/>
    <x v="0"/>
    <x v="31"/>
    <n v="0.56999999999999995"/>
    <n v="4111.1899999999996"/>
    <n v="1862.37"/>
    <n v="779.84"/>
    <n v="1862.37"/>
    <n v="0"/>
    <n v="0"/>
  </r>
  <r>
    <x v="2"/>
    <x v="0"/>
    <x v="1"/>
    <x v="2"/>
    <x v="0"/>
    <x v="32"/>
    <n v="0.52"/>
    <n v="3731.9"/>
    <n v="1683.81"/>
    <n v="705.07"/>
    <n v="1683.81"/>
    <n v="0"/>
    <n v="0"/>
  </r>
  <r>
    <x v="2"/>
    <x v="0"/>
    <x v="1"/>
    <x v="2"/>
    <x v="0"/>
    <x v="33"/>
    <n v="0.47"/>
    <n v="3420.65"/>
    <n v="1536.99"/>
    <n v="643.59"/>
    <n v="1536.99"/>
    <n v="0"/>
    <n v="0"/>
  </r>
  <r>
    <x v="2"/>
    <x v="0"/>
    <x v="1"/>
    <x v="2"/>
    <x v="0"/>
    <x v="34"/>
    <n v="0.42"/>
    <n v="3126.91"/>
    <n v="1399.07"/>
    <n v="585.84"/>
    <n v="1399.07"/>
    <n v="0"/>
    <n v="0"/>
  </r>
  <r>
    <x v="2"/>
    <x v="0"/>
    <x v="1"/>
    <x v="2"/>
    <x v="0"/>
    <x v="35"/>
    <n v="0.38"/>
    <n v="2861.66"/>
    <n v="1275.3699999999999"/>
    <n v="534.04"/>
    <n v="1275.3699999999999"/>
    <n v="0"/>
    <n v="0"/>
  </r>
  <r>
    <x v="2"/>
    <x v="0"/>
    <x v="1"/>
    <x v="2"/>
    <x v="0"/>
    <x v="36"/>
    <n v="0.34"/>
    <n v="2598.21"/>
    <n v="1153.3900000000001"/>
    <n v="482.97"/>
    <n v="1153.3900000000001"/>
    <n v="0"/>
    <n v="0"/>
  </r>
  <r>
    <x v="2"/>
    <x v="0"/>
    <x v="1"/>
    <x v="2"/>
    <x v="0"/>
    <x v="37"/>
    <n v="0.31"/>
    <n v="2358.27"/>
    <n v="1042.7"/>
    <n v="436.62"/>
    <n v="1042.7"/>
    <n v="0"/>
    <n v="0"/>
  </r>
  <r>
    <x v="2"/>
    <x v="0"/>
    <x v="1"/>
    <x v="2"/>
    <x v="0"/>
    <x v="38"/>
    <n v="0.27"/>
    <n v="2127.41"/>
    <n v="936.72"/>
    <n v="392.24"/>
    <n v="936.72"/>
    <n v="0"/>
    <n v="0"/>
  </r>
  <r>
    <x v="2"/>
    <x v="0"/>
    <x v="1"/>
    <x v="2"/>
    <x v="0"/>
    <x v="39"/>
    <n v="0.25"/>
    <n v="1917.75"/>
    <n v="840.84"/>
    <n v="352.09"/>
    <n v="840.84"/>
    <n v="0"/>
    <n v="0"/>
  </r>
  <r>
    <x v="2"/>
    <x v="0"/>
    <x v="1"/>
    <x v="2"/>
    <x v="0"/>
    <x v="40"/>
    <n v="0.22"/>
    <n v="1724.43"/>
    <n v="752.82"/>
    <n v="315.23"/>
    <n v="752.82"/>
    <n v="0"/>
    <n v="0"/>
  </r>
  <r>
    <x v="2"/>
    <x v="0"/>
    <x v="1"/>
    <x v="2"/>
    <x v="0"/>
    <x v="41"/>
    <n v="0.2"/>
    <n v="1561.12"/>
    <n v="678.54"/>
    <n v="284.13"/>
    <n v="678.54"/>
    <n v="0"/>
    <n v="0"/>
  </r>
  <r>
    <x v="2"/>
    <x v="0"/>
    <x v="1"/>
    <x v="2"/>
    <x v="0"/>
    <x v="42"/>
    <n v="0.18"/>
    <n v="1413.26"/>
    <n v="611.20000000000005"/>
    <n v="255.93"/>
    <n v="611.20000000000005"/>
    <n v="0"/>
    <n v="0"/>
  </r>
  <r>
    <x v="2"/>
    <x v="0"/>
    <x v="1"/>
    <x v="2"/>
    <x v="0"/>
    <x v="43"/>
    <n v="0.16"/>
    <n v="1280.6400000000001"/>
    <n v="550.92999999999995"/>
    <n v="230.69"/>
    <n v="550.92999999999995"/>
    <n v="0"/>
    <n v="0"/>
  </r>
  <r>
    <x v="2"/>
    <x v="0"/>
    <x v="1"/>
    <x v="2"/>
    <x v="0"/>
    <x v="44"/>
    <n v="0.15"/>
    <n v="1156.46"/>
    <n v="494.84"/>
    <n v="207.21"/>
    <n v="494.84"/>
    <n v="0"/>
    <n v="0"/>
  </r>
  <r>
    <x v="2"/>
    <x v="0"/>
    <x v="1"/>
    <x v="2"/>
    <x v="0"/>
    <x v="45"/>
    <n v="0.13"/>
    <n v="1041.8699999999999"/>
    <n v="443.38"/>
    <n v="185.66"/>
    <n v="443.38"/>
    <n v="0"/>
    <n v="0"/>
  </r>
  <r>
    <x v="2"/>
    <x v="0"/>
    <x v="1"/>
    <x v="2"/>
    <x v="0"/>
    <x v="46"/>
    <n v="0.12"/>
    <n v="937.61"/>
    <n v="396.78"/>
    <n v="166.15"/>
    <n v="396.78"/>
    <n v="0"/>
    <n v="0"/>
  </r>
  <r>
    <x v="2"/>
    <x v="0"/>
    <x v="1"/>
    <x v="2"/>
    <x v="0"/>
    <x v="47"/>
    <n v="0.11"/>
    <n v="841.04"/>
    <n v="353.88"/>
    <n v="148.18"/>
    <n v="353.88"/>
    <n v="0"/>
    <n v="0"/>
  </r>
  <r>
    <x v="2"/>
    <x v="0"/>
    <x v="1"/>
    <x v="2"/>
    <x v="0"/>
    <x v="48"/>
    <n v="0.1"/>
    <n v="753.5"/>
    <n v="315.11"/>
    <n v="131.94999999999999"/>
    <n v="315.11"/>
    <n v="0"/>
    <n v="0"/>
  </r>
  <r>
    <x v="2"/>
    <x v="0"/>
    <x v="1"/>
    <x v="2"/>
    <x v="0"/>
    <x v="49"/>
    <n v="0.09"/>
    <n v="673.08"/>
    <n v="279.74"/>
    <n v="117.14"/>
    <n v="279.74"/>
    <n v="0"/>
    <n v="0"/>
  </r>
  <r>
    <x v="2"/>
    <x v="0"/>
    <x v="1"/>
    <x v="2"/>
    <x v="0"/>
    <x v="50"/>
    <n v="0.08"/>
    <n v="602.32000000000005"/>
    <n v="248.12"/>
    <n v="103.9"/>
    <n v="248.12"/>
    <n v="0"/>
    <n v="0"/>
  </r>
  <r>
    <x v="2"/>
    <x v="0"/>
    <x v="1"/>
    <x v="2"/>
    <x v="0"/>
    <x v="51"/>
    <n v="7.0000000000000007E-2"/>
    <n v="539.98"/>
    <n v="220.45"/>
    <n v="92.31"/>
    <n v="220.45"/>
    <n v="0"/>
    <n v="0"/>
  </r>
  <r>
    <x v="2"/>
    <x v="0"/>
    <x v="1"/>
    <x v="2"/>
    <x v="0"/>
    <x v="52"/>
    <n v="0.06"/>
    <n v="484.23"/>
    <n v="195.89"/>
    <n v="82.03"/>
    <n v="195.89"/>
    <n v="0"/>
    <n v="0"/>
  </r>
  <r>
    <x v="2"/>
    <x v="0"/>
    <x v="1"/>
    <x v="2"/>
    <x v="0"/>
    <x v="53"/>
    <n v="0.06"/>
    <n v="434.73"/>
    <n v="174.18"/>
    <n v="72.94"/>
    <n v="174.18"/>
    <n v="0"/>
    <n v="0"/>
  </r>
  <r>
    <x v="2"/>
    <x v="0"/>
    <x v="1"/>
    <x v="2"/>
    <x v="0"/>
    <x v="54"/>
    <n v="0.05"/>
    <n v="389.19"/>
    <n v="154.41999999999999"/>
    <n v="64.66"/>
    <n v="154.41999999999999"/>
    <n v="0"/>
    <n v="0"/>
  </r>
  <r>
    <x v="2"/>
    <x v="0"/>
    <x v="1"/>
    <x v="2"/>
    <x v="1"/>
    <x v="18"/>
    <n v="3"/>
    <n v="55220.43"/>
    <n v="38343.4"/>
    <n v="16112.54"/>
    <n v="38343.4"/>
    <n v="0"/>
    <n v="0"/>
  </r>
  <r>
    <x v="2"/>
    <x v="0"/>
    <x v="1"/>
    <x v="2"/>
    <x v="1"/>
    <x v="19"/>
    <n v="3"/>
    <n v="123505.55"/>
    <n v="78187.64"/>
    <n v="32923.279999999999"/>
    <n v="78187.64"/>
    <n v="0"/>
    <n v="0"/>
  </r>
  <r>
    <x v="2"/>
    <x v="0"/>
    <x v="1"/>
    <x v="2"/>
    <x v="1"/>
    <x v="20"/>
    <n v="2.97"/>
    <n v="61644.71"/>
    <n v="42272.83"/>
    <n v="17701.169999999998"/>
    <n v="42272.83"/>
    <n v="0"/>
    <n v="0"/>
  </r>
  <r>
    <x v="2"/>
    <x v="0"/>
    <x v="1"/>
    <x v="2"/>
    <x v="1"/>
    <x v="21"/>
    <n v="2.94"/>
    <n v="61195.16"/>
    <n v="41961.03"/>
    <n v="17570.61"/>
    <n v="41961.03"/>
    <n v="0"/>
    <n v="0"/>
  </r>
  <r>
    <x v="2"/>
    <x v="0"/>
    <x v="1"/>
    <x v="2"/>
    <x v="1"/>
    <x v="22"/>
    <n v="2.91"/>
    <n v="57518.33"/>
    <n v="39439.46"/>
    <n v="16514.73"/>
    <n v="39439.46"/>
    <n v="0"/>
    <n v="0"/>
  </r>
  <r>
    <x v="2"/>
    <x v="0"/>
    <x v="1"/>
    <x v="2"/>
    <x v="1"/>
    <x v="23"/>
    <n v="2.88"/>
    <n v="54488.75"/>
    <n v="37362.730000000003"/>
    <n v="15645.13"/>
    <n v="37362.730000000003"/>
    <n v="0"/>
    <n v="0"/>
  </r>
  <r>
    <x v="2"/>
    <x v="0"/>
    <x v="1"/>
    <x v="2"/>
    <x v="1"/>
    <x v="24"/>
    <n v="2.84"/>
    <n v="54351.33"/>
    <n v="37272.18"/>
    <n v="15607.22"/>
    <n v="37272.18"/>
    <n v="0"/>
    <n v="0"/>
  </r>
  <r>
    <x v="2"/>
    <x v="0"/>
    <x v="1"/>
    <x v="2"/>
    <x v="1"/>
    <x v="25"/>
    <n v="2.81"/>
    <n v="53598.83"/>
    <n v="36753.879999999997"/>
    <n v="15390.18"/>
    <n v="36753.879999999997"/>
    <n v="0"/>
    <n v="0"/>
  </r>
  <r>
    <x v="2"/>
    <x v="0"/>
    <x v="1"/>
    <x v="2"/>
    <x v="1"/>
    <x v="26"/>
    <n v="2.77"/>
    <n v="48846.05"/>
    <n v="33487.72"/>
    <n v="14022.53"/>
    <n v="33487.72"/>
    <n v="0"/>
    <n v="0"/>
  </r>
  <r>
    <x v="2"/>
    <x v="0"/>
    <x v="1"/>
    <x v="2"/>
    <x v="1"/>
    <x v="27"/>
    <n v="2.73"/>
    <n v="37031.879999999997"/>
    <n v="25382.7"/>
    <n v="10628.66"/>
    <n v="25382.7"/>
    <n v="0"/>
    <n v="0"/>
  </r>
  <r>
    <x v="2"/>
    <x v="0"/>
    <x v="1"/>
    <x v="2"/>
    <x v="1"/>
    <x v="28"/>
    <n v="2.68"/>
    <n v="28716.29"/>
    <n v="19687.2"/>
    <n v="8243.75"/>
    <n v="19687.2"/>
    <n v="0"/>
    <n v="0"/>
  </r>
  <r>
    <x v="2"/>
    <x v="0"/>
    <x v="1"/>
    <x v="2"/>
    <x v="1"/>
    <x v="29"/>
    <n v="2.62"/>
    <n v="25054.71"/>
    <n v="17183.03"/>
    <n v="7195.16"/>
    <n v="17183.03"/>
    <n v="0"/>
    <n v="0"/>
  </r>
  <r>
    <x v="2"/>
    <x v="0"/>
    <x v="1"/>
    <x v="2"/>
    <x v="1"/>
    <x v="30"/>
    <n v="2.54"/>
    <n v="27616.49"/>
    <n v="18939.12"/>
    <n v="7930.5"/>
    <n v="18939.12"/>
    <n v="0"/>
    <n v="0"/>
  </r>
  <r>
    <x v="2"/>
    <x v="0"/>
    <x v="1"/>
    <x v="2"/>
    <x v="1"/>
    <x v="31"/>
    <n v="2.46"/>
    <n v="28914.11"/>
    <n v="19828.66"/>
    <n v="8302.98"/>
    <n v="19828.66"/>
    <n v="0"/>
    <n v="0"/>
  </r>
  <r>
    <x v="2"/>
    <x v="0"/>
    <x v="1"/>
    <x v="2"/>
    <x v="1"/>
    <x v="32"/>
    <n v="2.39"/>
    <n v="29388.92"/>
    <n v="20152.7"/>
    <n v="8438.67"/>
    <n v="20152.7"/>
    <n v="0"/>
    <n v="0"/>
  </r>
  <r>
    <x v="2"/>
    <x v="0"/>
    <x v="1"/>
    <x v="2"/>
    <x v="1"/>
    <x v="33"/>
    <n v="2.3199999999999998"/>
    <n v="28293.42"/>
    <n v="19400.47"/>
    <n v="8123.68"/>
    <n v="19400.47"/>
    <n v="0"/>
    <n v="0"/>
  </r>
  <r>
    <x v="2"/>
    <x v="0"/>
    <x v="1"/>
    <x v="2"/>
    <x v="1"/>
    <x v="34"/>
    <n v="2.25"/>
    <n v="26045.66"/>
    <n v="17858.3"/>
    <n v="7477.92"/>
    <n v="17858.3"/>
    <n v="0"/>
    <n v="0"/>
  </r>
  <r>
    <x v="2"/>
    <x v="0"/>
    <x v="1"/>
    <x v="2"/>
    <x v="1"/>
    <x v="35"/>
    <n v="2.1800000000000002"/>
    <n v="23195.11"/>
    <n v="15903.19"/>
    <n v="6659.24"/>
    <n v="15903.19"/>
    <n v="0"/>
    <n v="0"/>
  </r>
  <r>
    <x v="2"/>
    <x v="0"/>
    <x v="1"/>
    <x v="2"/>
    <x v="1"/>
    <x v="36"/>
    <n v="2.12"/>
    <n v="19795.28"/>
    <n v="13571.65"/>
    <n v="5682.94"/>
    <n v="13571.65"/>
    <n v="0"/>
    <n v="0"/>
  </r>
  <r>
    <x v="2"/>
    <x v="0"/>
    <x v="1"/>
    <x v="2"/>
    <x v="1"/>
    <x v="37"/>
    <n v="2.0499999999999998"/>
    <n v="16566.259999999998"/>
    <n v="11357.5"/>
    <n v="4755.8"/>
    <n v="11357.5"/>
    <n v="0"/>
    <n v="0"/>
  </r>
  <r>
    <x v="2"/>
    <x v="0"/>
    <x v="1"/>
    <x v="2"/>
    <x v="1"/>
    <x v="38"/>
    <n v="1.99"/>
    <n v="12694.83"/>
    <n v="8702.27"/>
    <n v="3643.95"/>
    <n v="8702.27"/>
    <n v="0"/>
    <n v="0"/>
  </r>
  <r>
    <x v="2"/>
    <x v="0"/>
    <x v="1"/>
    <x v="2"/>
    <x v="1"/>
    <x v="39"/>
    <n v="1.94"/>
    <n v="9665.64"/>
    <n v="6625.66"/>
    <n v="2774.4"/>
    <n v="6625.66"/>
    <n v="0"/>
    <n v="0"/>
  </r>
  <r>
    <x v="2"/>
    <x v="0"/>
    <x v="1"/>
    <x v="2"/>
    <x v="1"/>
    <x v="40"/>
    <n v="1.88"/>
    <n v="7515.3"/>
    <n v="5152.93"/>
    <n v="2157.7199999999998"/>
    <n v="5152.93"/>
    <n v="0"/>
    <n v="0"/>
  </r>
  <r>
    <x v="2"/>
    <x v="0"/>
    <x v="1"/>
    <x v="2"/>
    <x v="1"/>
    <x v="41"/>
    <n v="1.82"/>
    <n v="6423.7"/>
    <n v="4404.1899999999996"/>
    <n v="1844.19"/>
    <n v="4404.1899999999996"/>
    <n v="0"/>
    <n v="0"/>
  </r>
  <r>
    <x v="2"/>
    <x v="0"/>
    <x v="1"/>
    <x v="2"/>
    <x v="1"/>
    <x v="42"/>
    <n v="1.72"/>
    <n v="5593.53"/>
    <n v="3832.97"/>
    <n v="1605.01"/>
    <n v="3832.97"/>
    <n v="0"/>
    <n v="0"/>
  </r>
  <r>
    <x v="2"/>
    <x v="0"/>
    <x v="1"/>
    <x v="2"/>
    <x v="1"/>
    <x v="43"/>
    <n v="1.59"/>
    <n v="4690.58"/>
    <n v="3211"/>
    <n v="1344.56"/>
    <n v="3211"/>
    <n v="0"/>
    <n v="0"/>
  </r>
  <r>
    <x v="2"/>
    <x v="0"/>
    <x v="1"/>
    <x v="2"/>
    <x v="1"/>
    <x v="44"/>
    <n v="1.43"/>
    <n v="4225.79"/>
    <n v="2887.89"/>
    <n v="1209.27"/>
    <n v="2887.89"/>
    <n v="0"/>
    <n v="0"/>
  </r>
  <r>
    <x v="2"/>
    <x v="0"/>
    <x v="1"/>
    <x v="2"/>
    <x v="1"/>
    <x v="45"/>
    <n v="1.29"/>
    <n v="3802.17"/>
    <n v="2593.96"/>
    <n v="1086.18"/>
    <n v="2593.96"/>
    <n v="0"/>
    <n v="0"/>
  </r>
  <r>
    <x v="2"/>
    <x v="0"/>
    <x v="1"/>
    <x v="2"/>
    <x v="1"/>
    <x v="46"/>
    <n v="1.1599999999999999"/>
    <n v="3421.23"/>
    <n v="2329.1799999999998"/>
    <n v="975.31"/>
    <n v="2329.1799999999998"/>
    <n v="0"/>
    <n v="0"/>
  </r>
  <r>
    <x v="2"/>
    <x v="0"/>
    <x v="1"/>
    <x v="2"/>
    <x v="1"/>
    <x v="47"/>
    <n v="1.04"/>
    <n v="3077.66"/>
    <n v="2090.89"/>
    <n v="875.53"/>
    <n v="2090.89"/>
    <n v="0"/>
    <n v="0"/>
  </r>
  <r>
    <x v="2"/>
    <x v="0"/>
    <x v="1"/>
    <x v="2"/>
    <x v="1"/>
    <x v="48"/>
    <n v="0.94"/>
    <n v="2766.79"/>
    <n v="1875.76"/>
    <n v="785.45"/>
    <n v="1875.76"/>
    <n v="0"/>
    <n v="0"/>
  </r>
  <r>
    <x v="2"/>
    <x v="0"/>
    <x v="1"/>
    <x v="2"/>
    <x v="1"/>
    <x v="49"/>
    <n v="0.85"/>
    <n v="2485.9899999999998"/>
    <n v="1681.87"/>
    <n v="704.26"/>
    <n v="1681.87"/>
    <n v="0"/>
    <n v="0"/>
  </r>
  <r>
    <x v="2"/>
    <x v="0"/>
    <x v="1"/>
    <x v="2"/>
    <x v="1"/>
    <x v="50"/>
    <n v="0.76"/>
    <n v="2234.3200000000002"/>
    <n v="1507.04"/>
    <n v="631.04999999999995"/>
    <n v="1507.04"/>
    <n v="0"/>
    <n v="0"/>
  </r>
  <r>
    <x v="2"/>
    <x v="0"/>
    <x v="1"/>
    <x v="2"/>
    <x v="1"/>
    <x v="51"/>
    <n v="0.69"/>
    <n v="2008.66"/>
    <n v="1350.75"/>
    <n v="565.61"/>
    <n v="1350.75"/>
    <n v="0"/>
    <n v="0"/>
  </r>
  <r>
    <x v="2"/>
    <x v="0"/>
    <x v="1"/>
    <x v="2"/>
    <x v="1"/>
    <x v="52"/>
    <n v="0.62"/>
    <n v="1805.96"/>
    <n v="1210.78"/>
    <n v="507"/>
    <n v="1210.78"/>
    <n v="0"/>
    <n v="0"/>
  </r>
  <r>
    <x v="2"/>
    <x v="0"/>
    <x v="1"/>
    <x v="2"/>
    <x v="1"/>
    <x v="53"/>
    <n v="0.56000000000000005"/>
    <n v="1624.15"/>
    <n v="1085.6199999999999"/>
    <n v="454.59"/>
    <n v="1085.6199999999999"/>
    <n v="0"/>
    <n v="0"/>
  </r>
  <r>
    <x v="2"/>
    <x v="0"/>
    <x v="1"/>
    <x v="2"/>
    <x v="1"/>
    <x v="54"/>
    <n v="0.5"/>
    <n v="1462.14"/>
    <n v="974.38"/>
    <n v="408.01"/>
    <n v="974.38"/>
    <n v="0"/>
    <n v="0"/>
  </r>
  <r>
    <x v="2"/>
    <x v="0"/>
    <x v="1"/>
    <x v="2"/>
    <x v="2"/>
    <x v="14"/>
    <n v="1"/>
    <n v="4041.74"/>
    <n v="1645.07"/>
    <n v="688.93"/>
    <n v="1645.07"/>
    <n v="0"/>
    <n v="0"/>
  </r>
  <r>
    <x v="2"/>
    <x v="0"/>
    <x v="1"/>
    <x v="2"/>
    <x v="2"/>
    <x v="15"/>
    <n v="1"/>
    <n v="15117.84"/>
    <n v="6047.28"/>
    <n v="2540.91"/>
    <n v="6047.28"/>
    <n v="0"/>
    <n v="0"/>
  </r>
  <r>
    <x v="2"/>
    <x v="0"/>
    <x v="1"/>
    <x v="2"/>
    <x v="2"/>
    <x v="16"/>
    <n v="3"/>
    <n v="24665.53"/>
    <n v="10007.42"/>
    <n v="4211.05"/>
    <n v="10007.42"/>
    <n v="0"/>
    <n v="0"/>
  </r>
  <r>
    <x v="2"/>
    <x v="0"/>
    <x v="1"/>
    <x v="2"/>
    <x v="2"/>
    <x v="17"/>
    <n v="15"/>
    <n v="116223.75"/>
    <n v="46216.34"/>
    <n v="19453.02"/>
    <n v="46216.34"/>
    <n v="0"/>
    <n v="0"/>
  </r>
  <r>
    <x v="2"/>
    <x v="0"/>
    <x v="1"/>
    <x v="2"/>
    <x v="2"/>
    <x v="18"/>
    <n v="33"/>
    <n v="404382.73"/>
    <n v="162784.04"/>
    <n v="68404.56"/>
    <n v="162784.04"/>
    <n v="0"/>
    <n v="0"/>
  </r>
  <r>
    <x v="2"/>
    <x v="0"/>
    <x v="1"/>
    <x v="2"/>
    <x v="2"/>
    <x v="19"/>
    <n v="65"/>
    <n v="1018008.29"/>
    <n v="377264.05"/>
    <n v="158858.49"/>
    <n v="377264.05"/>
    <n v="0"/>
    <n v="0"/>
  </r>
  <r>
    <x v="2"/>
    <x v="0"/>
    <x v="1"/>
    <x v="2"/>
    <x v="2"/>
    <x v="20"/>
    <n v="98.02"/>
    <n v="1425068.53"/>
    <n v="569543.75"/>
    <n v="238488.63"/>
    <n v="569543.75"/>
    <n v="0"/>
    <n v="0"/>
  </r>
  <r>
    <x v="2"/>
    <x v="0"/>
    <x v="1"/>
    <x v="2"/>
    <x v="2"/>
    <x v="21"/>
    <n v="121.26"/>
    <n v="1884996.5"/>
    <n v="745868.55"/>
    <n v="312322.23"/>
    <n v="745868.55"/>
    <n v="0"/>
    <n v="0"/>
  </r>
  <r>
    <x v="2"/>
    <x v="0"/>
    <x v="1"/>
    <x v="2"/>
    <x v="2"/>
    <x v="22"/>
    <n v="135.49"/>
    <n v="2176799.4500000002"/>
    <n v="856309.67"/>
    <n v="358567.93"/>
    <n v="856309.67"/>
    <n v="0"/>
    <n v="0"/>
  </r>
  <r>
    <x v="2"/>
    <x v="0"/>
    <x v="1"/>
    <x v="2"/>
    <x v="2"/>
    <x v="23"/>
    <n v="141.08000000000001"/>
    <n v="2279980.5099999998"/>
    <n v="893432.16"/>
    <n v="374112.47"/>
    <n v="893432.16"/>
    <n v="0"/>
    <n v="0"/>
  </r>
  <r>
    <x v="2"/>
    <x v="0"/>
    <x v="1"/>
    <x v="2"/>
    <x v="2"/>
    <x v="24"/>
    <n v="139.52000000000001"/>
    <n v="2241803.48"/>
    <n v="876776.22"/>
    <n v="367138.02"/>
    <n v="876776.22"/>
    <n v="0"/>
    <n v="0"/>
  </r>
  <r>
    <x v="2"/>
    <x v="0"/>
    <x v="1"/>
    <x v="2"/>
    <x v="2"/>
    <x v="25"/>
    <n v="137.84"/>
    <n v="2111230.4300000002"/>
    <n v="826375.94"/>
    <n v="346033.59"/>
    <n v="826375.94"/>
    <n v="0"/>
    <n v="0"/>
  </r>
  <r>
    <x v="2"/>
    <x v="0"/>
    <x v="1"/>
    <x v="2"/>
    <x v="2"/>
    <x v="26"/>
    <n v="135.93"/>
    <n v="1954774.35"/>
    <n v="766117.39"/>
    <n v="320801.15000000002"/>
    <n v="766117.39"/>
    <n v="0"/>
    <n v="0"/>
  </r>
  <r>
    <x v="2"/>
    <x v="0"/>
    <x v="1"/>
    <x v="2"/>
    <x v="2"/>
    <x v="27"/>
    <n v="133.80000000000001"/>
    <n v="1809969.98"/>
    <n v="710569.81"/>
    <n v="297541.37"/>
    <n v="710569.81"/>
    <n v="0"/>
    <n v="0"/>
  </r>
  <r>
    <x v="2"/>
    <x v="0"/>
    <x v="1"/>
    <x v="2"/>
    <x v="2"/>
    <x v="28"/>
    <n v="131.41"/>
    <n v="1662217.96"/>
    <n v="653310.43000000005"/>
    <n v="273564.78000000003"/>
    <n v="653310.43000000005"/>
    <n v="0"/>
    <n v="0"/>
  </r>
  <r>
    <x v="2"/>
    <x v="0"/>
    <x v="1"/>
    <x v="2"/>
    <x v="2"/>
    <x v="29"/>
    <n v="128.80000000000001"/>
    <n v="1517846.3"/>
    <n v="597315.24"/>
    <n v="250117.57"/>
    <n v="597315.24"/>
    <n v="0"/>
    <n v="0"/>
  </r>
  <r>
    <x v="2"/>
    <x v="0"/>
    <x v="1"/>
    <x v="2"/>
    <x v="2"/>
    <x v="30"/>
    <n v="125.96"/>
    <n v="1386498.12"/>
    <n v="545480.47"/>
    <n v="228412.47"/>
    <n v="545480.47"/>
    <n v="0"/>
    <n v="0"/>
  </r>
  <r>
    <x v="2"/>
    <x v="0"/>
    <x v="1"/>
    <x v="2"/>
    <x v="2"/>
    <x v="31"/>
    <n v="122.93"/>
    <n v="1281438.53"/>
    <n v="504252.56"/>
    <n v="211148.85"/>
    <n v="504252.56"/>
    <n v="0"/>
    <n v="0"/>
  </r>
  <r>
    <x v="2"/>
    <x v="0"/>
    <x v="1"/>
    <x v="2"/>
    <x v="2"/>
    <x v="32"/>
    <n v="119.75"/>
    <n v="1191355.05"/>
    <n v="468397.48"/>
    <n v="196135.02"/>
    <n v="468397.48"/>
    <n v="0"/>
    <n v="0"/>
  </r>
  <r>
    <x v="2"/>
    <x v="0"/>
    <x v="1"/>
    <x v="2"/>
    <x v="2"/>
    <x v="33"/>
    <n v="116.46"/>
    <n v="1100804.1599999999"/>
    <n v="432798.37"/>
    <n v="181228.38"/>
    <n v="432798.37"/>
    <n v="0"/>
    <n v="0"/>
  </r>
  <r>
    <x v="2"/>
    <x v="0"/>
    <x v="1"/>
    <x v="2"/>
    <x v="2"/>
    <x v="34"/>
    <n v="113.13"/>
    <n v="1016127.38"/>
    <n v="399555.04"/>
    <n v="167308.19"/>
    <n v="399555.04"/>
    <n v="0"/>
    <n v="0"/>
  </r>
  <r>
    <x v="2"/>
    <x v="0"/>
    <x v="1"/>
    <x v="2"/>
    <x v="2"/>
    <x v="35"/>
    <n v="109.73"/>
    <n v="939184.12"/>
    <n v="369278.05"/>
    <n v="154630.12"/>
    <n v="369278.05"/>
    <n v="0"/>
    <n v="0"/>
  </r>
  <r>
    <x v="2"/>
    <x v="0"/>
    <x v="1"/>
    <x v="2"/>
    <x v="2"/>
    <x v="36"/>
    <n v="106.28"/>
    <n v="865133.12"/>
    <n v="339977.75"/>
    <n v="142361.01999999999"/>
    <n v="339977.75"/>
    <n v="0"/>
    <n v="0"/>
  </r>
  <r>
    <x v="2"/>
    <x v="0"/>
    <x v="1"/>
    <x v="2"/>
    <x v="2"/>
    <x v="37"/>
    <n v="102.7"/>
    <n v="804917.62"/>
    <n v="316295.44"/>
    <n v="132444.38"/>
    <n v="316295.44"/>
    <n v="0"/>
    <n v="0"/>
  </r>
  <r>
    <x v="2"/>
    <x v="0"/>
    <x v="1"/>
    <x v="2"/>
    <x v="2"/>
    <x v="38"/>
    <n v="98.69"/>
    <n v="737192.75"/>
    <n v="289390.86"/>
    <n v="121178.45"/>
    <n v="289390.86"/>
    <n v="0"/>
    <n v="0"/>
  </r>
  <r>
    <x v="2"/>
    <x v="0"/>
    <x v="1"/>
    <x v="2"/>
    <x v="2"/>
    <x v="39"/>
    <n v="94.62"/>
    <n v="671486.99"/>
    <n v="263731.84999999998"/>
    <n v="110434.1"/>
    <n v="263731.84999999998"/>
    <n v="0"/>
    <n v="0"/>
  </r>
  <r>
    <x v="2"/>
    <x v="0"/>
    <x v="1"/>
    <x v="2"/>
    <x v="2"/>
    <x v="40"/>
    <n v="90.46"/>
    <n v="602556.94999999995"/>
    <n v="236543.87"/>
    <n v="99049.5"/>
    <n v="236543.87"/>
    <n v="0"/>
    <n v="0"/>
  </r>
  <r>
    <x v="2"/>
    <x v="0"/>
    <x v="1"/>
    <x v="2"/>
    <x v="2"/>
    <x v="41"/>
    <n v="86.1"/>
    <n v="540218.66"/>
    <n v="211798.19"/>
    <n v="88687.59"/>
    <n v="211798.19"/>
    <n v="0"/>
    <n v="0"/>
  </r>
  <r>
    <x v="2"/>
    <x v="0"/>
    <x v="1"/>
    <x v="2"/>
    <x v="2"/>
    <x v="42"/>
    <n v="81.5"/>
    <n v="481605.91"/>
    <n v="188553.29"/>
    <n v="78954.100000000006"/>
    <n v="188553.29"/>
    <n v="0"/>
    <n v="0"/>
  </r>
  <r>
    <x v="2"/>
    <x v="0"/>
    <x v="1"/>
    <x v="2"/>
    <x v="2"/>
    <x v="43"/>
    <n v="76.89"/>
    <n v="419857.07"/>
    <n v="164236.28"/>
    <n v="68771.69"/>
    <n v="164236.28"/>
    <n v="0"/>
    <n v="0"/>
  </r>
  <r>
    <x v="2"/>
    <x v="0"/>
    <x v="1"/>
    <x v="2"/>
    <x v="2"/>
    <x v="44"/>
    <n v="72.09"/>
    <n v="364980.06"/>
    <n v="142649.57999999999"/>
    <n v="59732.56"/>
    <n v="142649.57999999999"/>
    <n v="0"/>
    <n v="0"/>
  </r>
  <r>
    <x v="2"/>
    <x v="0"/>
    <x v="1"/>
    <x v="2"/>
    <x v="2"/>
    <x v="45"/>
    <n v="67.22"/>
    <n v="323160.58"/>
    <n v="126389.8"/>
    <n v="52924"/>
    <n v="126389.8"/>
    <n v="0"/>
    <n v="0"/>
  </r>
  <r>
    <x v="2"/>
    <x v="0"/>
    <x v="1"/>
    <x v="2"/>
    <x v="2"/>
    <x v="46"/>
    <n v="62.59"/>
    <n v="285898.84000000003"/>
    <n v="111552.42"/>
    <n v="46711.040000000001"/>
    <n v="111552.42"/>
    <n v="0"/>
    <n v="0"/>
  </r>
  <r>
    <x v="2"/>
    <x v="0"/>
    <x v="1"/>
    <x v="2"/>
    <x v="2"/>
    <x v="47"/>
    <n v="58.21"/>
    <n v="251696.24"/>
    <n v="98034.84"/>
    <n v="41050.75"/>
    <n v="98034.84"/>
    <n v="0"/>
    <n v="0"/>
  </r>
  <r>
    <x v="2"/>
    <x v="0"/>
    <x v="1"/>
    <x v="2"/>
    <x v="2"/>
    <x v="48"/>
    <n v="54.02"/>
    <n v="223755.09"/>
    <n v="86906.91"/>
    <n v="36391.08"/>
    <n v="86906.91"/>
    <n v="0"/>
    <n v="0"/>
  </r>
  <r>
    <x v="2"/>
    <x v="0"/>
    <x v="1"/>
    <x v="2"/>
    <x v="2"/>
    <x v="49"/>
    <n v="50.1"/>
    <n v="200108.51"/>
    <n v="77403.929999999993"/>
    <n v="32411.84"/>
    <n v="77403.929999999993"/>
    <n v="0"/>
    <n v="0"/>
  </r>
  <r>
    <x v="2"/>
    <x v="0"/>
    <x v="1"/>
    <x v="2"/>
    <x v="2"/>
    <x v="50"/>
    <n v="46.36"/>
    <n v="171751.57"/>
    <n v="66323.95"/>
    <n v="27772.240000000002"/>
    <n v="66323.95"/>
    <n v="0"/>
    <n v="0"/>
  </r>
  <r>
    <x v="2"/>
    <x v="0"/>
    <x v="1"/>
    <x v="2"/>
    <x v="2"/>
    <x v="51"/>
    <n v="42.44"/>
    <n v="148707.57999999999"/>
    <n v="57284.07"/>
    <n v="23986.92"/>
    <n v="57284.07"/>
    <n v="0"/>
    <n v="0"/>
  </r>
  <r>
    <x v="2"/>
    <x v="0"/>
    <x v="1"/>
    <x v="2"/>
    <x v="2"/>
    <x v="52"/>
    <n v="38.54"/>
    <n v="129656.04"/>
    <n v="49791.74"/>
    <n v="20849.61"/>
    <n v="49791.74"/>
    <n v="0"/>
    <n v="0"/>
  </r>
  <r>
    <x v="2"/>
    <x v="0"/>
    <x v="1"/>
    <x v="2"/>
    <x v="2"/>
    <x v="53"/>
    <n v="34.78"/>
    <n v="114611.31"/>
    <n v="43855.199999999997"/>
    <n v="18363.759999999998"/>
    <n v="43855.199999999997"/>
    <n v="0"/>
    <n v="0"/>
  </r>
  <r>
    <x v="2"/>
    <x v="0"/>
    <x v="1"/>
    <x v="2"/>
    <x v="2"/>
    <x v="54"/>
    <n v="31.31"/>
    <n v="103025.68"/>
    <n v="39264.36"/>
    <n v="16441.41"/>
    <n v="39264.36"/>
    <n v="0"/>
    <n v="0"/>
  </r>
  <r>
    <x v="2"/>
    <x v="0"/>
    <x v="1"/>
    <x v="3"/>
    <x v="0"/>
    <x v="0"/>
    <n v="5"/>
    <n v="45187.46"/>
    <n v="0"/>
    <s v="."/>
    <n v="0"/>
    <n v="0"/>
    <n v="0"/>
  </r>
  <r>
    <x v="2"/>
    <x v="0"/>
    <x v="1"/>
    <x v="3"/>
    <x v="0"/>
    <x v="1"/>
    <n v="5"/>
    <n v="41117"/>
    <n v="0"/>
    <s v="."/>
    <n v="0"/>
    <n v="0"/>
    <n v="0"/>
  </r>
  <r>
    <x v="2"/>
    <x v="0"/>
    <x v="1"/>
    <x v="3"/>
    <x v="0"/>
    <x v="2"/>
    <n v="6"/>
    <n v="247164.12"/>
    <n v="0"/>
    <s v="."/>
    <n v="0"/>
    <n v="0"/>
    <n v="0"/>
  </r>
  <r>
    <x v="2"/>
    <x v="0"/>
    <x v="1"/>
    <x v="3"/>
    <x v="0"/>
    <x v="3"/>
    <n v="6"/>
    <n v="267632.45"/>
    <n v="0"/>
    <s v="."/>
    <n v="0"/>
    <n v="0"/>
    <n v="0"/>
  </r>
  <r>
    <x v="2"/>
    <x v="0"/>
    <x v="1"/>
    <x v="3"/>
    <x v="0"/>
    <x v="4"/>
    <n v="6"/>
    <n v="250843.28"/>
    <n v="0"/>
    <s v="."/>
    <n v="0"/>
    <n v="0"/>
    <n v="0"/>
  </r>
  <r>
    <x v="2"/>
    <x v="0"/>
    <x v="1"/>
    <x v="3"/>
    <x v="0"/>
    <x v="5"/>
    <n v="6"/>
    <n v="239459.61"/>
    <n v="0"/>
    <s v="."/>
    <n v="0"/>
    <n v="0"/>
    <n v="0"/>
  </r>
  <r>
    <x v="2"/>
    <x v="0"/>
    <x v="1"/>
    <x v="3"/>
    <x v="0"/>
    <x v="6"/>
    <n v="8"/>
    <n v="232136.09"/>
    <n v="0"/>
    <s v="."/>
    <n v="0"/>
    <n v="0"/>
    <n v="0"/>
  </r>
  <r>
    <x v="2"/>
    <x v="0"/>
    <x v="1"/>
    <x v="3"/>
    <x v="0"/>
    <x v="7"/>
    <n v="8"/>
    <n v="264063.44"/>
    <n v="0"/>
    <s v="."/>
    <n v="0"/>
    <n v="0"/>
    <n v="0"/>
  </r>
  <r>
    <x v="2"/>
    <x v="0"/>
    <x v="1"/>
    <x v="3"/>
    <x v="0"/>
    <x v="8"/>
    <n v="8"/>
    <n v="244989.2"/>
    <n v="0"/>
    <s v="."/>
    <n v="0"/>
    <n v="0"/>
    <n v="0"/>
  </r>
  <r>
    <x v="2"/>
    <x v="0"/>
    <x v="1"/>
    <x v="3"/>
    <x v="0"/>
    <x v="9"/>
    <n v="8"/>
    <n v="224529.78"/>
    <n v="0"/>
    <s v="."/>
    <n v="0"/>
    <n v="0"/>
    <n v="0"/>
  </r>
  <r>
    <x v="2"/>
    <x v="0"/>
    <x v="1"/>
    <x v="3"/>
    <x v="0"/>
    <x v="10"/>
    <n v="8"/>
    <n v="198965.06"/>
    <n v="0"/>
    <s v="."/>
    <n v="0"/>
    <n v="0"/>
    <n v="0"/>
  </r>
  <r>
    <x v="2"/>
    <x v="0"/>
    <x v="1"/>
    <x v="3"/>
    <x v="0"/>
    <x v="11"/>
    <n v="8"/>
    <n v="200263.9"/>
    <n v="0"/>
    <s v="."/>
    <n v="0"/>
    <n v="0"/>
    <n v="0"/>
  </r>
  <r>
    <x v="2"/>
    <x v="0"/>
    <x v="1"/>
    <x v="3"/>
    <x v="0"/>
    <x v="12"/>
    <n v="8"/>
    <n v="198387.72"/>
    <n v="0"/>
    <s v="."/>
    <n v="0"/>
    <n v="0"/>
    <n v="0"/>
  </r>
  <r>
    <x v="2"/>
    <x v="0"/>
    <x v="1"/>
    <x v="3"/>
    <x v="0"/>
    <x v="13"/>
    <n v="8"/>
    <n v="190483.34"/>
    <n v="0"/>
    <s v="."/>
    <n v="0"/>
    <n v="0"/>
    <n v="0"/>
  </r>
  <r>
    <x v="2"/>
    <x v="0"/>
    <x v="1"/>
    <x v="3"/>
    <x v="0"/>
    <x v="14"/>
    <n v="8"/>
    <n v="233511.03"/>
    <n v="0"/>
    <s v="."/>
    <n v="0"/>
    <n v="0"/>
    <n v="0"/>
  </r>
  <r>
    <x v="2"/>
    <x v="0"/>
    <x v="1"/>
    <x v="3"/>
    <x v="0"/>
    <x v="15"/>
    <n v="8"/>
    <n v="160644.60999999999"/>
    <n v="0"/>
    <s v="."/>
    <n v="0"/>
    <n v="0"/>
    <n v="0"/>
  </r>
  <r>
    <x v="2"/>
    <x v="0"/>
    <x v="1"/>
    <x v="3"/>
    <x v="0"/>
    <x v="16"/>
    <n v="8"/>
    <n v="152917.75"/>
    <n v="0"/>
    <s v="."/>
    <n v="0"/>
    <n v="0"/>
    <n v="0"/>
  </r>
  <r>
    <x v="2"/>
    <x v="0"/>
    <x v="1"/>
    <x v="3"/>
    <x v="0"/>
    <x v="17"/>
    <n v="8"/>
    <n v="145351.28"/>
    <n v="0"/>
    <s v="."/>
    <n v="0"/>
    <n v="0"/>
    <n v="0"/>
  </r>
  <r>
    <x v="2"/>
    <x v="0"/>
    <x v="1"/>
    <x v="3"/>
    <x v="0"/>
    <x v="18"/>
    <n v="8"/>
    <n v="135769.87"/>
    <n v="0"/>
    <s v="."/>
    <n v="0"/>
    <n v="0"/>
    <n v="0"/>
  </r>
  <r>
    <x v="2"/>
    <x v="0"/>
    <x v="1"/>
    <x v="3"/>
    <x v="0"/>
    <x v="19"/>
    <n v="6"/>
    <n v="84835.81"/>
    <n v="0"/>
    <s v="."/>
    <n v="0"/>
    <n v="0"/>
    <n v="0"/>
  </r>
  <r>
    <x v="2"/>
    <x v="0"/>
    <x v="1"/>
    <x v="3"/>
    <x v="0"/>
    <x v="20"/>
    <n v="5.75"/>
    <n v="106698.58"/>
    <n v="0"/>
    <s v="."/>
    <n v="0"/>
    <n v="0"/>
    <n v="0"/>
  </r>
  <r>
    <x v="2"/>
    <x v="0"/>
    <x v="1"/>
    <x v="3"/>
    <x v="0"/>
    <x v="21"/>
    <n v="5.47"/>
    <n v="110305.03"/>
    <n v="0"/>
    <s v="."/>
    <n v="0"/>
    <n v="0"/>
    <n v="0"/>
  </r>
  <r>
    <x v="2"/>
    <x v="0"/>
    <x v="1"/>
    <x v="3"/>
    <x v="0"/>
    <x v="22"/>
    <n v="5.18"/>
    <n v="117819.29"/>
    <n v="0"/>
    <s v="."/>
    <n v="0"/>
    <n v="0"/>
    <n v="0"/>
  </r>
  <r>
    <x v="2"/>
    <x v="0"/>
    <x v="1"/>
    <x v="3"/>
    <x v="0"/>
    <x v="23"/>
    <n v="4.88"/>
    <n v="111927.73"/>
    <n v="0"/>
    <s v="."/>
    <n v="0"/>
    <n v="0"/>
    <n v="0"/>
  </r>
  <r>
    <x v="2"/>
    <x v="0"/>
    <x v="1"/>
    <x v="3"/>
    <x v="0"/>
    <x v="24"/>
    <n v="4.57"/>
    <n v="105967.31"/>
    <n v="0"/>
    <s v="."/>
    <n v="0"/>
    <n v="0"/>
    <n v="0"/>
  </r>
  <r>
    <x v="2"/>
    <x v="0"/>
    <x v="1"/>
    <x v="3"/>
    <x v="0"/>
    <x v="25"/>
    <n v="4.25"/>
    <n v="99415.89"/>
    <n v="0"/>
    <s v="."/>
    <n v="0"/>
    <n v="0"/>
    <n v="0"/>
  </r>
  <r>
    <x v="2"/>
    <x v="0"/>
    <x v="1"/>
    <x v="3"/>
    <x v="0"/>
    <x v="26"/>
    <n v="3.93"/>
    <n v="93105.09"/>
    <n v="0"/>
    <s v="."/>
    <n v="0"/>
    <n v="0"/>
    <n v="0"/>
  </r>
  <r>
    <x v="2"/>
    <x v="0"/>
    <x v="1"/>
    <x v="3"/>
    <x v="0"/>
    <x v="27"/>
    <n v="3.61"/>
    <n v="86831.34"/>
    <n v="0"/>
    <s v="."/>
    <n v="0"/>
    <n v="0"/>
    <n v="0"/>
  </r>
  <r>
    <x v="2"/>
    <x v="0"/>
    <x v="1"/>
    <x v="3"/>
    <x v="0"/>
    <x v="28"/>
    <n v="3.31"/>
    <n v="80990.05"/>
    <n v="0"/>
    <s v="."/>
    <n v="0"/>
    <n v="0"/>
    <n v="0"/>
  </r>
  <r>
    <x v="2"/>
    <x v="0"/>
    <x v="1"/>
    <x v="3"/>
    <x v="0"/>
    <x v="29"/>
    <n v="3.04"/>
    <n v="75733.98"/>
    <n v="0"/>
    <s v="."/>
    <n v="0"/>
    <n v="0"/>
    <n v="0"/>
  </r>
  <r>
    <x v="2"/>
    <x v="0"/>
    <x v="1"/>
    <x v="3"/>
    <x v="0"/>
    <x v="30"/>
    <n v="2.79"/>
    <n v="70455.710000000006"/>
    <n v="0"/>
    <s v="."/>
    <n v="0"/>
    <n v="0"/>
    <n v="0"/>
  </r>
  <r>
    <x v="2"/>
    <x v="0"/>
    <x v="1"/>
    <x v="3"/>
    <x v="0"/>
    <x v="31"/>
    <n v="2.5499999999999998"/>
    <n v="65396.29"/>
    <n v="0"/>
    <s v="."/>
    <n v="0"/>
    <n v="0"/>
    <n v="0"/>
  </r>
  <r>
    <x v="2"/>
    <x v="0"/>
    <x v="1"/>
    <x v="3"/>
    <x v="0"/>
    <x v="32"/>
    <n v="2.34"/>
    <n v="51446.42"/>
    <n v="0"/>
    <s v="."/>
    <n v="0"/>
    <n v="0"/>
    <n v="0"/>
  </r>
  <r>
    <x v="2"/>
    <x v="0"/>
    <x v="1"/>
    <x v="3"/>
    <x v="0"/>
    <x v="33"/>
    <n v="2.1"/>
    <n v="47155.69"/>
    <n v="0"/>
    <s v="."/>
    <n v="0"/>
    <n v="0"/>
    <n v="0"/>
  </r>
  <r>
    <x v="2"/>
    <x v="0"/>
    <x v="1"/>
    <x v="3"/>
    <x v="0"/>
    <x v="34"/>
    <n v="1.89"/>
    <n v="43106.239999999998"/>
    <n v="0"/>
    <s v="."/>
    <n v="0"/>
    <n v="0"/>
    <n v="0"/>
  </r>
  <r>
    <x v="2"/>
    <x v="0"/>
    <x v="1"/>
    <x v="3"/>
    <x v="0"/>
    <x v="35"/>
    <n v="1.7"/>
    <n v="39449.69"/>
    <n v="0"/>
    <s v="."/>
    <n v="0"/>
    <n v="0"/>
    <n v="0"/>
  </r>
  <r>
    <x v="2"/>
    <x v="0"/>
    <x v="1"/>
    <x v="3"/>
    <x v="0"/>
    <x v="36"/>
    <n v="1.53"/>
    <n v="35817.83"/>
    <n v="0"/>
    <s v="."/>
    <n v="0"/>
    <n v="0"/>
    <n v="0"/>
  </r>
  <r>
    <x v="2"/>
    <x v="0"/>
    <x v="1"/>
    <x v="3"/>
    <x v="0"/>
    <x v="37"/>
    <n v="1.38"/>
    <n v="32510.12"/>
    <n v="0"/>
    <s v="."/>
    <n v="0"/>
    <n v="0"/>
    <n v="0"/>
  </r>
  <r>
    <x v="2"/>
    <x v="0"/>
    <x v="1"/>
    <x v="3"/>
    <x v="0"/>
    <x v="38"/>
    <n v="1.24"/>
    <n v="29327.53"/>
    <n v="0"/>
    <s v="."/>
    <n v="0"/>
    <n v="0"/>
    <n v="0"/>
  </r>
  <r>
    <x v="2"/>
    <x v="0"/>
    <x v="1"/>
    <x v="3"/>
    <x v="0"/>
    <x v="39"/>
    <n v="1.1200000000000001"/>
    <n v="26437.24"/>
    <n v="0"/>
    <s v="."/>
    <n v="0"/>
    <n v="0"/>
    <n v="0"/>
  </r>
  <r>
    <x v="2"/>
    <x v="0"/>
    <x v="1"/>
    <x v="3"/>
    <x v="0"/>
    <x v="40"/>
    <n v="1.01"/>
    <n v="23772.22"/>
    <n v="0"/>
    <s v="."/>
    <n v="0"/>
    <n v="0"/>
    <n v="0"/>
  </r>
  <r>
    <x v="2"/>
    <x v="0"/>
    <x v="1"/>
    <x v="3"/>
    <x v="0"/>
    <x v="41"/>
    <n v="0.91"/>
    <n v="21520.98"/>
    <n v="0"/>
    <s v="."/>
    <n v="0"/>
    <n v="0"/>
    <n v="0"/>
  </r>
  <r>
    <x v="2"/>
    <x v="0"/>
    <x v="1"/>
    <x v="3"/>
    <x v="0"/>
    <x v="42"/>
    <n v="0.81"/>
    <n v="19482.63"/>
    <n v="0"/>
    <s v="."/>
    <n v="0"/>
    <n v="0"/>
    <n v="0"/>
  </r>
  <r>
    <x v="2"/>
    <x v="0"/>
    <x v="1"/>
    <x v="3"/>
    <x v="0"/>
    <x v="43"/>
    <n v="0.73"/>
    <n v="17654.38"/>
    <n v="0"/>
    <s v="."/>
    <n v="0"/>
    <n v="0"/>
    <n v="0"/>
  </r>
  <r>
    <x v="2"/>
    <x v="0"/>
    <x v="1"/>
    <x v="3"/>
    <x v="0"/>
    <x v="44"/>
    <n v="0.66"/>
    <n v="15942.5"/>
    <n v="0"/>
    <s v="."/>
    <n v="0"/>
    <n v="0"/>
    <n v="0"/>
  </r>
  <r>
    <x v="2"/>
    <x v="0"/>
    <x v="1"/>
    <x v="3"/>
    <x v="0"/>
    <x v="45"/>
    <n v="0.59"/>
    <n v="14362.74"/>
    <n v="0"/>
    <s v="."/>
    <n v="0"/>
    <n v="0"/>
    <n v="0"/>
  </r>
  <r>
    <x v="2"/>
    <x v="0"/>
    <x v="1"/>
    <x v="3"/>
    <x v="0"/>
    <x v="46"/>
    <n v="0.53"/>
    <n v="12925.51"/>
    <n v="0"/>
    <s v="."/>
    <n v="0"/>
    <n v="0"/>
    <n v="0"/>
  </r>
  <r>
    <x v="2"/>
    <x v="0"/>
    <x v="1"/>
    <x v="3"/>
    <x v="0"/>
    <x v="47"/>
    <n v="0.48"/>
    <n v="11594.24"/>
    <n v="0"/>
    <s v="."/>
    <n v="0"/>
    <n v="0"/>
    <n v="0"/>
  </r>
  <r>
    <x v="2"/>
    <x v="0"/>
    <x v="1"/>
    <x v="3"/>
    <x v="0"/>
    <x v="48"/>
    <n v="0.43"/>
    <n v="10387.4"/>
    <n v="0"/>
    <s v="."/>
    <n v="0"/>
    <n v="0"/>
    <n v="0"/>
  </r>
  <r>
    <x v="2"/>
    <x v="0"/>
    <x v="1"/>
    <x v="3"/>
    <x v="0"/>
    <x v="49"/>
    <n v="0.39"/>
    <n v="9278.74"/>
    <n v="0"/>
    <s v="."/>
    <n v="0"/>
    <n v="0"/>
    <n v="0"/>
  </r>
  <r>
    <x v="2"/>
    <x v="0"/>
    <x v="1"/>
    <x v="3"/>
    <x v="0"/>
    <x v="50"/>
    <n v="0.35"/>
    <n v="8303.34"/>
    <n v="0"/>
    <s v="."/>
    <n v="0"/>
    <n v="0"/>
    <n v="0"/>
  </r>
  <r>
    <x v="2"/>
    <x v="0"/>
    <x v="1"/>
    <x v="3"/>
    <x v="0"/>
    <x v="51"/>
    <n v="0.32"/>
    <n v="7444"/>
    <n v="0"/>
    <s v="."/>
    <n v="0"/>
    <n v="0"/>
    <n v="0"/>
  </r>
  <r>
    <x v="2"/>
    <x v="0"/>
    <x v="1"/>
    <x v="3"/>
    <x v="0"/>
    <x v="52"/>
    <n v="0.28000000000000003"/>
    <n v="6675.42"/>
    <n v="0"/>
    <s v="."/>
    <n v="0"/>
    <n v="0"/>
    <n v="0"/>
  </r>
  <r>
    <x v="2"/>
    <x v="0"/>
    <x v="1"/>
    <x v="3"/>
    <x v="0"/>
    <x v="53"/>
    <n v="0.26"/>
    <n v="5992.95"/>
    <n v="0"/>
    <s v="."/>
    <n v="0"/>
    <n v="0"/>
    <n v="0"/>
  </r>
  <r>
    <x v="2"/>
    <x v="0"/>
    <x v="1"/>
    <x v="3"/>
    <x v="0"/>
    <x v="54"/>
    <n v="0.23"/>
    <n v="5365.26"/>
    <n v="0"/>
    <s v="."/>
    <n v="0"/>
    <n v="0"/>
    <n v="0"/>
  </r>
  <r>
    <x v="2"/>
    <x v="0"/>
    <x v="1"/>
    <x v="4"/>
    <x v="0"/>
    <x v="0"/>
    <n v="106"/>
    <n v="2258141.14"/>
    <n v="1228141.6399999999"/>
    <n v="758112.12"/>
    <n v="1228141.6399999999"/>
    <n v="0"/>
    <n v="0"/>
  </r>
  <r>
    <x v="2"/>
    <x v="0"/>
    <x v="1"/>
    <x v="4"/>
    <x v="0"/>
    <x v="1"/>
    <n v="104"/>
    <n v="1970389.33"/>
    <n v="1068534.3600000001"/>
    <n v="659589.11"/>
    <n v="1068534.3600000001"/>
    <n v="0"/>
    <n v="0"/>
  </r>
  <r>
    <x v="2"/>
    <x v="0"/>
    <x v="1"/>
    <x v="4"/>
    <x v="0"/>
    <x v="2"/>
    <n v="98"/>
    <n v="1897796.41"/>
    <n v="1026660.1"/>
    <n v="633740.80000000005"/>
    <n v="1026660.1"/>
    <n v="0"/>
    <n v="0"/>
  </r>
  <r>
    <x v="2"/>
    <x v="0"/>
    <x v="1"/>
    <x v="4"/>
    <x v="0"/>
    <x v="3"/>
    <n v="95"/>
    <n v="1803010.64"/>
    <n v="997304.82"/>
    <n v="615620.26"/>
    <n v="997304.82"/>
    <n v="0"/>
    <n v="0"/>
  </r>
  <r>
    <x v="2"/>
    <x v="0"/>
    <x v="1"/>
    <x v="4"/>
    <x v="0"/>
    <x v="4"/>
    <n v="92"/>
    <n v="1730647.27"/>
    <n v="946476.16"/>
    <n v="584244.54"/>
    <n v="946476.16"/>
    <n v="0"/>
    <n v="0"/>
  </r>
  <r>
    <x v="2"/>
    <x v="0"/>
    <x v="1"/>
    <x v="4"/>
    <x v="0"/>
    <x v="5"/>
    <n v="88"/>
    <n v="1600024.04"/>
    <n v="875408.67"/>
    <n v="540375.72"/>
    <n v="875408.67"/>
    <n v="0"/>
    <n v="0"/>
  </r>
  <r>
    <x v="2"/>
    <x v="0"/>
    <x v="1"/>
    <x v="4"/>
    <x v="0"/>
    <x v="6"/>
    <n v="78"/>
    <n v="1529373.51"/>
    <n v="835258.8"/>
    <n v="515591.85"/>
    <n v="835258.8"/>
    <n v="0"/>
    <n v="0"/>
  </r>
  <r>
    <x v="2"/>
    <x v="0"/>
    <x v="1"/>
    <x v="4"/>
    <x v="0"/>
    <x v="7"/>
    <n v="73"/>
    <n v="1244176.23"/>
    <n v="676809.87"/>
    <n v="417783.87"/>
    <n v="676809.87"/>
    <n v="0"/>
    <n v="0"/>
  </r>
  <r>
    <x v="2"/>
    <x v="0"/>
    <x v="1"/>
    <x v="4"/>
    <x v="0"/>
    <x v="8"/>
    <n v="68"/>
    <n v="1078346.6000000001"/>
    <n v="601308.84"/>
    <n v="371178.3"/>
    <n v="601308.84"/>
    <n v="0"/>
    <n v="0"/>
  </r>
  <r>
    <x v="2"/>
    <x v="0"/>
    <x v="1"/>
    <x v="4"/>
    <x v="0"/>
    <x v="9"/>
    <n v="64"/>
    <n v="887273.01"/>
    <n v="486344.18"/>
    <n v="300212.46000000002"/>
    <n v="486344.18"/>
    <n v="0"/>
    <n v="0"/>
  </r>
  <r>
    <x v="2"/>
    <x v="0"/>
    <x v="1"/>
    <x v="4"/>
    <x v="0"/>
    <x v="10"/>
    <n v="51"/>
    <n v="751043.37"/>
    <n v="410457.79"/>
    <n v="253369.01"/>
    <n v="410457.79"/>
    <n v="0"/>
    <n v="0"/>
  </r>
  <r>
    <x v="2"/>
    <x v="0"/>
    <x v="1"/>
    <x v="4"/>
    <x v="0"/>
    <x v="11"/>
    <n v="47"/>
    <n v="654572.67000000004"/>
    <n v="342252.78"/>
    <n v="211267.15"/>
    <n v="342252.78"/>
    <n v="0"/>
    <n v="0"/>
  </r>
  <r>
    <x v="2"/>
    <x v="0"/>
    <x v="1"/>
    <x v="4"/>
    <x v="0"/>
    <x v="12"/>
    <n v="43"/>
    <n v="457260.44"/>
    <n v="238277.14"/>
    <n v="147084.66"/>
    <n v="238277.14"/>
    <n v="0"/>
    <n v="0"/>
  </r>
  <r>
    <x v="2"/>
    <x v="0"/>
    <x v="1"/>
    <x v="4"/>
    <x v="0"/>
    <x v="13"/>
    <n v="41"/>
    <n v="311066.09999999998"/>
    <n v="169218.41"/>
    <n v="104455.81"/>
    <n v="169218.41"/>
    <n v="0"/>
    <n v="0"/>
  </r>
  <r>
    <x v="2"/>
    <x v="0"/>
    <x v="1"/>
    <x v="4"/>
    <x v="0"/>
    <x v="14"/>
    <n v="37"/>
    <n v="266215.84000000003"/>
    <n v="146692.88"/>
    <n v="90551.16"/>
    <n v="146692.88"/>
    <n v="0"/>
    <n v="0"/>
  </r>
  <r>
    <x v="2"/>
    <x v="0"/>
    <x v="1"/>
    <x v="4"/>
    <x v="0"/>
    <x v="15"/>
    <n v="37"/>
    <n v="268030.71999999997"/>
    <n v="146288.76999999999"/>
    <n v="90301.71"/>
    <n v="146288.76999999999"/>
    <n v="0"/>
    <n v="0"/>
  </r>
  <r>
    <x v="2"/>
    <x v="0"/>
    <x v="1"/>
    <x v="4"/>
    <x v="0"/>
    <x v="16"/>
    <n v="36"/>
    <n v="183080.16"/>
    <n v="92581.04"/>
    <n v="57148.79"/>
    <n v="92581.04"/>
    <n v="0"/>
    <n v="0"/>
  </r>
  <r>
    <x v="2"/>
    <x v="0"/>
    <x v="1"/>
    <x v="4"/>
    <x v="0"/>
    <x v="17"/>
    <n v="35"/>
    <n v="165275.38"/>
    <n v="85362.05"/>
    <n v="52692.62"/>
    <n v="85362.05"/>
    <n v="0"/>
    <n v="0"/>
  </r>
  <r>
    <x v="2"/>
    <x v="0"/>
    <x v="1"/>
    <x v="4"/>
    <x v="0"/>
    <x v="18"/>
    <n v="35"/>
    <n v="160179.25"/>
    <n v="85819.67"/>
    <n v="52975.1"/>
    <n v="85819.67"/>
    <n v="0"/>
    <n v="0"/>
  </r>
  <r>
    <x v="2"/>
    <x v="0"/>
    <x v="1"/>
    <x v="4"/>
    <x v="0"/>
    <x v="19"/>
    <n v="35"/>
    <n v="144668.60999999999"/>
    <n v="77808.100000000006"/>
    <n v="48029.69"/>
    <n v="77808.100000000006"/>
    <n v="0"/>
    <n v="0"/>
  </r>
  <r>
    <x v="2"/>
    <x v="0"/>
    <x v="1"/>
    <x v="4"/>
    <x v="0"/>
    <x v="20"/>
    <n v="33.47"/>
    <n v="335976.01"/>
    <n v="169238.81"/>
    <n v="104468.4"/>
    <n v="169238.81"/>
    <n v="0"/>
    <n v="0"/>
  </r>
  <r>
    <x v="2"/>
    <x v="0"/>
    <x v="1"/>
    <x v="4"/>
    <x v="0"/>
    <x v="21"/>
    <n v="31.83"/>
    <n v="345700.74"/>
    <n v="174342.47"/>
    <n v="107618.81"/>
    <n v="174342.47"/>
    <n v="0"/>
    <n v="0"/>
  </r>
  <r>
    <x v="2"/>
    <x v="0"/>
    <x v="1"/>
    <x v="4"/>
    <x v="0"/>
    <x v="22"/>
    <n v="30.08"/>
    <n v="355573.3"/>
    <n v="178162.51"/>
    <n v="109976.86"/>
    <n v="178162.51"/>
    <n v="0"/>
    <n v="0"/>
  </r>
  <r>
    <x v="2"/>
    <x v="0"/>
    <x v="1"/>
    <x v="4"/>
    <x v="0"/>
    <x v="23"/>
    <n v="28.26"/>
    <n v="318624.46000000002"/>
    <n v="159576.21"/>
    <n v="98503.83"/>
    <n v="159576.21"/>
    <n v="0"/>
    <n v="0"/>
  </r>
  <r>
    <x v="2"/>
    <x v="0"/>
    <x v="1"/>
    <x v="4"/>
    <x v="0"/>
    <x v="24"/>
    <n v="26.35"/>
    <n v="279094.05"/>
    <n v="137083.65"/>
    <n v="84619.54"/>
    <n v="137083.65"/>
    <n v="0"/>
    <n v="0"/>
  </r>
  <r>
    <x v="2"/>
    <x v="0"/>
    <x v="1"/>
    <x v="4"/>
    <x v="0"/>
    <x v="25"/>
    <n v="24.37"/>
    <n v="258754.56"/>
    <n v="126638.45"/>
    <n v="78171.88"/>
    <n v="126638.45"/>
    <n v="0"/>
    <n v="0"/>
  </r>
  <r>
    <x v="2"/>
    <x v="0"/>
    <x v="1"/>
    <x v="4"/>
    <x v="0"/>
    <x v="26"/>
    <n v="22.45"/>
    <n v="231593.83"/>
    <n v="111950.65"/>
    <n v="69105.34"/>
    <n v="111950.65"/>
    <n v="0"/>
    <n v="0"/>
  </r>
  <r>
    <x v="2"/>
    <x v="0"/>
    <x v="1"/>
    <x v="4"/>
    <x v="0"/>
    <x v="27"/>
    <n v="20.6"/>
    <n v="223849.89"/>
    <n v="108046.84"/>
    <n v="66695.58"/>
    <n v="108046.84"/>
    <n v="0"/>
    <n v="0"/>
  </r>
  <r>
    <x v="2"/>
    <x v="0"/>
    <x v="1"/>
    <x v="4"/>
    <x v="0"/>
    <x v="28"/>
    <n v="18.91"/>
    <n v="197740.88"/>
    <n v="97188.67"/>
    <n v="59993.01"/>
    <n v="97188.67"/>
    <n v="0"/>
    <n v="0"/>
  </r>
  <r>
    <x v="2"/>
    <x v="0"/>
    <x v="1"/>
    <x v="4"/>
    <x v="0"/>
    <x v="29"/>
    <n v="17.27"/>
    <n v="191567.13"/>
    <n v="96023.56"/>
    <n v="59273.8"/>
    <n v="96023.56"/>
    <n v="0"/>
    <n v="0"/>
  </r>
  <r>
    <x v="2"/>
    <x v="0"/>
    <x v="1"/>
    <x v="4"/>
    <x v="0"/>
    <x v="30"/>
    <n v="15.79"/>
    <n v="166497.89000000001"/>
    <n v="83214.559999999998"/>
    <n v="51367.01"/>
    <n v="83214.559999999998"/>
    <n v="0"/>
    <n v="0"/>
  </r>
  <r>
    <x v="2"/>
    <x v="0"/>
    <x v="1"/>
    <x v="4"/>
    <x v="0"/>
    <x v="31"/>
    <n v="14.39"/>
    <n v="153235.76999999999"/>
    <n v="76891.45"/>
    <n v="47463.86"/>
    <n v="76891.45"/>
    <n v="0"/>
    <n v="0"/>
  </r>
  <r>
    <x v="2"/>
    <x v="0"/>
    <x v="1"/>
    <x v="4"/>
    <x v="0"/>
    <x v="32"/>
    <n v="13.08"/>
    <n v="136724.01999999999"/>
    <n v="68106.09"/>
    <n v="42040.800000000003"/>
    <n v="68106.09"/>
    <n v="0"/>
    <n v="0"/>
  </r>
  <r>
    <x v="2"/>
    <x v="0"/>
    <x v="1"/>
    <x v="4"/>
    <x v="0"/>
    <x v="33"/>
    <n v="11.89"/>
    <n v="118761.16"/>
    <n v="58160.78"/>
    <n v="35901.72"/>
    <n v="58160.78"/>
    <n v="0"/>
    <n v="0"/>
  </r>
  <r>
    <x v="2"/>
    <x v="0"/>
    <x v="1"/>
    <x v="4"/>
    <x v="0"/>
    <x v="34"/>
    <n v="10.8"/>
    <n v="105972.14"/>
    <n v="51379.74"/>
    <n v="31715.89"/>
    <n v="51379.74"/>
    <n v="0"/>
    <n v="0"/>
  </r>
  <r>
    <x v="2"/>
    <x v="0"/>
    <x v="1"/>
    <x v="4"/>
    <x v="0"/>
    <x v="35"/>
    <n v="9.81"/>
    <n v="92533.37"/>
    <n v="44125.440000000002"/>
    <n v="27237.93"/>
    <n v="44125.440000000002"/>
    <n v="0"/>
    <n v="0"/>
  </r>
  <r>
    <x v="2"/>
    <x v="0"/>
    <x v="1"/>
    <x v="4"/>
    <x v="0"/>
    <x v="36"/>
    <n v="8.9"/>
    <n v="85885.14"/>
    <n v="41078.239999999998"/>
    <n v="25356.94"/>
    <n v="41078.239999999998"/>
    <n v="0"/>
    <n v="0"/>
  </r>
  <r>
    <x v="2"/>
    <x v="0"/>
    <x v="1"/>
    <x v="4"/>
    <x v="0"/>
    <x v="37"/>
    <n v="8.01"/>
    <n v="77953.81"/>
    <n v="37136.06"/>
    <n v="22923.49"/>
    <n v="37136.06"/>
    <n v="0"/>
    <n v="0"/>
  </r>
  <r>
    <x v="2"/>
    <x v="0"/>
    <x v="1"/>
    <x v="4"/>
    <x v="0"/>
    <x v="38"/>
    <n v="7.21"/>
    <n v="70322.509999999995"/>
    <n v="33361.51"/>
    <n v="20593.52"/>
    <n v="33361.51"/>
    <n v="0"/>
    <n v="0"/>
  </r>
  <r>
    <x v="2"/>
    <x v="0"/>
    <x v="1"/>
    <x v="4"/>
    <x v="0"/>
    <x v="39"/>
    <n v="6.49"/>
    <n v="63392.07"/>
    <n v="29946.639999999999"/>
    <n v="18485.580000000002"/>
    <n v="29946.639999999999"/>
    <n v="0"/>
    <n v="0"/>
  </r>
  <r>
    <x v="2"/>
    <x v="0"/>
    <x v="1"/>
    <x v="4"/>
    <x v="0"/>
    <x v="40"/>
    <n v="5.84"/>
    <n v="57001.8"/>
    <n v="26811.85"/>
    <n v="16550.53"/>
    <n v="26811.85"/>
    <n v="0"/>
    <n v="0"/>
  </r>
  <r>
    <x v="2"/>
    <x v="0"/>
    <x v="1"/>
    <x v="4"/>
    <x v="0"/>
    <x v="41"/>
    <n v="5.26"/>
    <n v="51603.71"/>
    <n v="24166.14"/>
    <n v="14917.37"/>
    <n v="24166.14"/>
    <n v="0"/>
    <n v="0"/>
  </r>
  <r>
    <x v="2"/>
    <x v="0"/>
    <x v="1"/>
    <x v="4"/>
    <x v="0"/>
    <x v="42"/>
    <n v="4.7300000000000004"/>
    <n v="46716.08"/>
    <n v="21767.85"/>
    <n v="13436.94"/>
    <n v="21767.85"/>
    <n v="0"/>
    <n v="0"/>
  </r>
  <r>
    <x v="2"/>
    <x v="0"/>
    <x v="1"/>
    <x v="4"/>
    <x v="0"/>
    <x v="43"/>
    <n v="4.26"/>
    <n v="42332.25"/>
    <n v="19621.36"/>
    <n v="12111.95"/>
    <n v="19621.36"/>
    <n v="0"/>
    <n v="0"/>
  </r>
  <r>
    <x v="2"/>
    <x v="0"/>
    <x v="1"/>
    <x v="4"/>
    <x v="0"/>
    <x v="44"/>
    <n v="3.83"/>
    <n v="38227.449999999997"/>
    <n v="17623.88"/>
    <n v="10878.94"/>
    <n v="17623.88"/>
    <n v="0"/>
    <n v="0"/>
  </r>
  <r>
    <x v="2"/>
    <x v="0"/>
    <x v="1"/>
    <x v="4"/>
    <x v="0"/>
    <x v="45"/>
    <n v="3.45"/>
    <n v="34439.449999999997"/>
    <n v="15791"/>
    <n v="9747.5300000000007"/>
    <n v="15791"/>
    <n v="0"/>
    <n v="0"/>
  </r>
  <r>
    <x v="2"/>
    <x v="0"/>
    <x v="1"/>
    <x v="4"/>
    <x v="0"/>
    <x v="46"/>
    <n v="3.1"/>
    <n v="30993.19"/>
    <n v="14131.44"/>
    <n v="8723.11"/>
    <n v="14131.44"/>
    <n v="0"/>
    <n v="0"/>
  </r>
  <r>
    <x v="2"/>
    <x v="0"/>
    <x v="1"/>
    <x v="4"/>
    <x v="0"/>
    <x v="47"/>
    <n v="2.79"/>
    <n v="27801.040000000001"/>
    <n v="12603.4"/>
    <n v="7779.87"/>
    <n v="12603.4"/>
    <n v="0"/>
    <n v="0"/>
  </r>
  <r>
    <x v="2"/>
    <x v="0"/>
    <x v="1"/>
    <x v="4"/>
    <x v="0"/>
    <x v="48"/>
    <n v="2.5099999999999998"/>
    <n v="24907.25"/>
    <n v="11222.67"/>
    <n v="6927.58"/>
    <n v="11222.67"/>
    <n v="0"/>
    <n v="0"/>
  </r>
  <r>
    <x v="2"/>
    <x v="0"/>
    <x v="1"/>
    <x v="4"/>
    <x v="0"/>
    <x v="49"/>
    <n v="2.2599999999999998"/>
    <n v="22248.86"/>
    <n v="9962.9"/>
    <n v="6149.94"/>
    <n v="9962.9"/>
    <n v="0"/>
    <n v="0"/>
  </r>
  <r>
    <x v="2"/>
    <x v="0"/>
    <x v="1"/>
    <x v="4"/>
    <x v="0"/>
    <x v="50"/>
    <n v="2.04"/>
    <n v="19910.03"/>
    <n v="8836.83"/>
    <n v="5454.83"/>
    <n v="8836.83"/>
    <n v="0"/>
    <n v="0"/>
  </r>
  <r>
    <x v="2"/>
    <x v="0"/>
    <x v="1"/>
    <x v="4"/>
    <x v="0"/>
    <x v="51"/>
    <n v="1.83"/>
    <n v="17849.46"/>
    <n v="7851.36"/>
    <n v="4846.5200000000004"/>
    <n v="7851.36"/>
    <n v="0"/>
    <n v="0"/>
  </r>
  <r>
    <x v="2"/>
    <x v="0"/>
    <x v="1"/>
    <x v="4"/>
    <x v="0"/>
    <x v="52"/>
    <n v="1.65"/>
    <n v="16006.55"/>
    <n v="6976.63"/>
    <n v="4306.5600000000004"/>
    <n v="6976.63"/>
    <n v="0"/>
    <n v="0"/>
  </r>
  <r>
    <x v="2"/>
    <x v="0"/>
    <x v="1"/>
    <x v="4"/>
    <x v="0"/>
    <x v="53"/>
    <n v="1.48"/>
    <n v="14370.08"/>
    <n v="6203.59"/>
    <n v="3829.38"/>
    <n v="6203.59"/>
    <n v="0"/>
    <n v="0"/>
  </r>
  <r>
    <x v="2"/>
    <x v="0"/>
    <x v="1"/>
    <x v="4"/>
    <x v="0"/>
    <x v="54"/>
    <n v="1.34"/>
    <n v="12864.98"/>
    <n v="5499.85"/>
    <n v="3394.97"/>
    <n v="5499.85"/>
    <n v="0"/>
    <n v="0"/>
  </r>
  <r>
    <x v="2"/>
    <x v="0"/>
    <x v="1"/>
    <x v="4"/>
    <x v="1"/>
    <x v="0"/>
    <n v="128"/>
    <n v="679070.97"/>
    <n v="178096.98"/>
    <n v="109936.41"/>
    <n v="178096.98"/>
    <n v="0"/>
    <n v="0"/>
  </r>
  <r>
    <x v="2"/>
    <x v="0"/>
    <x v="1"/>
    <x v="4"/>
    <x v="1"/>
    <x v="1"/>
    <n v="118"/>
    <n v="656085.37"/>
    <n v="174258.3"/>
    <n v="107566.85"/>
    <n v="174258.3"/>
    <n v="0"/>
    <n v="0"/>
  </r>
  <r>
    <x v="2"/>
    <x v="0"/>
    <x v="1"/>
    <x v="4"/>
    <x v="1"/>
    <x v="2"/>
    <n v="105"/>
    <n v="538628.12"/>
    <n v="136218.26999999999"/>
    <n v="84085.35"/>
    <n v="136218.26999999999"/>
    <n v="0"/>
    <n v="0"/>
  </r>
  <r>
    <x v="2"/>
    <x v="0"/>
    <x v="1"/>
    <x v="4"/>
    <x v="1"/>
    <x v="3"/>
    <n v="94"/>
    <n v="520650.08"/>
    <n v="133578.59"/>
    <n v="82455.92"/>
    <n v="133578.59"/>
    <n v="0"/>
    <n v="0"/>
  </r>
  <r>
    <x v="2"/>
    <x v="0"/>
    <x v="1"/>
    <x v="4"/>
    <x v="1"/>
    <x v="4"/>
    <n v="85"/>
    <n v="418482.68"/>
    <n v="103060.44"/>
    <n v="63617.56"/>
    <n v="103060.44"/>
    <n v="0"/>
    <n v="0"/>
  </r>
  <r>
    <x v="2"/>
    <x v="0"/>
    <x v="1"/>
    <x v="4"/>
    <x v="1"/>
    <x v="5"/>
    <n v="76"/>
    <n v="370392.57"/>
    <n v="94662.75"/>
    <n v="58433.8"/>
    <n v="94662.75"/>
    <n v="0"/>
    <n v="0"/>
  </r>
  <r>
    <x v="2"/>
    <x v="0"/>
    <x v="1"/>
    <x v="4"/>
    <x v="1"/>
    <x v="6"/>
    <n v="69"/>
    <n v="285442.71000000002"/>
    <n v="67036.179999999993"/>
    <n v="41380.36"/>
    <n v="67036.179999999993"/>
    <n v="0"/>
    <n v="0"/>
  </r>
  <r>
    <x v="2"/>
    <x v="0"/>
    <x v="1"/>
    <x v="4"/>
    <x v="1"/>
    <x v="7"/>
    <n v="58"/>
    <n v="220785.71"/>
    <n v="54794.78"/>
    <n v="33823.94"/>
    <n v="54794.78"/>
    <n v="0"/>
    <n v="0"/>
  </r>
  <r>
    <x v="2"/>
    <x v="0"/>
    <x v="1"/>
    <x v="4"/>
    <x v="1"/>
    <x v="8"/>
    <n v="50"/>
    <n v="131032.82"/>
    <n v="29297.67"/>
    <n v="18084.98"/>
    <n v="29297.67"/>
    <n v="0"/>
    <n v="0"/>
  </r>
  <r>
    <x v="2"/>
    <x v="0"/>
    <x v="1"/>
    <x v="4"/>
    <x v="1"/>
    <x v="9"/>
    <n v="41"/>
    <n v="108184.38"/>
    <n v="24067.9"/>
    <n v="14856.73"/>
    <n v="24067.9"/>
    <n v="0"/>
    <n v="0"/>
  </r>
  <r>
    <x v="2"/>
    <x v="0"/>
    <x v="1"/>
    <x v="4"/>
    <x v="1"/>
    <x v="10"/>
    <n v="37"/>
    <n v="79922.84"/>
    <n v="17628.07"/>
    <n v="10881.53"/>
    <n v="17628.07"/>
    <n v="0"/>
    <n v="0"/>
  </r>
  <r>
    <x v="2"/>
    <x v="0"/>
    <x v="1"/>
    <x v="4"/>
    <x v="1"/>
    <x v="11"/>
    <n v="34"/>
    <n v="66942.77"/>
    <n v="14777.13"/>
    <n v="9121.69"/>
    <n v="14777.13"/>
    <n v="0"/>
    <n v="0"/>
  </r>
  <r>
    <x v="2"/>
    <x v="0"/>
    <x v="1"/>
    <x v="4"/>
    <x v="1"/>
    <x v="12"/>
    <n v="33"/>
    <n v="57623.38"/>
    <n v="12825.92"/>
    <n v="7917.24"/>
    <n v="12825.92"/>
    <n v="0"/>
    <n v="0"/>
  </r>
  <r>
    <x v="2"/>
    <x v="0"/>
    <x v="1"/>
    <x v="4"/>
    <x v="1"/>
    <x v="13"/>
    <n v="33"/>
    <n v="53386.68"/>
    <n v="11945.25"/>
    <n v="7373.61"/>
    <n v="11945.25"/>
    <n v="0"/>
    <n v="0"/>
  </r>
  <r>
    <x v="2"/>
    <x v="0"/>
    <x v="1"/>
    <x v="4"/>
    <x v="1"/>
    <x v="14"/>
    <n v="32"/>
    <n v="52432.19"/>
    <n v="12143.14"/>
    <n v="7495.76"/>
    <n v="12143.14"/>
    <n v="0"/>
    <n v="0"/>
  </r>
  <r>
    <x v="2"/>
    <x v="0"/>
    <x v="1"/>
    <x v="4"/>
    <x v="1"/>
    <x v="15"/>
    <n v="33"/>
    <n v="67554.210000000006"/>
    <n v="16844.73"/>
    <n v="10397.98"/>
    <n v="16844.73"/>
    <n v="0"/>
    <n v="0"/>
  </r>
  <r>
    <x v="2"/>
    <x v="0"/>
    <x v="1"/>
    <x v="4"/>
    <x v="1"/>
    <x v="16"/>
    <n v="33"/>
    <n v="58250.400000000001"/>
    <n v="14216.43"/>
    <n v="8775.57"/>
    <n v="14216.43"/>
    <n v="0"/>
    <n v="0"/>
  </r>
  <r>
    <x v="2"/>
    <x v="0"/>
    <x v="1"/>
    <x v="4"/>
    <x v="1"/>
    <x v="17"/>
    <n v="31"/>
    <n v="53755.67"/>
    <n v="13018.88"/>
    <n v="8036.35"/>
    <n v="13018.88"/>
    <n v="0"/>
    <n v="0"/>
  </r>
  <r>
    <x v="2"/>
    <x v="0"/>
    <x v="1"/>
    <x v="4"/>
    <x v="1"/>
    <x v="18"/>
    <n v="30"/>
    <n v="44744.02"/>
    <n v="10337.92"/>
    <n v="6381.43"/>
    <n v="10337.92"/>
    <n v="0"/>
    <n v="0"/>
  </r>
  <r>
    <x v="2"/>
    <x v="0"/>
    <x v="1"/>
    <x v="4"/>
    <x v="1"/>
    <x v="19"/>
    <n v="29"/>
    <n v="49579.63"/>
    <n v="11549.26"/>
    <n v="7129.17"/>
    <n v="11549.26"/>
    <n v="0"/>
    <n v="0"/>
  </r>
  <r>
    <x v="2"/>
    <x v="0"/>
    <x v="1"/>
    <x v="4"/>
    <x v="1"/>
    <x v="20"/>
    <n v="27.8"/>
    <n v="102442.75"/>
    <n v="23964.959999999999"/>
    <n v="14793.19"/>
    <n v="23964.959999999999"/>
    <n v="0"/>
    <n v="0"/>
  </r>
  <r>
    <x v="2"/>
    <x v="0"/>
    <x v="1"/>
    <x v="4"/>
    <x v="1"/>
    <x v="21"/>
    <n v="26.45"/>
    <n v="97349.8"/>
    <n v="22707.77"/>
    <n v="14017.14"/>
    <n v="22707.77"/>
    <n v="0"/>
    <n v="0"/>
  </r>
  <r>
    <x v="2"/>
    <x v="0"/>
    <x v="1"/>
    <x v="4"/>
    <x v="1"/>
    <x v="22"/>
    <n v="24.98"/>
    <n v="91917.54"/>
    <n v="21360.27"/>
    <n v="13185.35"/>
    <n v="21360.27"/>
    <n v="0"/>
    <n v="0"/>
  </r>
  <r>
    <x v="2"/>
    <x v="0"/>
    <x v="1"/>
    <x v="4"/>
    <x v="1"/>
    <x v="23"/>
    <n v="23.42"/>
    <n v="85180.86"/>
    <n v="19744.05"/>
    <n v="12187.69"/>
    <n v="19744.05"/>
    <n v="0"/>
    <n v="0"/>
  </r>
  <r>
    <x v="2"/>
    <x v="0"/>
    <x v="1"/>
    <x v="4"/>
    <x v="1"/>
    <x v="24"/>
    <n v="21.8"/>
    <n v="78926.62"/>
    <n v="18250.46"/>
    <n v="11265.72"/>
    <n v="18250.46"/>
    <n v="0"/>
    <n v="0"/>
  </r>
  <r>
    <x v="2"/>
    <x v="0"/>
    <x v="1"/>
    <x v="4"/>
    <x v="1"/>
    <x v="25"/>
    <n v="20.13"/>
    <n v="73090.789999999994"/>
    <n v="16936.05"/>
    <n v="10454.35"/>
    <n v="16936.05"/>
    <n v="0"/>
    <n v="0"/>
  </r>
  <r>
    <x v="2"/>
    <x v="0"/>
    <x v="1"/>
    <x v="4"/>
    <x v="1"/>
    <x v="26"/>
    <n v="18.46"/>
    <n v="65641.5"/>
    <n v="15076.38"/>
    <n v="9306.4"/>
    <n v="15076.38"/>
    <n v="0"/>
    <n v="0"/>
  </r>
  <r>
    <x v="2"/>
    <x v="0"/>
    <x v="1"/>
    <x v="4"/>
    <x v="1"/>
    <x v="27"/>
    <n v="16.77"/>
    <n v="58764.47"/>
    <n v="13508.24"/>
    <n v="8338.42"/>
    <n v="13508.24"/>
    <n v="0"/>
    <n v="0"/>
  </r>
  <r>
    <x v="2"/>
    <x v="0"/>
    <x v="1"/>
    <x v="4"/>
    <x v="1"/>
    <x v="28"/>
    <n v="15.16"/>
    <n v="53144.22"/>
    <n v="12202.91"/>
    <n v="7532.66"/>
    <n v="12202.91"/>
    <n v="0"/>
    <n v="0"/>
  </r>
  <r>
    <x v="2"/>
    <x v="0"/>
    <x v="1"/>
    <x v="4"/>
    <x v="1"/>
    <x v="29"/>
    <n v="13.69"/>
    <n v="48163.69"/>
    <n v="11037.92"/>
    <n v="6813.53"/>
    <n v="11037.92"/>
    <n v="0"/>
    <n v="0"/>
  </r>
  <r>
    <x v="2"/>
    <x v="0"/>
    <x v="1"/>
    <x v="4"/>
    <x v="1"/>
    <x v="30"/>
    <n v="12.37"/>
    <n v="43090.77"/>
    <n v="9867.3700000000008"/>
    <n v="6090.97"/>
    <n v="9867.3700000000008"/>
    <n v="0"/>
    <n v="0"/>
  </r>
  <r>
    <x v="2"/>
    <x v="0"/>
    <x v="1"/>
    <x v="4"/>
    <x v="1"/>
    <x v="31"/>
    <n v="11.14"/>
    <n v="38940.81"/>
    <n v="8901.65"/>
    <n v="5494.85"/>
    <n v="8901.65"/>
    <n v="0"/>
    <n v="0"/>
  </r>
  <r>
    <x v="2"/>
    <x v="0"/>
    <x v="1"/>
    <x v="4"/>
    <x v="1"/>
    <x v="32"/>
    <n v="10.02"/>
    <n v="35209.53"/>
    <n v="8034.77"/>
    <n v="4959.7299999999996"/>
    <n v="8034.77"/>
    <n v="0"/>
    <n v="0"/>
  </r>
  <r>
    <x v="2"/>
    <x v="0"/>
    <x v="1"/>
    <x v="4"/>
    <x v="1"/>
    <x v="33"/>
    <n v="9.02"/>
    <n v="31852.1"/>
    <n v="7256"/>
    <n v="4479.01"/>
    <n v="7256"/>
    <n v="0"/>
    <n v="0"/>
  </r>
  <r>
    <x v="2"/>
    <x v="0"/>
    <x v="1"/>
    <x v="4"/>
    <x v="1"/>
    <x v="34"/>
    <n v="8.1199999999999992"/>
    <n v="28941.14"/>
    <n v="6581.41"/>
    <n v="4062.6"/>
    <n v="6581.41"/>
    <n v="0"/>
    <n v="0"/>
  </r>
  <r>
    <x v="2"/>
    <x v="0"/>
    <x v="1"/>
    <x v="4"/>
    <x v="1"/>
    <x v="35"/>
    <n v="7.31"/>
    <n v="26279.59"/>
    <n v="5965.75"/>
    <n v="3682.56"/>
    <n v="5965.75"/>
    <n v="0"/>
    <n v="0"/>
  </r>
  <r>
    <x v="2"/>
    <x v="0"/>
    <x v="1"/>
    <x v="4"/>
    <x v="1"/>
    <x v="36"/>
    <n v="6.58"/>
    <n v="23871.58"/>
    <n v="5409.66"/>
    <n v="3339.3"/>
    <n v="5409.66"/>
    <n v="0"/>
    <n v="0"/>
  </r>
  <r>
    <x v="2"/>
    <x v="0"/>
    <x v="1"/>
    <x v="4"/>
    <x v="1"/>
    <x v="37"/>
    <n v="5.92"/>
    <n v="21673.55"/>
    <n v="4902.97"/>
    <n v="3026.53"/>
    <n v="4902.97"/>
    <n v="0"/>
    <n v="0"/>
  </r>
  <r>
    <x v="2"/>
    <x v="0"/>
    <x v="1"/>
    <x v="4"/>
    <x v="1"/>
    <x v="38"/>
    <n v="5.33"/>
    <n v="19641.5"/>
    <n v="4435.51"/>
    <n v="2737.97"/>
    <n v="4435.51"/>
    <n v="0"/>
    <n v="0"/>
  </r>
  <r>
    <x v="2"/>
    <x v="0"/>
    <x v="1"/>
    <x v="4"/>
    <x v="1"/>
    <x v="39"/>
    <n v="4.79"/>
    <n v="17788.46"/>
    <n v="4010"/>
    <n v="2475.31"/>
    <n v="4010"/>
    <n v="0"/>
    <n v="0"/>
  </r>
  <r>
    <x v="2"/>
    <x v="0"/>
    <x v="1"/>
    <x v="4"/>
    <x v="1"/>
    <x v="40"/>
    <n v="4.3099999999999996"/>
    <n v="16120.98"/>
    <n v="3627.73"/>
    <n v="2239.34"/>
    <n v="3627.73"/>
    <n v="0"/>
    <n v="0"/>
  </r>
  <r>
    <x v="2"/>
    <x v="0"/>
    <x v="1"/>
    <x v="4"/>
    <x v="1"/>
    <x v="41"/>
    <n v="3.88"/>
    <n v="14613.19"/>
    <n v="3282.64"/>
    <n v="2026.32"/>
    <n v="3282.64"/>
    <n v="0"/>
    <n v="0"/>
  </r>
  <r>
    <x v="2"/>
    <x v="0"/>
    <x v="1"/>
    <x v="4"/>
    <x v="1"/>
    <x v="42"/>
    <n v="3.49"/>
    <n v="13245.3"/>
    <n v="2971.36"/>
    <n v="1834.17"/>
    <n v="2971.36"/>
    <n v="0"/>
    <n v="0"/>
  </r>
  <r>
    <x v="2"/>
    <x v="0"/>
    <x v="1"/>
    <x v="4"/>
    <x v="1"/>
    <x v="43"/>
    <n v="3.15"/>
    <n v="11990.21"/>
    <n v="2686.19"/>
    <n v="1658.14"/>
    <n v="2686.19"/>
    <n v="0"/>
    <n v="0"/>
  </r>
  <r>
    <x v="2"/>
    <x v="0"/>
    <x v="1"/>
    <x v="4"/>
    <x v="1"/>
    <x v="44"/>
    <n v="2.83"/>
    <n v="10802.12"/>
    <n v="2416.77"/>
    <n v="1491.84"/>
    <n v="2416.77"/>
    <n v="0"/>
    <n v="0"/>
  </r>
  <r>
    <x v="2"/>
    <x v="0"/>
    <x v="1"/>
    <x v="4"/>
    <x v="1"/>
    <x v="45"/>
    <n v="2.5499999999999998"/>
    <n v="9719.23"/>
    <n v="2171.59"/>
    <n v="1340.49"/>
    <n v="2171.59"/>
    <n v="0"/>
    <n v="0"/>
  </r>
  <r>
    <x v="2"/>
    <x v="0"/>
    <x v="1"/>
    <x v="4"/>
    <x v="1"/>
    <x v="46"/>
    <n v="2.29"/>
    <n v="8745.4599999999991"/>
    <n v="1950.38"/>
    <n v="1203.94"/>
    <n v="1950.38"/>
    <n v="0"/>
    <n v="0"/>
  </r>
  <r>
    <x v="2"/>
    <x v="0"/>
    <x v="1"/>
    <x v="4"/>
    <x v="1"/>
    <x v="47"/>
    <n v="2.06"/>
    <n v="7867.2"/>
    <n v="1751.25"/>
    <n v="1081.02"/>
    <n v="1751.25"/>
    <n v="0"/>
    <n v="0"/>
  </r>
  <r>
    <x v="2"/>
    <x v="0"/>
    <x v="1"/>
    <x v="4"/>
    <x v="1"/>
    <x v="48"/>
    <n v="1.86"/>
    <n v="7072.57"/>
    <n v="1571.44"/>
    <n v="970.03"/>
    <n v="1571.44"/>
    <n v="0"/>
    <n v="0"/>
  </r>
  <r>
    <x v="2"/>
    <x v="0"/>
    <x v="1"/>
    <x v="4"/>
    <x v="1"/>
    <x v="49"/>
    <n v="1.67"/>
    <n v="6354.78"/>
    <n v="1409.34"/>
    <n v="869.96"/>
    <n v="1409.34"/>
    <n v="0"/>
    <n v="0"/>
  </r>
  <r>
    <x v="2"/>
    <x v="0"/>
    <x v="1"/>
    <x v="4"/>
    <x v="1"/>
    <x v="50"/>
    <n v="1.5"/>
    <n v="5711.45"/>
    <n v="1263.25"/>
    <n v="779.79"/>
    <n v="1263.25"/>
    <n v="0"/>
    <n v="0"/>
  </r>
  <r>
    <x v="2"/>
    <x v="0"/>
    <x v="1"/>
    <x v="4"/>
    <x v="1"/>
    <x v="51"/>
    <n v="1.35"/>
    <n v="5134.6099999999997"/>
    <n v="1132.6099999999999"/>
    <n v="699.14"/>
    <n v="1132.6099999999999"/>
    <n v="0"/>
    <n v="0"/>
  </r>
  <r>
    <x v="2"/>
    <x v="0"/>
    <x v="1"/>
    <x v="4"/>
    <x v="1"/>
    <x v="52"/>
    <n v="1.22"/>
    <n v="4616.46"/>
    <n v="1015.58"/>
    <n v="626.9"/>
    <n v="1015.58"/>
    <n v="0"/>
    <n v="0"/>
  </r>
  <r>
    <x v="2"/>
    <x v="0"/>
    <x v="1"/>
    <x v="4"/>
    <x v="1"/>
    <x v="53"/>
    <n v="1.1000000000000001"/>
    <n v="4151.72"/>
    <n v="910.89"/>
    <n v="562.28"/>
    <n v="910.89"/>
    <n v="0"/>
    <n v="0"/>
  </r>
  <r>
    <x v="2"/>
    <x v="0"/>
    <x v="1"/>
    <x v="4"/>
    <x v="1"/>
    <x v="54"/>
    <n v="0.99"/>
    <n v="3737.57"/>
    <n v="817.83"/>
    <n v="504.83"/>
    <n v="817.83"/>
    <n v="0"/>
    <n v="0"/>
  </r>
  <r>
    <x v="2"/>
    <x v="0"/>
    <x v="1"/>
    <x v="4"/>
    <x v="2"/>
    <x v="0"/>
    <n v="409"/>
    <n v="2611444.9"/>
    <n v="357504.07"/>
    <n v="220681.53"/>
    <n v="357504.07"/>
    <n v="0"/>
    <n v="0"/>
  </r>
  <r>
    <x v="2"/>
    <x v="0"/>
    <x v="1"/>
    <x v="4"/>
    <x v="2"/>
    <x v="1"/>
    <n v="365"/>
    <n v="2737485.43"/>
    <n v="382328.52"/>
    <n v="236005.26"/>
    <n v="382328.52"/>
    <n v="0"/>
    <n v="0"/>
  </r>
  <r>
    <x v="2"/>
    <x v="0"/>
    <x v="1"/>
    <x v="4"/>
    <x v="2"/>
    <x v="2"/>
    <n v="340"/>
    <n v="2254138.48"/>
    <n v="312213.82"/>
    <n v="192724.58"/>
    <n v="312213.82"/>
    <n v="0"/>
    <n v="0"/>
  </r>
  <r>
    <x v="2"/>
    <x v="0"/>
    <x v="1"/>
    <x v="4"/>
    <x v="2"/>
    <x v="3"/>
    <n v="309"/>
    <n v="1949776.15"/>
    <n v="272078.95"/>
    <n v="167949.97"/>
    <n v="272078.95"/>
    <n v="0"/>
    <n v="0"/>
  </r>
  <r>
    <x v="2"/>
    <x v="0"/>
    <x v="1"/>
    <x v="4"/>
    <x v="2"/>
    <x v="4"/>
    <n v="278"/>
    <n v="1696366.1"/>
    <n v="236833.68"/>
    <n v="146193.63"/>
    <n v="236833.68"/>
    <n v="0"/>
    <n v="0"/>
  </r>
  <r>
    <x v="2"/>
    <x v="0"/>
    <x v="1"/>
    <x v="4"/>
    <x v="2"/>
    <x v="5"/>
    <n v="260"/>
    <n v="1470310.89"/>
    <n v="207193.84"/>
    <n v="127897.43"/>
    <n v="207193.84"/>
    <n v="0"/>
    <n v="0"/>
  </r>
  <r>
    <x v="2"/>
    <x v="0"/>
    <x v="1"/>
    <x v="4"/>
    <x v="2"/>
    <x v="6"/>
    <n v="245"/>
    <n v="1369105.77"/>
    <n v="192968.26"/>
    <n v="119116.21"/>
    <n v="192968.26"/>
    <n v="0"/>
    <n v="0"/>
  </r>
  <r>
    <x v="2"/>
    <x v="0"/>
    <x v="1"/>
    <x v="4"/>
    <x v="2"/>
    <x v="7"/>
    <n v="224"/>
    <n v="1035239.09"/>
    <n v="142123.13"/>
    <n v="87730.32"/>
    <n v="142123.13"/>
    <n v="0"/>
    <n v="0"/>
  </r>
  <r>
    <x v="2"/>
    <x v="0"/>
    <x v="1"/>
    <x v="4"/>
    <x v="2"/>
    <x v="8"/>
    <n v="204"/>
    <n v="966095.14"/>
    <n v="131053.97"/>
    <n v="80897.509999999995"/>
    <n v="131053.97"/>
    <n v="0"/>
    <n v="0"/>
  </r>
  <r>
    <x v="2"/>
    <x v="0"/>
    <x v="1"/>
    <x v="4"/>
    <x v="2"/>
    <x v="9"/>
    <n v="188"/>
    <n v="915368.3"/>
    <n v="124679.84"/>
    <n v="76962.87"/>
    <n v="124679.84"/>
    <n v="0"/>
    <n v="0"/>
  </r>
  <r>
    <x v="2"/>
    <x v="0"/>
    <x v="1"/>
    <x v="4"/>
    <x v="2"/>
    <x v="10"/>
    <n v="177"/>
    <n v="567003.66"/>
    <n v="75493.679999999993"/>
    <n v="46601.03"/>
    <n v="75493.679999999993"/>
    <n v="0"/>
    <n v="0"/>
  </r>
  <r>
    <x v="2"/>
    <x v="0"/>
    <x v="1"/>
    <x v="4"/>
    <x v="2"/>
    <x v="11"/>
    <n v="169"/>
    <n v="528316.15"/>
    <n v="68572.13"/>
    <n v="42328.47"/>
    <n v="68572.13"/>
    <n v="0"/>
    <n v="0"/>
  </r>
  <r>
    <x v="2"/>
    <x v="0"/>
    <x v="1"/>
    <x v="4"/>
    <x v="2"/>
    <x v="12"/>
    <n v="167"/>
    <n v="533281.6"/>
    <n v="68565.83"/>
    <n v="42324.59"/>
    <n v="68565.83"/>
    <n v="0"/>
    <n v="0"/>
  </r>
  <r>
    <x v="2"/>
    <x v="0"/>
    <x v="1"/>
    <x v="4"/>
    <x v="2"/>
    <x v="13"/>
    <n v="160"/>
    <n v="546245.57999999996"/>
    <n v="69573.98"/>
    <n v="42946.9"/>
    <n v="69573.98"/>
    <n v="0"/>
    <n v="0"/>
  </r>
  <r>
    <x v="2"/>
    <x v="0"/>
    <x v="1"/>
    <x v="4"/>
    <x v="2"/>
    <x v="14"/>
    <n v="156"/>
    <n v="455644.04"/>
    <n v="57929.52"/>
    <n v="35758.97"/>
    <n v="57929.52"/>
    <n v="0"/>
    <n v="0"/>
  </r>
  <r>
    <x v="2"/>
    <x v="0"/>
    <x v="1"/>
    <x v="4"/>
    <x v="2"/>
    <x v="15"/>
    <n v="147"/>
    <n v="459556.68"/>
    <n v="57426.61"/>
    <n v="35448.53"/>
    <n v="57426.61"/>
    <n v="0"/>
    <n v="0"/>
  </r>
  <r>
    <x v="2"/>
    <x v="0"/>
    <x v="1"/>
    <x v="4"/>
    <x v="2"/>
    <x v="16"/>
    <n v="145"/>
    <n v="425461.18"/>
    <n v="53336.38"/>
    <n v="32923.69"/>
    <n v="53336.38"/>
    <n v="0"/>
    <n v="0"/>
  </r>
  <r>
    <x v="2"/>
    <x v="0"/>
    <x v="1"/>
    <x v="4"/>
    <x v="2"/>
    <x v="17"/>
    <n v="143"/>
    <n v="461505.65"/>
    <n v="56873.23"/>
    <n v="35106.93"/>
    <n v="56873.23"/>
    <n v="0"/>
    <n v="0"/>
  </r>
  <r>
    <x v="2"/>
    <x v="0"/>
    <x v="1"/>
    <x v="4"/>
    <x v="2"/>
    <x v="18"/>
    <n v="136"/>
    <n v="455403.32"/>
    <n v="56490.62"/>
    <n v="34870.75"/>
    <n v="56490.62"/>
    <n v="0"/>
    <n v="0"/>
  </r>
  <r>
    <x v="2"/>
    <x v="0"/>
    <x v="1"/>
    <x v="4"/>
    <x v="2"/>
    <x v="19"/>
    <n v="134"/>
    <n v="422740.23"/>
    <n v="52055.93"/>
    <n v="32133.29"/>
    <n v="52055.93"/>
    <n v="0"/>
    <n v="0"/>
  </r>
  <r>
    <x v="2"/>
    <x v="0"/>
    <x v="1"/>
    <x v="4"/>
    <x v="2"/>
    <x v="20"/>
    <n v="127.86"/>
    <n v="619645.47"/>
    <n v="78293.899999999994"/>
    <n v="48329.57"/>
    <n v="78293.899999999994"/>
    <n v="0"/>
    <n v="0"/>
  </r>
  <r>
    <x v="2"/>
    <x v="0"/>
    <x v="1"/>
    <x v="4"/>
    <x v="2"/>
    <x v="21"/>
    <n v="121.22"/>
    <n v="578250.4"/>
    <n v="73046.289999999994"/>
    <n v="45090.3"/>
    <n v="73046.289999999994"/>
    <n v="0"/>
    <n v="0"/>
  </r>
  <r>
    <x v="2"/>
    <x v="0"/>
    <x v="1"/>
    <x v="4"/>
    <x v="2"/>
    <x v="22"/>
    <n v="114.19"/>
    <n v="535552.04"/>
    <n v="67598"/>
    <n v="41727.160000000003"/>
    <n v="67598"/>
    <n v="0"/>
    <n v="0"/>
  </r>
  <r>
    <x v="2"/>
    <x v="0"/>
    <x v="1"/>
    <x v="4"/>
    <x v="2"/>
    <x v="23"/>
    <n v="106.83"/>
    <n v="492487.2"/>
    <n v="62054.080000000002"/>
    <n v="38304.99"/>
    <n v="62054.080000000002"/>
    <n v="0"/>
    <n v="0"/>
  </r>
  <r>
    <x v="2"/>
    <x v="0"/>
    <x v="1"/>
    <x v="4"/>
    <x v="2"/>
    <x v="24"/>
    <n v="99.28"/>
    <n v="452568.94"/>
    <n v="56941.68"/>
    <n v="35149.18"/>
    <n v="56941.68"/>
    <n v="0"/>
    <n v="0"/>
  </r>
  <r>
    <x v="2"/>
    <x v="0"/>
    <x v="1"/>
    <x v="4"/>
    <x v="2"/>
    <x v="25"/>
    <n v="91.69"/>
    <n v="413077.43"/>
    <n v="51983.87"/>
    <n v="32088.81"/>
    <n v="51983.87"/>
    <n v="0"/>
    <n v="0"/>
  </r>
  <r>
    <x v="2"/>
    <x v="0"/>
    <x v="1"/>
    <x v="4"/>
    <x v="2"/>
    <x v="26"/>
    <n v="84.17"/>
    <n v="373546.53"/>
    <n v="46950.87"/>
    <n v="28982.02"/>
    <n v="46950.87"/>
    <n v="0"/>
    <n v="0"/>
  </r>
  <r>
    <x v="2"/>
    <x v="0"/>
    <x v="1"/>
    <x v="4"/>
    <x v="2"/>
    <x v="27"/>
    <n v="77.02"/>
    <n v="334136.73"/>
    <n v="41959.25"/>
    <n v="25900.77"/>
    <n v="41959.25"/>
    <n v="0"/>
    <n v="0"/>
  </r>
  <r>
    <x v="2"/>
    <x v="0"/>
    <x v="1"/>
    <x v="4"/>
    <x v="2"/>
    <x v="28"/>
    <n v="70.349999999999994"/>
    <n v="301692.73"/>
    <n v="37850.519999999997"/>
    <n v="23364.52"/>
    <n v="37850.519999999997"/>
    <n v="0"/>
    <n v="0"/>
  </r>
  <r>
    <x v="2"/>
    <x v="0"/>
    <x v="1"/>
    <x v="4"/>
    <x v="2"/>
    <x v="29"/>
    <n v="64.22"/>
    <n v="271494.78000000003"/>
    <n v="34024.31"/>
    <n v="21002.66"/>
    <n v="34024.31"/>
    <n v="0"/>
    <n v="0"/>
  </r>
  <r>
    <x v="2"/>
    <x v="0"/>
    <x v="1"/>
    <x v="4"/>
    <x v="2"/>
    <x v="30"/>
    <n v="58.6"/>
    <n v="242640.47"/>
    <n v="30390.240000000002"/>
    <n v="18759.400000000001"/>
    <n v="30390.240000000002"/>
    <n v="0"/>
    <n v="0"/>
  </r>
  <r>
    <x v="2"/>
    <x v="0"/>
    <x v="1"/>
    <x v="4"/>
    <x v="2"/>
    <x v="31"/>
    <n v="53.44"/>
    <n v="215528.12"/>
    <n v="26988.67"/>
    <n v="16659.68"/>
    <n v="26988.67"/>
    <n v="0"/>
    <n v="0"/>
  </r>
  <r>
    <x v="2"/>
    <x v="0"/>
    <x v="1"/>
    <x v="4"/>
    <x v="2"/>
    <x v="32"/>
    <n v="48.73"/>
    <n v="191121.5"/>
    <n v="23929.7"/>
    <n v="14771.42"/>
    <n v="23929.7"/>
    <n v="0"/>
    <n v="0"/>
  </r>
  <r>
    <x v="2"/>
    <x v="0"/>
    <x v="1"/>
    <x v="4"/>
    <x v="2"/>
    <x v="33"/>
    <n v="44.39"/>
    <n v="170074.84"/>
    <n v="21301.63"/>
    <n v="13149.15"/>
    <n v="21301.63"/>
    <n v="0"/>
    <n v="0"/>
  </r>
  <r>
    <x v="2"/>
    <x v="0"/>
    <x v="1"/>
    <x v="4"/>
    <x v="2"/>
    <x v="34"/>
    <n v="40.380000000000003"/>
    <n v="152083.19"/>
    <n v="19045.189999999999"/>
    <n v="11756.29"/>
    <n v="19045.189999999999"/>
    <n v="0"/>
    <n v="0"/>
  </r>
  <r>
    <x v="2"/>
    <x v="0"/>
    <x v="1"/>
    <x v="4"/>
    <x v="2"/>
    <x v="35"/>
    <n v="36.71"/>
    <n v="136716.07999999999"/>
    <n v="17112.32"/>
    <n v="10563.16"/>
    <n v="17112.32"/>
    <n v="0"/>
    <n v="0"/>
  </r>
  <r>
    <x v="2"/>
    <x v="0"/>
    <x v="1"/>
    <x v="4"/>
    <x v="2"/>
    <x v="36"/>
    <n v="33.369999999999997"/>
    <n v="122877.41"/>
    <n v="15376.77"/>
    <n v="9491.83"/>
    <n v="15376.77"/>
    <n v="0"/>
    <n v="0"/>
  </r>
  <r>
    <x v="2"/>
    <x v="0"/>
    <x v="1"/>
    <x v="4"/>
    <x v="2"/>
    <x v="37"/>
    <n v="30.34"/>
    <n v="108413"/>
    <n v="13549.51"/>
    <n v="8363.9"/>
    <n v="13549.51"/>
    <n v="0"/>
    <n v="0"/>
  </r>
  <r>
    <x v="2"/>
    <x v="0"/>
    <x v="1"/>
    <x v="4"/>
    <x v="2"/>
    <x v="38"/>
    <n v="27.5"/>
    <n v="96102.94"/>
    <n v="11983.2"/>
    <n v="7397.04"/>
    <n v="11983.2"/>
    <n v="0"/>
    <n v="0"/>
  </r>
  <r>
    <x v="2"/>
    <x v="0"/>
    <x v="1"/>
    <x v="4"/>
    <x v="2"/>
    <x v="39"/>
    <n v="24.87"/>
    <n v="86475.87"/>
    <n v="10772.19"/>
    <n v="6649.5"/>
    <n v="10772.19"/>
    <n v="0"/>
    <n v="0"/>
  </r>
  <r>
    <x v="2"/>
    <x v="0"/>
    <x v="1"/>
    <x v="4"/>
    <x v="2"/>
    <x v="40"/>
    <n v="22.48"/>
    <n v="77528.89"/>
    <n v="9645.69"/>
    <n v="5954.13"/>
    <n v="9645.69"/>
    <n v="0"/>
    <n v="0"/>
  </r>
  <r>
    <x v="2"/>
    <x v="0"/>
    <x v="1"/>
    <x v="4"/>
    <x v="2"/>
    <x v="41"/>
    <n v="20.3"/>
    <n v="69562.070000000007"/>
    <n v="8637.35"/>
    <n v="5331.7"/>
    <n v="8637.35"/>
    <n v="0"/>
    <n v="0"/>
  </r>
  <r>
    <x v="2"/>
    <x v="0"/>
    <x v="1"/>
    <x v="4"/>
    <x v="2"/>
    <x v="42"/>
    <n v="18.3"/>
    <n v="62613.29"/>
    <n v="7755.06"/>
    <n v="4787.07"/>
    <n v="7755.06"/>
    <n v="0"/>
    <n v="0"/>
  </r>
  <r>
    <x v="2"/>
    <x v="0"/>
    <x v="1"/>
    <x v="4"/>
    <x v="2"/>
    <x v="43"/>
    <n v="16.510000000000002"/>
    <n v="56570.66"/>
    <n v="6988.03"/>
    <n v="4313.6000000000004"/>
    <n v="6988.03"/>
    <n v="0"/>
    <n v="0"/>
  </r>
  <r>
    <x v="2"/>
    <x v="0"/>
    <x v="1"/>
    <x v="4"/>
    <x v="2"/>
    <x v="44"/>
    <n v="14.89"/>
    <n v="50852.85"/>
    <n v="6265.42"/>
    <n v="3867.54"/>
    <n v="6265.42"/>
    <n v="0"/>
    <n v="0"/>
  </r>
  <r>
    <x v="2"/>
    <x v="0"/>
    <x v="1"/>
    <x v="4"/>
    <x v="2"/>
    <x v="45"/>
    <n v="13.43"/>
    <n v="45308.58"/>
    <n v="5568.64"/>
    <n v="3437.43"/>
    <n v="5568.64"/>
    <n v="0"/>
    <n v="0"/>
  </r>
  <r>
    <x v="2"/>
    <x v="0"/>
    <x v="1"/>
    <x v="4"/>
    <x v="2"/>
    <x v="46"/>
    <n v="12.09"/>
    <n v="40778.39"/>
    <n v="4997.82"/>
    <n v="3085.08"/>
    <n v="4997.82"/>
    <n v="0"/>
    <n v="0"/>
  </r>
  <r>
    <x v="2"/>
    <x v="0"/>
    <x v="1"/>
    <x v="4"/>
    <x v="2"/>
    <x v="47"/>
    <n v="10.88"/>
    <n v="36675.730000000003"/>
    <n v="4482.41"/>
    <n v="2766.92"/>
    <n v="4482.41"/>
    <n v="0"/>
    <n v="0"/>
  </r>
  <r>
    <x v="2"/>
    <x v="0"/>
    <x v="1"/>
    <x v="4"/>
    <x v="2"/>
    <x v="48"/>
    <n v="9.7899999999999991"/>
    <n v="32969.160000000003"/>
    <n v="4018.12"/>
    <n v="2480.3200000000002"/>
    <n v="4018.12"/>
    <n v="0"/>
    <n v="0"/>
  </r>
  <r>
    <x v="2"/>
    <x v="0"/>
    <x v="1"/>
    <x v="4"/>
    <x v="2"/>
    <x v="49"/>
    <n v="8.81"/>
    <n v="29635.03"/>
    <n v="3601.66"/>
    <n v="2223.25"/>
    <n v="3601.66"/>
    <n v="0"/>
    <n v="0"/>
  </r>
  <r>
    <x v="2"/>
    <x v="0"/>
    <x v="1"/>
    <x v="4"/>
    <x v="2"/>
    <x v="50"/>
    <n v="7.93"/>
    <n v="26646.48"/>
    <n v="3225.5"/>
    <n v="1991.05"/>
    <n v="3225.5"/>
    <n v="0"/>
    <n v="0"/>
  </r>
  <r>
    <x v="2"/>
    <x v="0"/>
    <x v="1"/>
    <x v="4"/>
    <x v="2"/>
    <x v="51"/>
    <n v="7.14"/>
    <n v="23953.84"/>
    <n v="2887.96"/>
    <n v="1782.69"/>
    <n v="2887.96"/>
    <n v="0"/>
    <n v="0"/>
  </r>
  <r>
    <x v="2"/>
    <x v="0"/>
    <x v="1"/>
    <x v="4"/>
    <x v="2"/>
    <x v="52"/>
    <n v="6.42"/>
    <n v="21528.95"/>
    <n v="2585.23"/>
    <n v="1595.82"/>
    <n v="2585.23"/>
    <n v="0"/>
    <n v="0"/>
  </r>
  <r>
    <x v="2"/>
    <x v="0"/>
    <x v="1"/>
    <x v="4"/>
    <x v="2"/>
    <x v="53"/>
    <n v="5.78"/>
    <n v="19348.310000000001"/>
    <n v="2314.08"/>
    <n v="1428.44"/>
    <n v="2314.08"/>
    <n v="0"/>
    <n v="0"/>
  </r>
  <r>
    <x v="2"/>
    <x v="0"/>
    <x v="1"/>
    <x v="4"/>
    <x v="2"/>
    <x v="54"/>
    <n v="5.2"/>
    <n v="17392.46"/>
    <n v="2071.84"/>
    <n v="1278.9100000000001"/>
    <n v="2071.84"/>
    <n v="0"/>
    <n v="0"/>
  </r>
  <r>
    <x v="2"/>
    <x v="0"/>
    <x v="1"/>
    <x v="5"/>
    <x v="0"/>
    <x v="0"/>
    <n v="277"/>
    <n v="2862648.57"/>
    <n v="1833911.26"/>
    <n v="766865.42"/>
    <n v="1833911.26"/>
    <n v="0"/>
    <n v="0"/>
  </r>
  <r>
    <x v="2"/>
    <x v="0"/>
    <x v="1"/>
    <x v="5"/>
    <x v="0"/>
    <x v="1"/>
    <n v="262"/>
    <n v="2589042.19"/>
    <n v="1645818.1"/>
    <n v="688436.99"/>
    <n v="1645818.1"/>
    <n v="0"/>
    <n v="0"/>
  </r>
  <r>
    <x v="2"/>
    <x v="0"/>
    <x v="1"/>
    <x v="5"/>
    <x v="0"/>
    <x v="2"/>
    <n v="245"/>
    <n v="2181952.75"/>
    <n v="1414970.56"/>
    <n v="590199.03"/>
    <n v="1414970.56"/>
    <n v="0"/>
    <n v="0"/>
  </r>
  <r>
    <x v="2"/>
    <x v="0"/>
    <x v="1"/>
    <x v="5"/>
    <x v="0"/>
    <x v="3"/>
    <n v="236"/>
    <n v="2365380.09"/>
    <n v="1569657.47"/>
    <n v="653930.5"/>
    <n v="1569657.47"/>
    <n v="0"/>
    <n v="0"/>
  </r>
  <r>
    <x v="2"/>
    <x v="0"/>
    <x v="1"/>
    <x v="5"/>
    <x v="0"/>
    <x v="4"/>
    <n v="229"/>
    <n v="2365984.79"/>
    <n v="1511800.17"/>
    <n v="635293.76"/>
    <n v="1511800.17"/>
    <n v="0"/>
    <n v="0"/>
  </r>
  <r>
    <x v="2"/>
    <x v="0"/>
    <x v="1"/>
    <x v="5"/>
    <x v="0"/>
    <x v="5"/>
    <n v="219"/>
    <n v="2335655.7599999998"/>
    <n v="1501757.45"/>
    <n v="628617.43000000005"/>
    <n v="1501757.45"/>
    <n v="0"/>
    <n v="0"/>
  </r>
  <r>
    <x v="2"/>
    <x v="0"/>
    <x v="1"/>
    <x v="5"/>
    <x v="0"/>
    <x v="6"/>
    <n v="214"/>
    <n v="2081412.8"/>
    <n v="1350637.83"/>
    <n v="565309.86"/>
    <n v="1350637.83"/>
    <n v="0"/>
    <n v="0"/>
  </r>
  <r>
    <x v="2"/>
    <x v="0"/>
    <x v="1"/>
    <x v="5"/>
    <x v="0"/>
    <x v="7"/>
    <n v="208"/>
    <n v="1962763.41"/>
    <n v="1273950"/>
    <n v="532145.18000000005"/>
    <n v="1273950"/>
    <n v="0"/>
    <n v="0"/>
  </r>
  <r>
    <x v="2"/>
    <x v="0"/>
    <x v="1"/>
    <x v="5"/>
    <x v="0"/>
    <x v="8"/>
    <n v="201"/>
    <n v="1801791.76"/>
    <n v="1167029.07"/>
    <n v="486546.37"/>
    <n v="1167029.07"/>
    <n v="0"/>
    <n v="0"/>
  </r>
  <r>
    <x v="2"/>
    <x v="0"/>
    <x v="1"/>
    <x v="5"/>
    <x v="0"/>
    <x v="9"/>
    <n v="185"/>
    <n v="1660117.7"/>
    <n v="1059380.27"/>
    <n v="441843.66"/>
    <n v="1059380.27"/>
    <n v="0"/>
    <n v="0"/>
  </r>
  <r>
    <x v="2"/>
    <x v="0"/>
    <x v="1"/>
    <x v="5"/>
    <x v="0"/>
    <x v="10"/>
    <n v="175"/>
    <n v="1113909.68"/>
    <n v="700434.4"/>
    <n v="292824.71000000002"/>
    <n v="700434.4"/>
    <n v="0"/>
    <n v="0"/>
  </r>
  <r>
    <x v="2"/>
    <x v="0"/>
    <x v="1"/>
    <x v="5"/>
    <x v="0"/>
    <x v="11"/>
    <n v="165"/>
    <n v="1022980.15"/>
    <n v="622196.56999999995"/>
    <n v="259872.78"/>
    <n v="622196.56999999995"/>
    <n v="0"/>
    <n v="0"/>
  </r>
  <r>
    <x v="2"/>
    <x v="0"/>
    <x v="1"/>
    <x v="5"/>
    <x v="0"/>
    <x v="12"/>
    <n v="159"/>
    <n v="948291.32"/>
    <n v="567014.13"/>
    <n v="237780.96"/>
    <n v="567014.13"/>
    <n v="0"/>
    <n v="0"/>
  </r>
  <r>
    <x v="2"/>
    <x v="0"/>
    <x v="1"/>
    <x v="5"/>
    <x v="0"/>
    <x v="13"/>
    <n v="156"/>
    <n v="890916.35"/>
    <n v="530635.31000000006"/>
    <n v="222090.39"/>
    <n v="530635.31000000006"/>
    <n v="0"/>
    <n v="0"/>
  </r>
  <r>
    <x v="2"/>
    <x v="0"/>
    <x v="1"/>
    <x v="5"/>
    <x v="0"/>
    <x v="14"/>
    <n v="158"/>
    <n v="872865.27"/>
    <n v="517885.88"/>
    <n v="216882.03"/>
    <n v="517885.88"/>
    <n v="0"/>
    <n v="0"/>
  </r>
  <r>
    <x v="2"/>
    <x v="0"/>
    <x v="1"/>
    <x v="5"/>
    <x v="0"/>
    <x v="15"/>
    <n v="152"/>
    <n v="753430.14"/>
    <n v="441117.9"/>
    <n v="185346.02"/>
    <n v="441117.9"/>
    <n v="0"/>
    <n v="0"/>
  </r>
  <r>
    <x v="2"/>
    <x v="0"/>
    <x v="1"/>
    <x v="5"/>
    <x v="0"/>
    <x v="16"/>
    <n v="146"/>
    <n v="704884.05"/>
    <n v="413377.32"/>
    <n v="173946.14"/>
    <n v="413377.32"/>
    <n v="0"/>
    <n v="0"/>
  </r>
  <r>
    <x v="2"/>
    <x v="0"/>
    <x v="1"/>
    <x v="5"/>
    <x v="0"/>
    <x v="17"/>
    <n v="140"/>
    <n v="718225.93"/>
    <n v="413024.81"/>
    <n v="173847.19"/>
    <n v="413024.81"/>
    <n v="0"/>
    <n v="0"/>
  </r>
  <r>
    <x v="2"/>
    <x v="0"/>
    <x v="1"/>
    <x v="5"/>
    <x v="0"/>
    <x v="18"/>
    <n v="137"/>
    <n v="711743.36"/>
    <n v="440040.68"/>
    <n v="184912.41"/>
    <n v="440040.68"/>
    <n v="0"/>
    <n v="0"/>
  </r>
  <r>
    <x v="2"/>
    <x v="0"/>
    <x v="1"/>
    <x v="5"/>
    <x v="0"/>
    <x v="19"/>
    <n v="135"/>
    <n v="557715.98"/>
    <n v="312869.63"/>
    <n v="131743.26"/>
    <n v="312869.63"/>
    <n v="0"/>
    <n v="0"/>
  </r>
  <r>
    <x v="2"/>
    <x v="0"/>
    <x v="1"/>
    <x v="5"/>
    <x v="0"/>
    <x v="20"/>
    <n v="128.79"/>
    <n v="666236.63"/>
    <n v="395140.94"/>
    <n v="165459.85"/>
    <n v="395140.94"/>
    <n v="0"/>
    <n v="0"/>
  </r>
  <r>
    <x v="2"/>
    <x v="0"/>
    <x v="1"/>
    <x v="5"/>
    <x v="0"/>
    <x v="21"/>
    <n v="122.2"/>
    <n v="677243.76"/>
    <n v="401580.62"/>
    <n v="168156.38"/>
    <n v="401580.62"/>
    <n v="0"/>
    <n v="0"/>
  </r>
  <r>
    <x v="2"/>
    <x v="0"/>
    <x v="1"/>
    <x v="5"/>
    <x v="0"/>
    <x v="22"/>
    <n v="115.34"/>
    <n v="751692.79"/>
    <n v="442483.87"/>
    <n v="185284.05"/>
    <n v="442483.87"/>
    <n v="0"/>
    <n v="0"/>
  </r>
  <r>
    <x v="2"/>
    <x v="0"/>
    <x v="1"/>
    <x v="5"/>
    <x v="0"/>
    <x v="23"/>
    <n v="108.34"/>
    <n v="684571.45"/>
    <n v="404541.71"/>
    <n v="169396.29"/>
    <n v="404541.71"/>
    <n v="0"/>
    <n v="0"/>
  </r>
  <r>
    <x v="2"/>
    <x v="0"/>
    <x v="1"/>
    <x v="5"/>
    <x v="0"/>
    <x v="24"/>
    <n v="101.22"/>
    <n v="643721.75"/>
    <n v="379360.36"/>
    <n v="158851.95000000001"/>
    <n v="379360.36"/>
    <n v="0"/>
    <n v="0"/>
  </r>
  <r>
    <x v="2"/>
    <x v="0"/>
    <x v="1"/>
    <x v="5"/>
    <x v="0"/>
    <x v="25"/>
    <n v="94.11"/>
    <n v="699742.6"/>
    <n v="402965.25"/>
    <n v="168736.17"/>
    <n v="402965.25"/>
    <n v="0"/>
    <n v="0"/>
  </r>
  <r>
    <x v="2"/>
    <x v="0"/>
    <x v="1"/>
    <x v="5"/>
    <x v="0"/>
    <x v="26"/>
    <n v="87.22"/>
    <n v="624685.38"/>
    <n v="360701.99"/>
    <n v="151039.01"/>
    <n v="360701.99"/>
    <n v="0"/>
    <n v="0"/>
  </r>
  <r>
    <x v="2"/>
    <x v="0"/>
    <x v="1"/>
    <x v="5"/>
    <x v="0"/>
    <x v="27"/>
    <n v="80.95"/>
    <n v="686862.3"/>
    <n v="387594.77"/>
    <n v="162300"/>
    <n v="387594.77"/>
    <n v="0"/>
    <n v="0"/>
  </r>
  <r>
    <x v="2"/>
    <x v="0"/>
    <x v="1"/>
    <x v="5"/>
    <x v="0"/>
    <x v="28"/>
    <n v="75.08"/>
    <n v="650088.39"/>
    <n v="365091.79"/>
    <n v="152877.18"/>
    <n v="365091.79"/>
    <n v="0"/>
    <n v="0"/>
  </r>
  <r>
    <x v="2"/>
    <x v="0"/>
    <x v="1"/>
    <x v="5"/>
    <x v="0"/>
    <x v="29"/>
    <n v="69.67"/>
    <n v="735061.28"/>
    <n v="403590.33"/>
    <n v="168997.92"/>
    <n v="403590.33"/>
    <n v="0"/>
    <n v="0"/>
  </r>
  <r>
    <x v="2"/>
    <x v="0"/>
    <x v="1"/>
    <x v="5"/>
    <x v="0"/>
    <x v="30"/>
    <n v="64.63"/>
    <n v="821721.95"/>
    <n v="442766.01"/>
    <n v="185402.19"/>
    <n v="442766.01"/>
    <n v="0"/>
    <n v="0"/>
  </r>
  <r>
    <x v="2"/>
    <x v="0"/>
    <x v="1"/>
    <x v="5"/>
    <x v="0"/>
    <x v="31"/>
    <n v="60.02"/>
    <n v="688636.57"/>
    <n v="370642.66"/>
    <n v="155201.53"/>
    <n v="370642.66"/>
    <n v="0"/>
    <n v="0"/>
  </r>
  <r>
    <x v="2"/>
    <x v="0"/>
    <x v="1"/>
    <x v="5"/>
    <x v="0"/>
    <x v="32"/>
    <n v="55.71"/>
    <n v="643187.75"/>
    <n v="345594.3"/>
    <n v="144712.87"/>
    <n v="345594.3"/>
    <n v="0"/>
    <n v="0"/>
  </r>
  <r>
    <x v="2"/>
    <x v="0"/>
    <x v="1"/>
    <x v="5"/>
    <x v="0"/>
    <x v="33"/>
    <n v="51.52"/>
    <n v="595666.5"/>
    <n v="319640.73"/>
    <n v="133845.17000000001"/>
    <n v="319640.73"/>
    <n v="0"/>
    <n v="0"/>
  </r>
  <r>
    <x v="2"/>
    <x v="0"/>
    <x v="1"/>
    <x v="5"/>
    <x v="0"/>
    <x v="34"/>
    <n v="47.59"/>
    <n v="546900.81000000006"/>
    <n v="293451.40999999997"/>
    <n v="122878.75"/>
    <n v="293451.40999999997"/>
    <n v="0"/>
    <n v="0"/>
  </r>
  <r>
    <x v="2"/>
    <x v="0"/>
    <x v="1"/>
    <x v="5"/>
    <x v="0"/>
    <x v="35"/>
    <n v="43.83"/>
    <n v="423895.59"/>
    <n v="231481.2"/>
    <n v="96929.58"/>
    <n v="231481.2"/>
    <n v="0"/>
    <n v="0"/>
  </r>
  <r>
    <x v="2"/>
    <x v="0"/>
    <x v="1"/>
    <x v="5"/>
    <x v="0"/>
    <x v="36"/>
    <n v="40.21"/>
    <n v="306026.90999999997"/>
    <n v="172268.55"/>
    <n v="72135.09"/>
    <n v="172268.55"/>
    <n v="0"/>
    <n v="0"/>
  </r>
  <r>
    <x v="2"/>
    <x v="0"/>
    <x v="1"/>
    <x v="5"/>
    <x v="0"/>
    <x v="37"/>
    <n v="36.72"/>
    <n v="244685.08"/>
    <n v="140941.74"/>
    <n v="59017.42"/>
    <n v="140941.74"/>
    <n v="0"/>
    <n v="0"/>
  </r>
  <r>
    <x v="2"/>
    <x v="0"/>
    <x v="1"/>
    <x v="5"/>
    <x v="0"/>
    <x v="38"/>
    <n v="33.380000000000003"/>
    <n v="233414.61"/>
    <n v="134004.69"/>
    <n v="56112.63"/>
    <n v="134004.69"/>
    <n v="0"/>
    <n v="0"/>
  </r>
  <r>
    <x v="2"/>
    <x v="0"/>
    <x v="1"/>
    <x v="5"/>
    <x v="0"/>
    <x v="39"/>
    <n v="30.27"/>
    <n v="165817.35"/>
    <n v="100089.53"/>
    <n v="41911.120000000003"/>
    <n v="100089.53"/>
    <n v="0"/>
    <n v="0"/>
  </r>
  <r>
    <x v="2"/>
    <x v="0"/>
    <x v="1"/>
    <x v="5"/>
    <x v="0"/>
    <x v="40"/>
    <n v="27.46"/>
    <n v="131313.85"/>
    <n v="82229.37"/>
    <n v="34432.42"/>
    <n v="82229.37"/>
    <n v="0"/>
    <n v="0"/>
  </r>
  <r>
    <x v="2"/>
    <x v="0"/>
    <x v="1"/>
    <x v="5"/>
    <x v="0"/>
    <x v="41"/>
    <n v="24.83"/>
    <n v="123529.61"/>
    <n v="77375.72"/>
    <n v="32400.02"/>
    <n v="77375.72"/>
    <n v="0"/>
    <n v="0"/>
  </r>
  <r>
    <x v="2"/>
    <x v="0"/>
    <x v="1"/>
    <x v="5"/>
    <x v="0"/>
    <x v="42"/>
    <n v="22.42"/>
    <n v="114297.45"/>
    <n v="71786.399999999994"/>
    <n v="30059.57"/>
    <n v="71786.399999999994"/>
    <n v="0"/>
    <n v="0"/>
  </r>
  <r>
    <x v="2"/>
    <x v="0"/>
    <x v="1"/>
    <x v="5"/>
    <x v="0"/>
    <x v="43"/>
    <n v="20.23"/>
    <n v="105833.53"/>
    <n v="66622.740000000005"/>
    <n v="27897.360000000001"/>
    <n v="66622.740000000005"/>
    <n v="0"/>
    <n v="0"/>
  </r>
  <r>
    <x v="2"/>
    <x v="0"/>
    <x v="1"/>
    <x v="5"/>
    <x v="0"/>
    <x v="44"/>
    <n v="18.260000000000002"/>
    <n v="97597.03"/>
    <n v="61556.84"/>
    <n v="25776.080000000002"/>
    <n v="61556.84"/>
    <n v="0"/>
    <n v="0"/>
  </r>
  <r>
    <x v="2"/>
    <x v="0"/>
    <x v="1"/>
    <x v="5"/>
    <x v="0"/>
    <x v="45"/>
    <n v="16.48"/>
    <n v="89687"/>
    <n v="56649.56"/>
    <n v="23721.23"/>
    <n v="56649.56"/>
    <n v="0"/>
    <n v="0"/>
  </r>
  <r>
    <x v="2"/>
    <x v="0"/>
    <x v="1"/>
    <x v="5"/>
    <x v="0"/>
    <x v="46"/>
    <n v="14.88"/>
    <n v="82250.53"/>
    <n v="52003.42"/>
    <n v="21775.72"/>
    <n v="52003.42"/>
    <n v="0"/>
    <n v="0"/>
  </r>
  <r>
    <x v="2"/>
    <x v="0"/>
    <x v="1"/>
    <x v="5"/>
    <x v="0"/>
    <x v="47"/>
    <n v="13.43"/>
    <n v="65618.880000000005"/>
    <n v="39847.01"/>
    <n v="16685.39"/>
    <n v="39847.01"/>
    <n v="0"/>
    <n v="0"/>
  </r>
  <r>
    <x v="2"/>
    <x v="0"/>
    <x v="1"/>
    <x v="5"/>
    <x v="0"/>
    <x v="48"/>
    <n v="12.08"/>
    <n v="58788.65"/>
    <n v="35481.699999999997"/>
    <n v="14857.48"/>
    <n v="35481.699999999997"/>
    <n v="0"/>
    <n v="0"/>
  </r>
  <r>
    <x v="2"/>
    <x v="0"/>
    <x v="1"/>
    <x v="5"/>
    <x v="0"/>
    <x v="49"/>
    <n v="10.88"/>
    <n v="52514.06"/>
    <n v="31498.79"/>
    <n v="13189.69"/>
    <n v="31498.79"/>
    <n v="0"/>
    <n v="0"/>
  </r>
  <r>
    <x v="2"/>
    <x v="0"/>
    <x v="1"/>
    <x v="5"/>
    <x v="0"/>
    <x v="50"/>
    <n v="9.7899999999999991"/>
    <n v="46993.69"/>
    <n v="27938.6"/>
    <n v="11698.9"/>
    <n v="27938.6"/>
    <n v="0"/>
    <n v="0"/>
  </r>
  <r>
    <x v="2"/>
    <x v="0"/>
    <x v="1"/>
    <x v="5"/>
    <x v="0"/>
    <x v="51"/>
    <n v="8.81"/>
    <n v="42130.13"/>
    <n v="24822.92"/>
    <n v="10394.26"/>
    <n v="24822.92"/>
    <n v="0"/>
    <n v="0"/>
  </r>
  <r>
    <x v="2"/>
    <x v="0"/>
    <x v="1"/>
    <x v="5"/>
    <x v="0"/>
    <x v="52"/>
    <n v="7.93"/>
    <n v="37780.29"/>
    <n v="22057.360000000001"/>
    <n v="9236.2199999999993"/>
    <n v="22057.360000000001"/>
    <n v="0"/>
    <n v="0"/>
  </r>
  <r>
    <x v="2"/>
    <x v="0"/>
    <x v="1"/>
    <x v="5"/>
    <x v="0"/>
    <x v="53"/>
    <n v="7.14"/>
    <n v="33917.730000000003"/>
    <n v="19613.32"/>
    <n v="8212.81"/>
    <n v="19613.32"/>
    <n v="0"/>
    <n v="0"/>
  </r>
  <r>
    <x v="2"/>
    <x v="0"/>
    <x v="1"/>
    <x v="5"/>
    <x v="0"/>
    <x v="54"/>
    <n v="6.42"/>
    <n v="30365.26"/>
    <n v="17388.38"/>
    <n v="7281.14"/>
    <n v="17388.38"/>
    <n v="0"/>
    <n v="0"/>
  </r>
  <r>
    <x v="2"/>
    <x v="0"/>
    <x v="1"/>
    <x v="5"/>
    <x v="1"/>
    <x v="0"/>
    <n v="1715"/>
    <n v="7613478.1200000001"/>
    <n v="5811250.6900000004"/>
    <n v="2430023.36"/>
    <n v="5811250.6900000004"/>
    <n v="0"/>
    <n v="0"/>
  </r>
  <r>
    <x v="2"/>
    <x v="0"/>
    <x v="1"/>
    <x v="5"/>
    <x v="1"/>
    <x v="1"/>
    <n v="1537"/>
    <n v="6730011.9199999999"/>
    <n v="5228905.96"/>
    <n v="2187223.65"/>
    <n v="5228905.96"/>
    <n v="0"/>
    <n v="0"/>
  </r>
  <r>
    <x v="2"/>
    <x v="0"/>
    <x v="1"/>
    <x v="5"/>
    <x v="1"/>
    <x v="2"/>
    <n v="1413"/>
    <n v="6038743.4500000002"/>
    <n v="4866707.2"/>
    <n v="2029954.5"/>
    <n v="4866707.2"/>
    <n v="0"/>
    <n v="0"/>
  </r>
  <r>
    <x v="2"/>
    <x v="0"/>
    <x v="1"/>
    <x v="5"/>
    <x v="1"/>
    <x v="3"/>
    <n v="1311"/>
    <n v="5629878.4500000002"/>
    <n v="4668243.84"/>
    <n v="1944823.68"/>
    <n v="4668243.84"/>
    <n v="0"/>
    <n v="0"/>
  </r>
  <r>
    <x v="2"/>
    <x v="0"/>
    <x v="1"/>
    <x v="5"/>
    <x v="1"/>
    <x v="4"/>
    <n v="1194"/>
    <n v="4472980.22"/>
    <n v="3542045.64"/>
    <n v="1488450.36"/>
    <n v="3542045.64"/>
    <n v="0"/>
    <n v="0"/>
  </r>
  <r>
    <x v="2"/>
    <x v="0"/>
    <x v="1"/>
    <x v="5"/>
    <x v="1"/>
    <x v="5"/>
    <n v="1100"/>
    <n v="3619508.68"/>
    <n v="2879187.95"/>
    <n v="1205193.1200000001"/>
    <n v="2879187.95"/>
    <n v="0"/>
    <n v="0"/>
  </r>
  <r>
    <x v="2"/>
    <x v="0"/>
    <x v="1"/>
    <x v="5"/>
    <x v="1"/>
    <x v="6"/>
    <n v="991"/>
    <n v="3556509.12"/>
    <n v="2869122.99"/>
    <n v="1200872.26"/>
    <n v="2869122.99"/>
    <n v="0"/>
    <n v="0"/>
  </r>
  <r>
    <x v="2"/>
    <x v="0"/>
    <x v="1"/>
    <x v="5"/>
    <x v="1"/>
    <x v="7"/>
    <n v="907"/>
    <n v="2904470.38"/>
    <n v="2361614.88"/>
    <n v="986476.69"/>
    <n v="2361614.88"/>
    <n v="0"/>
    <n v="0"/>
  </r>
  <r>
    <x v="2"/>
    <x v="0"/>
    <x v="1"/>
    <x v="5"/>
    <x v="1"/>
    <x v="8"/>
    <n v="850"/>
    <n v="2532224.19"/>
    <n v="2104672.25"/>
    <n v="877459.42"/>
    <n v="2104672.25"/>
    <n v="0"/>
    <n v="0"/>
  </r>
  <r>
    <x v="2"/>
    <x v="0"/>
    <x v="1"/>
    <x v="5"/>
    <x v="1"/>
    <x v="9"/>
    <n v="783"/>
    <n v="2527199.4"/>
    <n v="2258833.73"/>
    <n v="942108.7"/>
    <n v="2258833.73"/>
    <n v="0"/>
    <n v="0"/>
  </r>
  <r>
    <x v="2"/>
    <x v="0"/>
    <x v="1"/>
    <x v="5"/>
    <x v="1"/>
    <x v="10"/>
    <n v="728"/>
    <n v="2130758.23"/>
    <n v="1838630.39"/>
    <n v="768660.71"/>
    <n v="1838630.39"/>
    <n v="0"/>
    <n v="0"/>
  </r>
  <r>
    <x v="2"/>
    <x v="0"/>
    <x v="1"/>
    <x v="5"/>
    <x v="1"/>
    <x v="11"/>
    <n v="682"/>
    <n v="1813545.74"/>
    <n v="1557026.01"/>
    <n v="650322.9"/>
    <n v="1557026.01"/>
    <n v="0"/>
    <n v="0"/>
  </r>
  <r>
    <x v="2"/>
    <x v="0"/>
    <x v="1"/>
    <x v="5"/>
    <x v="1"/>
    <x v="12"/>
    <n v="655"/>
    <n v="1700590"/>
    <n v="1459273.19"/>
    <n v="611955.46"/>
    <n v="1459273.19"/>
    <n v="0"/>
    <n v="0"/>
  </r>
  <r>
    <x v="2"/>
    <x v="0"/>
    <x v="1"/>
    <x v="5"/>
    <x v="1"/>
    <x v="13"/>
    <n v="635"/>
    <n v="1395609.73"/>
    <n v="1158120.32"/>
    <n v="484715.94"/>
    <n v="1158120.32"/>
    <n v="0"/>
    <n v="0"/>
  </r>
  <r>
    <x v="2"/>
    <x v="0"/>
    <x v="1"/>
    <x v="5"/>
    <x v="1"/>
    <x v="14"/>
    <n v="616"/>
    <n v="1179050.6399999999"/>
    <n v="992330.02"/>
    <n v="415571.38"/>
    <n v="992330.02"/>
    <n v="0"/>
    <n v="0"/>
  </r>
  <r>
    <x v="2"/>
    <x v="0"/>
    <x v="1"/>
    <x v="5"/>
    <x v="1"/>
    <x v="15"/>
    <n v="594"/>
    <n v="1365336.24"/>
    <n v="1180342.23"/>
    <n v="495948.46"/>
    <n v="1180342.23"/>
    <n v="0"/>
    <n v="0"/>
  </r>
  <r>
    <x v="2"/>
    <x v="0"/>
    <x v="1"/>
    <x v="5"/>
    <x v="1"/>
    <x v="16"/>
    <n v="559"/>
    <n v="1254945.25"/>
    <n v="1078771.08"/>
    <n v="453938.94"/>
    <n v="1078771.08"/>
    <n v="0"/>
    <n v="0"/>
  </r>
  <r>
    <x v="2"/>
    <x v="0"/>
    <x v="1"/>
    <x v="5"/>
    <x v="1"/>
    <x v="17"/>
    <n v="533"/>
    <n v="1308828.3799999999"/>
    <n v="1164887.5900000001"/>
    <n v="490315.42"/>
    <n v="1164887.5900000001"/>
    <n v="0"/>
    <n v="0"/>
  </r>
  <r>
    <x v="2"/>
    <x v="0"/>
    <x v="1"/>
    <x v="5"/>
    <x v="1"/>
    <x v="18"/>
    <n v="515"/>
    <n v="1229944.54"/>
    <n v="1158064.1000000001"/>
    <n v="486637.79"/>
    <n v="1158064.1000000001"/>
    <n v="0"/>
    <n v="0"/>
  </r>
  <r>
    <x v="2"/>
    <x v="0"/>
    <x v="1"/>
    <x v="5"/>
    <x v="1"/>
    <x v="19"/>
    <n v="515"/>
    <n v="1356644.59"/>
    <n v="1165820.8500000001"/>
    <n v="490904.29"/>
    <n v="1165820.8500000001"/>
    <n v="0"/>
    <n v="0"/>
  </r>
  <r>
    <x v="2"/>
    <x v="0"/>
    <x v="1"/>
    <x v="5"/>
    <x v="1"/>
    <x v="20"/>
    <n v="494.61"/>
    <n v="1331332.1100000001"/>
    <n v="1252176.76"/>
    <n v="524331.85"/>
    <n v="1252176.76"/>
    <n v="0"/>
    <n v="0"/>
  </r>
  <r>
    <x v="2"/>
    <x v="0"/>
    <x v="1"/>
    <x v="5"/>
    <x v="1"/>
    <x v="21"/>
    <n v="471.35"/>
    <n v="1300693.6599999999"/>
    <n v="1228987.51"/>
    <n v="514621.67"/>
    <n v="1228987.51"/>
    <n v="0"/>
    <n v="0"/>
  </r>
  <r>
    <x v="2"/>
    <x v="0"/>
    <x v="1"/>
    <x v="5"/>
    <x v="1"/>
    <x v="22"/>
    <n v="445.7"/>
    <n v="1280519.3999999999"/>
    <n v="1218036.99"/>
    <n v="510036.29"/>
    <n v="1218036.99"/>
    <n v="0"/>
    <n v="0"/>
  </r>
  <r>
    <x v="2"/>
    <x v="0"/>
    <x v="1"/>
    <x v="5"/>
    <x v="1"/>
    <x v="23"/>
    <n v="418.14"/>
    <n v="1211506.1299999999"/>
    <n v="1166388.2"/>
    <n v="488409.07"/>
    <n v="1166388.2"/>
    <n v="0"/>
    <n v="0"/>
  </r>
  <r>
    <x v="2"/>
    <x v="0"/>
    <x v="1"/>
    <x v="5"/>
    <x v="1"/>
    <x v="24"/>
    <n v="389.16"/>
    <n v="1162477.22"/>
    <n v="1118563.69"/>
    <n v="468383.21"/>
    <n v="1118563.69"/>
    <n v="0"/>
    <n v="0"/>
  </r>
  <r>
    <x v="2"/>
    <x v="0"/>
    <x v="1"/>
    <x v="5"/>
    <x v="1"/>
    <x v="25"/>
    <n v="359.35"/>
    <n v="1096702.21"/>
    <n v="1058058.1200000001"/>
    <n v="443047.33"/>
    <n v="1058058.1200000001"/>
    <n v="0"/>
    <n v="0"/>
  </r>
  <r>
    <x v="2"/>
    <x v="0"/>
    <x v="1"/>
    <x v="5"/>
    <x v="1"/>
    <x v="26"/>
    <n v="329.28"/>
    <n v="1016300"/>
    <n v="974557.94"/>
    <n v="408082.77"/>
    <n v="974557.94"/>
    <n v="0"/>
    <n v="0"/>
  </r>
  <r>
    <x v="2"/>
    <x v="0"/>
    <x v="1"/>
    <x v="5"/>
    <x v="1"/>
    <x v="27"/>
    <n v="299.43"/>
    <n v="911092.59"/>
    <n v="867660.76"/>
    <n v="363321.04"/>
    <n v="867660.76"/>
    <n v="0"/>
    <n v="0"/>
  </r>
  <r>
    <x v="2"/>
    <x v="0"/>
    <x v="1"/>
    <x v="5"/>
    <x v="1"/>
    <x v="28"/>
    <n v="270.88"/>
    <n v="765510.59"/>
    <n v="723009.21"/>
    <n v="302750.19"/>
    <n v="723009.21"/>
    <n v="0"/>
    <n v="0"/>
  </r>
  <r>
    <x v="2"/>
    <x v="0"/>
    <x v="1"/>
    <x v="5"/>
    <x v="1"/>
    <x v="29"/>
    <n v="245.11"/>
    <n v="707179.26"/>
    <n v="659457.18000000005"/>
    <n v="276138.65000000002"/>
    <n v="659457.18000000005"/>
    <n v="0"/>
    <n v="0"/>
  </r>
  <r>
    <x v="2"/>
    <x v="0"/>
    <x v="1"/>
    <x v="5"/>
    <x v="1"/>
    <x v="30"/>
    <n v="221.82"/>
    <n v="642360.97"/>
    <n v="595756.15"/>
    <n v="249464.72"/>
    <n v="595756.15"/>
    <n v="0"/>
    <n v="0"/>
  </r>
  <r>
    <x v="2"/>
    <x v="0"/>
    <x v="1"/>
    <x v="5"/>
    <x v="1"/>
    <x v="31"/>
    <n v="200.81"/>
    <n v="605701.84"/>
    <n v="565125.56000000006"/>
    <n v="236638.58"/>
    <n v="565125.56000000006"/>
    <n v="0"/>
    <n v="0"/>
  </r>
  <r>
    <x v="2"/>
    <x v="0"/>
    <x v="1"/>
    <x v="5"/>
    <x v="1"/>
    <x v="32"/>
    <n v="181.85"/>
    <n v="559037.25"/>
    <n v="521759.05"/>
    <n v="218479.45"/>
    <n v="521759.05"/>
    <n v="0"/>
    <n v="0"/>
  </r>
  <r>
    <x v="2"/>
    <x v="0"/>
    <x v="1"/>
    <x v="5"/>
    <x v="1"/>
    <x v="33"/>
    <n v="164.74"/>
    <n v="497288.74"/>
    <n v="472119.15"/>
    <n v="197693.42"/>
    <n v="472119.15"/>
    <n v="0"/>
    <n v="0"/>
  </r>
  <r>
    <x v="2"/>
    <x v="0"/>
    <x v="1"/>
    <x v="5"/>
    <x v="1"/>
    <x v="34"/>
    <n v="149.25"/>
    <n v="438428.96"/>
    <n v="411203.28"/>
    <n v="172185.74"/>
    <n v="411203.28"/>
    <n v="0"/>
    <n v="0"/>
  </r>
  <r>
    <x v="2"/>
    <x v="0"/>
    <x v="1"/>
    <x v="5"/>
    <x v="1"/>
    <x v="35"/>
    <n v="135.27000000000001"/>
    <n v="372003.97"/>
    <n v="341186.5"/>
    <n v="142867.17000000001"/>
    <n v="341186.5"/>
    <n v="0"/>
    <n v="0"/>
  </r>
  <r>
    <x v="2"/>
    <x v="0"/>
    <x v="1"/>
    <x v="5"/>
    <x v="1"/>
    <x v="36"/>
    <n v="122.63"/>
    <n v="313589.45"/>
    <n v="279502.02"/>
    <n v="117037.64"/>
    <n v="279502.02"/>
    <n v="0"/>
    <n v="0"/>
  </r>
  <r>
    <x v="2"/>
    <x v="0"/>
    <x v="1"/>
    <x v="5"/>
    <x v="1"/>
    <x v="37"/>
    <n v="111.17"/>
    <n v="253909.12"/>
    <n v="221218.64"/>
    <n v="92632.27"/>
    <n v="221218.64"/>
    <n v="0"/>
    <n v="0"/>
  </r>
  <r>
    <x v="2"/>
    <x v="0"/>
    <x v="1"/>
    <x v="5"/>
    <x v="1"/>
    <x v="38"/>
    <n v="100.78"/>
    <n v="236929.48"/>
    <n v="206431.59"/>
    <n v="86440.4"/>
    <n v="206431.59"/>
    <n v="0"/>
    <n v="0"/>
  </r>
  <r>
    <x v="2"/>
    <x v="0"/>
    <x v="1"/>
    <x v="5"/>
    <x v="1"/>
    <x v="39"/>
    <n v="91.36"/>
    <n v="222155.86"/>
    <n v="195776.02"/>
    <n v="81978.52"/>
    <n v="195776.02"/>
    <n v="0"/>
    <n v="0"/>
  </r>
  <r>
    <x v="2"/>
    <x v="0"/>
    <x v="1"/>
    <x v="5"/>
    <x v="1"/>
    <x v="40"/>
    <n v="82.85"/>
    <n v="202758.39999999999"/>
    <n v="183265.72"/>
    <n v="76740.009999999995"/>
    <n v="183265.72"/>
    <n v="0"/>
    <n v="0"/>
  </r>
  <r>
    <x v="2"/>
    <x v="0"/>
    <x v="1"/>
    <x v="5"/>
    <x v="1"/>
    <x v="41"/>
    <n v="75.16"/>
    <n v="186295.34"/>
    <n v="168564.53"/>
    <n v="70584.08"/>
    <n v="168564.53"/>
    <n v="0"/>
    <n v="0"/>
  </r>
  <r>
    <x v="2"/>
    <x v="0"/>
    <x v="1"/>
    <x v="5"/>
    <x v="1"/>
    <x v="42"/>
    <n v="68.17"/>
    <n v="168858.63"/>
    <n v="153523.63"/>
    <n v="64285.91"/>
    <n v="153523.63"/>
    <n v="0"/>
    <n v="0"/>
  </r>
  <r>
    <x v="2"/>
    <x v="0"/>
    <x v="1"/>
    <x v="5"/>
    <x v="1"/>
    <x v="43"/>
    <n v="61.87"/>
    <n v="153930.01"/>
    <n v="140142.6"/>
    <n v="58682.79"/>
    <n v="140142.6"/>
    <n v="0"/>
    <n v="0"/>
  </r>
  <r>
    <x v="2"/>
    <x v="0"/>
    <x v="1"/>
    <x v="5"/>
    <x v="1"/>
    <x v="44"/>
    <n v="56.17"/>
    <n v="132315.29"/>
    <n v="120337.17"/>
    <n v="50389.54"/>
    <n v="120337.17"/>
    <n v="0"/>
    <n v="0"/>
  </r>
  <r>
    <x v="2"/>
    <x v="0"/>
    <x v="1"/>
    <x v="5"/>
    <x v="1"/>
    <x v="45"/>
    <n v="51"/>
    <n v="112571.48"/>
    <n v="100116.73"/>
    <n v="41922.51"/>
    <n v="100116.73"/>
    <n v="0"/>
    <n v="0"/>
  </r>
  <r>
    <x v="2"/>
    <x v="0"/>
    <x v="1"/>
    <x v="5"/>
    <x v="1"/>
    <x v="46"/>
    <n v="46.22"/>
    <n v="96328.5"/>
    <n v="83896.58"/>
    <n v="35130.54"/>
    <n v="83896.58"/>
    <n v="0"/>
    <n v="0"/>
  </r>
  <r>
    <x v="2"/>
    <x v="0"/>
    <x v="1"/>
    <x v="5"/>
    <x v="1"/>
    <x v="47"/>
    <n v="41.88"/>
    <n v="81043.69"/>
    <n v="69195.34"/>
    <n v="28974.6"/>
    <n v="69195.34"/>
    <n v="0"/>
    <n v="0"/>
  </r>
  <r>
    <x v="2"/>
    <x v="0"/>
    <x v="1"/>
    <x v="5"/>
    <x v="1"/>
    <x v="48"/>
    <n v="37.92"/>
    <n v="65122.62"/>
    <n v="52846.98"/>
    <n v="22128.95"/>
    <n v="52846.98"/>
    <n v="0"/>
    <n v="0"/>
  </r>
  <r>
    <x v="2"/>
    <x v="0"/>
    <x v="1"/>
    <x v="5"/>
    <x v="1"/>
    <x v="49"/>
    <n v="34.24"/>
    <n v="54785.39"/>
    <n v="43272.41"/>
    <n v="18119.73"/>
    <n v="43272.41"/>
    <n v="0"/>
    <n v="0"/>
  </r>
  <r>
    <x v="2"/>
    <x v="0"/>
    <x v="1"/>
    <x v="5"/>
    <x v="1"/>
    <x v="50"/>
    <n v="30.89"/>
    <n v="47659.11"/>
    <n v="37129.18"/>
    <n v="15547.34"/>
    <n v="37129.18"/>
    <n v="0"/>
    <n v="0"/>
  </r>
  <r>
    <x v="2"/>
    <x v="0"/>
    <x v="1"/>
    <x v="5"/>
    <x v="1"/>
    <x v="51"/>
    <n v="27.84"/>
    <n v="41732.559999999998"/>
    <n v="32115.58"/>
    <n v="13447.96"/>
    <n v="32115.58"/>
    <n v="0"/>
    <n v="0"/>
  </r>
  <r>
    <x v="2"/>
    <x v="0"/>
    <x v="1"/>
    <x v="5"/>
    <x v="1"/>
    <x v="52"/>
    <n v="25.08"/>
    <n v="36790.69"/>
    <n v="27999.38"/>
    <n v="11724.36"/>
    <n v="27999.38"/>
    <n v="0"/>
    <n v="0"/>
  </r>
  <r>
    <x v="2"/>
    <x v="0"/>
    <x v="1"/>
    <x v="5"/>
    <x v="1"/>
    <x v="53"/>
    <n v="22.58"/>
    <n v="32700.53"/>
    <n v="24669.31"/>
    <n v="10329.94"/>
    <n v="24669.31"/>
    <n v="0"/>
    <n v="0"/>
  </r>
  <r>
    <x v="2"/>
    <x v="0"/>
    <x v="1"/>
    <x v="5"/>
    <x v="1"/>
    <x v="54"/>
    <n v="20.32"/>
    <n v="29438.53"/>
    <n v="22150.7"/>
    <n v="9275.2999999999993"/>
    <n v="22150.7"/>
    <n v="0"/>
    <n v="0"/>
  </r>
  <r>
    <x v="2"/>
    <x v="0"/>
    <x v="1"/>
    <x v="5"/>
    <x v="2"/>
    <x v="0"/>
    <n v="4067"/>
    <n v="24305973.059999999"/>
    <n v="10387849.640000001"/>
    <n v="4343766.7"/>
    <n v="10387849.640000001"/>
    <n v="0"/>
    <n v="0"/>
  </r>
  <r>
    <x v="2"/>
    <x v="0"/>
    <x v="1"/>
    <x v="5"/>
    <x v="2"/>
    <x v="1"/>
    <n v="3875"/>
    <n v="23528383.239999998"/>
    <n v="9977102.5700000003"/>
    <n v="4173369.13"/>
    <n v="9977102.5700000003"/>
    <n v="0"/>
    <n v="0"/>
  </r>
  <r>
    <x v="2"/>
    <x v="0"/>
    <x v="1"/>
    <x v="5"/>
    <x v="2"/>
    <x v="2"/>
    <n v="3655"/>
    <n v="22273957.199999999"/>
    <n v="9588400.9399999995"/>
    <n v="3999422.37"/>
    <n v="9588400.9399999995"/>
    <n v="0"/>
    <n v="0"/>
  </r>
  <r>
    <x v="2"/>
    <x v="0"/>
    <x v="1"/>
    <x v="5"/>
    <x v="2"/>
    <x v="3"/>
    <n v="3501"/>
    <n v="20696980.920000002"/>
    <n v="9072270.2200000007"/>
    <n v="3779572.47"/>
    <n v="9072270.2200000007"/>
    <n v="0"/>
    <n v="0"/>
  </r>
  <r>
    <x v="2"/>
    <x v="0"/>
    <x v="1"/>
    <x v="5"/>
    <x v="2"/>
    <x v="4"/>
    <n v="3329"/>
    <n v="18877255.34"/>
    <n v="7911100.2000000002"/>
    <n v="3324429.19"/>
    <n v="7911100.2000000002"/>
    <n v="0"/>
    <n v="0"/>
  </r>
  <r>
    <x v="2"/>
    <x v="0"/>
    <x v="1"/>
    <x v="5"/>
    <x v="2"/>
    <x v="5"/>
    <n v="3169"/>
    <n v="16728920.99"/>
    <n v="7117271.04"/>
    <n v="2979203.24"/>
    <n v="7117271.04"/>
    <n v="0"/>
    <n v="0"/>
  </r>
  <r>
    <x v="2"/>
    <x v="0"/>
    <x v="1"/>
    <x v="5"/>
    <x v="2"/>
    <x v="6"/>
    <n v="3043"/>
    <n v="15690242.73"/>
    <n v="6891960.04"/>
    <n v="2884631.88"/>
    <n v="6891960.04"/>
    <n v="0"/>
    <n v="0"/>
  </r>
  <r>
    <x v="2"/>
    <x v="0"/>
    <x v="1"/>
    <x v="5"/>
    <x v="2"/>
    <x v="7"/>
    <n v="2921"/>
    <n v="14537603.890000001"/>
    <n v="6424504.9900000002"/>
    <n v="2683597.77"/>
    <n v="6424504.9900000002"/>
    <n v="0"/>
    <n v="0"/>
  </r>
  <r>
    <x v="2"/>
    <x v="0"/>
    <x v="1"/>
    <x v="5"/>
    <x v="2"/>
    <x v="8"/>
    <n v="2788"/>
    <n v="12996672.609999999"/>
    <n v="5666637.8899999997"/>
    <n v="2362479.39"/>
    <n v="5666637.8899999997"/>
    <n v="0"/>
    <n v="0"/>
  </r>
  <r>
    <x v="2"/>
    <x v="0"/>
    <x v="1"/>
    <x v="5"/>
    <x v="2"/>
    <x v="9"/>
    <n v="2650"/>
    <n v="12161178.279999999"/>
    <n v="5377632.4299999997"/>
    <n v="2242889.4300000002"/>
    <n v="5377632.4299999997"/>
    <n v="0"/>
    <n v="0"/>
  </r>
  <r>
    <x v="2"/>
    <x v="0"/>
    <x v="1"/>
    <x v="5"/>
    <x v="2"/>
    <x v="10"/>
    <n v="2546"/>
    <n v="11070226.65"/>
    <n v="4877117.8"/>
    <n v="2038935.53"/>
    <n v="4877117.8"/>
    <n v="0"/>
    <n v="0"/>
  </r>
  <r>
    <x v="2"/>
    <x v="0"/>
    <x v="1"/>
    <x v="5"/>
    <x v="2"/>
    <x v="11"/>
    <n v="2456"/>
    <n v="9649230.5199999996"/>
    <n v="4138910.86"/>
    <n v="1728698.49"/>
    <n v="4138910.86"/>
    <n v="0"/>
    <n v="0"/>
  </r>
  <r>
    <x v="2"/>
    <x v="0"/>
    <x v="1"/>
    <x v="5"/>
    <x v="2"/>
    <x v="12"/>
    <n v="2431"/>
    <n v="8754295.5299999993"/>
    <n v="3693561.48"/>
    <n v="1548918.4"/>
    <n v="3693561.48"/>
    <n v="0"/>
    <n v="0"/>
  </r>
  <r>
    <x v="2"/>
    <x v="0"/>
    <x v="1"/>
    <x v="5"/>
    <x v="2"/>
    <x v="13"/>
    <n v="2387"/>
    <n v="8289996.3899999997"/>
    <n v="3515069.61"/>
    <n v="1471185.88"/>
    <n v="3515069.61"/>
    <n v="0"/>
    <n v="0"/>
  </r>
  <r>
    <x v="2"/>
    <x v="0"/>
    <x v="1"/>
    <x v="5"/>
    <x v="2"/>
    <x v="14"/>
    <n v="2345"/>
    <n v="7776093.9500000002"/>
    <n v="3304694.44"/>
    <n v="1383951.31"/>
    <n v="3304694.44"/>
    <n v="0"/>
    <n v="0"/>
  </r>
  <r>
    <x v="2"/>
    <x v="0"/>
    <x v="1"/>
    <x v="5"/>
    <x v="2"/>
    <x v="15"/>
    <n v="2299"/>
    <n v="7689707.3399999999"/>
    <n v="3188955.3"/>
    <n v="1339914.31"/>
    <n v="3188955.3"/>
    <n v="0"/>
    <n v="0"/>
  </r>
  <r>
    <x v="2"/>
    <x v="0"/>
    <x v="1"/>
    <x v="5"/>
    <x v="2"/>
    <x v="16"/>
    <n v="2259"/>
    <n v="7514479.3899999997"/>
    <n v="3119109.99"/>
    <n v="1312498.56"/>
    <n v="3119109.99"/>
    <n v="0"/>
    <n v="0"/>
  </r>
  <r>
    <x v="2"/>
    <x v="0"/>
    <x v="1"/>
    <x v="5"/>
    <x v="2"/>
    <x v="17"/>
    <n v="2224"/>
    <n v="7002391.6699999999"/>
    <n v="2872881.63"/>
    <n v="1209230.97"/>
    <n v="2872881.63"/>
    <n v="0"/>
    <n v="0"/>
  </r>
  <r>
    <x v="2"/>
    <x v="0"/>
    <x v="1"/>
    <x v="5"/>
    <x v="2"/>
    <x v="18"/>
    <n v="2190"/>
    <n v="6456685.5199999996"/>
    <n v="2706119.75"/>
    <n v="1137156.52"/>
    <n v="2706119.75"/>
    <n v="0"/>
    <n v="0"/>
  </r>
  <r>
    <x v="2"/>
    <x v="0"/>
    <x v="1"/>
    <x v="5"/>
    <x v="2"/>
    <x v="19"/>
    <n v="2182"/>
    <n v="6094815.0700000003"/>
    <n v="2320044.2400000002"/>
    <n v="976925.12"/>
    <n v="2320044.2400000002"/>
    <n v="0"/>
    <n v="0"/>
  </r>
  <r>
    <x v="2"/>
    <x v="0"/>
    <x v="1"/>
    <x v="5"/>
    <x v="2"/>
    <x v="20"/>
    <n v="2112.6"/>
    <n v="6141428"/>
    <n v="2534888.81"/>
    <n v="1061449.93"/>
    <n v="2534888.81"/>
    <n v="0"/>
    <n v="0"/>
  </r>
  <r>
    <x v="2"/>
    <x v="0"/>
    <x v="1"/>
    <x v="5"/>
    <x v="2"/>
    <x v="21"/>
    <n v="2032.28"/>
    <n v="5936888.9000000004"/>
    <n v="2451641.4700000002"/>
    <n v="1026591.25"/>
    <n v="2451641.4700000002"/>
    <n v="0"/>
    <n v="0"/>
  </r>
  <r>
    <x v="2"/>
    <x v="0"/>
    <x v="1"/>
    <x v="5"/>
    <x v="2"/>
    <x v="22"/>
    <n v="1942.85"/>
    <n v="5555839.29"/>
    <n v="2277622.69"/>
    <n v="953723.27"/>
    <n v="2277622.69"/>
    <n v="0"/>
    <n v="0"/>
  </r>
  <r>
    <x v="2"/>
    <x v="0"/>
    <x v="1"/>
    <x v="5"/>
    <x v="2"/>
    <x v="23"/>
    <n v="1844.79"/>
    <n v="5292915.62"/>
    <n v="2157896.96"/>
    <n v="903589.77"/>
    <n v="2157896.96"/>
    <n v="0"/>
    <n v="0"/>
  </r>
  <r>
    <x v="2"/>
    <x v="0"/>
    <x v="1"/>
    <x v="5"/>
    <x v="2"/>
    <x v="24"/>
    <n v="1742.39"/>
    <n v="5127673.6900000004"/>
    <n v="2087493.31"/>
    <n v="874109.2"/>
    <n v="2087493.31"/>
    <n v="0"/>
    <n v="0"/>
  </r>
  <r>
    <x v="2"/>
    <x v="0"/>
    <x v="1"/>
    <x v="5"/>
    <x v="2"/>
    <x v="25"/>
    <n v="1638.8"/>
    <n v="4923709.1100000003"/>
    <n v="1994462.42"/>
    <n v="835153.79"/>
    <n v="1994462.42"/>
    <n v="0"/>
    <n v="0"/>
  </r>
  <r>
    <x v="2"/>
    <x v="0"/>
    <x v="1"/>
    <x v="5"/>
    <x v="2"/>
    <x v="26"/>
    <n v="1536.07"/>
    <n v="4693376.7699999996"/>
    <n v="1891087"/>
    <n v="791866.75"/>
    <n v="1891087"/>
    <n v="0"/>
    <n v="0"/>
  </r>
  <r>
    <x v="2"/>
    <x v="0"/>
    <x v="1"/>
    <x v="5"/>
    <x v="2"/>
    <x v="27"/>
    <n v="1438.95"/>
    <n v="4444702.41"/>
    <n v="1791094.78"/>
    <n v="749996.38"/>
    <n v="1791094.78"/>
    <n v="0"/>
    <n v="0"/>
  </r>
  <r>
    <x v="2"/>
    <x v="0"/>
    <x v="1"/>
    <x v="5"/>
    <x v="2"/>
    <x v="28"/>
    <n v="1352.03"/>
    <n v="4367475"/>
    <n v="1750942.93"/>
    <n v="733183.34"/>
    <n v="1750942.93"/>
    <n v="0"/>
    <n v="0"/>
  </r>
  <r>
    <x v="2"/>
    <x v="0"/>
    <x v="1"/>
    <x v="5"/>
    <x v="2"/>
    <x v="29"/>
    <n v="1272.79"/>
    <n v="4165678.31"/>
    <n v="1652778.99"/>
    <n v="692078.54"/>
    <n v="1652778.99"/>
    <n v="0"/>
    <n v="0"/>
  </r>
  <r>
    <x v="2"/>
    <x v="0"/>
    <x v="1"/>
    <x v="5"/>
    <x v="2"/>
    <x v="30"/>
    <n v="1196.0899999999999"/>
    <n v="4036933.39"/>
    <n v="1595673.71"/>
    <n v="668166.49"/>
    <n v="1595673.71"/>
    <n v="0"/>
    <n v="0"/>
  </r>
  <r>
    <x v="2"/>
    <x v="0"/>
    <x v="1"/>
    <x v="5"/>
    <x v="2"/>
    <x v="31"/>
    <n v="1122.21"/>
    <n v="3961760.96"/>
    <n v="1568423.96"/>
    <n v="656756.03"/>
    <n v="1568423.96"/>
    <n v="0"/>
    <n v="0"/>
  </r>
  <r>
    <x v="2"/>
    <x v="0"/>
    <x v="1"/>
    <x v="5"/>
    <x v="2"/>
    <x v="32"/>
    <n v="1050.29"/>
    <n v="3774679.28"/>
    <n v="1486889.03"/>
    <n v="622614.39"/>
    <n v="1486889.03"/>
    <n v="0"/>
    <n v="0"/>
  </r>
  <r>
    <x v="2"/>
    <x v="0"/>
    <x v="1"/>
    <x v="5"/>
    <x v="2"/>
    <x v="33"/>
    <n v="979.24"/>
    <n v="3488904.18"/>
    <n v="1360380.39"/>
    <n v="569640.64"/>
    <n v="1360380.39"/>
    <n v="0"/>
    <n v="0"/>
  </r>
  <r>
    <x v="2"/>
    <x v="0"/>
    <x v="1"/>
    <x v="5"/>
    <x v="2"/>
    <x v="34"/>
    <n v="909.78"/>
    <n v="3275064.89"/>
    <n v="1272543.6299999999"/>
    <n v="532860.19999999995"/>
    <n v="1272543.6299999999"/>
    <n v="0"/>
    <n v="0"/>
  </r>
  <r>
    <x v="2"/>
    <x v="0"/>
    <x v="1"/>
    <x v="5"/>
    <x v="2"/>
    <x v="35"/>
    <n v="845.08"/>
    <n v="3059802.77"/>
    <n v="1187130.5"/>
    <n v="497094.62"/>
    <n v="1187130.5"/>
    <n v="0"/>
    <n v="0"/>
  </r>
  <r>
    <x v="2"/>
    <x v="0"/>
    <x v="1"/>
    <x v="5"/>
    <x v="2"/>
    <x v="36"/>
    <n v="785.31"/>
    <n v="2877212.35"/>
    <n v="1112030.6599999999"/>
    <n v="465647.59"/>
    <n v="1112030.6599999999"/>
    <n v="0"/>
    <n v="0"/>
  </r>
  <r>
    <x v="2"/>
    <x v="0"/>
    <x v="1"/>
    <x v="5"/>
    <x v="2"/>
    <x v="37"/>
    <n v="729.59"/>
    <n v="2696586.46"/>
    <n v="1040851.87"/>
    <n v="435842.45"/>
    <n v="1040851.87"/>
    <n v="0"/>
    <n v="0"/>
  </r>
  <r>
    <x v="2"/>
    <x v="0"/>
    <x v="1"/>
    <x v="5"/>
    <x v="2"/>
    <x v="38"/>
    <n v="677.5"/>
    <n v="2490480.4300000002"/>
    <n v="961903.32"/>
    <n v="402783.83"/>
    <n v="961903.32"/>
    <n v="0"/>
    <n v="0"/>
  </r>
  <r>
    <x v="2"/>
    <x v="0"/>
    <x v="1"/>
    <x v="5"/>
    <x v="2"/>
    <x v="39"/>
    <n v="629.12"/>
    <n v="2249598.5299999998"/>
    <n v="868230.87"/>
    <n v="363559.77"/>
    <n v="868230.87"/>
    <n v="0"/>
    <n v="0"/>
  </r>
  <r>
    <x v="2"/>
    <x v="0"/>
    <x v="1"/>
    <x v="5"/>
    <x v="2"/>
    <x v="40"/>
    <n v="583.95000000000005"/>
    <n v="2027161.08"/>
    <n v="780504.02"/>
    <n v="326825.34999999998"/>
    <n v="780504.02"/>
    <n v="0"/>
    <n v="0"/>
  </r>
  <r>
    <x v="2"/>
    <x v="0"/>
    <x v="1"/>
    <x v="5"/>
    <x v="2"/>
    <x v="41"/>
    <n v="541.91999999999996"/>
    <n v="1833625.38"/>
    <n v="704750.32"/>
    <n v="295104.53000000003"/>
    <n v="704750.32"/>
    <n v="0"/>
    <n v="0"/>
  </r>
  <r>
    <x v="2"/>
    <x v="0"/>
    <x v="1"/>
    <x v="5"/>
    <x v="2"/>
    <x v="42"/>
    <n v="502.65"/>
    <n v="1628897.95"/>
    <n v="624374.61"/>
    <n v="261448.31"/>
    <n v="624374.61"/>
    <n v="0"/>
    <n v="0"/>
  </r>
  <r>
    <x v="2"/>
    <x v="0"/>
    <x v="1"/>
    <x v="5"/>
    <x v="2"/>
    <x v="43"/>
    <n v="465.73"/>
    <n v="1450113.03"/>
    <n v="555302.36"/>
    <n v="232525.25"/>
    <n v="555302.36"/>
    <n v="0"/>
    <n v="0"/>
  </r>
  <r>
    <x v="2"/>
    <x v="0"/>
    <x v="1"/>
    <x v="5"/>
    <x v="2"/>
    <x v="44"/>
    <n v="431.22"/>
    <n v="1290202.19"/>
    <n v="492806.76"/>
    <n v="206356.07"/>
    <n v="492806.76"/>
    <n v="0"/>
    <n v="0"/>
  </r>
  <r>
    <x v="2"/>
    <x v="0"/>
    <x v="1"/>
    <x v="5"/>
    <x v="2"/>
    <x v="45"/>
    <n v="398.97"/>
    <n v="1144971.3700000001"/>
    <n v="436290.4"/>
    <n v="182690.62"/>
    <n v="436290.4"/>
    <n v="0"/>
    <n v="0"/>
  </r>
  <r>
    <x v="2"/>
    <x v="0"/>
    <x v="1"/>
    <x v="5"/>
    <x v="2"/>
    <x v="46"/>
    <n v="368.88"/>
    <n v="1009950.38"/>
    <n v="384432.63"/>
    <n v="160975.89000000001"/>
    <n v="384432.63"/>
    <n v="0"/>
    <n v="0"/>
  </r>
  <r>
    <x v="2"/>
    <x v="0"/>
    <x v="1"/>
    <x v="5"/>
    <x v="2"/>
    <x v="47"/>
    <n v="340.79"/>
    <n v="891691.61"/>
    <n v="339184.5"/>
    <n v="142028.85999999999"/>
    <n v="339184.5"/>
    <n v="0"/>
    <n v="0"/>
  </r>
  <r>
    <x v="2"/>
    <x v="0"/>
    <x v="1"/>
    <x v="5"/>
    <x v="2"/>
    <x v="48"/>
    <n v="314.58999999999997"/>
    <n v="789753.22"/>
    <n v="300108.43"/>
    <n v="125666.29"/>
    <n v="300108.43"/>
    <n v="0"/>
    <n v="0"/>
  </r>
  <r>
    <x v="2"/>
    <x v="0"/>
    <x v="1"/>
    <x v="5"/>
    <x v="2"/>
    <x v="49"/>
    <n v="290.25"/>
    <n v="690960.38"/>
    <n v="261857.14"/>
    <n v="109649.09"/>
    <n v="261857.14"/>
    <n v="0"/>
    <n v="0"/>
  </r>
  <r>
    <x v="2"/>
    <x v="0"/>
    <x v="1"/>
    <x v="5"/>
    <x v="2"/>
    <x v="50"/>
    <n v="267.52"/>
    <n v="604917.09"/>
    <n v="228973.06"/>
    <n v="95879.33"/>
    <n v="228973.06"/>
    <n v="0"/>
    <n v="0"/>
  </r>
  <r>
    <x v="2"/>
    <x v="0"/>
    <x v="1"/>
    <x v="5"/>
    <x v="2"/>
    <x v="51"/>
    <n v="246.07"/>
    <n v="529707.18000000005"/>
    <n v="200412.9"/>
    <n v="83920.15"/>
    <n v="200412.9"/>
    <n v="0"/>
    <n v="0"/>
  </r>
  <r>
    <x v="2"/>
    <x v="0"/>
    <x v="1"/>
    <x v="5"/>
    <x v="2"/>
    <x v="52"/>
    <n v="225.89"/>
    <n v="466038.61"/>
    <n v="176348.36"/>
    <n v="73843.460000000006"/>
    <n v="176348.36"/>
    <n v="0"/>
    <n v="0"/>
  </r>
  <r>
    <x v="2"/>
    <x v="0"/>
    <x v="1"/>
    <x v="5"/>
    <x v="2"/>
    <x v="53"/>
    <n v="206.99"/>
    <n v="409145.29"/>
    <n v="154805.35"/>
    <n v="64822.62"/>
    <n v="154805.35"/>
    <n v="0"/>
    <n v="0"/>
  </r>
  <r>
    <x v="2"/>
    <x v="0"/>
    <x v="1"/>
    <x v="5"/>
    <x v="2"/>
    <x v="54"/>
    <n v="189.36"/>
    <n v="358975.75"/>
    <n v="135867.54999999999"/>
    <n v="56892.67"/>
    <n v="135867.54999999999"/>
    <n v="0"/>
    <n v="0"/>
  </r>
  <r>
    <x v="2"/>
    <x v="1"/>
    <x v="0"/>
    <x v="0"/>
    <x v="3"/>
    <x v="0"/>
    <n v="43"/>
    <n v="286947.98"/>
    <n v="12406.38"/>
    <n v="0"/>
    <n v="0"/>
    <n v="12406.38"/>
    <n v="66152.89"/>
  </r>
  <r>
    <x v="2"/>
    <x v="1"/>
    <x v="0"/>
    <x v="0"/>
    <x v="3"/>
    <x v="1"/>
    <n v="42"/>
    <n v="305028.69"/>
    <n v="11230.4"/>
    <n v="0"/>
    <n v="0"/>
    <n v="11230.4"/>
    <n v="68970.94"/>
  </r>
  <r>
    <x v="2"/>
    <x v="1"/>
    <x v="0"/>
    <x v="0"/>
    <x v="3"/>
    <x v="2"/>
    <n v="44"/>
    <n v="299243.03000000003"/>
    <n v="13176.49"/>
    <n v="0"/>
    <n v="0"/>
    <n v="13176.49"/>
    <n v="67300.14"/>
  </r>
  <r>
    <x v="2"/>
    <x v="1"/>
    <x v="0"/>
    <x v="0"/>
    <x v="3"/>
    <x v="3"/>
    <n v="45"/>
    <n v="254523.37"/>
    <n v="10036.030000000001"/>
    <n v="0"/>
    <n v="0"/>
    <n v="10036.030000000001"/>
    <n v="56735.03"/>
  </r>
  <r>
    <x v="2"/>
    <x v="1"/>
    <x v="0"/>
    <x v="0"/>
    <x v="3"/>
    <x v="4"/>
    <n v="45"/>
    <n v="273940.07"/>
    <n v="13712.98"/>
    <n v="0"/>
    <n v="0"/>
    <n v="13712.98"/>
    <n v="60829.49"/>
  </r>
  <r>
    <x v="2"/>
    <x v="1"/>
    <x v="0"/>
    <x v="0"/>
    <x v="3"/>
    <x v="5"/>
    <n v="45"/>
    <n v="297179.06"/>
    <n v="14469.48"/>
    <n v="0"/>
    <n v="0"/>
    <n v="14469.48"/>
    <n v="65876.67"/>
  </r>
  <r>
    <x v="2"/>
    <x v="1"/>
    <x v="0"/>
    <x v="0"/>
    <x v="3"/>
    <x v="6"/>
    <n v="45"/>
    <n v="267542.95"/>
    <n v="10813.3"/>
    <n v="0"/>
    <n v="0"/>
    <n v="10813.3"/>
    <n v="60245.59"/>
  </r>
  <r>
    <x v="2"/>
    <x v="1"/>
    <x v="0"/>
    <x v="0"/>
    <x v="3"/>
    <x v="7"/>
    <n v="47"/>
    <n v="237945.60000000001"/>
    <n v="11454.27"/>
    <n v="0"/>
    <n v="0"/>
    <n v="11454.27"/>
    <n v="53597.27"/>
  </r>
  <r>
    <x v="2"/>
    <x v="1"/>
    <x v="0"/>
    <x v="0"/>
    <x v="3"/>
    <x v="8"/>
    <n v="47"/>
    <n v="218227.01"/>
    <n v="8061.78"/>
    <n v="0"/>
    <n v="0"/>
    <n v="8061.78"/>
    <n v="48588.33"/>
  </r>
  <r>
    <x v="2"/>
    <x v="1"/>
    <x v="0"/>
    <x v="0"/>
    <x v="3"/>
    <x v="9"/>
    <n v="57"/>
    <n v="228189.83"/>
    <n v="7290.95"/>
    <n v="0"/>
    <n v="0"/>
    <n v="7290.95"/>
    <n v="50314.66"/>
  </r>
  <r>
    <x v="2"/>
    <x v="1"/>
    <x v="0"/>
    <x v="0"/>
    <x v="3"/>
    <x v="10"/>
    <n v="69"/>
    <n v="289433.65999999997"/>
    <n v="8318.1"/>
    <n v="0"/>
    <n v="0"/>
    <n v="8318.1"/>
    <n v="61764.28"/>
  </r>
  <r>
    <x v="2"/>
    <x v="1"/>
    <x v="0"/>
    <x v="0"/>
    <x v="3"/>
    <x v="11"/>
    <n v="90"/>
    <n v="488758.03"/>
    <n v="16991.28"/>
    <n v="0"/>
    <n v="0"/>
    <n v="16991.28"/>
    <n v="101969.49"/>
  </r>
  <r>
    <x v="2"/>
    <x v="1"/>
    <x v="0"/>
    <x v="0"/>
    <x v="3"/>
    <x v="12"/>
    <n v="121"/>
    <n v="606383.42000000004"/>
    <n v="17556.09"/>
    <n v="0"/>
    <n v="0"/>
    <n v="17556.09"/>
    <n v="124116.04"/>
  </r>
  <r>
    <x v="2"/>
    <x v="1"/>
    <x v="0"/>
    <x v="0"/>
    <x v="3"/>
    <x v="13"/>
    <n v="229"/>
    <n v="1156948.3899999999"/>
    <n v="26365.68"/>
    <n v="0"/>
    <n v="0"/>
    <n v="26365.68"/>
    <n v="224604.75"/>
  </r>
  <r>
    <x v="2"/>
    <x v="1"/>
    <x v="0"/>
    <x v="0"/>
    <x v="3"/>
    <x v="14"/>
    <n v="474"/>
    <n v="3025615.02"/>
    <n v="64119.040000000001"/>
    <n v="0"/>
    <n v="0"/>
    <n v="64119.040000000001"/>
    <n v="575978.18000000005"/>
  </r>
  <r>
    <x v="2"/>
    <x v="1"/>
    <x v="0"/>
    <x v="0"/>
    <x v="3"/>
    <x v="15"/>
    <n v="1172"/>
    <n v="7947896.2400000002"/>
    <n v="132257.09"/>
    <n v="0"/>
    <n v="0"/>
    <n v="132257.09"/>
    <n v="1491144.8"/>
  </r>
  <r>
    <x v="2"/>
    <x v="1"/>
    <x v="0"/>
    <x v="0"/>
    <x v="3"/>
    <x v="16"/>
    <n v="3781"/>
    <n v="25746362.780000001"/>
    <n v="489983.98"/>
    <n v="0"/>
    <n v="0"/>
    <n v="489983.98"/>
    <n v="4789536.7300000004"/>
  </r>
  <r>
    <x v="2"/>
    <x v="1"/>
    <x v="0"/>
    <x v="0"/>
    <x v="3"/>
    <x v="17"/>
    <n v="7975"/>
    <n v="69610842.040000007"/>
    <n v="1424458.08"/>
    <n v="0"/>
    <n v="0"/>
    <n v="1424458.08"/>
    <n v="12908897.220000001"/>
  </r>
  <r>
    <x v="2"/>
    <x v="1"/>
    <x v="0"/>
    <x v="0"/>
    <x v="3"/>
    <x v="18"/>
    <n v="13169"/>
    <n v="123804809.28"/>
    <n v="2648386.69"/>
    <n v="0"/>
    <n v="0"/>
    <n v="2648386.69"/>
    <n v="22877858.800000001"/>
  </r>
  <r>
    <x v="2"/>
    <x v="1"/>
    <x v="0"/>
    <x v="0"/>
    <x v="3"/>
    <x v="19"/>
    <n v="17019"/>
    <n v="165234840.75999999"/>
    <n v="3476599.37"/>
    <n v="0"/>
    <n v="0"/>
    <n v="3476599.37"/>
    <n v="30675967.039999999"/>
  </r>
  <r>
    <x v="2"/>
    <x v="1"/>
    <x v="0"/>
    <x v="0"/>
    <x v="3"/>
    <x v="20"/>
    <n v="22287.759999999998"/>
    <n v="181183183.36000001"/>
    <n v="4123993.49"/>
    <n v="0"/>
    <n v="0"/>
    <n v="4123993.49"/>
    <n v="35699698.700000003"/>
  </r>
  <r>
    <x v="2"/>
    <x v="1"/>
    <x v="0"/>
    <x v="0"/>
    <x v="3"/>
    <x v="21"/>
    <n v="28483.24"/>
    <n v="251787621.86000001"/>
    <n v="5636771.9800000004"/>
    <n v="0"/>
    <n v="0"/>
    <n v="5636771.9800000004"/>
    <n v="50736478.049999997"/>
  </r>
  <r>
    <x v="2"/>
    <x v="1"/>
    <x v="0"/>
    <x v="0"/>
    <x v="3"/>
    <x v="22"/>
    <n v="34367.11"/>
    <n v="328089346.82999998"/>
    <n v="6605119.0700000003"/>
    <n v="0"/>
    <n v="0"/>
    <n v="6605119.0700000003"/>
    <n v="66832462.140000001"/>
  </r>
  <r>
    <x v="2"/>
    <x v="1"/>
    <x v="0"/>
    <x v="0"/>
    <x v="3"/>
    <x v="23"/>
    <n v="40226.31"/>
    <n v="391401795.29000002"/>
    <n v="8018406.8799999999"/>
    <n v="0"/>
    <n v="0"/>
    <n v="8018406.8799999999"/>
    <n v="80091163.069999993"/>
  </r>
  <r>
    <x v="2"/>
    <x v="1"/>
    <x v="0"/>
    <x v="0"/>
    <x v="3"/>
    <x v="24"/>
    <n v="46121.21"/>
    <n v="453045410.63"/>
    <n v="9233446.25"/>
    <n v="0"/>
    <n v="0"/>
    <n v="9233446.25"/>
    <n v="92814312.469999999"/>
  </r>
  <r>
    <x v="2"/>
    <x v="1"/>
    <x v="0"/>
    <x v="0"/>
    <x v="3"/>
    <x v="25"/>
    <n v="53356.02"/>
    <n v="532540594.47000003"/>
    <n v="10435676.83"/>
    <n v="0"/>
    <n v="0"/>
    <n v="10435676.83"/>
    <n v="108939868.56999999"/>
  </r>
  <r>
    <x v="2"/>
    <x v="1"/>
    <x v="0"/>
    <x v="0"/>
    <x v="3"/>
    <x v="26"/>
    <n v="63292.57"/>
    <n v="641540201.62"/>
    <n v="12375816.09"/>
    <n v="0"/>
    <n v="0"/>
    <n v="12375816.09"/>
    <n v="130763142.40000001"/>
  </r>
  <r>
    <x v="2"/>
    <x v="1"/>
    <x v="0"/>
    <x v="0"/>
    <x v="3"/>
    <x v="27"/>
    <n v="77313.02"/>
    <n v="802037318.65999997"/>
    <n v="15171587.189999999"/>
    <n v="0"/>
    <n v="0"/>
    <n v="15171587.189999999"/>
    <n v="162487144.72"/>
  </r>
  <r>
    <x v="2"/>
    <x v="1"/>
    <x v="0"/>
    <x v="0"/>
    <x v="3"/>
    <x v="28"/>
    <n v="95598.76"/>
    <n v="1023566550.84"/>
    <n v="19244728.829999998"/>
    <n v="0"/>
    <n v="0"/>
    <n v="19244728.829999998"/>
    <n v="205841387.33000001"/>
  </r>
  <r>
    <x v="2"/>
    <x v="1"/>
    <x v="0"/>
    <x v="0"/>
    <x v="3"/>
    <x v="29"/>
    <n v="119114.21"/>
    <n v="1306930940.55"/>
    <n v="20151409.359999999"/>
    <n v="0"/>
    <n v="0"/>
    <n v="20151409.359999999"/>
    <n v="260751654.41"/>
  </r>
  <r>
    <x v="2"/>
    <x v="1"/>
    <x v="0"/>
    <x v="0"/>
    <x v="3"/>
    <x v="30"/>
    <n v="148204.54999999999"/>
    <n v="1658656455.04"/>
    <n v="22783918.25"/>
    <n v="0"/>
    <n v="0"/>
    <n v="22783918.25"/>
    <n v="328435776.5"/>
  </r>
  <r>
    <x v="2"/>
    <x v="1"/>
    <x v="0"/>
    <x v="0"/>
    <x v="3"/>
    <x v="31"/>
    <n v="183803.22"/>
    <n v="2084659759.05"/>
    <n v="28445331.199999999"/>
    <n v="0"/>
    <n v="0"/>
    <n v="28445331.199999999"/>
    <n v="409999152.52999997"/>
  </r>
  <r>
    <x v="2"/>
    <x v="1"/>
    <x v="0"/>
    <x v="0"/>
    <x v="3"/>
    <x v="32"/>
    <n v="226904.7"/>
    <n v="2595802618.3099999"/>
    <n v="34501658.43"/>
    <n v="0"/>
    <n v="0"/>
    <n v="34501658.43"/>
    <n v="507332565.20999998"/>
  </r>
  <r>
    <x v="2"/>
    <x v="1"/>
    <x v="0"/>
    <x v="0"/>
    <x v="3"/>
    <x v="33"/>
    <n v="276583.55"/>
    <n v="3187359979.9200001"/>
    <n v="39513429.299999997"/>
    <n v="0"/>
    <n v="0"/>
    <n v="39513429.299999997"/>
    <n v="619293920.47000003"/>
  </r>
  <r>
    <x v="2"/>
    <x v="1"/>
    <x v="0"/>
    <x v="0"/>
    <x v="3"/>
    <x v="34"/>
    <n v="335783.72"/>
    <n v="3876594053.7199998"/>
    <n v="47093740.490000002"/>
    <n v="0"/>
    <n v="0"/>
    <n v="47093740.490000002"/>
    <n v="748946254.65999997"/>
  </r>
  <r>
    <x v="2"/>
    <x v="1"/>
    <x v="0"/>
    <x v="0"/>
    <x v="3"/>
    <x v="35"/>
    <n v="405953.49"/>
    <n v="4684812459.8400002"/>
    <n v="53310279.039999999"/>
    <n v="0"/>
    <n v="0"/>
    <n v="53310279.039999999"/>
    <n v="899994581.49000001"/>
  </r>
  <r>
    <x v="2"/>
    <x v="1"/>
    <x v="0"/>
    <x v="0"/>
    <x v="3"/>
    <x v="36"/>
    <n v="488486.65"/>
    <n v="5624635712.04"/>
    <n v="62868945.07"/>
    <n v="0"/>
    <n v="0"/>
    <n v="62868945.07"/>
    <n v="1074425694.27"/>
  </r>
  <r>
    <x v="2"/>
    <x v="1"/>
    <x v="0"/>
    <x v="0"/>
    <x v="3"/>
    <x v="37"/>
    <n v="584869.31999999995"/>
    <n v="6709182842.2700005"/>
    <n v="63383647.829999998"/>
    <n v="0"/>
    <n v="0"/>
    <n v="63383647.829999998"/>
    <n v="1274273694.24"/>
  </r>
  <r>
    <x v="2"/>
    <x v="1"/>
    <x v="0"/>
    <x v="0"/>
    <x v="3"/>
    <x v="38"/>
    <n v="695174.35"/>
    <n v="7936246403.5699997"/>
    <n v="65519948.439999998"/>
    <n v="0"/>
    <n v="0"/>
    <n v="65519948.439999998"/>
    <n v="1498660729.6300001"/>
  </r>
  <r>
    <x v="2"/>
    <x v="1"/>
    <x v="0"/>
    <x v="0"/>
    <x v="3"/>
    <x v="39"/>
    <n v="820563.1"/>
    <n v="9315988119.6599998"/>
    <n v="75482370.849999994"/>
    <n v="0"/>
    <n v="0"/>
    <n v="75482370.849999994"/>
    <n v="1749058551.6099999"/>
  </r>
  <r>
    <x v="2"/>
    <x v="1"/>
    <x v="0"/>
    <x v="0"/>
    <x v="3"/>
    <x v="40"/>
    <n v="960931.11"/>
    <n v="10844607848.870001"/>
    <n v="85826916.590000004"/>
    <n v="0"/>
    <n v="0"/>
    <n v="85826916.590000004"/>
    <n v="2024315217.48"/>
  </r>
  <r>
    <x v="2"/>
    <x v="1"/>
    <x v="0"/>
    <x v="0"/>
    <x v="3"/>
    <x v="41"/>
    <n v="1115002.18"/>
    <n v="12508765632.780001"/>
    <n v="96122703.670000002"/>
    <n v="0"/>
    <n v="0"/>
    <n v="96122703.670000002"/>
    <n v="2321636201.9200001"/>
  </r>
  <r>
    <x v="2"/>
    <x v="1"/>
    <x v="0"/>
    <x v="0"/>
    <x v="3"/>
    <x v="42"/>
    <n v="1277592.04"/>
    <n v="14250782852.18"/>
    <n v="112236722.20999999"/>
    <n v="0"/>
    <n v="0"/>
    <n v="112236722.20999999"/>
    <n v="2630342681.27"/>
  </r>
  <r>
    <x v="2"/>
    <x v="1"/>
    <x v="0"/>
    <x v="0"/>
    <x v="3"/>
    <x v="43"/>
    <n v="1425338.01"/>
    <n v="15883643092.32"/>
    <n v="119100265.2"/>
    <n v="0"/>
    <n v="0"/>
    <n v="119100265.2"/>
    <n v="2916979309.29"/>
  </r>
  <r>
    <x v="2"/>
    <x v="1"/>
    <x v="0"/>
    <x v="0"/>
    <x v="3"/>
    <x v="44"/>
    <n v="1567828.73"/>
    <n v="17433376239.529999"/>
    <n v="132984496.48"/>
    <n v="0"/>
    <n v="0"/>
    <n v="132984496.48"/>
    <n v="3186325869.3600001"/>
  </r>
  <r>
    <x v="2"/>
    <x v="1"/>
    <x v="0"/>
    <x v="0"/>
    <x v="3"/>
    <x v="45"/>
    <n v="1704194.95"/>
    <n v="18907719551.18"/>
    <n v="143128179.59"/>
    <n v="0"/>
    <n v="0"/>
    <n v="143128179.59"/>
    <n v="3439754376.1300001"/>
  </r>
  <r>
    <x v="2"/>
    <x v="1"/>
    <x v="0"/>
    <x v="0"/>
    <x v="3"/>
    <x v="46"/>
    <n v="1833628.94"/>
    <n v="20298734632.540001"/>
    <n v="159571122.00999999"/>
    <n v="0"/>
    <n v="0"/>
    <n v="159571122.00999999"/>
    <n v="3675906980.25"/>
  </r>
  <r>
    <x v="2"/>
    <x v="1"/>
    <x v="0"/>
    <x v="0"/>
    <x v="3"/>
    <x v="47"/>
    <n v="1955429.84"/>
    <n v="21600017458.57"/>
    <n v="168793109.81999999"/>
    <n v="0"/>
    <n v="0"/>
    <n v="168793109.81999999"/>
    <n v="3893817846.4000001"/>
  </r>
  <r>
    <x v="2"/>
    <x v="1"/>
    <x v="0"/>
    <x v="0"/>
    <x v="3"/>
    <x v="48"/>
    <n v="2065639.75"/>
    <n v="22770039538.130001"/>
    <n v="180324758.34999999"/>
    <n v="0"/>
    <n v="0"/>
    <n v="180324758.34999999"/>
    <n v="4086217048.4699998"/>
  </r>
  <r>
    <x v="2"/>
    <x v="1"/>
    <x v="0"/>
    <x v="0"/>
    <x v="3"/>
    <x v="49"/>
    <n v="2166382.17"/>
    <n v="23828442040.48"/>
    <n v="190523299.22999999"/>
    <n v="0"/>
    <n v="0"/>
    <n v="190523299.22999999"/>
    <n v="4256933131.3200002"/>
  </r>
  <r>
    <x v="2"/>
    <x v="1"/>
    <x v="0"/>
    <x v="0"/>
    <x v="3"/>
    <x v="50"/>
    <n v="2257599.9900000002"/>
    <n v="24777384297.450001"/>
    <n v="197211382.30000001"/>
    <n v="0"/>
    <n v="0"/>
    <n v="197211382.30000001"/>
    <n v="4406367465.8400002"/>
  </r>
  <r>
    <x v="2"/>
    <x v="1"/>
    <x v="0"/>
    <x v="0"/>
    <x v="3"/>
    <x v="51"/>
    <n v="2339499.42"/>
    <n v="25617409282.610001"/>
    <n v="202964791.05000001"/>
    <n v="0"/>
    <n v="0"/>
    <n v="202964791.05000001"/>
    <n v="4534918023.21"/>
  </r>
  <r>
    <x v="2"/>
    <x v="1"/>
    <x v="0"/>
    <x v="0"/>
    <x v="3"/>
    <x v="52"/>
    <n v="2412428.86"/>
    <n v="26354252826.650002"/>
    <n v="207837047.12"/>
    <n v="0"/>
    <n v="0"/>
    <n v="207837047.12"/>
    <n v="4643780657.79"/>
  </r>
  <r>
    <x v="2"/>
    <x v="1"/>
    <x v="0"/>
    <x v="0"/>
    <x v="3"/>
    <x v="53"/>
    <n v="2474175.5099999998"/>
    <n v="26966484125.860001"/>
    <n v="211674993.83000001"/>
    <n v="0"/>
    <n v="0"/>
    <n v="211674993.83000001"/>
    <n v="4729533332.4700003"/>
  </r>
  <r>
    <x v="2"/>
    <x v="1"/>
    <x v="0"/>
    <x v="0"/>
    <x v="3"/>
    <x v="54"/>
    <n v="2527939.67"/>
    <n v="27488560548.450001"/>
    <n v="214754575.94"/>
    <n v="0"/>
    <n v="0"/>
    <n v="214754575.94"/>
    <n v="4798341584.0500002"/>
  </r>
  <r>
    <x v="2"/>
    <x v="1"/>
    <x v="0"/>
    <x v="0"/>
    <x v="4"/>
    <x v="14"/>
    <n v="3"/>
    <n v="42019.98"/>
    <n v="881.61"/>
    <n v="0"/>
    <n v="0"/>
    <n v="881.61"/>
    <n v="7919.5"/>
  </r>
  <r>
    <x v="2"/>
    <x v="1"/>
    <x v="0"/>
    <x v="0"/>
    <x v="4"/>
    <x v="15"/>
    <n v="15"/>
    <n v="263570.53999999998"/>
    <n v="4348.1099999999997"/>
    <n v="0"/>
    <n v="0"/>
    <n v="4348.1099999999997"/>
    <n v="49023.14"/>
  </r>
  <r>
    <x v="2"/>
    <x v="1"/>
    <x v="0"/>
    <x v="0"/>
    <x v="4"/>
    <x v="16"/>
    <n v="48"/>
    <n v="757148.82"/>
    <n v="14380.05"/>
    <n v="0"/>
    <n v="0"/>
    <n v="14380.05"/>
    <n v="140563.34"/>
  </r>
  <r>
    <x v="2"/>
    <x v="1"/>
    <x v="0"/>
    <x v="0"/>
    <x v="4"/>
    <x v="17"/>
    <n v="75"/>
    <n v="1698610.75"/>
    <n v="35127.379999999997"/>
    <n v="0"/>
    <n v="0"/>
    <n v="35127.379999999997"/>
    <n v="318335.62"/>
  </r>
  <r>
    <x v="2"/>
    <x v="1"/>
    <x v="0"/>
    <x v="0"/>
    <x v="4"/>
    <x v="18"/>
    <n v="108"/>
    <n v="2416270.41"/>
    <n v="53095.81"/>
    <n v="0"/>
    <n v="0"/>
    <n v="53095.81"/>
    <n v="458663.57"/>
  </r>
  <r>
    <x v="2"/>
    <x v="1"/>
    <x v="0"/>
    <x v="0"/>
    <x v="4"/>
    <x v="19"/>
    <n v="108"/>
    <n v="2295192.85"/>
    <n v="51191.22"/>
    <n v="0"/>
    <n v="0"/>
    <n v="51191.22"/>
    <n v="451688.52"/>
  </r>
  <r>
    <x v="2"/>
    <x v="1"/>
    <x v="0"/>
    <x v="0"/>
    <x v="4"/>
    <x v="20"/>
    <n v="150.72"/>
    <n v="3618945.91"/>
    <n v="85664.08"/>
    <n v="0"/>
    <n v="0"/>
    <n v="85664.08"/>
    <n v="741558.38"/>
  </r>
  <r>
    <x v="2"/>
    <x v="1"/>
    <x v="0"/>
    <x v="0"/>
    <x v="4"/>
    <x v="21"/>
    <n v="193.05"/>
    <n v="5239693.32"/>
    <n v="119513.68"/>
    <n v="0"/>
    <n v="0"/>
    <n v="119513.68"/>
    <n v="1075740.3899999999"/>
  </r>
  <r>
    <x v="2"/>
    <x v="1"/>
    <x v="0"/>
    <x v="0"/>
    <x v="4"/>
    <x v="22"/>
    <n v="235.19"/>
    <n v="6994803.5899999999"/>
    <n v="141958.59"/>
    <n v="0"/>
    <n v="0"/>
    <n v="141958.59"/>
    <n v="1436377.12"/>
  </r>
  <r>
    <x v="2"/>
    <x v="1"/>
    <x v="0"/>
    <x v="0"/>
    <x v="4"/>
    <x v="23"/>
    <n v="611.94000000000005"/>
    <n v="17516646.289999999"/>
    <n v="357376.19"/>
    <n v="0"/>
    <n v="0"/>
    <n v="357376.19"/>
    <n v="3569621.1"/>
  </r>
  <r>
    <x v="2"/>
    <x v="1"/>
    <x v="0"/>
    <x v="0"/>
    <x v="4"/>
    <x v="24"/>
    <n v="1009.22"/>
    <n v="30972312.649999999"/>
    <n v="623901.6"/>
    <n v="0"/>
    <n v="0"/>
    <n v="623901.6"/>
    <n v="6271439.2999999998"/>
  </r>
  <r>
    <x v="2"/>
    <x v="1"/>
    <x v="0"/>
    <x v="0"/>
    <x v="4"/>
    <x v="25"/>
    <n v="1503.59"/>
    <n v="45952936.420000002"/>
    <n v="886851.71"/>
    <n v="0"/>
    <n v="0"/>
    <n v="886851.71"/>
    <n v="9258001.1799999997"/>
  </r>
  <r>
    <x v="2"/>
    <x v="1"/>
    <x v="0"/>
    <x v="0"/>
    <x v="4"/>
    <x v="26"/>
    <n v="2194.5100000000002"/>
    <n v="66367574.159999996"/>
    <n v="1256607.6299999999"/>
    <n v="0"/>
    <n v="0"/>
    <n v="1256607.6299999999"/>
    <n v="13277343.59"/>
  </r>
  <r>
    <x v="2"/>
    <x v="1"/>
    <x v="0"/>
    <x v="0"/>
    <x v="4"/>
    <x v="27"/>
    <n v="3184.22"/>
    <n v="95779132.760000005"/>
    <n v="1773810.85"/>
    <n v="0"/>
    <n v="0"/>
    <n v="1773810.85"/>
    <n v="18997449.440000001"/>
  </r>
  <r>
    <x v="2"/>
    <x v="1"/>
    <x v="0"/>
    <x v="0"/>
    <x v="4"/>
    <x v="28"/>
    <n v="4565.54"/>
    <n v="137582133.94999999"/>
    <n v="2529403.5499999998"/>
    <n v="0"/>
    <n v="0"/>
    <n v="2529403.5499999998"/>
    <n v="27054469.800000001"/>
  </r>
  <r>
    <x v="2"/>
    <x v="1"/>
    <x v="0"/>
    <x v="0"/>
    <x v="4"/>
    <x v="29"/>
    <n v="6362.3"/>
    <n v="192111262.80000001"/>
    <n v="2894730.12"/>
    <n v="0"/>
    <n v="0"/>
    <n v="2894730.12"/>
    <n v="37456718.509999998"/>
  </r>
  <r>
    <x v="2"/>
    <x v="1"/>
    <x v="0"/>
    <x v="0"/>
    <x v="4"/>
    <x v="30"/>
    <n v="8622.7999999999993"/>
    <n v="261178085.81"/>
    <n v="3504713.32"/>
    <n v="0"/>
    <n v="0"/>
    <n v="3504713.32"/>
    <n v="50521303.189999998"/>
  </r>
  <r>
    <x v="2"/>
    <x v="1"/>
    <x v="0"/>
    <x v="0"/>
    <x v="4"/>
    <x v="31"/>
    <n v="11433.59"/>
    <n v="347254000.94999999"/>
    <n v="4626896.45"/>
    <n v="0"/>
    <n v="0"/>
    <n v="4626896.45"/>
    <n v="66690157.729999997"/>
  </r>
  <r>
    <x v="2"/>
    <x v="1"/>
    <x v="0"/>
    <x v="0"/>
    <x v="4"/>
    <x v="32"/>
    <n v="14897.36"/>
    <n v="455014463.41000003"/>
    <n v="5903188.9299999997"/>
    <n v="0"/>
    <n v="0"/>
    <n v="5903188.9299999997"/>
    <n v="86803942.689999998"/>
  </r>
  <r>
    <x v="2"/>
    <x v="1"/>
    <x v="0"/>
    <x v="0"/>
    <x v="4"/>
    <x v="33"/>
    <n v="19260.52"/>
    <n v="591358110.13999999"/>
    <n v="7151611.71"/>
    <n v="0"/>
    <n v="0"/>
    <n v="7151611.71"/>
    <n v="112087199.94"/>
  </r>
  <r>
    <x v="2"/>
    <x v="1"/>
    <x v="0"/>
    <x v="0"/>
    <x v="4"/>
    <x v="34"/>
    <n v="24549.24"/>
    <n v="759312829.53999996"/>
    <n v="8992995.5999999996"/>
    <n v="0"/>
    <n v="0"/>
    <n v="8992995.5999999996"/>
    <n v="143018377.90000001"/>
  </r>
  <r>
    <x v="2"/>
    <x v="1"/>
    <x v="0"/>
    <x v="0"/>
    <x v="4"/>
    <x v="35"/>
    <n v="30934.28"/>
    <n v="961854466.25"/>
    <n v="10667373.15"/>
    <n v="0"/>
    <n v="0"/>
    <n v="10667373.15"/>
    <n v="180088684.63"/>
  </r>
  <r>
    <x v="2"/>
    <x v="1"/>
    <x v="0"/>
    <x v="0"/>
    <x v="4"/>
    <x v="36"/>
    <n v="38627.22"/>
    <n v="1207311683.5699999"/>
    <n v="13150573.73"/>
    <n v="0"/>
    <n v="0"/>
    <n v="13150573.73"/>
    <n v="224742347.72999999"/>
  </r>
  <r>
    <x v="2"/>
    <x v="1"/>
    <x v="0"/>
    <x v="0"/>
    <x v="4"/>
    <x v="37"/>
    <n v="47863.48"/>
    <n v="1510484572.51"/>
    <n v="13907368.27"/>
    <n v="0"/>
    <n v="0"/>
    <n v="13907368.27"/>
    <n v="279595670.88"/>
  </r>
  <r>
    <x v="2"/>
    <x v="1"/>
    <x v="0"/>
    <x v="0"/>
    <x v="4"/>
    <x v="38"/>
    <n v="59176.13"/>
    <n v="1883170995.4300001"/>
    <n v="15155027.859999999"/>
    <n v="0"/>
    <n v="0"/>
    <n v="15155027.859999999"/>
    <n v="346646260.44"/>
  </r>
  <r>
    <x v="2"/>
    <x v="1"/>
    <x v="0"/>
    <x v="0"/>
    <x v="4"/>
    <x v="39"/>
    <n v="72525.27"/>
    <n v="2327319088.1199999"/>
    <n v="18388445.440000001"/>
    <n v="0"/>
    <n v="0"/>
    <n v="18388445.440000001"/>
    <n v="426092442.36000001"/>
  </r>
  <r>
    <x v="2"/>
    <x v="1"/>
    <x v="0"/>
    <x v="0"/>
    <x v="4"/>
    <x v="40"/>
    <n v="88067.22"/>
    <n v="2846010266.8400002"/>
    <n v="21974493.649999999"/>
    <n v="0"/>
    <n v="0"/>
    <n v="21974493.649999999"/>
    <n v="518290807.42000002"/>
  </r>
  <r>
    <x v="2"/>
    <x v="1"/>
    <x v="0"/>
    <x v="0"/>
    <x v="4"/>
    <x v="41"/>
    <n v="105924.69"/>
    <n v="3440048359.75"/>
    <n v="25800886.649999999"/>
    <n v="0"/>
    <n v="0"/>
    <n v="25800886.649999999"/>
    <n v="623164665.51999998"/>
  </r>
  <r>
    <x v="2"/>
    <x v="1"/>
    <x v="0"/>
    <x v="0"/>
    <x v="4"/>
    <x v="42"/>
    <n v="125765.14"/>
    <n v="4103080491.21"/>
    <n v="31550240.329999998"/>
    <n v="0"/>
    <n v="0"/>
    <n v="31550240.329999998"/>
    <n v="739400992.05999994"/>
  </r>
  <r>
    <x v="2"/>
    <x v="1"/>
    <x v="0"/>
    <x v="0"/>
    <x v="4"/>
    <x v="43"/>
    <n v="146520.34"/>
    <n v="4805251725.0299997"/>
    <n v="35177955.82"/>
    <n v="0"/>
    <n v="0"/>
    <n v="35177955.82"/>
    <n v="861571291.17999995"/>
  </r>
  <r>
    <x v="2"/>
    <x v="1"/>
    <x v="0"/>
    <x v="0"/>
    <x v="4"/>
    <x v="44"/>
    <n v="167611.65"/>
    <n v="5516159084.1899996"/>
    <n v="41076459.899999999"/>
    <n v="0"/>
    <n v="0"/>
    <n v="41076459.899999999"/>
    <n v="984197333.27999997"/>
  </r>
  <r>
    <x v="2"/>
    <x v="1"/>
    <x v="0"/>
    <x v="0"/>
    <x v="4"/>
    <x v="45"/>
    <n v="188849.25"/>
    <n v="6215044814.3100004"/>
    <n v="45918638.359999999"/>
    <n v="0"/>
    <n v="0"/>
    <n v="45918638.359999999"/>
    <n v="1103548146.01"/>
  </r>
  <r>
    <x v="2"/>
    <x v="1"/>
    <x v="0"/>
    <x v="0"/>
    <x v="4"/>
    <x v="46"/>
    <n v="210088.08"/>
    <n v="6911047952"/>
    <n v="53013994.490000002"/>
    <n v="0"/>
    <n v="0"/>
    <n v="53013994.490000002"/>
    <n v="1221239218.78"/>
  </r>
  <r>
    <x v="2"/>
    <x v="1"/>
    <x v="0"/>
    <x v="0"/>
    <x v="4"/>
    <x v="47"/>
    <n v="231233.78"/>
    <n v="7595417001.5200005"/>
    <n v="57904252.409999996"/>
    <n v="0"/>
    <n v="0"/>
    <n v="57904252.409999996"/>
    <n v="1335769046.78"/>
  </r>
  <r>
    <x v="2"/>
    <x v="1"/>
    <x v="0"/>
    <x v="0"/>
    <x v="4"/>
    <x v="48"/>
    <n v="252543.64"/>
    <n v="8272902092.5100002"/>
    <n v="63897827.689999998"/>
    <n v="0"/>
    <n v="0"/>
    <n v="63897827.689999998"/>
    <n v="1447945336.21"/>
  </r>
  <r>
    <x v="2"/>
    <x v="1"/>
    <x v="0"/>
    <x v="0"/>
    <x v="4"/>
    <x v="49"/>
    <n v="273477.46000000002"/>
    <n v="8928626956.8799992"/>
    <n v="69604159.579999998"/>
    <n v="0"/>
    <n v="0"/>
    <n v="69604159.579999998"/>
    <n v="1555191696.6900001"/>
  </r>
  <r>
    <x v="2"/>
    <x v="1"/>
    <x v="0"/>
    <x v="0"/>
    <x v="4"/>
    <x v="50"/>
    <n v="293975.24"/>
    <n v="9558363919.0400009"/>
    <n v="74155086.650000006"/>
    <n v="0"/>
    <n v="0"/>
    <n v="74155086.650000006"/>
    <n v="1656874757.6199999"/>
  </r>
  <r>
    <x v="2"/>
    <x v="1"/>
    <x v="0"/>
    <x v="0"/>
    <x v="4"/>
    <x v="51"/>
    <n v="313977.8"/>
    <n v="10167278790.049999"/>
    <n v="78498436.189999998"/>
    <n v="0"/>
    <n v="0"/>
    <n v="78498436.189999998"/>
    <n v="1753919836.3299999"/>
  </r>
  <r>
    <x v="2"/>
    <x v="1"/>
    <x v="0"/>
    <x v="0"/>
    <x v="4"/>
    <x v="52"/>
    <n v="333463.17"/>
    <n v="10754256225.209999"/>
    <n v="82626410.609999999"/>
    <n v="0"/>
    <n v="0"/>
    <n v="82626410.609999999"/>
    <n v="1846152708.3399999"/>
  </r>
  <r>
    <x v="2"/>
    <x v="1"/>
    <x v="0"/>
    <x v="0"/>
    <x v="4"/>
    <x v="53"/>
    <n v="352761.64"/>
    <n v="11340045308.41"/>
    <n v="86697559.540000007"/>
    <n v="0"/>
    <n v="0"/>
    <n v="86697559.540000007"/>
    <n v="1937115907.05"/>
  </r>
  <r>
    <x v="2"/>
    <x v="1"/>
    <x v="0"/>
    <x v="0"/>
    <x v="4"/>
    <x v="54"/>
    <n v="371632.29"/>
    <n v="11904941330.860001"/>
    <n v="90563267.379999995"/>
    <n v="0"/>
    <n v="0"/>
    <n v="90563267.379999995"/>
    <n v="2023488859.0999999"/>
  </r>
  <r>
    <x v="2"/>
    <x v="1"/>
    <x v="0"/>
    <x v="0"/>
    <x v="5"/>
    <x v="16"/>
    <n v="1"/>
    <n v="8411.68"/>
    <n v="178.88"/>
    <n v="0"/>
    <n v="0"/>
    <n v="178.88"/>
    <n v="1748.56"/>
  </r>
  <r>
    <x v="2"/>
    <x v="1"/>
    <x v="0"/>
    <x v="0"/>
    <x v="5"/>
    <x v="18"/>
    <n v="1"/>
    <n v="14027.16"/>
    <n v="338.01"/>
    <n v="0"/>
    <n v="0"/>
    <n v="338.01"/>
    <n v="2919.87"/>
  </r>
  <r>
    <x v="2"/>
    <x v="1"/>
    <x v="0"/>
    <x v="0"/>
    <x v="5"/>
    <x v="20"/>
    <n v="11.82"/>
    <n v="202449.64"/>
    <n v="6064.12"/>
    <n v="0"/>
    <n v="0"/>
    <n v="6064.12"/>
    <n v="52494.6"/>
  </r>
  <r>
    <x v="2"/>
    <x v="1"/>
    <x v="0"/>
    <x v="0"/>
    <x v="5"/>
    <x v="21"/>
    <n v="17.02"/>
    <n v="425320.74"/>
    <n v="12470.08"/>
    <n v="0"/>
    <n v="0"/>
    <n v="12470.08"/>
    <n v="112242.99"/>
  </r>
  <r>
    <x v="2"/>
    <x v="1"/>
    <x v="0"/>
    <x v="0"/>
    <x v="5"/>
    <x v="22"/>
    <n v="21.91"/>
    <n v="554610.44999999995"/>
    <n v="14444.41"/>
    <n v="0"/>
    <n v="0"/>
    <n v="14444.41"/>
    <n v="146152.65"/>
  </r>
  <r>
    <x v="2"/>
    <x v="1"/>
    <x v="0"/>
    <x v="0"/>
    <x v="5"/>
    <x v="23"/>
    <n v="83.58"/>
    <n v="1995392.73"/>
    <n v="51601.59"/>
    <n v="0"/>
    <n v="0"/>
    <n v="51601.59"/>
    <n v="515417.98"/>
  </r>
  <r>
    <x v="2"/>
    <x v="1"/>
    <x v="0"/>
    <x v="0"/>
    <x v="5"/>
    <x v="24"/>
    <n v="166.82"/>
    <n v="4368712.28"/>
    <n v="112367.09"/>
    <n v="0"/>
    <n v="0"/>
    <n v="112367.09"/>
    <n v="1129510.47"/>
  </r>
  <r>
    <x v="2"/>
    <x v="1"/>
    <x v="0"/>
    <x v="0"/>
    <x v="5"/>
    <x v="25"/>
    <n v="283.2"/>
    <n v="7531289.5300000003"/>
    <n v="185908.39"/>
    <n v="0"/>
    <n v="0"/>
    <n v="185908.39"/>
    <n v="1940730.41"/>
  </r>
  <r>
    <x v="2"/>
    <x v="1"/>
    <x v="0"/>
    <x v="0"/>
    <x v="5"/>
    <x v="26"/>
    <n v="465.47"/>
    <n v="12192341.310000001"/>
    <n v="296389.92"/>
    <n v="0"/>
    <n v="0"/>
    <n v="296389.92"/>
    <n v="3131662.4"/>
  </r>
  <r>
    <x v="2"/>
    <x v="1"/>
    <x v="0"/>
    <x v="0"/>
    <x v="5"/>
    <x v="27"/>
    <n v="744.84"/>
    <n v="19171982.73"/>
    <n v="457941.02"/>
    <n v="0"/>
    <n v="0"/>
    <n v="457941.02"/>
    <n v="4904531.5599999996"/>
  </r>
  <r>
    <x v="2"/>
    <x v="1"/>
    <x v="0"/>
    <x v="0"/>
    <x v="5"/>
    <x v="28"/>
    <n v="1120.67"/>
    <n v="29108729.629999999"/>
    <n v="693542.91"/>
    <n v="0"/>
    <n v="0"/>
    <n v="693542.91"/>
    <n v="7418126.6100000003"/>
  </r>
  <r>
    <x v="2"/>
    <x v="1"/>
    <x v="0"/>
    <x v="0"/>
    <x v="5"/>
    <x v="29"/>
    <n v="1590.49"/>
    <n v="41345172.090000004"/>
    <n v="811375.69"/>
    <n v="0"/>
    <n v="0"/>
    <n v="811375.69"/>
    <n v="10498896.16"/>
  </r>
  <r>
    <x v="2"/>
    <x v="1"/>
    <x v="0"/>
    <x v="0"/>
    <x v="5"/>
    <x v="30"/>
    <n v="2153.16"/>
    <n v="56120410.600000001"/>
    <n v="985043.38"/>
    <n v="0"/>
    <n v="0"/>
    <n v="985043.38"/>
    <n v="14199642.24"/>
  </r>
  <r>
    <x v="2"/>
    <x v="1"/>
    <x v="0"/>
    <x v="0"/>
    <x v="5"/>
    <x v="31"/>
    <n v="2817.98"/>
    <n v="73692169.129999995"/>
    <n v="1288502.3500000001"/>
    <n v="0"/>
    <n v="0"/>
    <n v="1288502.3500000001"/>
    <n v="18571936.059999999"/>
  </r>
  <r>
    <x v="2"/>
    <x v="1"/>
    <x v="0"/>
    <x v="0"/>
    <x v="5"/>
    <x v="32"/>
    <n v="3593.65"/>
    <n v="94494217.379999995"/>
    <n v="1612300.15"/>
    <n v="0"/>
    <n v="0"/>
    <n v="1612300.15"/>
    <n v="23708204.469999999"/>
  </r>
  <r>
    <x v="2"/>
    <x v="1"/>
    <x v="0"/>
    <x v="0"/>
    <x v="5"/>
    <x v="33"/>
    <n v="4511.21"/>
    <n v="119684402.65000001"/>
    <n v="1907424.95"/>
    <n v="0"/>
    <n v="0"/>
    <n v="1907424.95"/>
    <n v="29895068.43"/>
  </r>
  <r>
    <x v="2"/>
    <x v="1"/>
    <x v="0"/>
    <x v="0"/>
    <x v="5"/>
    <x v="34"/>
    <n v="5550.84"/>
    <n v="147093854.56"/>
    <n v="2299319.4300000002"/>
    <n v="0"/>
    <n v="0"/>
    <n v="2299319.4300000002"/>
    <n v="36566784.850000001"/>
  </r>
  <r>
    <x v="2"/>
    <x v="1"/>
    <x v="0"/>
    <x v="0"/>
    <x v="5"/>
    <x v="35"/>
    <n v="6713.4"/>
    <n v="177026630.27000001"/>
    <n v="2593852.84"/>
    <n v="0"/>
    <n v="0"/>
    <n v="2593852.84"/>
    <n v="43789932.090000004"/>
  </r>
  <r>
    <x v="2"/>
    <x v="1"/>
    <x v="0"/>
    <x v="0"/>
    <x v="5"/>
    <x v="36"/>
    <n v="7997.06"/>
    <n v="211007164.72"/>
    <n v="3039147.36"/>
    <n v="0"/>
    <n v="0"/>
    <n v="3039147.36"/>
    <n v="51938807.200000003"/>
  </r>
  <r>
    <x v="2"/>
    <x v="1"/>
    <x v="0"/>
    <x v="0"/>
    <x v="5"/>
    <x v="37"/>
    <n v="9400.5"/>
    <n v="247042458.16999999"/>
    <n v="3009493.06"/>
    <n v="0"/>
    <n v="0"/>
    <n v="3009493.06"/>
    <n v="60503268.130000003"/>
  </r>
  <r>
    <x v="2"/>
    <x v="1"/>
    <x v="0"/>
    <x v="0"/>
    <x v="5"/>
    <x v="38"/>
    <n v="10972.82"/>
    <n v="290015969.36000001"/>
    <n v="3088892.36"/>
    <n v="0"/>
    <n v="0"/>
    <n v="3088892.36"/>
    <n v="70653316.870000005"/>
  </r>
  <r>
    <x v="2"/>
    <x v="1"/>
    <x v="0"/>
    <x v="0"/>
    <x v="5"/>
    <x v="39"/>
    <n v="12677.22"/>
    <n v="338918922.62"/>
    <n v="3544904.19"/>
    <n v="0"/>
    <n v="0"/>
    <n v="3544904.19"/>
    <n v="82141630.159999996"/>
  </r>
  <r>
    <x v="2"/>
    <x v="1"/>
    <x v="0"/>
    <x v="0"/>
    <x v="5"/>
    <x v="40"/>
    <n v="14512.9"/>
    <n v="389890902.29000002"/>
    <n v="3985300.87"/>
    <n v="0"/>
    <n v="0"/>
    <n v="3985300.87"/>
    <n v="93997378.920000002"/>
  </r>
  <r>
    <x v="2"/>
    <x v="1"/>
    <x v="0"/>
    <x v="0"/>
    <x v="5"/>
    <x v="41"/>
    <n v="16453.27"/>
    <n v="444347986.22000003"/>
    <n v="4412499.5999999996"/>
    <n v="0"/>
    <n v="0"/>
    <n v="4412499.5999999996"/>
    <n v="106574393.18000001"/>
  </r>
  <r>
    <x v="2"/>
    <x v="1"/>
    <x v="0"/>
    <x v="0"/>
    <x v="5"/>
    <x v="42"/>
    <n v="18513.72"/>
    <n v="502511587.80000001"/>
    <n v="5116731.9000000004"/>
    <n v="0"/>
    <n v="0"/>
    <n v="5116731.9000000004"/>
    <n v="119914035.68000001"/>
  </r>
  <r>
    <x v="2"/>
    <x v="1"/>
    <x v="0"/>
    <x v="0"/>
    <x v="5"/>
    <x v="43"/>
    <n v="20727.25"/>
    <n v="564322691.11000001"/>
    <n v="5471047.8899999997"/>
    <n v="0"/>
    <n v="0"/>
    <n v="5471047.8899999997"/>
    <n v="133995784.59999999"/>
  </r>
  <r>
    <x v="2"/>
    <x v="1"/>
    <x v="0"/>
    <x v="0"/>
    <x v="5"/>
    <x v="44"/>
    <n v="23039.9"/>
    <n v="627914649.20000005"/>
    <n v="6192151.5899999999"/>
    <n v="0"/>
    <n v="0"/>
    <n v="6192151.5899999999"/>
    <n v="148364759.13"/>
  </r>
  <r>
    <x v="2"/>
    <x v="1"/>
    <x v="0"/>
    <x v="0"/>
    <x v="5"/>
    <x v="45"/>
    <n v="25420.7"/>
    <n v="693303457.67999995"/>
    <n v="6783307.1799999997"/>
    <n v="0"/>
    <n v="0"/>
    <n v="6783307.1799999997"/>
    <n v="163021080.88"/>
  </r>
  <r>
    <x v="2"/>
    <x v="1"/>
    <x v="0"/>
    <x v="0"/>
    <x v="5"/>
    <x v="46"/>
    <n v="27845.02"/>
    <n v="762504407.72000003"/>
    <n v="7745849.9699999997"/>
    <n v="0"/>
    <n v="0"/>
    <n v="7745849.9699999997"/>
    <n v="178434691.68000001"/>
  </r>
  <r>
    <x v="2"/>
    <x v="1"/>
    <x v="0"/>
    <x v="0"/>
    <x v="5"/>
    <x v="47"/>
    <n v="30311.38"/>
    <n v="830501154.45000005"/>
    <n v="8384434.5700000003"/>
    <n v="0"/>
    <n v="0"/>
    <n v="8384434.5700000003"/>
    <n v="193417023.91"/>
  </r>
  <r>
    <x v="2"/>
    <x v="1"/>
    <x v="0"/>
    <x v="0"/>
    <x v="5"/>
    <x v="48"/>
    <n v="32850.18"/>
    <n v="899228465.75999999"/>
    <n v="9197949.4900000002"/>
    <n v="0"/>
    <n v="0"/>
    <n v="9197949.4900000002"/>
    <n v="208428495.19"/>
  </r>
  <r>
    <x v="2"/>
    <x v="1"/>
    <x v="0"/>
    <x v="0"/>
    <x v="5"/>
    <x v="49"/>
    <n v="35391.379999999997"/>
    <n v="968776792.14999998"/>
    <n v="10003080.16"/>
    <n v="0"/>
    <n v="0"/>
    <n v="10003080.16"/>
    <n v="223502550.74000001"/>
  </r>
  <r>
    <x v="2"/>
    <x v="1"/>
    <x v="0"/>
    <x v="0"/>
    <x v="5"/>
    <x v="50"/>
    <n v="37926.54"/>
    <n v="1035708573.4400001"/>
    <n v="10644578.890000001"/>
    <n v="0"/>
    <n v="0"/>
    <n v="10644578.890000001"/>
    <n v="237835796.16999999"/>
  </r>
  <r>
    <x v="2"/>
    <x v="1"/>
    <x v="0"/>
    <x v="0"/>
    <x v="5"/>
    <x v="51"/>
    <n v="40463.43"/>
    <n v="1102235861.5699999"/>
    <n v="11275582.43"/>
    <n v="0"/>
    <n v="0"/>
    <n v="11275582.43"/>
    <n v="251934543.61000001"/>
  </r>
  <r>
    <x v="2"/>
    <x v="1"/>
    <x v="0"/>
    <x v="0"/>
    <x v="5"/>
    <x v="52"/>
    <n v="42996.5"/>
    <n v="1167273930.8699999"/>
    <n v="11884796.5"/>
    <n v="0"/>
    <n v="0"/>
    <n v="11884796.5"/>
    <n v="265546440.69999999"/>
  </r>
  <r>
    <x v="2"/>
    <x v="1"/>
    <x v="0"/>
    <x v="0"/>
    <x v="5"/>
    <x v="53"/>
    <n v="45551.8"/>
    <n v="1234121593.0599999"/>
    <n v="12506138.35"/>
    <n v="0"/>
    <n v="0"/>
    <n v="12506138.35"/>
    <n v="279429313.45999998"/>
  </r>
  <r>
    <x v="2"/>
    <x v="1"/>
    <x v="0"/>
    <x v="0"/>
    <x v="5"/>
    <x v="54"/>
    <n v="48144.99"/>
    <n v="1300851112.4200001"/>
    <n v="13120131.689999999"/>
    <n v="0"/>
    <n v="0"/>
    <n v="13120131.689999999"/>
    <n v="293147995.63999999"/>
  </r>
  <r>
    <x v="2"/>
    <x v="1"/>
    <x v="0"/>
    <x v="0"/>
    <x v="6"/>
    <x v="0"/>
    <n v="10"/>
    <n v="126122.15"/>
    <n v="6487.21"/>
    <n v="0"/>
    <n v="0"/>
    <n v="6487.21"/>
    <n v="34590.9"/>
  </r>
  <r>
    <x v="2"/>
    <x v="1"/>
    <x v="0"/>
    <x v="0"/>
    <x v="6"/>
    <x v="1"/>
    <n v="10"/>
    <n v="70507.490000000005"/>
    <n v="3279.84"/>
    <n v="0"/>
    <n v="0"/>
    <n v="3279.84"/>
    <n v="20142.97"/>
  </r>
  <r>
    <x v="2"/>
    <x v="1"/>
    <x v="0"/>
    <x v="0"/>
    <x v="6"/>
    <x v="2"/>
    <n v="9"/>
    <n v="56024.18"/>
    <n v="3418.99"/>
    <n v="0"/>
    <n v="0"/>
    <n v="3418.99"/>
    <n v="17462.79"/>
  </r>
  <r>
    <x v="2"/>
    <x v="1"/>
    <x v="0"/>
    <x v="0"/>
    <x v="6"/>
    <x v="3"/>
    <n v="9"/>
    <n v="49968.68"/>
    <n v="2689.97"/>
    <n v="0"/>
    <n v="0"/>
    <n v="2689.97"/>
    <n v="15206.77"/>
  </r>
  <r>
    <x v="2"/>
    <x v="1"/>
    <x v="0"/>
    <x v="0"/>
    <x v="6"/>
    <x v="4"/>
    <n v="10"/>
    <n v="51185.58"/>
    <n v="3219.71"/>
    <n v="0"/>
    <n v="0"/>
    <n v="3219.71"/>
    <n v="14282.35"/>
  </r>
  <r>
    <x v="2"/>
    <x v="1"/>
    <x v="0"/>
    <x v="0"/>
    <x v="6"/>
    <x v="5"/>
    <n v="10"/>
    <n v="50925.03"/>
    <n v="3076.5"/>
    <n v="0"/>
    <n v="0"/>
    <n v="3076.5"/>
    <n v="14006.71"/>
  </r>
  <r>
    <x v="2"/>
    <x v="1"/>
    <x v="0"/>
    <x v="0"/>
    <x v="6"/>
    <x v="6"/>
    <n v="9"/>
    <n v="52216.6"/>
    <n v="2534.16"/>
    <n v="0"/>
    <n v="0"/>
    <n v="2534.16"/>
    <n v="14118.92"/>
  </r>
  <r>
    <x v="2"/>
    <x v="1"/>
    <x v="0"/>
    <x v="0"/>
    <x v="6"/>
    <x v="7"/>
    <n v="10"/>
    <n v="49128.88"/>
    <n v="2674.14"/>
    <n v="0"/>
    <n v="0"/>
    <n v="2674.14"/>
    <n v="12512.92"/>
  </r>
  <r>
    <x v="2"/>
    <x v="1"/>
    <x v="0"/>
    <x v="0"/>
    <x v="6"/>
    <x v="8"/>
    <n v="10"/>
    <n v="46374.080000000002"/>
    <n v="1969.54"/>
    <n v="0"/>
    <n v="0"/>
    <n v="1969.54"/>
    <n v="11870.42"/>
  </r>
  <r>
    <x v="2"/>
    <x v="1"/>
    <x v="0"/>
    <x v="0"/>
    <x v="6"/>
    <x v="9"/>
    <n v="10"/>
    <n v="34367.33"/>
    <n v="1215.3499999999999"/>
    <n v="0"/>
    <n v="0"/>
    <n v="1215.3499999999999"/>
    <n v="8387.11"/>
  </r>
  <r>
    <x v="2"/>
    <x v="1"/>
    <x v="0"/>
    <x v="0"/>
    <x v="6"/>
    <x v="10"/>
    <n v="10"/>
    <n v="43613.43"/>
    <n v="1407.7"/>
    <n v="0"/>
    <n v="0"/>
    <n v="1407.7"/>
    <n v="10452.56"/>
  </r>
  <r>
    <x v="2"/>
    <x v="1"/>
    <x v="0"/>
    <x v="0"/>
    <x v="6"/>
    <x v="11"/>
    <n v="10"/>
    <n v="32369.75"/>
    <n v="1356.42"/>
    <n v="0"/>
    <n v="0"/>
    <n v="1356.42"/>
    <n v="8140.25"/>
  </r>
  <r>
    <x v="2"/>
    <x v="1"/>
    <x v="0"/>
    <x v="0"/>
    <x v="6"/>
    <x v="12"/>
    <n v="9"/>
    <n v="15498.56"/>
    <n v="537.97"/>
    <n v="0"/>
    <n v="0"/>
    <n v="537.97"/>
    <n v="3803.31"/>
  </r>
  <r>
    <x v="2"/>
    <x v="1"/>
    <x v="0"/>
    <x v="0"/>
    <x v="6"/>
    <x v="13"/>
    <n v="11"/>
    <n v="25159.11"/>
    <n v="694.81"/>
    <n v="0"/>
    <n v="0"/>
    <n v="694.81"/>
    <n v="5918.99"/>
  </r>
  <r>
    <x v="2"/>
    <x v="1"/>
    <x v="0"/>
    <x v="0"/>
    <x v="6"/>
    <x v="14"/>
    <n v="24"/>
    <n v="52204.21"/>
    <n v="1301.22"/>
    <n v="0"/>
    <n v="0"/>
    <n v="1301.22"/>
    <n v="11688.82"/>
  </r>
  <r>
    <x v="2"/>
    <x v="1"/>
    <x v="0"/>
    <x v="0"/>
    <x v="6"/>
    <x v="15"/>
    <n v="377"/>
    <n v="858315.37"/>
    <n v="16003.3"/>
    <n v="0"/>
    <n v="0"/>
    <n v="16003.3"/>
    <n v="180430.66"/>
  </r>
  <r>
    <x v="2"/>
    <x v="1"/>
    <x v="0"/>
    <x v="0"/>
    <x v="6"/>
    <x v="16"/>
    <n v="621"/>
    <n v="4051978.61"/>
    <n v="86107.12"/>
    <n v="0"/>
    <n v="0"/>
    <n v="86107.12"/>
    <n v="841687.17"/>
  </r>
  <r>
    <x v="2"/>
    <x v="1"/>
    <x v="0"/>
    <x v="0"/>
    <x v="6"/>
    <x v="17"/>
    <n v="709"/>
    <n v="5649107.0199999996"/>
    <n v="129754.47"/>
    <n v="0"/>
    <n v="0"/>
    <n v="129754.47"/>
    <n v="1175876.75"/>
  </r>
  <r>
    <x v="2"/>
    <x v="1"/>
    <x v="0"/>
    <x v="0"/>
    <x v="6"/>
    <x v="18"/>
    <n v="774"/>
    <n v="6296597.0099999998"/>
    <n v="151965.03"/>
    <n v="0"/>
    <n v="0"/>
    <n v="151965.03"/>
    <n v="1312736.7"/>
  </r>
  <r>
    <x v="2"/>
    <x v="1"/>
    <x v="0"/>
    <x v="0"/>
    <x v="6"/>
    <x v="19"/>
    <n v="849"/>
    <n v="7239445.3200000003"/>
    <n v="171564.38"/>
    <n v="0"/>
    <n v="0"/>
    <n v="171564.38"/>
    <n v="1513807.84"/>
  </r>
  <r>
    <x v="2"/>
    <x v="1"/>
    <x v="0"/>
    <x v="0"/>
    <x v="6"/>
    <x v="20"/>
    <n v="972.89"/>
    <n v="9572712.8100000005"/>
    <n v="256342.7"/>
    <n v="0"/>
    <n v="0"/>
    <n v="256342.7"/>
    <n v="2219052.27"/>
  </r>
  <r>
    <x v="2"/>
    <x v="1"/>
    <x v="0"/>
    <x v="0"/>
    <x v="6"/>
    <x v="21"/>
    <n v="1245.72"/>
    <n v="13506404.57"/>
    <n v="388134.7"/>
    <n v="0"/>
    <n v="0"/>
    <n v="388134.7"/>
    <n v="3493593.11"/>
  </r>
  <r>
    <x v="2"/>
    <x v="1"/>
    <x v="0"/>
    <x v="0"/>
    <x v="6"/>
    <x v="22"/>
    <n v="1377.19"/>
    <n v="17482983.960000001"/>
    <n v="472150.31"/>
    <n v="0"/>
    <n v="0"/>
    <n v="472150.31"/>
    <n v="4777350.3499999996"/>
  </r>
  <r>
    <x v="2"/>
    <x v="1"/>
    <x v="0"/>
    <x v="0"/>
    <x v="6"/>
    <x v="23"/>
    <n v="1462.01"/>
    <n v="18144341.27"/>
    <n v="517449.41"/>
    <n v="0"/>
    <n v="0"/>
    <n v="517449.41"/>
    <n v="5168498.62"/>
  </r>
  <r>
    <x v="2"/>
    <x v="1"/>
    <x v="0"/>
    <x v="0"/>
    <x v="6"/>
    <x v="24"/>
    <n v="1599.13"/>
    <n v="20813660.789999999"/>
    <n v="592303.72"/>
    <n v="0"/>
    <n v="0"/>
    <n v="592303.72"/>
    <n v="5953818.4500000002"/>
  </r>
  <r>
    <x v="2"/>
    <x v="1"/>
    <x v="0"/>
    <x v="0"/>
    <x v="6"/>
    <x v="25"/>
    <n v="1844.25"/>
    <n v="24555054.379999999"/>
    <n v="680032.02"/>
    <n v="0"/>
    <n v="0"/>
    <n v="680032.02"/>
    <n v="7098974.0099999998"/>
  </r>
  <r>
    <x v="2"/>
    <x v="1"/>
    <x v="0"/>
    <x v="0"/>
    <x v="6"/>
    <x v="26"/>
    <n v="2345.77"/>
    <n v="30391453.920000002"/>
    <n v="855867.36"/>
    <n v="0"/>
    <n v="0"/>
    <n v="855867.36"/>
    <n v="9043113.1500000004"/>
  </r>
  <r>
    <x v="2"/>
    <x v="1"/>
    <x v="0"/>
    <x v="0"/>
    <x v="6"/>
    <x v="27"/>
    <n v="3200.3"/>
    <n v="43786857.990000002"/>
    <n v="1226780.79"/>
    <n v="0"/>
    <n v="0"/>
    <n v="1226780.79"/>
    <n v="13138777.43"/>
  </r>
  <r>
    <x v="2"/>
    <x v="1"/>
    <x v="0"/>
    <x v="0"/>
    <x v="6"/>
    <x v="28"/>
    <n v="4297.3"/>
    <n v="62924008.789999999"/>
    <n v="1774029.32"/>
    <n v="0"/>
    <n v="0"/>
    <n v="1774029.32"/>
    <n v="18974996.260000002"/>
  </r>
  <r>
    <x v="2"/>
    <x v="1"/>
    <x v="0"/>
    <x v="0"/>
    <x v="6"/>
    <x v="29"/>
    <n v="6197.63"/>
    <n v="95793149.870000005"/>
    <n v="2218710.5299999998"/>
    <n v="0"/>
    <n v="0"/>
    <n v="2218710.5299999998"/>
    <n v="28709279.390000001"/>
  </r>
  <r>
    <x v="2"/>
    <x v="1"/>
    <x v="0"/>
    <x v="0"/>
    <x v="6"/>
    <x v="30"/>
    <n v="8703.59"/>
    <n v="141737262.75999999"/>
    <n v="2941462.36"/>
    <n v="0"/>
    <n v="0"/>
    <n v="2941462.36"/>
    <n v="42401902.18"/>
  </r>
  <r>
    <x v="2"/>
    <x v="1"/>
    <x v="0"/>
    <x v="0"/>
    <x v="6"/>
    <x v="31"/>
    <n v="11974.06"/>
    <n v="202191282.74000001"/>
    <n v="4186690.67"/>
    <n v="0"/>
    <n v="0"/>
    <n v="4186690.67"/>
    <n v="60345214.939999998"/>
  </r>
  <r>
    <x v="2"/>
    <x v="1"/>
    <x v="0"/>
    <x v="0"/>
    <x v="6"/>
    <x v="32"/>
    <n v="16202.8"/>
    <n v="281463958.66000003"/>
    <n v="5688713.0599999996"/>
    <n v="0"/>
    <n v="0"/>
    <n v="5688713.0599999996"/>
    <n v="83650164.040000007"/>
  </r>
  <r>
    <x v="2"/>
    <x v="1"/>
    <x v="0"/>
    <x v="0"/>
    <x v="6"/>
    <x v="33"/>
    <n v="21424.97"/>
    <n v="380353482.01999998"/>
    <n v="7181227.9800000004"/>
    <n v="0"/>
    <n v="0"/>
    <n v="7181227.9800000004"/>
    <n v="112551375.83"/>
  </r>
  <r>
    <x v="2"/>
    <x v="1"/>
    <x v="0"/>
    <x v="0"/>
    <x v="6"/>
    <x v="34"/>
    <n v="28050.080000000002"/>
    <n v="504519728.54000002"/>
    <n v="9343321.1699999999"/>
    <n v="0"/>
    <n v="0"/>
    <n v="9343321.1699999999"/>
    <n v="148589713.27000001"/>
  </r>
  <r>
    <x v="2"/>
    <x v="1"/>
    <x v="0"/>
    <x v="0"/>
    <x v="6"/>
    <x v="35"/>
    <n v="36351.550000000003"/>
    <n v="660082678.67999995"/>
    <n v="11458087.449999999"/>
    <n v="0"/>
    <n v="0"/>
    <n v="11458087.449999999"/>
    <n v="193437678.46000001"/>
  </r>
  <r>
    <x v="2"/>
    <x v="1"/>
    <x v="0"/>
    <x v="0"/>
    <x v="6"/>
    <x v="36"/>
    <n v="46577.599999999999"/>
    <n v="853104948.40999997"/>
    <n v="14550730.6"/>
    <n v="0"/>
    <n v="0"/>
    <n v="14550730.6"/>
    <n v="248670926.63"/>
  </r>
  <r>
    <x v="2"/>
    <x v="1"/>
    <x v="0"/>
    <x v="0"/>
    <x v="6"/>
    <x v="37"/>
    <n v="59022.47"/>
    <n v="1088430066.77"/>
    <n v="15692641.050000001"/>
    <n v="0"/>
    <n v="0"/>
    <n v="15692641.050000001"/>
    <n v="315487043.85000002"/>
  </r>
  <r>
    <x v="2"/>
    <x v="1"/>
    <x v="0"/>
    <x v="0"/>
    <x v="6"/>
    <x v="38"/>
    <n v="73405.37"/>
    <n v="1363014232.24"/>
    <n v="17179725.059999999"/>
    <n v="0"/>
    <n v="0"/>
    <n v="17179725.059999999"/>
    <n v="392957868.70999998"/>
  </r>
  <r>
    <x v="2"/>
    <x v="1"/>
    <x v="0"/>
    <x v="0"/>
    <x v="6"/>
    <x v="39"/>
    <n v="89462.41"/>
    <n v="1670983515.3699999"/>
    <n v="20676825.039999999"/>
    <n v="0"/>
    <n v="0"/>
    <n v="20676825.039999999"/>
    <n v="479118200"/>
  </r>
  <r>
    <x v="2"/>
    <x v="1"/>
    <x v="0"/>
    <x v="0"/>
    <x v="6"/>
    <x v="40"/>
    <n v="107234.15"/>
    <n v="2006780364.3699999"/>
    <n v="24269460.329999998"/>
    <n v="0"/>
    <n v="0"/>
    <n v="24269460.329999998"/>
    <n v="572419933.36000001"/>
  </r>
  <r>
    <x v="2"/>
    <x v="1"/>
    <x v="0"/>
    <x v="0"/>
    <x v="6"/>
    <x v="41"/>
    <n v="126652.02"/>
    <n v="2370370965.6500001"/>
    <n v="27848325.949999999"/>
    <n v="0"/>
    <n v="0"/>
    <n v="27848325.949999999"/>
    <n v="672616137.74000001"/>
  </r>
  <r>
    <x v="2"/>
    <x v="1"/>
    <x v="0"/>
    <x v="0"/>
    <x v="6"/>
    <x v="42"/>
    <n v="147205.49"/>
    <n v="2747863866.9299998"/>
    <n v="33124414.550000001"/>
    <n v="0"/>
    <n v="0"/>
    <n v="33124414.550000001"/>
    <n v="776292818.04999995"/>
  </r>
  <r>
    <x v="2"/>
    <x v="1"/>
    <x v="0"/>
    <x v="0"/>
    <x v="6"/>
    <x v="43"/>
    <n v="168129.96"/>
    <n v="3132110717"/>
    <n v="35973711.090000004"/>
    <n v="0"/>
    <n v="0"/>
    <n v="35973711.090000004"/>
    <n v="881060766.44000006"/>
  </r>
  <r>
    <x v="2"/>
    <x v="1"/>
    <x v="0"/>
    <x v="0"/>
    <x v="6"/>
    <x v="44"/>
    <n v="190054.78"/>
    <n v="3522459753.71"/>
    <n v="41177457.18"/>
    <n v="0"/>
    <n v="0"/>
    <n v="41177457.18"/>
    <n v="986617241.33000004"/>
  </r>
  <r>
    <x v="2"/>
    <x v="1"/>
    <x v="0"/>
    <x v="0"/>
    <x v="6"/>
    <x v="45"/>
    <n v="212816.16"/>
    <n v="3918369667.77"/>
    <n v="45470325.200000003"/>
    <n v="0"/>
    <n v="0"/>
    <n v="45470325.200000003"/>
    <n v="1092773977.3299999"/>
  </r>
  <r>
    <x v="2"/>
    <x v="1"/>
    <x v="0"/>
    <x v="0"/>
    <x v="6"/>
    <x v="46"/>
    <n v="236325.33"/>
    <n v="4319941879.96"/>
    <n v="52075329.659999996"/>
    <n v="0"/>
    <n v="0"/>
    <n v="52075329.659999996"/>
    <n v="1199615979.24"/>
  </r>
  <r>
    <x v="2"/>
    <x v="1"/>
    <x v="0"/>
    <x v="0"/>
    <x v="6"/>
    <x v="47"/>
    <n v="260560.82"/>
    <n v="4727612932.6400003"/>
    <n v="56669496.859999999"/>
    <n v="0"/>
    <n v="0"/>
    <n v="56669496.859999999"/>
    <n v="1307284985.9400001"/>
  </r>
  <r>
    <x v="2"/>
    <x v="1"/>
    <x v="0"/>
    <x v="0"/>
    <x v="6"/>
    <x v="48"/>
    <n v="285050.23999999999"/>
    <n v="5131217509.6000004"/>
    <n v="62351962.170000002"/>
    <n v="0"/>
    <n v="0"/>
    <n v="62351962.170000002"/>
    <n v="1412915526.1900001"/>
  </r>
  <r>
    <x v="2"/>
    <x v="1"/>
    <x v="0"/>
    <x v="0"/>
    <x v="6"/>
    <x v="49"/>
    <n v="310049.96999999997"/>
    <n v="5530688825.3199997"/>
    <n v="67875597.170000002"/>
    <n v="0"/>
    <n v="0"/>
    <n v="67875597.170000002"/>
    <n v="1516569782.1500001"/>
  </r>
  <r>
    <x v="2"/>
    <x v="1"/>
    <x v="0"/>
    <x v="0"/>
    <x v="6"/>
    <x v="50"/>
    <n v="335376.44"/>
    <n v="5927189282.6000004"/>
    <n v="72436872.560000002"/>
    <n v="0"/>
    <n v="0"/>
    <n v="72436872.560000002"/>
    <n v="1618484059.3800001"/>
  </r>
  <r>
    <x v="2"/>
    <x v="1"/>
    <x v="0"/>
    <x v="0"/>
    <x v="6"/>
    <x v="51"/>
    <n v="360990.52"/>
    <n v="6320558985.2299995"/>
    <n v="76920877.489999995"/>
    <n v="0"/>
    <n v="0"/>
    <n v="76920877.489999995"/>
    <n v="1718671853.78"/>
  </r>
  <r>
    <x v="2"/>
    <x v="1"/>
    <x v="0"/>
    <x v="0"/>
    <x v="6"/>
    <x v="52"/>
    <n v="386818.94"/>
    <n v="6710548810.0900002"/>
    <n v="81324641.010000005"/>
    <n v="0"/>
    <n v="0"/>
    <n v="81324641.010000005"/>
    <n v="1817066784.5799999"/>
  </r>
  <r>
    <x v="2"/>
    <x v="1"/>
    <x v="0"/>
    <x v="0"/>
    <x v="6"/>
    <x v="53"/>
    <n v="412147.63"/>
    <n v="7087739904.3599997"/>
    <n v="85538167.379999995"/>
    <n v="0"/>
    <n v="0"/>
    <n v="85538167.379999995"/>
    <n v="1911211175.6500001"/>
  </r>
  <r>
    <x v="2"/>
    <x v="1"/>
    <x v="0"/>
    <x v="0"/>
    <x v="6"/>
    <x v="54"/>
    <n v="437531.21"/>
    <n v="7458068761.1400003"/>
    <n v="89633707.640000001"/>
    <n v="0"/>
    <n v="0"/>
    <n v="89633707.640000001"/>
    <n v="2002719359.27"/>
  </r>
  <r>
    <x v="2"/>
    <x v="1"/>
    <x v="0"/>
    <x v="6"/>
    <x v="3"/>
    <x v="11"/>
    <n v="5"/>
    <n v="8743.35"/>
    <n v="576.13"/>
    <n v="151.41"/>
    <n v="362.51"/>
    <n v="213.62"/>
    <n v="1281.97"/>
  </r>
  <r>
    <x v="2"/>
    <x v="1"/>
    <x v="0"/>
    <x v="6"/>
    <x v="3"/>
    <x v="12"/>
    <n v="11"/>
    <n v="72366.28"/>
    <n v="4471.17"/>
    <n v="1244.8900000000001"/>
    <n v="2968.57"/>
    <n v="1502.61"/>
    <n v="10622.96"/>
  </r>
  <r>
    <x v="2"/>
    <x v="1"/>
    <x v="0"/>
    <x v="6"/>
    <x v="3"/>
    <x v="13"/>
    <n v="225"/>
    <n v="1629066.77"/>
    <n v="103250.9"/>
    <n v="30422.13"/>
    <n v="72686.880000000005"/>
    <n v="30564.02"/>
    <n v="260369.68"/>
  </r>
  <r>
    <x v="2"/>
    <x v="1"/>
    <x v="0"/>
    <x v="6"/>
    <x v="3"/>
    <x v="14"/>
    <n v="462"/>
    <n v="5240804.05"/>
    <n v="327700.86"/>
    <n v="98344.03"/>
    <n v="234832.67"/>
    <n v="92868.19"/>
    <n v="834230.3"/>
  </r>
  <r>
    <x v="2"/>
    <x v="1"/>
    <x v="0"/>
    <x v="6"/>
    <x v="3"/>
    <x v="15"/>
    <n v="882"/>
    <n v="9594679.0700000003"/>
    <n v="552173.98"/>
    <n v="175763.03"/>
    <n v="418310.67"/>
    <n v="133863.31"/>
    <n v="1509254.3"/>
  </r>
  <r>
    <x v="2"/>
    <x v="1"/>
    <x v="0"/>
    <x v="6"/>
    <x v="3"/>
    <x v="16"/>
    <n v="1621"/>
    <n v="17263351.27"/>
    <n v="1024553.64"/>
    <n v="316003.5"/>
    <n v="750972"/>
    <n v="273581.65000000002"/>
    <n v="2674228.98"/>
  </r>
  <r>
    <x v="2"/>
    <x v="1"/>
    <x v="0"/>
    <x v="6"/>
    <x v="3"/>
    <x v="17"/>
    <n v="2787"/>
    <n v="30803296.039999999"/>
    <n v="1831136.97"/>
    <n v="551272.65"/>
    <n v="1309709.32"/>
    <n v="521427.65"/>
    <n v="4725345.0199999996"/>
  </r>
  <r>
    <x v="2"/>
    <x v="1"/>
    <x v="0"/>
    <x v="6"/>
    <x v="3"/>
    <x v="18"/>
    <n v="4388"/>
    <n v="49979490.950000003"/>
    <n v="3075510.43"/>
    <n v="917904.51"/>
    <n v="2184360.2799999998"/>
    <n v="891150.15"/>
    <n v="7698123.3300000001"/>
  </r>
  <r>
    <x v="2"/>
    <x v="1"/>
    <x v="0"/>
    <x v="6"/>
    <x v="3"/>
    <x v="19"/>
    <n v="5839"/>
    <n v="69399264.329999998"/>
    <n v="4007606.75"/>
    <n v="1173652.25"/>
    <n v="2787240.37"/>
    <n v="1220366.3799999999"/>
    <n v="10767970.35"/>
  </r>
  <r>
    <x v="2"/>
    <x v="1"/>
    <x v="0"/>
    <x v="6"/>
    <x v="3"/>
    <x v="20"/>
    <n v="8313.02"/>
    <n v="87241435.969999999"/>
    <n v="5417811.2800000003"/>
    <n v="1602837.83"/>
    <n v="3827797.77"/>
    <n v="1590013.51"/>
    <n v="13764086.52"/>
  </r>
  <r>
    <x v="2"/>
    <x v="1"/>
    <x v="0"/>
    <x v="6"/>
    <x v="3"/>
    <x v="21"/>
    <n v="12381.1"/>
    <n v="133662737.92"/>
    <n v="8229509.0599999996"/>
    <n v="2459978.71"/>
    <n v="5874768.3799999999"/>
    <n v="2354740.6800000002"/>
    <n v="21194976.379999999"/>
  </r>
  <r>
    <x v="2"/>
    <x v="1"/>
    <x v="0"/>
    <x v="6"/>
    <x v="3"/>
    <x v="22"/>
    <n v="16319.01"/>
    <n v="193250657.03999999"/>
    <n v="11491326.67"/>
    <n v="3544017.72"/>
    <n v="8463603.0299999993"/>
    <n v="3027723.64"/>
    <n v="30635363.800000001"/>
  </r>
  <r>
    <x v="2"/>
    <x v="1"/>
    <x v="0"/>
    <x v="6"/>
    <x v="3"/>
    <x v="23"/>
    <n v="20285.419999999998"/>
    <n v="245276607.22999999"/>
    <n v="14571032.279999999"/>
    <n v="4475474.5999999996"/>
    <n v="10688050.5"/>
    <n v="3882981.78"/>
    <n v="38784827.439999998"/>
  </r>
  <r>
    <x v="2"/>
    <x v="1"/>
    <x v="0"/>
    <x v="6"/>
    <x v="3"/>
    <x v="24"/>
    <n v="23956.27"/>
    <n v="291772646.98000002"/>
    <n v="17204947.93"/>
    <n v="5289601.38"/>
    <n v="12632297.52"/>
    <n v="4572650.42"/>
    <n v="45964138.75"/>
  </r>
  <r>
    <x v="2"/>
    <x v="1"/>
    <x v="0"/>
    <x v="6"/>
    <x v="3"/>
    <x v="25"/>
    <n v="27667.33"/>
    <n v="336885253.5"/>
    <n v="19538153.379999999"/>
    <n v="6062331.7000000002"/>
    <n v="14477684.07"/>
    <n v="5060469.3099999996"/>
    <n v="52827130.490000002"/>
  </r>
  <r>
    <x v="2"/>
    <x v="1"/>
    <x v="0"/>
    <x v="6"/>
    <x v="3"/>
    <x v="26"/>
    <n v="31579.360000000001"/>
    <n v="382903280.86000001"/>
    <n v="21968110.649999999"/>
    <n v="6832036.21"/>
    <n v="16315844.59"/>
    <n v="5652266.0599999996"/>
    <n v="59721966.340000004"/>
  </r>
  <r>
    <x v="2"/>
    <x v="1"/>
    <x v="0"/>
    <x v="6"/>
    <x v="3"/>
    <x v="27"/>
    <n v="35652.33"/>
    <n v="431302985.10000002"/>
    <n v="24446735.82"/>
    <n v="7622408.0999999996"/>
    <n v="18203361.649999999"/>
    <n v="6243374.1699999999"/>
    <n v="66866309.369999997"/>
  </r>
  <r>
    <x v="2"/>
    <x v="1"/>
    <x v="0"/>
    <x v="6"/>
    <x v="3"/>
    <x v="28"/>
    <n v="39966.01"/>
    <n v="481500299.56999999"/>
    <n v="27044923.5"/>
    <n v="8421375.1899999995"/>
    <n v="20111405.23"/>
    <n v="6933518.2699999996"/>
    <n v="74160827.75"/>
  </r>
  <r>
    <x v="2"/>
    <x v="1"/>
    <x v="0"/>
    <x v="6"/>
    <x v="3"/>
    <x v="29"/>
    <n v="44542.89"/>
    <n v="534946638.77999997"/>
    <n v="28418637.120000001"/>
    <n v="9252230.1799999997"/>
    <n v="22095601.530000001"/>
    <n v="6323035.5800000001"/>
    <n v="81817701.180000007"/>
  </r>
  <r>
    <x v="2"/>
    <x v="1"/>
    <x v="0"/>
    <x v="6"/>
    <x v="3"/>
    <x v="30"/>
    <n v="49313.66"/>
    <n v="591103914.90999997"/>
    <n v="30363942.75"/>
    <n v="10106848.76"/>
    <n v="24136548.550000001"/>
    <n v="6227394.2000000002"/>
    <n v="89769416.549999997"/>
  </r>
  <r>
    <x v="2"/>
    <x v="1"/>
    <x v="0"/>
    <x v="6"/>
    <x v="3"/>
    <x v="31"/>
    <n v="54234.82"/>
    <n v="649059589.30999994"/>
    <n v="32995708.300000001"/>
    <n v="10972290.619999999"/>
    <n v="26203343.050000001"/>
    <n v="6792365.2599999998"/>
    <n v="97902322.819999993"/>
  </r>
  <r>
    <x v="2"/>
    <x v="1"/>
    <x v="0"/>
    <x v="6"/>
    <x v="3"/>
    <x v="32"/>
    <n v="59254.3"/>
    <n v="707771440.54999995"/>
    <n v="35467205.380000003"/>
    <n v="11831169.529999999"/>
    <n v="28254464.329999998"/>
    <n v="7212741.0499999998"/>
    <n v="106060363.12"/>
  </r>
  <r>
    <x v="2"/>
    <x v="1"/>
    <x v="0"/>
    <x v="6"/>
    <x v="3"/>
    <x v="33"/>
    <n v="64079.44"/>
    <n v="764507614.34000003"/>
    <n v="37451670.469999999"/>
    <n v="12640679.939999999"/>
    <n v="30187686.809999999"/>
    <n v="7263983.6600000001"/>
    <n v="113848405.38"/>
  </r>
  <r>
    <x v="2"/>
    <x v="1"/>
    <x v="0"/>
    <x v="6"/>
    <x v="3"/>
    <x v="34"/>
    <n v="69006.2"/>
    <n v="820482747.85000002"/>
    <n v="39689073.030000001"/>
    <n v="13421601.960000001"/>
    <n v="32052636.27"/>
    <n v="7636436.7599999998"/>
    <n v="121444604.90000001"/>
  </r>
  <r>
    <x v="2"/>
    <x v="1"/>
    <x v="0"/>
    <x v="6"/>
    <x v="3"/>
    <x v="35"/>
    <n v="74160.789999999994"/>
    <n v="877858434.09000003"/>
    <n v="41580067.979999997"/>
    <n v="14207600.039999999"/>
    <n v="33929708.090000004"/>
    <n v="7650359.8899999997"/>
    <n v="129154875.33"/>
  </r>
  <r>
    <x v="2"/>
    <x v="1"/>
    <x v="0"/>
    <x v="6"/>
    <x v="3"/>
    <x v="36"/>
    <n v="79528.63"/>
    <n v="936470182.71000004"/>
    <n v="43825174.109999999"/>
    <n v="14995662.51"/>
    <n v="35811709.93"/>
    <n v="8013464.1799999997"/>
    <n v="136949519.46000001"/>
  </r>
  <r>
    <x v="2"/>
    <x v="1"/>
    <x v="0"/>
    <x v="6"/>
    <x v="3"/>
    <x v="37"/>
    <n v="85106.61"/>
    <n v="996365133.15999997"/>
    <n v="44903816.899999999"/>
    <n v="15786282.48"/>
    <n v="37699819.450000003"/>
    <n v="7203997.4500000002"/>
    <n v="144830169.19999999"/>
  </r>
  <r>
    <x v="2"/>
    <x v="1"/>
    <x v="0"/>
    <x v="6"/>
    <x v="3"/>
    <x v="38"/>
    <n v="90814.32"/>
    <n v="1056407540.15"/>
    <n v="46224615.270000003"/>
    <n v="16561769.18"/>
    <n v="39551788.630000003"/>
    <n v="6672826.6500000004"/>
    <n v="152629901.11000001"/>
  </r>
  <r>
    <x v="2"/>
    <x v="1"/>
    <x v="0"/>
    <x v="6"/>
    <x v="3"/>
    <x v="39"/>
    <n v="96699.16"/>
    <n v="1117335586.48"/>
    <n v="48322076.920000002"/>
    <n v="17334551.920000002"/>
    <n v="41397300.359999999"/>
    <n v="6924776.5499999998"/>
    <n v="160459184.18000001"/>
  </r>
  <r>
    <x v="2"/>
    <x v="1"/>
    <x v="0"/>
    <x v="6"/>
    <x v="3"/>
    <x v="40"/>
    <n v="102736.36"/>
    <n v="1179014673.02"/>
    <n v="50372119.299999997"/>
    <n v="18104722.890000001"/>
    <n v="43236574.859999999"/>
    <n v="7135544.4400000004"/>
    <n v="168299081.11000001"/>
  </r>
  <r>
    <x v="2"/>
    <x v="1"/>
    <x v="0"/>
    <x v="6"/>
    <x v="3"/>
    <x v="41"/>
    <n v="108926.55"/>
    <n v="1241406610.4300001"/>
    <n v="52365617.890000001"/>
    <n v="18873610.699999999"/>
    <n v="45072784.969999999"/>
    <n v="7292832.9199999999"/>
    <n v="176142620.50999999"/>
  </r>
  <r>
    <x v="2"/>
    <x v="1"/>
    <x v="0"/>
    <x v="6"/>
    <x v="3"/>
    <x v="42"/>
    <n v="110444.22"/>
    <n v="1253731461.5699999"/>
    <n v="52705457.969999999"/>
    <n v="18904784.579999998"/>
    <n v="45147232.5"/>
    <n v="7558225.4699999997"/>
    <n v="177132071.09999999"/>
  </r>
  <r>
    <x v="2"/>
    <x v="1"/>
    <x v="0"/>
    <x v="6"/>
    <x v="3"/>
    <x v="43"/>
    <n v="110932.81"/>
    <n v="1257944430.1400001"/>
    <n v="52174815.799999997"/>
    <n v="18821281.940000001"/>
    <n v="44947816.670000002"/>
    <n v="7226999.1399999997"/>
    <n v="177002183.08000001"/>
  </r>
  <r>
    <x v="2"/>
    <x v="1"/>
    <x v="0"/>
    <x v="6"/>
    <x v="3"/>
    <x v="44"/>
    <n v="110744.39"/>
    <n v="1250979185.28"/>
    <n v="51691735.630000003"/>
    <n v="18580899.710000001"/>
    <n v="44373750.75"/>
    <n v="7317984.8799999999"/>
    <n v="175339871.58000001"/>
  </r>
  <r>
    <x v="2"/>
    <x v="1"/>
    <x v="0"/>
    <x v="6"/>
    <x v="3"/>
    <x v="45"/>
    <n v="109935.73"/>
    <n v="1235075176.3599999"/>
    <n v="50675642.640000001"/>
    <n v="18214970.239999998"/>
    <n v="43499860.729999997"/>
    <n v="7175781.9100000001"/>
    <n v="172453302.27000001"/>
  </r>
  <r>
    <x v="2"/>
    <x v="1"/>
    <x v="0"/>
    <x v="6"/>
    <x v="3"/>
    <x v="46"/>
    <n v="108568.41"/>
    <n v="1212110066.24"/>
    <n v="49714496.520000003"/>
    <n v="17752356.68"/>
    <n v="42395075.759999998"/>
    <n v="7319420.7599999998"/>
    <n v="168611397.44999999"/>
  </r>
  <r>
    <x v="2"/>
    <x v="1"/>
    <x v="0"/>
    <x v="6"/>
    <x v="3"/>
    <x v="47"/>
    <n v="106739.96"/>
    <n v="1183455796.8900001"/>
    <n v="48217832.219999999"/>
    <n v="17213511.460000001"/>
    <n v="41108239.049999997"/>
    <n v="7109593.1600000001"/>
    <n v="164008239.25999999"/>
  </r>
  <r>
    <x v="2"/>
    <x v="1"/>
    <x v="0"/>
    <x v="6"/>
    <x v="3"/>
    <x v="48"/>
    <n v="104478.28"/>
    <n v="1150643132.6500001"/>
    <n v="46705263.189999998"/>
    <n v="16621629.84"/>
    <n v="39694744.130000003"/>
    <n v="7010519.0599999996"/>
    <n v="158860617.83000001"/>
  </r>
  <r>
    <x v="2"/>
    <x v="1"/>
    <x v="0"/>
    <x v="6"/>
    <x v="3"/>
    <x v="49"/>
    <n v="102030.05"/>
    <n v="1115668347.79"/>
    <n v="45088856.32"/>
    <n v="16004740.220000001"/>
    <n v="38221526.640000001"/>
    <n v="6867329.6799999997"/>
    <n v="153439308.31"/>
  </r>
  <r>
    <x v="2"/>
    <x v="1"/>
    <x v="0"/>
    <x v="6"/>
    <x v="3"/>
    <x v="50"/>
    <n v="99438.68"/>
    <n v="1080750489.5599999"/>
    <n v="43385570.079999998"/>
    <n v="15392707.539999999"/>
    <n v="36759908.210000001"/>
    <n v="6625661.8799999999"/>
    <n v="148039634.36000001"/>
  </r>
  <r>
    <x v="2"/>
    <x v="1"/>
    <x v="0"/>
    <x v="6"/>
    <x v="3"/>
    <x v="51"/>
    <n v="96743.31"/>
    <n v="1045685251.1799999"/>
    <n v="41687153.909999996"/>
    <n v="14782834.1"/>
    <n v="35303446.350000001"/>
    <n v="6383707.5599999996"/>
    <n v="142633558.91999999"/>
  </r>
  <r>
    <x v="2"/>
    <x v="1"/>
    <x v="0"/>
    <x v="6"/>
    <x v="3"/>
    <x v="52"/>
    <n v="93971.54"/>
    <n v="1011054380.8200001"/>
    <n v="40020470.780000001"/>
    <n v="14184760.08"/>
    <n v="33875163.109999999"/>
    <n v="6145307.6699999999"/>
    <n v="137306901.09999999"/>
  </r>
  <r>
    <x v="2"/>
    <x v="1"/>
    <x v="0"/>
    <x v="6"/>
    <x v="3"/>
    <x v="53"/>
    <n v="91116.32"/>
    <n v="976384090.58000004"/>
    <n v="38368046.539999999"/>
    <n v="13592326.43"/>
    <n v="32460349.850000001"/>
    <n v="5907696.6799999997"/>
    <n v="131997870.31999999"/>
  </r>
  <r>
    <x v="2"/>
    <x v="1"/>
    <x v="0"/>
    <x v="6"/>
    <x v="3"/>
    <x v="54"/>
    <n v="88242.01"/>
    <n v="942190233.78999996"/>
    <n v="36750300"/>
    <n v="13012769.619999999"/>
    <n v="31076288.27"/>
    <n v="5674011.7400000002"/>
    <n v="126776560.41"/>
  </r>
  <r>
    <x v="2"/>
    <x v="1"/>
    <x v="0"/>
    <x v="6"/>
    <x v="4"/>
    <x v="13"/>
    <n v="1"/>
    <n v="11395.09"/>
    <n v="731.14"/>
    <n v="215.41"/>
    <n v="514.66999999999996"/>
    <n v="216.47"/>
    <n v="1844.08"/>
  </r>
  <r>
    <x v="2"/>
    <x v="1"/>
    <x v="0"/>
    <x v="6"/>
    <x v="4"/>
    <x v="14"/>
    <n v="1"/>
    <n v="30157.66"/>
    <n v="1916.97"/>
    <n v="575.4"/>
    <n v="1373.99"/>
    <n v="542.98"/>
    <n v="4877.57"/>
  </r>
  <r>
    <x v="2"/>
    <x v="1"/>
    <x v="0"/>
    <x v="6"/>
    <x v="4"/>
    <x v="15"/>
    <n v="5"/>
    <n v="70903.48"/>
    <n v="4184.38"/>
    <n v="1332.62"/>
    <n v="3171.59"/>
    <n v="1012.79"/>
    <n v="11418.76"/>
  </r>
  <r>
    <x v="2"/>
    <x v="1"/>
    <x v="0"/>
    <x v="6"/>
    <x v="4"/>
    <x v="16"/>
    <n v="21"/>
    <n v="330450.27"/>
    <n v="20366.32"/>
    <n v="6289.09"/>
    <n v="14945.82"/>
    <n v="5420.5"/>
    <n v="52984.81"/>
  </r>
  <r>
    <x v="2"/>
    <x v="1"/>
    <x v="0"/>
    <x v="6"/>
    <x v="4"/>
    <x v="17"/>
    <n v="61"/>
    <n v="1609854.25"/>
    <n v="101610.02"/>
    <n v="30648.85"/>
    <n v="72815.31"/>
    <n v="28794.71"/>
    <n v="260946.94"/>
  </r>
  <r>
    <x v="2"/>
    <x v="1"/>
    <x v="0"/>
    <x v="6"/>
    <x v="4"/>
    <x v="18"/>
    <n v="90"/>
    <n v="2393479.17"/>
    <n v="155072.79999999999"/>
    <n v="46384.65"/>
    <n v="110382.71"/>
    <n v="44690.09"/>
    <n v="386051.5"/>
  </r>
  <r>
    <x v="2"/>
    <x v="1"/>
    <x v="0"/>
    <x v="6"/>
    <x v="4"/>
    <x v="19"/>
    <n v="114"/>
    <n v="2662617.46"/>
    <n v="160208.22"/>
    <n v="47023.64"/>
    <n v="111673.77"/>
    <n v="48534.44"/>
    <n v="428246.33"/>
  </r>
  <r>
    <x v="2"/>
    <x v="1"/>
    <x v="0"/>
    <x v="6"/>
    <x v="4"/>
    <x v="20"/>
    <n v="131.69"/>
    <n v="3907022.66"/>
    <n v="248609.2"/>
    <n v="73681.759999999995"/>
    <n v="175962.19"/>
    <n v="72647.009999999995"/>
    <n v="628874.96"/>
  </r>
  <r>
    <x v="2"/>
    <x v="1"/>
    <x v="0"/>
    <x v="6"/>
    <x v="4"/>
    <x v="21"/>
    <n v="157.25"/>
    <n v="4764812.1500000004"/>
    <n v="296509.11"/>
    <n v="88757.48"/>
    <n v="211965.1"/>
    <n v="84544.02"/>
    <n v="760979.1"/>
  </r>
  <r>
    <x v="2"/>
    <x v="1"/>
    <x v="0"/>
    <x v="6"/>
    <x v="4"/>
    <x v="22"/>
    <n v="182.98"/>
    <n v="5786105.7400000002"/>
    <n v="344494.33"/>
    <n v="106338.37"/>
    <n v="253950.69"/>
    <n v="90543.63"/>
    <n v="916146.06"/>
  </r>
  <r>
    <x v="2"/>
    <x v="1"/>
    <x v="0"/>
    <x v="6"/>
    <x v="4"/>
    <x v="23"/>
    <n v="426.51"/>
    <n v="13042417.84"/>
    <n v="755771.48"/>
    <n v="231801.49"/>
    <n v="553573.92000000004"/>
    <n v="202197.56"/>
    <n v="2019632.82"/>
  </r>
  <r>
    <x v="2"/>
    <x v="1"/>
    <x v="0"/>
    <x v="6"/>
    <x v="4"/>
    <x v="24"/>
    <n v="661.18"/>
    <n v="21324476.199999999"/>
    <n v="1210711.6100000001"/>
    <n v="371212.08"/>
    <n v="886505.63"/>
    <n v="324205.98"/>
    <n v="3258908.34"/>
  </r>
  <r>
    <x v="2"/>
    <x v="1"/>
    <x v="0"/>
    <x v="6"/>
    <x v="4"/>
    <x v="25"/>
    <n v="904.32"/>
    <n v="29104018.98"/>
    <n v="1618134.76"/>
    <n v="500521.35"/>
    <n v="1195314.01"/>
    <n v="422820.74"/>
    <n v="4413900.22"/>
  </r>
  <r>
    <x v="2"/>
    <x v="1"/>
    <x v="0"/>
    <x v="6"/>
    <x v="4"/>
    <x v="26"/>
    <n v="1168.6199999999999"/>
    <n v="37275987.969999999"/>
    <n v="2044385.21"/>
    <n v="633661.23"/>
    <n v="1513270.4"/>
    <n v="531114.81000000006"/>
    <n v="5611770.6100000003"/>
  </r>
  <r>
    <x v="2"/>
    <x v="1"/>
    <x v="0"/>
    <x v="6"/>
    <x v="4"/>
    <x v="27"/>
    <n v="1454.93"/>
    <n v="46242393.229999997"/>
    <n v="2500045.06"/>
    <n v="776788.02"/>
    <n v="1855076.9"/>
    <n v="644968.16"/>
    <n v="6907585.4400000004"/>
  </r>
  <r>
    <x v="2"/>
    <x v="1"/>
    <x v="0"/>
    <x v="6"/>
    <x v="4"/>
    <x v="28"/>
    <n v="1787.15"/>
    <n v="56580739.450000003"/>
    <n v="3027900.16"/>
    <n v="939494.19"/>
    <n v="2243641.69"/>
    <n v="784258.47"/>
    <n v="8388419.1600000001"/>
  </r>
  <r>
    <x v="2"/>
    <x v="1"/>
    <x v="0"/>
    <x v="6"/>
    <x v="4"/>
    <x v="29"/>
    <n v="2149.4499999999998"/>
    <n v="67849463.340000004"/>
    <n v="3431011.3"/>
    <n v="1113620.96"/>
    <n v="2659480.42"/>
    <n v="771530.87"/>
    <n v="9983319.1899999995"/>
  </r>
  <r>
    <x v="2"/>
    <x v="1"/>
    <x v="0"/>
    <x v="6"/>
    <x v="4"/>
    <x v="30"/>
    <n v="2537.6"/>
    <n v="79929263.609999999"/>
    <n v="3907591.14"/>
    <n v="1297082.18"/>
    <n v="3097611.1"/>
    <n v="809980.05"/>
    <n v="11676061.25"/>
  </r>
  <r>
    <x v="2"/>
    <x v="1"/>
    <x v="0"/>
    <x v="6"/>
    <x v="4"/>
    <x v="31"/>
    <n v="2948.96"/>
    <n v="92768382.060000002"/>
    <n v="4489598.71"/>
    <n v="1488934.85"/>
    <n v="3555781.73"/>
    <n v="933816.97"/>
    <n v="13459648.800000001"/>
  </r>
  <r>
    <x v="2"/>
    <x v="1"/>
    <x v="0"/>
    <x v="6"/>
    <x v="4"/>
    <x v="32"/>
    <n v="3381.2"/>
    <n v="106390163.7"/>
    <n v="5077689.32"/>
    <n v="1689434.33"/>
    <n v="4034602.16"/>
    <n v="1043087.17"/>
    <n v="15338163.77"/>
  </r>
  <r>
    <x v="2"/>
    <x v="1"/>
    <x v="0"/>
    <x v="6"/>
    <x v="4"/>
    <x v="33"/>
    <n v="3847.83"/>
    <n v="121199737.09999999"/>
    <n v="5655783.4000000004"/>
    <n v="1904331.95"/>
    <n v="4547807.29"/>
    <n v="1107976.1000000001"/>
    <n v="17365307.879999999"/>
  </r>
  <r>
    <x v="2"/>
    <x v="1"/>
    <x v="0"/>
    <x v="6"/>
    <x v="4"/>
    <x v="34"/>
    <n v="4337.3999999999996"/>
    <n v="136905204.44"/>
    <n v="6309255.0099999998"/>
    <n v="2128556.88"/>
    <n v="5083287.3499999996"/>
    <n v="1225967.6499999999"/>
    <n v="19496941.059999999"/>
  </r>
  <r>
    <x v="2"/>
    <x v="1"/>
    <x v="0"/>
    <x v="6"/>
    <x v="4"/>
    <x v="35"/>
    <n v="4858.84"/>
    <n v="153786481.21000001"/>
    <n v="6942957"/>
    <n v="2367098.09"/>
    <n v="5652956.6600000001"/>
    <n v="1290000.33"/>
    <n v="21778038.510000002"/>
  </r>
  <r>
    <x v="2"/>
    <x v="1"/>
    <x v="0"/>
    <x v="6"/>
    <x v="4"/>
    <x v="36"/>
    <n v="5415.8"/>
    <n v="171644913.83000001"/>
    <n v="7658683.75"/>
    <n v="2614782.5"/>
    <n v="6244461.1900000004"/>
    <n v="1414222.56"/>
    <n v="24168960.559999999"/>
  </r>
  <r>
    <x v="2"/>
    <x v="1"/>
    <x v="0"/>
    <x v="6"/>
    <x v="4"/>
    <x v="37"/>
    <n v="6010.55"/>
    <n v="190938199.72"/>
    <n v="8200869.1699999999"/>
    <n v="2877286.37"/>
    <n v="6871356.6100000003"/>
    <n v="1329512.55"/>
    <n v="26728705.719999999"/>
  </r>
  <r>
    <x v="2"/>
    <x v="1"/>
    <x v="0"/>
    <x v="6"/>
    <x v="4"/>
    <x v="38"/>
    <n v="6668.6"/>
    <n v="212177854.5"/>
    <n v="8842454.1300000008"/>
    <n v="3162090.33"/>
    <n v="7551507.75"/>
    <n v="1290946.3700000001"/>
    <n v="29528268.52"/>
  </r>
  <r>
    <x v="2"/>
    <x v="1"/>
    <x v="0"/>
    <x v="6"/>
    <x v="4"/>
    <x v="39"/>
    <n v="7373.25"/>
    <n v="235388066.43000001"/>
    <n v="9693549.0700000003"/>
    <n v="3470347.3"/>
    <n v="8287667.9100000001"/>
    <n v="1405881.16"/>
    <n v="32576725.350000001"/>
  </r>
  <r>
    <x v="2"/>
    <x v="1"/>
    <x v="0"/>
    <x v="6"/>
    <x v="4"/>
    <x v="40"/>
    <n v="8125.98"/>
    <n v="260102693.36000001"/>
    <n v="10577754.310000001"/>
    <n v="3793784"/>
    <n v="9060079.3399999999"/>
    <n v="1517674.97"/>
    <n v="35795909.469999999"/>
  </r>
  <r>
    <x v="2"/>
    <x v="1"/>
    <x v="0"/>
    <x v="6"/>
    <x v="4"/>
    <x v="41"/>
    <n v="8932.0300000000007"/>
    <n v="286342829.67000002"/>
    <n v="11493300.02"/>
    <n v="4133247.35"/>
    <n v="9870764.6300000008"/>
    <n v="1622535.39"/>
    <n v="39188836.43"/>
  </r>
  <r>
    <x v="2"/>
    <x v="1"/>
    <x v="0"/>
    <x v="6"/>
    <x v="4"/>
    <x v="42"/>
    <n v="9255.7199999999993"/>
    <n v="301748419.60000002"/>
    <n v="12071275.279999999"/>
    <n v="4320019.3499999996"/>
    <n v="10316801.939999999"/>
    <n v="1754473.34"/>
    <n v="41117256.649999999"/>
  </r>
  <r>
    <x v="2"/>
    <x v="1"/>
    <x v="0"/>
    <x v="6"/>
    <x v="4"/>
    <x v="43"/>
    <n v="9509.3700000000008"/>
    <n v="307941156.23000002"/>
    <n v="12164131.26"/>
    <n v="4378806.3"/>
    <n v="10457193.27"/>
    <n v="1706937.98"/>
    <n v="41805975.530000001"/>
  </r>
  <r>
    <x v="2"/>
    <x v="1"/>
    <x v="0"/>
    <x v="6"/>
    <x v="4"/>
    <x v="44"/>
    <n v="9689.16"/>
    <n v="311590931.33999997"/>
    <n v="12266111.470000001"/>
    <n v="4399882.96"/>
    <n v="10507527.24"/>
    <n v="1758584.23"/>
    <n v="42135907.369999997"/>
  </r>
  <r>
    <x v="2"/>
    <x v="1"/>
    <x v="0"/>
    <x v="6"/>
    <x v="4"/>
    <x v="45"/>
    <n v="9801.51"/>
    <n v="312505864.56999999"/>
    <n v="12218435.65"/>
    <n v="4382875.53"/>
    <n v="10466911.16"/>
    <n v="1751524.5"/>
    <n v="42093835.5"/>
  </r>
  <r>
    <x v="2"/>
    <x v="1"/>
    <x v="0"/>
    <x v="6"/>
    <x v="4"/>
    <x v="46"/>
    <n v="9847.7199999999993"/>
    <n v="311123927.81999999"/>
    <n v="12163618.810000001"/>
    <n v="4334511.53"/>
    <n v="10351411.24"/>
    <n v="1812207.57"/>
    <n v="41746315.840000004"/>
  </r>
  <r>
    <x v="2"/>
    <x v="1"/>
    <x v="0"/>
    <x v="6"/>
    <x v="4"/>
    <x v="47"/>
    <n v="9839.34"/>
    <n v="306953331.12"/>
    <n v="11924708.16"/>
    <n v="4248586"/>
    <n v="10146209.23"/>
    <n v="1778498.94"/>
    <n v="41027450.18"/>
  </r>
  <r>
    <x v="2"/>
    <x v="1"/>
    <x v="0"/>
    <x v="6"/>
    <x v="4"/>
    <x v="48"/>
    <n v="9784.92"/>
    <n v="301565855.26999998"/>
    <n v="11675535.16"/>
    <n v="4147040.08"/>
    <n v="9903703.5800000001"/>
    <n v="1771831.58"/>
    <n v="40150273.670000002"/>
  </r>
  <r>
    <x v="2"/>
    <x v="1"/>
    <x v="0"/>
    <x v="6"/>
    <x v="4"/>
    <x v="49"/>
    <n v="9713.6200000000008"/>
    <n v="295495251.64999998"/>
    <n v="11392492.25"/>
    <n v="4036194.01"/>
    <n v="9638987.8900000006"/>
    <n v="1753504.36"/>
    <n v="39179202"/>
  </r>
  <r>
    <x v="2"/>
    <x v="1"/>
    <x v="0"/>
    <x v="6"/>
    <x v="4"/>
    <x v="50"/>
    <n v="9625.16"/>
    <n v="289221109.22000003"/>
    <n v="11078403.890000001"/>
    <n v="3923321.41"/>
    <n v="9369432.5500000007"/>
    <n v="1708971.34"/>
    <n v="38184183.979999997"/>
  </r>
  <r>
    <x v="2"/>
    <x v="1"/>
    <x v="0"/>
    <x v="6"/>
    <x v="4"/>
    <x v="51"/>
    <n v="9528.01"/>
    <n v="283434801.69"/>
    <n v="10780853.039999999"/>
    <n v="3816324.99"/>
    <n v="9113910.3399999999"/>
    <n v="1666942.7"/>
    <n v="37245122.420000002"/>
  </r>
  <r>
    <x v="2"/>
    <x v="1"/>
    <x v="0"/>
    <x v="6"/>
    <x v="4"/>
    <x v="52"/>
    <n v="9424.06"/>
    <n v="278006075.91000003"/>
    <n v="10498098"/>
    <n v="3714642.45"/>
    <n v="8871078.4199999999"/>
    <n v="1627019.59"/>
    <n v="36353105.460000001"/>
  </r>
  <r>
    <x v="2"/>
    <x v="1"/>
    <x v="0"/>
    <x v="6"/>
    <x v="4"/>
    <x v="53"/>
    <n v="9321.7099999999991"/>
    <n v="272992765.47000003"/>
    <n v="10230888.85"/>
    <n v="3618485.78"/>
    <n v="8641443.0099999998"/>
    <n v="1589445.84"/>
    <n v="35513581.189999998"/>
  </r>
  <r>
    <x v="2"/>
    <x v="1"/>
    <x v="0"/>
    <x v="6"/>
    <x v="4"/>
    <x v="54"/>
    <n v="9216.85"/>
    <n v="266841640.22999999"/>
    <n v="9920987.25"/>
    <n v="3507265.76"/>
    <n v="8375834.2699999996"/>
    <n v="1545152.98"/>
    <n v="34523929.350000001"/>
  </r>
  <r>
    <x v="2"/>
    <x v="1"/>
    <x v="0"/>
    <x v="6"/>
    <x v="5"/>
    <x v="20"/>
    <n v="6.79"/>
    <n v="131863.13"/>
    <n v="10665.33"/>
    <n v="3172.11"/>
    <n v="7575.43"/>
    <n v="3089.9"/>
    <n v="26748.01"/>
  </r>
  <r>
    <x v="2"/>
    <x v="1"/>
    <x v="0"/>
    <x v="6"/>
    <x v="5"/>
    <x v="21"/>
    <n v="11.33"/>
    <n v="292271.98"/>
    <n v="23771.59"/>
    <n v="7151.66"/>
    <n v="17079.16"/>
    <n v="6692.43"/>
    <n v="60238.45"/>
  </r>
  <r>
    <x v="2"/>
    <x v="1"/>
    <x v="0"/>
    <x v="6"/>
    <x v="5"/>
    <x v="22"/>
    <n v="15.83"/>
    <n v="443207.38"/>
    <n v="34898.92"/>
    <n v="10830.11"/>
    <n v="25863.81"/>
    <n v="9035.1200000000008"/>
    <n v="91419.87"/>
  </r>
  <r>
    <x v="2"/>
    <x v="1"/>
    <x v="0"/>
    <x v="6"/>
    <x v="5"/>
    <x v="23"/>
    <n v="68.62"/>
    <n v="1800932.16"/>
    <n v="138810.17000000001"/>
    <n v="42890.57"/>
    <n v="102428.6"/>
    <n v="36381.57"/>
    <n v="363394.16"/>
  </r>
  <r>
    <x v="2"/>
    <x v="1"/>
    <x v="0"/>
    <x v="6"/>
    <x v="5"/>
    <x v="24"/>
    <n v="123.44"/>
    <n v="3594707.85"/>
    <n v="277654.83"/>
    <n v="85936.04"/>
    <n v="205227.11"/>
    <n v="72427.72"/>
    <n v="728041.16"/>
  </r>
  <r>
    <x v="2"/>
    <x v="1"/>
    <x v="0"/>
    <x v="6"/>
    <x v="5"/>
    <x v="25"/>
    <n v="181.52"/>
    <n v="5482205.3799999999"/>
    <n v="418427.06"/>
    <n v="130700.54"/>
    <n v="312130.90000000002"/>
    <n v="106296.15"/>
    <n v="1109644.26"/>
  </r>
  <r>
    <x v="2"/>
    <x v="1"/>
    <x v="0"/>
    <x v="6"/>
    <x v="5"/>
    <x v="26"/>
    <n v="247.44"/>
    <n v="7440310.4000000004"/>
    <n v="563602.80000000005"/>
    <n v="176477.77"/>
    <n v="421453.24"/>
    <n v="142149.56"/>
    <n v="1501955.31"/>
  </r>
  <r>
    <x v="2"/>
    <x v="1"/>
    <x v="0"/>
    <x v="6"/>
    <x v="5"/>
    <x v="27"/>
    <n v="320.39"/>
    <n v="9535447.5999999996"/>
    <n v="716872.71"/>
    <n v="225097.86"/>
    <n v="537564.74"/>
    <n v="179307.97"/>
    <n v="1920381.8"/>
  </r>
  <r>
    <x v="2"/>
    <x v="1"/>
    <x v="0"/>
    <x v="6"/>
    <x v="5"/>
    <x v="28"/>
    <n v="406.13"/>
    <n v="12068736.810000001"/>
    <n v="903104.58"/>
    <n v="283323.75"/>
    <n v="676616.19"/>
    <n v="226488.39"/>
    <n v="2422517.1"/>
  </r>
  <r>
    <x v="2"/>
    <x v="1"/>
    <x v="0"/>
    <x v="6"/>
    <x v="5"/>
    <x v="29"/>
    <n v="501.09"/>
    <n v="14769470.16"/>
    <n v="1051076.54"/>
    <n v="344539.43"/>
    <n v="822807.66"/>
    <n v="228268.88"/>
    <n v="2953713.36"/>
  </r>
  <r>
    <x v="2"/>
    <x v="1"/>
    <x v="0"/>
    <x v="6"/>
    <x v="5"/>
    <x v="30"/>
    <n v="604.04999999999995"/>
    <n v="17687081.949999999"/>
    <n v="1223029.78"/>
    <n v="409807.7"/>
    <n v="978677.29"/>
    <n v="244352.49"/>
    <n v="3522401.18"/>
  </r>
  <r>
    <x v="2"/>
    <x v="1"/>
    <x v="0"/>
    <x v="6"/>
    <x v="5"/>
    <x v="31"/>
    <n v="714.19"/>
    <n v="20887062.390000001"/>
    <n v="1435636.27"/>
    <n v="480824.24"/>
    <n v="1148274.58"/>
    <n v="287361.68"/>
    <n v="4141911.6"/>
  </r>
  <r>
    <x v="2"/>
    <x v="1"/>
    <x v="0"/>
    <x v="6"/>
    <x v="5"/>
    <x v="32"/>
    <n v="830.7"/>
    <n v="24333753.289999999"/>
    <n v="1655314.63"/>
    <n v="556399.80000000005"/>
    <n v="1328759.44"/>
    <n v="326555.19"/>
    <n v="4801858.45"/>
  </r>
  <r>
    <x v="2"/>
    <x v="1"/>
    <x v="0"/>
    <x v="6"/>
    <x v="5"/>
    <x v="33"/>
    <n v="956.03"/>
    <n v="28141670.84"/>
    <n v="1878240.13"/>
    <n v="638861.37"/>
    <n v="1525689.04"/>
    <n v="352551.09"/>
    <n v="5525532.6500000004"/>
  </r>
  <r>
    <x v="2"/>
    <x v="1"/>
    <x v="0"/>
    <x v="6"/>
    <x v="5"/>
    <x v="34"/>
    <n v="1085.76"/>
    <n v="31752061.640000001"/>
    <n v="2098767.52"/>
    <n v="715550.15"/>
    <n v="1708832.44"/>
    <n v="389935.08"/>
    <n v="6201257.6799999997"/>
  </r>
  <r>
    <x v="2"/>
    <x v="1"/>
    <x v="0"/>
    <x v="6"/>
    <x v="5"/>
    <x v="35"/>
    <n v="1218.94"/>
    <n v="35305714.18"/>
    <n v="2292750.2999999998"/>
    <n v="789912.08"/>
    <n v="1886418.98"/>
    <n v="406331.32"/>
    <n v="6859765.0199999996"/>
  </r>
  <r>
    <x v="2"/>
    <x v="1"/>
    <x v="0"/>
    <x v="6"/>
    <x v="5"/>
    <x v="36"/>
    <n v="1354.63"/>
    <n v="39104065.590000004"/>
    <n v="2517070.4500000002"/>
    <n v="868792.9"/>
    <n v="2074797.26"/>
    <n v="442273.19"/>
    <n v="7558416.7000000002"/>
  </r>
  <r>
    <x v="2"/>
    <x v="1"/>
    <x v="0"/>
    <x v="6"/>
    <x v="5"/>
    <x v="37"/>
    <n v="1491.95"/>
    <n v="42700519.299999997"/>
    <n v="2657781.04"/>
    <n v="941927.96"/>
    <n v="2249453.86"/>
    <n v="408327.18"/>
    <n v="8209066.5999999996"/>
  </r>
  <r>
    <x v="2"/>
    <x v="1"/>
    <x v="0"/>
    <x v="6"/>
    <x v="5"/>
    <x v="38"/>
    <n v="1634.72"/>
    <n v="46712189.630000003"/>
    <n v="2833180.64"/>
    <n v="1022850.41"/>
    <n v="2442707.83"/>
    <n v="390472.8"/>
    <n v="8931421.1600000001"/>
  </r>
  <r>
    <x v="2"/>
    <x v="1"/>
    <x v="0"/>
    <x v="6"/>
    <x v="5"/>
    <x v="39"/>
    <n v="1778.7"/>
    <n v="50924452.75"/>
    <n v="3060241.24"/>
    <n v="1106500.1499999999"/>
    <n v="2642474.9300000002"/>
    <n v="417766.31"/>
    <n v="9680375.9900000002"/>
  </r>
  <r>
    <x v="2"/>
    <x v="1"/>
    <x v="0"/>
    <x v="6"/>
    <x v="5"/>
    <x v="40"/>
    <n v="1922.26"/>
    <n v="54893142.170000002"/>
    <n v="3266939.71"/>
    <n v="1183766.08"/>
    <n v="2826996.64"/>
    <n v="439943.06"/>
    <n v="10376505.050000001"/>
  </r>
  <r>
    <x v="2"/>
    <x v="1"/>
    <x v="0"/>
    <x v="6"/>
    <x v="5"/>
    <x v="41"/>
    <n v="2062.94"/>
    <n v="58778823.780000001"/>
    <n v="3461923.4"/>
    <n v="1258062.73"/>
    <n v="3004427.29"/>
    <n v="457496.11"/>
    <n v="11049829.939999999"/>
  </r>
  <r>
    <x v="2"/>
    <x v="1"/>
    <x v="0"/>
    <x v="6"/>
    <x v="5"/>
    <x v="42"/>
    <n v="2201.41"/>
    <n v="62599951.200000003"/>
    <n v="3675140.15"/>
    <n v="1329792.99"/>
    <n v="3175729.04"/>
    <n v="499411.11"/>
    <n v="11704033.59"/>
  </r>
  <r>
    <x v="2"/>
    <x v="1"/>
    <x v="0"/>
    <x v="6"/>
    <x v="5"/>
    <x v="43"/>
    <n v="2330.58"/>
    <n v="66057285.149999999"/>
    <n v="3828091.54"/>
    <n v="1392909.01"/>
    <n v="3326458.8"/>
    <n v="501632.74"/>
    <n v="12285886.289999999"/>
  </r>
  <r>
    <x v="2"/>
    <x v="1"/>
    <x v="0"/>
    <x v="6"/>
    <x v="5"/>
    <x v="44"/>
    <n v="2447.67"/>
    <n v="68854201.120000005"/>
    <n v="3973338.36"/>
    <n v="1441141.7"/>
    <n v="3441645.11"/>
    <n v="531693.25"/>
    <n v="12739439.48"/>
  </r>
  <r>
    <x v="2"/>
    <x v="1"/>
    <x v="0"/>
    <x v="6"/>
    <x v="5"/>
    <x v="45"/>
    <n v="2552.0500000000002"/>
    <n v="71226535.469999999"/>
    <n v="4080388.07"/>
    <n v="1480132.14"/>
    <n v="3534759.66"/>
    <n v="545628.41"/>
    <n v="13112915.390000001"/>
  </r>
  <r>
    <x v="2"/>
    <x v="1"/>
    <x v="0"/>
    <x v="6"/>
    <x v="5"/>
    <x v="46"/>
    <n v="2643.86"/>
    <n v="73390164.709999993"/>
    <n v="4199972.5999999996"/>
    <n v="1514290.51"/>
    <n v="3616334.55"/>
    <n v="583638.05000000005"/>
    <n v="13444783.48"/>
  </r>
  <r>
    <x v="2"/>
    <x v="1"/>
    <x v="0"/>
    <x v="6"/>
    <x v="5"/>
    <x v="47"/>
    <n v="2725.42"/>
    <n v="74907147.549999997"/>
    <n v="4256958.1900000004"/>
    <n v="1534677.98"/>
    <n v="3665022.64"/>
    <n v="591935.55000000005"/>
    <n v="13655114.210000001"/>
  </r>
  <r>
    <x v="2"/>
    <x v="1"/>
    <x v="0"/>
    <x v="6"/>
    <x v="5"/>
    <x v="48"/>
    <n v="2799.02"/>
    <n v="76073165.599999994"/>
    <n v="4305248.24"/>
    <n v="1547736.14"/>
    <n v="3696207.34"/>
    <n v="609040.91"/>
    <n v="13801062.949999999"/>
  </r>
  <r>
    <x v="2"/>
    <x v="1"/>
    <x v="0"/>
    <x v="6"/>
    <x v="5"/>
    <x v="49"/>
    <n v="2868.95"/>
    <n v="76950557.469999999"/>
    <n v="4331451.21"/>
    <n v="1553526.07"/>
    <n v="3710034.49"/>
    <n v="621416.72"/>
    <n v="13884545.470000001"/>
  </r>
  <r>
    <x v="2"/>
    <x v="1"/>
    <x v="0"/>
    <x v="6"/>
    <x v="5"/>
    <x v="50"/>
    <n v="2935.21"/>
    <n v="77631898.900000006"/>
    <n v="4336585.63"/>
    <n v="1554839.79"/>
    <n v="3713171.82"/>
    <n v="623413.81000000006"/>
    <n v="13929167.34"/>
  </r>
  <r>
    <x v="2"/>
    <x v="1"/>
    <x v="0"/>
    <x v="6"/>
    <x v="5"/>
    <x v="51"/>
    <n v="2998.23"/>
    <n v="78455682.659999996"/>
    <n v="4351808.25"/>
    <n v="1559783.56"/>
    <n v="3724978.23"/>
    <n v="626830.02"/>
    <n v="14005496.93"/>
  </r>
  <r>
    <x v="2"/>
    <x v="1"/>
    <x v="0"/>
    <x v="6"/>
    <x v="5"/>
    <x v="52"/>
    <n v="3057.46"/>
    <n v="79139134.719999999"/>
    <n v="4358084.13"/>
    <n v="1561495.6"/>
    <n v="3729066.82"/>
    <n v="629017.31000000006"/>
    <n v="14054368.449999999"/>
  </r>
  <r>
    <x v="2"/>
    <x v="1"/>
    <x v="0"/>
    <x v="6"/>
    <x v="5"/>
    <x v="53"/>
    <n v="3114.16"/>
    <n v="79756532.290000007"/>
    <n v="4356765.4000000004"/>
    <n v="1560429.21"/>
    <n v="3726520.13"/>
    <n v="630245.26"/>
    <n v="14081804.939999999"/>
  </r>
  <r>
    <x v="2"/>
    <x v="1"/>
    <x v="0"/>
    <x v="6"/>
    <x v="5"/>
    <x v="54"/>
    <n v="3167.74"/>
    <n v="80325620.030000001"/>
    <n v="4352000.6100000003"/>
    <n v="1558094.49"/>
    <n v="3720944.49"/>
    <n v="631056.13"/>
    <n v="14099922.359999999"/>
  </r>
  <r>
    <x v="2"/>
    <x v="1"/>
    <x v="0"/>
    <x v="6"/>
    <x v="6"/>
    <x v="19"/>
    <n v="3"/>
    <n v="11406.86"/>
    <n v="572.17999999999995"/>
    <n v="183"/>
    <n v="434.59"/>
    <n v="137.59"/>
    <n v="1214.01"/>
  </r>
  <r>
    <x v="2"/>
    <x v="1"/>
    <x v="0"/>
    <x v="6"/>
    <x v="6"/>
    <x v="20"/>
    <n v="25.04"/>
    <n v="289924.95"/>
    <n v="24797.54"/>
    <n v="7458.14"/>
    <n v="17811.060000000001"/>
    <n v="6986.48"/>
    <n v="60479.05"/>
  </r>
  <r>
    <x v="2"/>
    <x v="1"/>
    <x v="0"/>
    <x v="6"/>
    <x v="6"/>
    <x v="21"/>
    <n v="71.73"/>
    <n v="961375.13"/>
    <n v="86291.43"/>
    <n v="26018.080000000002"/>
    <n v="62134.76"/>
    <n v="24156.66"/>
    <n v="217433.68"/>
  </r>
  <r>
    <x v="2"/>
    <x v="1"/>
    <x v="0"/>
    <x v="6"/>
    <x v="6"/>
    <x v="22"/>
    <n v="114.18"/>
    <n v="1843680.27"/>
    <n v="160635.34"/>
    <n v="49911.26"/>
    <n v="119194.97"/>
    <n v="41440.370000000003"/>
    <n v="419305.35"/>
  </r>
  <r>
    <x v="2"/>
    <x v="1"/>
    <x v="0"/>
    <x v="6"/>
    <x v="6"/>
    <x v="23"/>
    <n v="144.34"/>
    <n v="2522598.5699999998"/>
    <n v="219874.03"/>
    <n v="68050.740000000005"/>
    <n v="162514.54999999999"/>
    <n v="57359.48"/>
    <n v="572930.23"/>
  </r>
  <r>
    <x v="2"/>
    <x v="1"/>
    <x v="0"/>
    <x v="6"/>
    <x v="6"/>
    <x v="24"/>
    <n v="156.22"/>
    <n v="2866832.39"/>
    <n v="248505.2"/>
    <n v="77022.58"/>
    <n v="183940.55"/>
    <n v="64564.65"/>
    <n v="649001.82999999996"/>
  </r>
  <r>
    <x v="2"/>
    <x v="1"/>
    <x v="0"/>
    <x v="6"/>
    <x v="6"/>
    <x v="25"/>
    <n v="211.94"/>
    <n v="3463786.18"/>
    <n v="296420.43"/>
    <n v="92710.28"/>
    <n v="221404.92"/>
    <n v="75015.5"/>
    <n v="783100.03"/>
  </r>
  <r>
    <x v="2"/>
    <x v="1"/>
    <x v="0"/>
    <x v="6"/>
    <x v="6"/>
    <x v="26"/>
    <n v="300.11"/>
    <n v="4773634"/>
    <n v="403968.9"/>
    <n v="126637.66"/>
    <n v="302428.18"/>
    <n v="101540.71"/>
    <n v="1072881.3999999999"/>
  </r>
  <r>
    <x v="2"/>
    <x v="1"/>
    <x v="0"/>
    <x v="6"/>
    <x v="6"/>
    <x v="27"/>
    <n v="385.57"/>
    <n v="6369834"/>
    <n v="533905.26"/>
    <n v="167794.29"/>
    <n v="400715.91"/>
    <n v="133189.35"/>
    <n v="1426453.09"/>
  </r>
  <r>
    <x v="2"/>
    <x v="1"/>
    <x v="0"/>
    <x v="6"/>
    <x v="6"/>
    <x v="28"/>
    <n v="463.96"/>
    <n v="7955084.8399999999"/>
    <n v="662204.92000000004"/>
    <n v="207954.18"/>
    <n v="496623.26"/>
    <n v="165581.65"/>
    <n v="1771059.38"/>
  </r>
  <r>
    <x v="2"/>
    <x v="1"/>
    <x v="0"/>
    <x v="6"/>
    <x v="6"/>
    <x v="29"/>
    <n v="547.62"/>
    <n v="9500434.5399999991"/>
    <n v="752354.06"/>
    <n v="246855.52"/>
    <n v="589525.02"/>
    <n v="162829.03"/>
    <n v="2106946.4300000002"/>
  </r>
  <r>
    <x v="2"/>
    <x v="1"/>
    <x v="0"/>
    <x v="6"/>
    <x v="6"/>
    <x v="30"/>
    <n v="636.28"/>
    <n v="11084057.98"/>
    <n v="854121.77"/>
    <n v="286451.76"/>
    <n v="684086.31"/>
    <n v="170035.46"/>
    <n v="2451102.91"/>
  </r>
  <r>
    <x v="2"/>
    <x v="1"/>
    <x v="0"/>
    <x v="6"/>
    <x v="6"/>
    <x v="31"/>
    <n v="729.99"/>
    <n v="12783311.449999999"/>
    <n v="979162.94"/>
    <n v="328248.96000000002"/>
    <n v="783903.77"/>
    <n v="195259.17"/>
    <n v="2814384.37"/>
  </r>
  <r>
    <x v="2"/>
    <x v="1"/>
    <x v="0"/>
    <x v="6"/>
    <x v="6"/>
    <x v="32"/>
    <n v="828.58"/>
    <n v="14559592.33"/>
    <n v="1103986.3899999999"/>
    <n v="371415.42"/>
    <n v="886991.24"/>
    <n v="216995.15"/>
    <n v="3190823.64"/>
  </r>
  <r>
    <x v="2"/>
    <x v="1"/>
    <x v="0"/>
    <x v="6"/>
    <x v="6"/>
    <x v="33"/>
    <n v="927.57"/>
    <n v="16360686.800000001"/>
    <n v="1217256.8999999999"/>
    <n v="414425.65"/>
    <n v="989705.61"/>
    <n v="227551.29"/>
    <n v="3566411.06"/>
  </r>
  <r>
    <x v="2"/>
    <x v="1"/>
    <x v="0"/>
    <x v="6"/>
    <x v="6"/>
    <x v="34"/>
    <n v="1035.67"/>
    <n v="18202840.59"/>
    <n v="1342178.67"/>
    <n v="458024.93"/>
    <n v="1093826.7"/>
    <n v="248351.97"/>
    <n v="3949617.85"/>
  </r>
  <r>
    <x v="2"/>
    <x v="1"/>
    <x v="0"/>
    <x v="6"/>
    <x v="6"/>
    <x v="35"/>
    <n v="1161.6600000000001"/>
    <n v="20283240.059999999"/>
    <n v="1469457.4"/>
    <n v="506707.87"/>
    <n v="1210088.28"/>
    <n v="259369.12"/>
    <n v="4378720.34"/>
  </r>
  <r>
    <x v="2"/>
    <x v="1"/>
    <x v="0"/>
    <x v="6"/>
    <x v="6"/>
    <x v="36"/>
    <n v="1307.3"/>
    <n v="22734352.5"/>
    <n v="1631347.57"/>
    <n v="563514.78"/>
    <n v="1345751"/>
    <n v="285596.57"/>
    <n v="4880824.6100000003"/>
  </r>
  <r>
    <x v="2"/>
    <x v="1"/>
    <x v="0"/>
    <x v="6"/>
    <x v="6"/>
    <x v="37"/>
    <n v="1474.88"/>
    <n v="25580559.079999998"/>
    <n v="1773265.33"/>
    <n v="628813.86"/>
    <n v="1501694.22"/>
    <n v="271571.11"/>
    <n v="5459703.4500000002"/>
  </r>
  <r>
    <x v="2"/>
    <x v="1"/>
    <x v="0"/>
    <x v="6"/>
    <x v="6"/>
    <x v="38"/>
    <n v="1671.64"/>
    <n v="28918424.719999999"/>
    <n v="1951040.85"/>
    <n v="704676.02"/>
    <n v="1682863.51"/>
    <n v="268177.34000000003"/>
    <n v="6134114.29"/>
  </r>
  <r>
    <x v="2"/>
    <x v="1"/>
    <x v="0"/>
    <x v="6"/>
    <x v="6"/>
    <x v="39"/>
    <n v="1899.09"/>
    <n v="32822030.289999999"/>
    <n v="2191281.44"/>
    <n v="792567.07"/>
    <n v="1892759.46"/>
    <n v="298521.98"/>
    <n v="6917276.3700000001"/>
  </r>
  <r>
    <x v="2"/>
    <x v="1"/>
    <x v="0"/>
    <x v="6"/>
    <x v="6"/>
    <x v="40"/>
    <n v="2160.86"/>
    <n v="37346628.020000003"/>
    <n v="2465266.4300000002"/>
    <n v="893481.12"/>
    <n v="2133756.13"/>
    <n v="331510.3"/>
    <n v="7819008.0800000001"/>
  </r>
  <r>
    <x v="2"/>
    <x v="1"/>
    <x v="0"/>
    <x v="6"/>
    <x v="6"/>
    <x v="41"/>
    <n v="2200.7399999999998"/>
    <n v="39417390.659999996"/>
    <n v="2578343.98"/>
    <n v="937182.65"/>
    <n v="2238121.41"/>
    <n v="340222.57"/>
    <n v="8217340.9699999997"/>
  </r>
  <r>
    <x v="2"/>
    <x v="1"/>
    <x v="0"/>
    <x v="6"/>
    <x v="6"/>
    <x v="42"/>
    <n v="2242.66"/>
    <n v="39268884.020000003"/>
    <n v="2570512.13"/>
    <n v="930418.71"/>
    <n v="2221968.1800000002"/>
    <n v="348543.95"/>
    <n v="8168360.7300000004"/>
  </r>
  <r>
    <x v="2"/>
    <x v="1"/>
    <x v="0"/>
    <x v="6"/>
    <x v="6"/>
    <x v="43"/>
    <n v="2284.36"/>
    <n v="38845016.340000004"/>
    <n v="2519202.84"/>
    <n v="917050.25"/>
    <n v="2190042.4500000002"/>
    <n v="329160.39"/>
    <n v="8061728.8899999997"/>
  </r>
  <r>
    <x v="2"/>
    <x v="1"/>
    <x v="0"/>
    <x v="6"/>
    <x v="6"/>
    <x v="44"/>
    <n v="2329.08"/>
    <n v="38460612.340000004"/>
    <n v="2491705.44"/>
    <n v="904231.13"/>
    <n v="2159428.62"/>
    <n v="332276.82"/>
    <n v="7961395.9100000001"/>
  </r>
  <r>
    <x v="2"/>
    <x v="1"/>
    <x v="0"/>
    <x v="6"/>
    <x v="6"/>
    <x v="45"/>
    <n v="2377.5"/>
    <n v="38334539.579999998"/>
    <n v="2470712.13"/>
    <n v="896778.1"/>
    <n v="2141629.7599999998"/>
    <n v="329082.36"/>
    <n v="7908732.6100000003"/>
  </r>
  <r>
    <x v="2"/>
    <x v="1"/>
    <x v="0"/>
    <x v="6"/>
    <x v="6"/>
    <x v="46"/>
    <n v="2429.56"/>
    <n v="38301442.350000001"/>
    <n v="2471059.5699999998"/>
    <n v="891484.31"/>
    <n v="2128987.46"/>
    <n v="342072.1"/>
    <n v="7880029.9800000004"/>
  </r>
  <r>
    <x v="2"/>
    <x v="1"/>
    <x v="0"/>
    <x v="6"/>
    <x v="6"/>
    <x v="47"/>
    <n v="2485.9"/>
    <n v="38451704.210000001"/>
    <n v="2466549.87"/>
    <n v="889734.38"/>
    <n v="2124808.4"/>
    <n v="341741.48"/>
    <n v="7883491.6399999997"/>
  </r>
  <r>
    <x v="2"/>
    <x v="1"/>
    <x v="0"/>
    <x v="6"/>
    <x v="6"/>
    <x v="48"/>
    <n v="2544.9"/>
    <n v="38720594.439999998"/>
    <n v="2474612.56"/>
    <n v="890087.91"/>
    <n v="2125652.66"/>
    <n v="348959.9"/>
    <n v="7907543.6699999999"/>
  </r>
  <r>
    <x v="2"/>
    <x v="1"/>
    <x v="0"/>
    <x v="6"/>
    <x v="6"/>
    <x v="49"/>
    <n v="2608.5300000000002"/>
    <n v="39141129.369999997"/>
    <n v="2489455.5499999998"/>
    <n v="893275.64"/>
    <n v="2133265.42"/>
    <n v="356190.13"/>
    <n v="7958488.9000000004"/>
  </r>
  <r>
    <x v="2"/>
    <x v="1"/>
    <x v="0"/>
    <x v="6"/>
    <x v="6"/>
    <x v="50"/>
    <n v="2676.27"/>
    <n v="39728732.170000002"/>
    <n v="2508370.12"/>
    <n v="899673.92"/>
    <n v="2148545.39"/>
    <n v="359824.74"/>
    <n v="8039698.2699999996"/>
  </r>
  <r>
    <x v="2"/>
    <x v="1"/>
    <x v="0"/>
    <x v="6"/>
    <x v="6"/>
    <x v="51"/>
    <n v="2748.08"/>
    <n v="40455641.109999999"/>
    <n v="2534455.2200000002"/>
    <n v="908621.24"/>
    <n v="2169912.81"/>
    <n v="364542.41"/>
    <n v="8145106.9900000002"/>
  </r>
  <r>
    <x v="2"/>
    <x v="1"/>
    <x v="0"/>
    <x v="6"/>
    <x v="6"/>
    <x v="52"/>
    <n v="2823.77"/>
    <n v="41244869.960000001"/>
    <n v="2562865.2999999998"/>
    <n v="918356.96"/>
    <n v="2193163.0499999998"/>
    <n v="369702.25"/>
    <n v="8260395.21"/>
  </r>
  <r>
    <x v="2"/>
    <x v="1"/>
    <x v="0"/>
    <x v="6"/>
    <x v="6"/>
    <x v="53"/>
    <n v="2900.5"/>
    <n v="42132364.880000003"/>
    <n v="2596070.9300000002"/>
    <n v="929771.68"/>
    <n v="2220422.98"/>
    <n v="375647.95"/>
    <n v="8393242.2599999998"/>
  </r>
  <r>
    <x v="2"/>
    <x v="1"/>
    <x v="0"/>
    <x v="6"/>
    <x v="6"/>
    <x v="54"/>
    <n v="2980.84"/>
    <n v="43176162.039999999"/>
    <n v="2637524.58"/>
    <n v="944117.72"/>
    <n v="2254683.2999999998"/>
    <n v="382841.28"/>
    <n v="8553965.4700000007"/>
  </r>
  <r>
    <x v="2"/>
    <x v="1"/>
    <x v="1"/>
    <x v="1"/>
    <x v="3"/>
    <x v="0"/>
    <n v="152331"/>
    <n v="2439221211.3299999"/>
    <n v="603349923.55999994"/>
    <n v="224000984.21000001"/>
    <n v="603349923.55999994"/>
    <n v="0"/>
    <n v="0"/>
  </r>
  <r>
    <x v="2"/>
    <x v="1"/>
    <x v="1"/>
    <x v="1"/>
    <x v="3"/>
    <x v="1"/>
    <n v="166478"/>
    <n v="2571963877.4699998"/>
    <n v="659464987.89999998"/>
    <n v="244914181.38999999"/>
    <n v="659464987.89999998"/>
    <n v="0"/>
    <n v="0"/>
  </r>
  <r>
    <x v="2"/>
    <x v="1"/>
    <x v="1"/>
    <x v="1"/>
    <x v="3"/>
    <x v="2"/>
    <n v="185430"/>
    <n v="2812653381.4299998"/>
    <n v="717313473.95000005"/>
    <n v="265643932.88"/>
    <n v="717313473.95000005"/>
    <n v="0"/>
    <n v="0"/>
  </r>
  <r>
    <x v="2"/>
    <x v="1"/>
    <x v="1"/>
    <x v="1"/>
    <x v="3"/>
    <x v="3"/>
    <n v="200513"/>
    <n v="3042150522.6900001"/>
    <n v="733127148.52999997"/>
    <n v="271172615.19999999"/>
    <n v="733127148.52999997"/>
    <n v="0"/>
    <n v="0"/>
  </r>
  <r>
    <x v="2"/>
    <x v="1"/>
    <x v="1"/>
    <x v="1"/>
    <x v="3"/>
    <x v="4"/>
    <n v="214440"/>
    <n v="3136257296.8899999"/>
    <n v="794574725.80999994"/>
    <n v="296452266.69"/>
    <n v="794574725.80999994"/>
    <n v="0"/>
    <n v="0"/>
  </r>
  <r>
    <x v="2"/>
    <x v="1"/>
    <x v="1"/>
    <x v="1"/>
    <x v="3"/>
    <x v="5"/>
    <n v="220195"/>
    <n v="3140216567.8099999"/>
    <n v="798176221.83000004"/>
    <n v="296636944.75"/>
    <n v="798176221.83000004"/>
    <n v="0"/>
    <n v="0"/>
  </r>
  <r>
    <x v="2"/>
    <x v="1"/>
    <x v="1"/>
    <x v="1"/>
    <x v="3"/>
    <x v="6"/>
    <n v="224221"/>
    <n v="3158365741.21"/>
    <n v="803692432.71000004"/>
    <n v="298660201.80000001"/>
    <n v="803692432.71000004"/>
    <n v="0"/>
    <n v="0"/>
  </r>
  <r>
    <x v="2"/>
    <x v="1"/>
    <x v="1"/>
    <x v="1"/>
    <x v="3"/>
    <x v="7"/>
    <n v="224616"/>
    <n v="3058257521.6300001"/>
    <n v="786846107.54999995"/>
    <n v="291814843.91000003"/>
    <n v="786846107.54999995"/>
    <n v="0"/>
    <n v="0"/>
  </r>
  <r>
    <x v="2"/>
    <x v="1"/>
    <x v="1"/>
    <x v="1"/>
    <x v="3"/>
    <x v="8"/>
    <n v="223299"/>
    <n v="3044634969.4000001"/>
    <n v="791391074.88999999"/>
    <n v="292936536.85000002"/>
    <n v="791391074.88999999"/>
    <n v="0"/>
    <n v="0"/>
  </r>
  <r>
    <x v="2"/>
    <x v="1"/>
    <x v="1"/>
    <x v="1"/>
    <x v="3"/>
    <x v="9"/>
    <n v="222439"/>
    <n v="3024873752.0799999"/>
    <n v="825376073.82000005"/>
    <n v="305638777.74000001"/>
    <n v="825376073.82000005"/>
    <n v="0"/>
    <n v="0"/>
  </r>
  <r>
    <x v="2"/>
    <x v="1"/>
    <x v="1"/>
    <x v="1"/>
    <x v="3"/>
    <x v="10"/>
    <n v="220812"/>
    <n v="2969864441.4400001"/>
    <n v="812813671.11000001"/>
    <n v="301697057.94"/>
    <n v="812813671.11000001"/>
    <n v="0"/>
    <n v="0"/>
  </r>
  <r>
    <x v="2"/>
    <x v="1"/>
    <x v="1"/>
    <x v="1"/>
    <x v="3"/>
    <x v="11"/>
    <n v="226441"/>
    <n v="3016538160.8499999"/>
    <n v="809933252.45000005"/>
    <n v="300346266.73000002"/>
    <n v="809933252.45000005"/>
    <n v="0"/>
    <n v="0"/>
  </r>
  <r>
    <x v="2"/>
    <x v="1"/>
    <x v="1"/>
    <x v="1"/>
    <x v="3"/>
    <x v="12"/>
    <n v="234222"/>
    <n v="3127505348"/>
    <n v="807968577.33000004"/>
    <n v="300827479.88999999"/>
    <n v="807968577.33000004"/>
    <n v="0"/>
    <n v="0"/>
  </r>
  <r>
    <x v="2"/>
    <x v="1"/>
    <x v="1"/>
    <x v="1"/>
    <x v="3"/>
    <x v="13"/>
    <n v="241772"/>
    <n v="3229639657.04"/>
    <n v="826727324.54999995"/>
    <n v="307210275.76999998"/>
    <n v="826727324.54999995"/>
    <n v="0"/>
    <n v="0"/>
  </r>
  <r>
    <x v="2"/>
    <x v="1"/>
    <x v="1"/>
    <x v="1"/>
    <x v="3"/>
    <x v="14"/>
    <n v="249788"/>
    <n v="3328728670.4099998"/>
    <n v="840643075.54999995"/>
    <n v="312565448.23000002"/>
    <n v="840643075.54999995"/>
    <n v="0"/>
    <n v="0"/>
  </r>
  <r>
    <x v="2"/>
    <x v="1"/>
    <x v="1"/>
    <x v="1"/>
    <x v="3"/>
    <x v="15"/>
    <n v="261388"/>
    <n v="3472491050.1999998"/>
    <n v="848590202.27999997"/>
    <n v="316567579.80000001"/>
    <n v="848590202.27999997"/>
    <n v="0"/>
    <n v="0"/>
  </r>
  <r>
    <x v="2"/>
    <x v="1"/>
    <x v="1"/>
    <x v="1"/>
    <x v="3"/>
    <x v="16"/>
    <n v="273196"/>
    <n v="3586884197.6199999"/>
    <n v="912870189.77999997"/>
    <n v="341049171.63"/>
    <n v="912870189.77999997"/>
    <n v="0"/>
    <n v="0"/>
  </r>
  <r>
    <x v="2"/>
    <x v="1"/>
    <x v="1"/>
    <x v="1"/>
    <x v="3"/>
    <x v="17"/>
    <n v="282051"/>
    <n v="3674884573.9200001"/>
    <n v="929112465.08000004"/>
    <n v="347215932.30000001"/>
    <n v="929112465.08000004"/>
    <n v="0"/>
    <n v="0"/>
  </r>
  <r>
    <x v="2"/>
    <x v="1"/>
    <x v="1"/>
    <x v="1"/>
    <x v="3"/>
    <x v="18"/>
    <n v="289348"/>
    <n v="3634076019.79"/>
    <n v="835927856.86000001"/>
    <n v="311875931.19"/>
    <n v="835927856.86000001"/>
    <n v="0"/>
    <n v="0"/>
  </r>
  <r>
    <x v="2"/>
    <x v="1"/>
    <x v="1"/>
    <x v="1"/>
    <x v="3"/>
    <x v="19"/>
    <n v="293800"/>
    <n v="3500983782.5700002"/>
    <n v="784981486.70000005"/>
    <n v="293470365.69999999"/>
    <n v="784981486.70000005"/>
    <n v="0"/>
    <n v="0"/>
  </r>
  <r>
    <x v="2"/>
    <x v="1"/>
    <x v="1"/>
    <x v="1"/>
    <x v="3"/>
    <x v="20"/>
    <n v="295524.90999999997"/>
    <n v="3519487545.9499998"/>
    <n v="808214702.37"/>
    <n v="300474190.39999998"/>
    <n v="808214702.37"/>
    <n v="0"/>
    <n v="0"/>
  </r>
  <r>
    <x v="2"/>
    <x v="1"/>
    <x v="1"/>
    <x v="1"/>
    <x v="3"/>
    <x v="21"/>
    <n v="297434.46999999997"/>
    <n v="3592472211.3800001"/>
    <n v="818160409.51999998"/>
    <n v="304171757.75999999"/>
    <n v="818160409.51999998"/>
    <n v="0"/>
    <n v="0"/>
  </r>
  <r>
    <x v="2"/>
    <x v="1"/>
    <x v="1"/>
    <x v="1"/>
    <x v="3"/>
    <x v="22"/>
    <n v="299682.98"/>
    <n v="3716902230.54"/>
    <n v="840039981"/>
    <n v="312306040.02999997"/>
    <n v="840039981"/>
    <n v="0"/>
    <n v="0"/>
  </r>
  <r>
    <x v="2"/>
    <x v="1"/>
    <x v="1"/>
    <x v="1"/>
    <x v="3"/>
    <x v="23"/>
    <n v="301349.21000000002"/>
    <n v="3707890098.04"/>
    <n v="831837264.80999994"/>
    <n v="309256473.5"/>
    <n v="831837264.80999994"/>
    <n v="0"/>
    <n v="0"/>
  </r>
  <r>
    <x v="2"/>
    <x v="1"/>
    <x v="1"/>
    <x v="1"/>
    <x v="3"/>
    <x v="24"/>
    <n v="302663.32"/>
    <n v="3697643844.5300002"/>
    <n v="823562217.38"/>
    <n v="306180016.00999999"/>
    <n v="823562217.38"/>
    <n v="0"/>
    <n v="0"/>
  </r>
  <r>
    <x v="2"/>
    <x v="1"/>
    <x v="1"/>
    <x v="1"/>
    <x v="3"/>
    <x v="25"/>
    <n v="303331.34999999998"/>
    <n v="3680853931.5799999"/>
    <n v="813596283.22000003"/>
    <n v="302474928.74000001"/>
    <n v="813596283.22000003"/>
    <n v="0"/>
    <n v="0"/>
  </r>
  <r>
    <x v="2"/>
    <x v="1"/>
    <x v="1"/>
    <x v="1"/>
    <x v="3"/>
    <x v="26"/>
    <n v="302677.28000000003"/>
    <n v="3659821521.9499998"/>
    <n v="802843050.49000001"/>
    <n v="298477143.38999999"/>
    <n v="802843050.49000001"/>
    <n v="0"/>
    <n v="0"/>
  </r>
  <r>
    <x v="2"/>
    <x v="1"/>
    <x v="1"/>
    <x v="1"/>
    <x v="3"/>
    <x v="27"/>
    <n v="300453.18"/>
    <n v="3623862540.9499998"/>
    <n v="789083988.5"/>
    <n v="293361865.24000001"/>
    <n v="789083988.5"/>
    <n v="0"/>
    <n v="0"/>
  </r>
  <r>
    <x v="2"/>
    <x v="1"/>
    <x v="1"/>
    <x v="1"/>
    <x v="3"/>
    <x v="28"/>
    <n v="296885.06"/>
    <n v="3564554664.7199998"/>
    <n v="770279427.52999997"/>
    <n v="286370795.63999999"/>
    <n v="770279427.52999997"/>
    <n v="0"/>
    <n v="0"/>
  </r>
  <r>
    <x v="2"/>
    <x v="1"/>
    <x v="1"/>
    <x v="1"/>
    <x v="3"/>
    <x v="29"/>
    <n v="292131.48"/>
    <n v="3491175437.9099998"/>
    <n v="748558589.90999997"/>
    <n v="278295526.68000001"/>
    <n v="748558589.90999997"/>
    <n v="0"/>
    <n v="0"/>
  </r>
  <r>
    <x v="2"/>
    <x v="1"/>
    <x v="1"/>
    <x v="1"/>
    <x v="3"/>
    <x v="30"/>
    <n v="286261.27"/>
    <n v="3403935173.46"/>
    <n v="723987602.20000005"/>
    <n v="269160642.56999999"/>
    <n v="723987602.20000005"/>
    <n v="0"/>
    <n v="0"/>
  </r>
  <r>
    <x v="2"/>
    <x v="1"/>
    <x v="1"/>
    <x v="1"/>
    <x v="3"/>
    <x v="31"/>
    <n v="279358.78000000003"/>
    <n v="3303910786.73"/>
    <n v="696869443.71000004"/>
    <n v="259078783.52000001"/>
    <n v="696869443.71000004"/>
    <n v="0"/>
    <n v="0"/>
  </r>
  <r>
    <x v="2"/>
    <x v="1"/>
    <x v="1"/>
    <x v="1"/>
    <x v="3"/>
    <x v="32"/>
    <n v="271592.03999999998"/>
    <n v="3194019961.6500001"/>
    <n v="667918133.11000001"/>
    <n v="248315403.94999999"/>
    <n v="667918133.11000001"/>
    <n v="0"/>
    <n v="0"/>
  </r>
  <r>
    <x v="2"/>
    <x v="1"/>
    <x v="1"/>
    <x v="1"/>
    <x v="3"/>
    <x v="33"/>
    <n v="262737.11"/>
    <n v="3072958455.96"/>
    <n v="637027254.21000004"/>
    <n v="236830940.97"/>
    <n v="637027254.21000004"/>
    <n v="0"/>
    <n v="0"/>
  </r>
  <r>
    <x v="2"/>
    <x v="1"/>
    <x v="1"/>
    <x v="1"/>
    <x v="3"/>
    <x v="34"/>
    <n v="253263.98"/>
    <n v="2944089420.5700002"/>
    <n v="604937344.86000001"/>
    <n v="224900708.19999999"/>
    <n v="604937344.86000001"/>
    <n v="0"/>
    <n v="0"/>
  </r>
  <r>
    <x v="2"/>
    <x v="1"/>
    <x v="1"/>
    <x v="1"/>
    <x v="3"/>
    <x v="35"/>
    <n v="243285.36"/>
    <n v="2805491831.5500002"/>
    <n v="571324493.29999995"/>
    <n v="212404283.25999999"/>
    <n v="571324493.29999995"/>
    <n v="0"/>
    <n v="0"/>
  </r>
  <r>
    <x v="2"/>
    <x v="1"/>
    <x v="1"/>
    <x v="1"/>
    <x v="3"/>
    <x v="36"/>
    <n v="232917.88"/>
    <n v="2660772937.6900001"/>
    <n v="536981646.48000002"/>
    <n v="199636464.19"/>
    <n v="536981646.48000002"/>
    <n v="0"/>
    <n v="0"/>
  </r>
  <r>
    <x v="2"/>
    <x v="1"/>
    <x v="1"/>
    <x v="1"/>
    <x v="3"/>
    <x v="37"/>
    <n v="222218.65"/>
    <n v="2512571041.71"/>
    <n v="502511626.41000003"/>
    <n v="186821365.25"/>
    <n v="502511626.41000003"/>
    <n v="0"/>
    <n v="0"/>
  </r>
  <r>
    <x v="2"/>
    <x v="1"/>
    <x v="1"/>
    <x v="1"/>
    <x v="3"/>
    <x v="38"/>
    <n v="211199.33"/>
    <n v="2361472230.9200001"/>
    <n v="468132060.91000003"/>
    <n v="174039895.08000001"/>
    <n v="468132060.91000003"/>
    <n v="0"/>
    <n v="0"/>
  </r>
  <r>
    <x v="2"/>
    <x v="1"/>
    <x v="1"/>
    <x v="1"/>
    <x v="3"/>
    <x v="39"/>
    <n v="199965.67"/>
    <n v="2209147440.04"/>
    <n v="434146764.61000001"/>
    <n v="161405004.41999999"/>
    <n v="434146764.61000001"/>
    <n v="0"/>
    <n v="0"/>
  </r>
  <r>
    <x v="2"/>
    <x v="1"/>
    <x v="1"/>
    <x v="1"/>
    <x v="3"/>
    <x v="40"/>
    <n v="188530.78"/>
    <n v="2056032970.3499999"/>
    <n v="400644205.56"/>
    <n v="148949583.50999999"/>
    <n v="400644205.56"/>
    <n v="0"/>
    <n v="0"/>
  </r>
  <r>
    <x v="2"/>
    <x v="1"/>
    <x v="1"/>
    <x v="1"/>
    <x v="3"/>
    <x v="41"/>
    <n v="176960.71"/>
    <n v="1902332810.8800001"/>
    <n v="367657909.23000002"/>
    <n v="136686096.28"/>
    <n v="367657909.23000002"/>
    <n v="0"/>
    <n v="0"/>
  </r>
  <r>
    <x v="2"/>
    <x v="1"/>
    <x v="1"/>
    <x v="1"/>
    <x v="3"/>
    <x v="42"/>
    <n v="165530.49"/>
    <n v="1752315193.6800001"/>
    <n v="335979861.70999998"/>
    <n v="124908983.52"/>
    <n v="335979861.70999998"/>
    <n v="0"/>
    <n v="0"/>
  </r>
  <r>
    <x v="2"/>
    <x v="1"/>
    <x v="1"/>
    <x v="1"/>
    <x v="3"/>
    <x v="43"/>
    <n v="154490.18"/>
    <n v="1612658242.4200001"/>
    <n v="306769098.23000002"/>
    <n v="114049145.8"/>
    <n v="306769098.23000002"/>
    <n v="0"/>
    <n v="0"/>
  </r>
  <r>
    <x v="2"/>
    <x v="1"/>
    <x v="1"/>
    <x v="1"/>
    <x v="3"/>
    <x v="44"/>
    <n v="143940.46"/>
    <n v="1482170835.4400001"/>
    <n v="279699779.05000001"/>
    <n v="103985443.98999999"/>
    <n v="279699779.05000001"/>
    <n v="0"/>
    <n v="0"/>
  </r>
  <r>
    <x v="2"/>
    <x v="1"/>
    <x v="1"/>
    <x v="1"/>
    <x v="3"/>
    <x v="45"/>
    <n v="133883.10999999999"/>
    <n v="1359071515.96"/>
    <n v="254348576.78999999"/>
    <n v="94560495.450000003"/>
    <n v="254348576.78999999"/>
    <n v="0"/>
    <n v="0"/>
  </r>
  <r>
    <x v="2"/>
    <x v="1"/>
    <x v="1"/>
    <x v="1"/>
    <x v="3"/>
    <x v="46"/>
    <n v="124304.85"/>
    <n v="1243688057.6199999"/>
    <n v="230764766.15000001"/>
    <n v="85792619.310000002"/>
    <n v="230764766.15000001"/>
    <n v="0"/>
    <n v="0"/>
  </r>
  <r>
    <x v="2"/>
    <x v="1"/>
    <x v="1"/>
    <x v="1"/>
    <x v="3"/>
    <x v="47"/>
    <n v="115211.2"/>
    <n v="1136506279.3599999"/>
    <n v="209044668.63"/>
    <n v="77717625.5"/>
    <n v="209044668.63"/>
    <n v="0"/>
    <n v="0"/>
  </r>
  <r>
    <x v="2"/>
    <x v="1"/>
    <x v="1"/>
    <x v="1"/>
    <x v="3"/>
    <x v="48"/>
    <n v="106615.7"/>
    <n v="1037617993.61"/>
    <n v="189172233.90000001"/>
    <n v="70329546.920000002"/>
    <n v="189172233.90000001"/>
    <n v="0"/>
    <n v="0"/>
  </r>
  <r>
    <x v="2"/>
    <x v="1"/>
    <x v="1"/>
    <x v="1"/>
    <x v="3"/>
    <x v="49"/>
    <n v="98586.59"/>
    <n v="947257533.64999998"/>
    <n v="171120872.38999999"/>
    <n v="63618498.200000003"/>
    <n v="171120872.38999999"/>
    <n v="0"/>
    <n v="0"/>
  </r>
  <r>
    <x v="2"/>
    <x v="1"/>
    <x v="1"/>
    <x v="1"/>
    <x v="3"/>
    <x v="50"/>
    <n v="91132.26"/>
    <n v="865355644.35000002"/>
    <n v="154815161.91999999"/>
    <n v="57556439.280000001"/>
    <n v="154815161.91999999"/>
    <n v="0"/>
    <n v="0"/>
  </r>
  <r>
    <x v="2"/>
    <x v="1"/>
    <x v="1"/>
    <x v="1"/>
    <x v="3"/>
    <x v="51"/>
    <n v="84245.57"/>
    <n v="791488775.92999995"/>
    <n v="140150980.16"/>
    <n v="52104660.030000001"/>
    <n v="140150980.16"/>
    <n v="0"/>
    <n v="0"/>
  </r>
  <r>
    <x v="2"/>
    <x v="1"/>
    <x v="1"/>
    <x v="1"/>
    <x v="3"/>
    <x v="52"/>
    <n v="77916.12"/>
    <n v="725340162.36000001"/>
    <n v="127045942.45999999"/>
    <n v="47232531.890000001"/>
    <n v="127045942.45999999"/>
    <n v="0"/>
    <n v="0"/>
  </r>
  <r>
    <x v="2"/>
    <x v="1"/>
    <x v="1"/>
    <x v="1"/>
    <x v="3"/>
    <x v="53"/>
    <n v="72109.84"/>
    <n v="666330072.84000003"/>
    <n v="115377080.23999999"/>
    <n v="42894338.189999998"/>
    <n v="115377080.23999999"/>
    <n v="0"/>
    <n v="0"/>
  </r>
  <r>
    <x v="2"/>
    <x v="1"/>
    <x v="1"/>
    <x v="1"/>
    <x v="3"/>
    <x v="54"/>
    <n v="66814.960000000006"/>
    <n v="614143943.00999999"/>
    <n v="105064547.61"/>
    <n v="39060394.210000001"/>
    <n v="105064547.61"/>
    <n v="0"/>
    <n v="0"/>
  </r>
  <r>
    <x v="2"/>
    <x v="1"/>
    <x v="1"/>
    <x v="1"/>
    <x v="4"/>
    <x v="0"/>
    <n v="1317"/>
    <n v="49590197.740000002"/>
    <n v="11846358.220000001"/>
    <n v="4398104.3099999996"/>
    <n v="11846358.220000001"/>
    <n v="0"/>
    <n v="0"/>
  </r>
  <r>
    <x v="2"/>
    <x v="1"/>
    <x v="1"/>
    <x v="1"/>
    <x v="4"/>
    <x v="1"/>
    <n v="1288"/>
    <n v="44870328.210000001"/>
    <n v="11164872.130000001"/>
    <n v="4146445.33"/>
    <n v="11164872.130000001"/>
    <n v="0"/>
    <n v="0"/>
  </r>
  <r>
    <x v="2"/>
    <x v="1"/>
    <x v="1"/>
    <x v="1"/>
    <x v="4"/>
    <x v="2"/>
    <n v="1268"/>
    <n v="40632750.420000002"/>
    <n v="10118858.279999999"/>
    <n v="3747334.19"/>
    <n v="10118858.279999999"/>
    <n v="0"/>
    <n v="0"/>
  </r>
  <r>
    <x v="2"/>
    <x v="1"/>
    <x v="1"/>
    <x v="1"/>
    <x v="4"/>
    <x v="3"/>
    <n v="1245"/>
    <n v="38445214.68"/>
    <n v="9084909.6600000001"/>
    <n v="3360370.32"/>
    <n v="9084909.6600000001"/>
    <n v="0"/>
    <n v="0"/>
  </r>
  <r>
    <x v="2"/>
    <x v="1"/>
    <x v="1"/>
    <x v="1"/>
    <x v="4"/>
    <x v="4"/>
    <n v="1247"/>
    <n v="37171059.75"/>
    <n v="9262575.5099999998"/>
    <n v="3455825.38"/>
    <n v="9262575.5099999998"/>
    <n v="0"/>
    <n v="0"/>
  </r>
  <r>
    <x v="2"/>
    <x v="1"/>
    <x v="1"/>
    <x v="1"/>
    <x v="4"/>
    <x v="5"/>
    <n v="1178"/>
    <n v="34181120.549999997"/>
    <n v="8584052.7799999993"/>
    <n v="3190206.77"/>
    <n v="8584052.7799999993"/>
    <n v="0"/>
    <n v="0"/>
  </r>
  <r>
    <x v="2"/>
    <x v="1"/>
    <x v="1"/>
    <x v="1"/>
    <x v="4"/>
    <x v="6"/>
    <n v="1122"/>
    <n v="32263289.789999999"/>
    <n v="8119012.6299999999"/>
    <n v="3017106.86"/>
    <n v="8119012.6299999999"/>
    <n v="0"/>
    <n v="0"/>
  </r>
  <r>
    <x v="2"/>
    <x v="1"/>
    <x v="1"/>
    <x v="1"/>
    <x v="4"/>
    <x v="7"/>
    <n v="1086"/>
    <n v="30159991.059999999"/>
    <n v="7635713.3600000003"/>
    <n v="2831830.11"/>
    <n v="7635713.3600000003"/>
    <n v="0"/>
    <n v="0"/>
  </r>
  <r>
    <x v="2"/>
    <x v="1"/>
    <x v="1"/>
    <x v="1"/>
    <x v="4"/>
    <x v="8"/>
    <n v="1062"/>
    <n v="29180120.84"/>
    <n v="7367276.0700000003"/>
    <n v="2727026.38"/>
    <n v="7367276.0700000003"/>
    <n v="0"/>
    <n v="0"/>
  </r>
  <r>
    <x v="2"/>
    <x v="1"/>
    <x v="1"/>
    <x v="1"/>
    <x v="4"/>
    <x v="9"/>
    <n v="1034"/>
    <n v="29599420.5"/>
    <n v="7760930.7800000003"/>
    <n v="2873891.64"/>
    <n v="7760930.7800000003"/>
    <n v="0"/>
    <n v="0"/>
  </r>
  <r>
    <x v="2"/>
    <x v="1"/>
    <x v="1"/>
    <x v="1"/>
    <x v="4"/>
    <x v="10"/>
    <n v="1042"/>
    <n v="29073878"/>
    <n v="7557299.7199999997"/>
    <n v="2805089.5"/>
    <n v="7557299.7199999997"/>
    <n v="0"/>
    <n v="0"/>
  </r>
  <r>
    <x v="2"/>
    <x v="1"/>
    <x v="1"/>
    <x v="1"/>
    <x v="4"/>
    <x v="11"/>
    <n v="1024"/>
    <n v="28438749.780000001"/>
    <n v="7201402.7199999997"/>
    <n v="2670484.7799999998"/>
    <n v="7201402.7199999997"/>
    <n v="0"/>
    <n v="0"/>
  </r>
  <r>
    <x v="2"/>
    <x v="1"/>
    <x v="1"/>
    <x v="1"/>
    <x v="4"/>
    <x v="12"/>
    <n v="1102"/>
    <n v="29648565.219999999"/>
    <n v="7124207.2300000004"/>
    <n v="2652525.56"/>
    <n v="7124207.2300000004"/>
    <n v="0"/>
    <n v="0"/>
  </r>
  <r>
    <x v="2"/>
    <x v="1"/>
    <x v="1"/>
    <x v="1"/>
    <x v="4"/>
    <x v="13"/>
    <n v="1086"/>
    <n v="29100991.100000001"/>
    <n v="6963889.4000000004"/>
    <n v="2587767.84"/>
    <n v="6963889.4000000004"/>
    <n v="0"/>
    <n v="0"/>
  </r>
  <r>
    <x v="2"/>
    <x v="1"/>
    <x v="1"/>
    <x v="1"/>
    <x v="4"/>
    <x v="14"/>
    <n v="1085"/>
    <n v="27190296.75"/>
    <n v="6479113.0499999998"/>
    <n v="2409044.85"/>
    <n v="6479113.0499999998"/>
    <n v="0"/>
    <n v="0"/>
  </r>
  <r>
    <x v="2"/>
    <x v="1"/>
    <x v="1"/>
    <x v="1"/>
    <x v="4"/>
    <x v="15"/>
    <n v="1134"/>
    <n v="27077671.949999999"/>
    <n v="6254938.6699999999"/>
    <n v="2333412.2799999998"/>
    <n v="6254938.6699999999"/>
    <n v="0"/>
    <n v="0"/>
  </r>
  <r>
    <x v="2"/>
    <x v="1"/>
    <x v="1"/>
    <x v="1"/>
    <x v="4"/>
    <x v="16"/>
    <n v="1337"/>
    <n v="32019505.239999998"/>
    <n v="7667724.75"/>
    <n v="2864669.26"/>
    <n v="7667724.75"/>
    <n v="0"/>
    <n v="0"/>
  </r>
  <r>
    <x v="2"/>
    <x v="1"/>
    <x v="1"/>
    <x v="1"/>
    <x v="4"/>
    <x v="17"/>
    <n v="1455"/>
    <n v="33666556.560000002"/>
    <n v="7984118.1799999997"/>
    <n v="2983721.72"/>
    <n v="7984118.1799999997"/>
    <n v="0"/>
    <n v="0"/>
  </r>
  <r>
    <x v="2"/>
    <x v="1"/>
    <x v="1"/>
    <x v="1"/>
    <x v="4"/>
    <x v="18"/>
    <n v="1497"/>
    <n v="32819218.370000001"/>
    <n v="7111391.5800000001"/>
    <n v="2653185.7400000002"/>
    <n v="7111391.5800000001"/>
    <n v="0"/>
    <n v="0"/>
  </r>
  <r>
    <x v="2"/>
    <x v="1"/>
    <x v="1"/>
    <x v="1"/>
    <x v="4"/>
    <x v="19"/>
    <n v="1344"/>
    <n v="23625340.699999999"/>
    <n v="4957925.9400000004"/>
    <n v="1853552.42"/>
    <n v="4957925.9400000004"/>
    <n v="0"/>
    <n v="0"/>
  </r>
  <r>
    <x v="2"/>
    <x v="1"/>
    <x v="1"/>
    <x v="1"/>
    <x v="4"/>
    <x v="20"/>
    <n v="1408.61"/>
    <n v="35297396.68"/>
    <n v="7676140.7199999997"/>
    <n v="2853798.82"/>
    <n v="7676140.7199999997"/>
    <n v="0"/>
    <n v="0"/>
  </r>
  <r>
    <x v="2"/>
    <x v="1"/>
    <x v="1"/>
    <x v="1"/>
    <x v="4"/>
    <x v="21"/>
    <n v="1447.88"/>
    <n v="36982608.659999996"/>
    <n v="8014219.5599999996"/>
    <n v="2979488.16"/>
    <n v="8014219.5599999996"/>
    <n v="0"/>
    <n v="0"/>
  </r>
  <r>
    <x v="2"/>
    <x v="1"/>
    <x v="1"/>
    <x v="1"/>
    <x v="4"/>
    <x v="22"/>
    <n v="1487.46"/>
    <n v="39451646.409999996"/>
    <n v="8511279.1600000001"/>
    <n v="3164282.59"/>
    <n v="8511279.1600000001"/>
    <n v="0"/>
    <n v="0"/>
  </r>
  <r>
    <x v="2"/>
    <x v="1"/>
    <x v="1"/>
    <x v="1"/>
    <x v="4"/>
    <x v="23"/>
    <n v="2184.41"/>
    <n v="59014665.590000004"/>
    <n v="12511649.449999999"/>
    <n v="4651521.0999999996"/>
    <n v="12511649.449999999"/>
    <n v="0"/>
    <n v="0"/>
  </r>
  <r>
    <x v="2"/>
    <x v="1"/>
    <x v="1"/>
    <x v="1"/>
    <x v="4"/>
    <x v="24"/>
    <n v="2874.66"/>
    <n v="79513164.799999997"/>
    <n v="16451362.08"/>
    <n v="6116208.5899999999"/>
    <n v="16451362.08"/>
    <n v="0"/>
    <n v="0"/>
  </r>
  <r>
    <x v="2"/>
    <x v="1"/>
    <x v="1"/>
    <x v="1"/>
    <x v="4"/>
    <x v="25"/>
    <n v="3553.52"/>
    <n v="99696620.219999999"/>
    <n v="20332989.879999999"/>
    <n v="7559301.5700000003"/>
    <n v="20332989.879999999"/>
    <n v="0"/>
    <n v="0"/>
  </r>
  <r>
    <x v="2"/>
    <x v="1"/>
    <x v="1"/>
    <x v="1"/>
    <x v="4"/>
    <x v="26"/>
    <n v="4211.9799999999996"/>
    <n v="118988512.31"/>
    <n v="24009821.73"/>
    <n v="8926256.5099999998"/>
    <n v="24009821.73"/>
    <n v="0"/>
    <n v="0"/>
  </r>
  <r>
    <x v="2"/>
    <x v="1"/>
    <x v="1"/>
    <x v="1"/>
    <x v="4"/>
    <x v="27"/>
    <n v="4841.6499999999996"/>
    <n v="135664667.08000001"/>
    <n v="27108819.239999998"/>
    <n v="10078386.960000001"/>
    <n v="27108819.239999998"/>
    <n v="0"/>
    <n v="0"/>
  </r>
  <r>
    <x v="2"/>
    <x v="1"/>
    <x v="1"/>
    <x v="1"/>
    <x v="4"/>
    <x v="28"/>
    <n v="5487.31"/>
    <n v="152161701.53999999"/>
    <n v="30141630.23"/>
    <n v="11205910.9"/>
    <n v="30141630.23"/>
    <n v="0"/>
    <n v="0"/>
  </r>
  <r>
    <x v="2"/>
    <x v="1"/>
    <x v="1"/>
    <x v="1"/>
    <x v="4"/>
    <x v="29"/>
    <n v="6101.09"/>
    <n v="167376898.81"/>
    <n v="32879134.420000002"/>
    <n v="12223647.09"/>
    <n v="32879134.420000002"/>
    <n v="0"/>
    <n v="0"/>
  </r>
  <r>
    <x v="2"/>
    <x v="1"/>
    <x v="1"/>
    <x v="1"/>
    <x v="4"/>
    <x v="30"/>
    <n v="6678.53"/>
    <n v="182663446.81999999"/>
    <n v="35632913.32"/>
    <n v="13247433.82"/>
    <n v="35632913.32"/>
    <n v="0"/>
    <n v="0"/>
  </r>
  <r>
    <x v="2"/>
    <x v="1"/>
    <x v="1"/>
    <x v="1"/>
    <x v="4"/>
    <x v="31"/>
    <n v="7209.32"/>
    <n v="196921488.44"/>
    <n v="38158963.200000003"/>
    <n v="14186556.539999999"/>
    <n v="38158963.200000003"/>
    <n v="0"/>
    <n v="0"/>
  </r>
  <r>
    <x v="2"/>
    <x v="1"/>
    <x v="1"/>
    <x v="1"/>
    <x v="4"/>
    <x v="32"/>
    <n v="7687.25"/>
    <n v="208494111.74000001"/>
    <n v="40096208.909999996"/>
    <n v="14906776.470000001"/>
    <n v="40096208.909999996"/>
    <n v="0"/>
    <n v="0"/>
  </r>
  <r>
    <x v="2"/>
    <x v="1"/>
    <x v="1"/>
    <x v="1"/>
    <x v="4"/>
    <x v="33"/>
    <n v="8125.42"/>
    <n v="219710765.69"/>
    <n v="41964440.32"/>
    <n v="15601338.6"/>
    <n v="41964440.32"/>
    <n v="0"/>
    <n v="0"/>
  </r>
  <r>
    <x v="2"/>
    <x v="1"/>
    <x v="1"/>
    <x v="1"/>
    <x v="4"/>
    <x v="34"/>
    <n v="8496.2000000000007"/>
    <n v="229082431.40000001"/>
    <n v="43448201.219999999"/>
    <n v="16152964.119999999"/>
    <n v="43448201.219999999"/>
    <n v="0"/>
    <n v="0"/>
  </r>
  <r>
    <x v="2"/>
    <x v="1"/>
    <x v="1"/>
    <x v="1"/>
    <x v="4"/>
    <x v="35"/>
    <n v="8797.32"/>
    <n v="234808162.05000001"/>
    <n v="44199922.469999999"/>
    <n v="16432435.439999999"/>
    <n v="44199922.469999999"/>
    <n v="0"/>
    <n v="0"/>
  </r>
  <r>
    <x v="2"/>
    <x v="1"/>
    <x v="1"/>
    <x v="1"/>
    <x v="4"/>
    <x v="36"/>
    <n v="9026.41"/>
    <n v="238515560.63999999"/>
    <n v="44578379.82"/>
    <n v="16573136.5"/>
    <n v="44578379.82"/>
    <n v="0"/>
    <n v="0"/>
  </r>
  <r>
    <x v="2"/>
    <x v="1"/>
    <x v="1"/>
    <x v="1"/>
    <x v="4"/>
    <x v="37"/>
    <n v="9179.74"/>
    <n v="240409960.49000001"/>
    <n v="44583202.159999996"/>
    <n v="16574929.33"/>
    <n v="44583202.159999996"/>
    <n v="0"/>
    <n v="0"/>
  </r>
  <r>
    <x v="2"/>
    <x v="1"/>
    <x v="1"/>
    <x v="1"/>
    <x v="4"/>
    <x v="38"/>
    <n v="9262.59"/>
    <n v="241006288.19999999"/>
    <n v="44371438"/>
    <n v="16496200.66"/>
    <n v="44371438"/>
    <n v="0"/>
    <n v="0"/>
  </r>
  <r>
    <x v="2"/>
    <x v="1"/>
    <x v="1"/>
    <x v="1"/>
    <x v="4"/>
    <x v="39"/>
    <n v="9255.7999999999993"/>
    <n v="238041728.44"/>
    <n v="43502569.270000003"/>
    <n v="16173176.810000001"/>
    <n v="43502569.270000003"/>
    <n v="0"/>
    <n v="0"/>
  </r>
  <r>
    <x v="2"/>
    <x v="1"/>
    <x v="1"/>
    <x v="1"/>
    <x v="4"/>
    <x v="40"/>
    <n v="9154.5499999999993"/>
    <n v="231956761.37"/>
    <n v="42094133.810000002"/>
    <n v="15649555.42"/>
    <n v="42094133.810000002"/>
    <n v="0"/>
    <n v="0"/>
  </r>
  <r>
    <x v="2"/>
    <x v="1"/>
    <x v="1"/>
    <x v="1"/>
    <x v="4"/>
    <x v="41"/>
    <n v="8955.7199999999993"/>
    <n v="223968218.38999999"/>
    <n v="40422811.130000003"/>
    <n v="15028199.08"/>
    <n v="40422811.130000003"/>
    <n v="0"/>
    <n v="0"/>
  </r>
  <r>
    <x v="2"/>
    <x v="1"/>
    <x v="1"/>
    <x v="1"/>
    <x v="4"/>
    <x v="42"/>
    <n v="8686.51"/>
    <n v="213097797.53"/>
    <n v="38257126.130000003"/>
    <n v="14223051.09"/>
    <n v="38257126.130000003"/>
    <n v="0"/>
    <n v="0"/>
  </r>
  <r>
    <x v="2"/>
    <x v="1"/>
    <x v="1"/>
    <x v="1"/>
    <x v="4"/>
    <x v="43"/>
    <n v="8397.59"/>
    <n v="202012920.94999999"/>
    <n v="36094460.07"/>
    <n v="13419025.460000001"/>
    <n v="36094460.07"/>
    <n v="0"/>
    <n v="0"/>
  </r>
  <r>
    <x v="2"/>
    <x v="1"/>
    <x v="1"/>
    <x v="1"/>
    <x v="4"/>
    <x v="44"/>
    <n v="8095.8"/>
    <n v="190386739.53999999"/>
    <n v="33814494.68"/>
    <n v="12571390.85"/>
    <n v="33814494.68"/>
    <n v="0"/>
    <n v="0"/>
  </r>
  <r>
    <x v="2"/>
    <x v="1"/>
    <x v="1"/>
    <x v="1"/>
    <x v="4"/>
    <x v="45"/>
    <n v="7789.94"/>
    <n v="179063818.56"/>
    <n v="31607220.18"/>
    <n v="11750780.91"/>
    <n v="31607220.18"/>
    <n v="0"/>
    <n v="0"/>
  </r>
  <r>
    <x v="2"/>
    <x v="1"/>
    <x v="1"/>
    <x v="1"/>
    <x v="4"/>
    <x v="46"/>
    <n v="7482.86"/>
    <n v="168835084.49000001"/>
    <n v="29625161.789999999"/>
    <n v="11013900.73"/>
    <n v="29625161.789999999"/>
    <n v="0"/>
    <n v="0"/>
  </r>
  <r>
    <x v="2"/>
    <x v="1"/>
    <x v="1"/>
    <x v="1"/>
    <x v="4"/>
    <x v="47"/>
    <n v="7180.5"/>
    <n v="158622138.24000001"/>
    <n v="27638003.52"/>
    <n v="10275124.550000001"/>
    <n v="27638003.52"/>
    <n v="0"/>
    <n v="0"/>
  </r>
  <r>
    <x v="2"/>
    <x v="1"/>
    <x v="1"/>
    <x v="1"/>
    <x v="4"/>
    <x v="48"/>
    <n v="6890.7"/>
    <n v="150215215.06999999"/>
    <n v="26013746.469999999"/>
    <n v="9671266.0500000007"/>
    <n v="26013746.469999999"/>
    <n v="0"/>
    <n v="0"/>
  </r>
  <r>
    <x v="2"/>
    <x v="1"/>
    <x v="1"/>
    <x v="1"/>
    <x v="4"/>
    <x v="49"/>
    <n v="6620.22"/>
    <n v="142586744.52000001"/>
    <n v="24526357.120000001"/>
    <n v="9118291.5600000005"/>
    <n v="24526357.120000001"/>
    <n v="0"/>
    <n v="0"/>
  </r>
  <r>
    <x v="2"/>
    <x v="1"/>
    <x v="1"/>
    <x v="1"/>
    <x v="4"/>
    <x v="50"/>
    <n v="6372.89"/>
    <n v="135821061.47999999"/>
    <n v="23181754.719999999"/>
    <n v="8618401.7200000007"/>
    <n v="23181754.719999999"/>
    <n v="0"/>
    <n v="0"/>
  </r>
  <r>
    <x v="2"/>
    <x v="1"/>
    <x v="1"/>
    <x v="1"/>
    <x v="4"/>
    <x v="51"/>
    <n v="6152.21"/>
    <n v="130248735.64"/>
    <n v="22045343.559999999"/>
    <n v="8195912.2199999997"/>
    <n v="22045343.559999999"/>
    <n v="0"/>
    <n v="0"/>
  </r>
  <r>
    <x v="2"/>
    <x v="1"/>
    <x v="1"/>
    <x v="1"/>
    <x v="4"/>
    <x v="52"/>
    <n v="5958.34"/>
    <n v="125557525.23"/>
    <n v="21058817.48"/>
    <n v="7829146.2800000003"/>
    <n v="21058817.48"/>
    <n v="0"/>
    <n v="0"/>
  </r>
  <r>
    <x v="2"/>
    <x v="1"/>
    <x v="1"/>
    <x v="1"/>
    <x v="4"/>
    <x v="53"/>
    <n v="5789.41"/>
    <n v="120999978"/>
    <n v="20061590.609999999"/>
    <n v="7458402.0499999998"/>
    <n v="20061590.609999999"/>
    <n v="0"/>
    <n v="0"/>
  </r>
  <r>
    <x v="2"/>
    <x v="1"/>
    <x v="1"/>
    <x v="1"/>
    <x v="4"/>
    <x v="54"/>
    <n v="5638.73"/>
    <n v="117193479.72"/>
    <n v="19195387.300000001"/>
    <n v="7136369.1399999997"/>
    <n v="19195387.300000001"/>
    <n v="0"/>
    <n v="0"/>
  </r>
  <r>
    <x v="2"/>
    <x v="1"/>
    <x v="1"/>
    <x v="1"/>
    <x v="5"/>
    <x v="0"/>
    <n v="1322"/>
    <n v="52256067.759999998"/>
    <n v="15267174.84"/>
    <n v="5668124.0099999998"/>
    <n v="15267174.84"/>
    <n v="0"/>
    <n v="0"/>
  </r>
  <r>
    <x v="2"/>
    <x v="1"/>
    <x v="1"/>
    <x v="1"/>
    <x v="5"/>
    <x v="1"/>
    <n v="1460"/>
    <n v="55786703.579999998"/>
    <n v="16739966.77"/>
    <n v="6216941.5099999998"/>
    <n v="16739966.77"/>
    <n v="0"/>
    <n v="0"/>
  </r>
  <r>
    <x v="2"/>
    <x v="1"/>
    <x v="1"/>
    <x v="1"/>
    <x v="5"/>
    <x v="2"/>
    <n v="1596"/>
    <n v="61114347.659999996"/>
    <n v="18033736.309999999"/>
    <n v="6678464.5899999999"/>
    <n v="18033736.309999999"/>
    <n v="0"/>
    <n v="0"/>
  </r>
  <r>
    <x v="2"/>
    <x v="1"/>
    <x v="1"/>
    <x v="1"/>
    <x v="5"/>
    <x v="3"/>
    <n v="1745"/>
    <n v="65871032.969999999"/>
    <n v="18182829.969999999"/>
    <n v="6725553.0800000001"/>
    <n v="18182829.969999999"/>
    <n v="0"/>
    <n v="0"/>
  </r>
  <r>
    <x v="2"/>
    <x v="1"/>
    <x v="1"/>
    <x v="1"/>
    <x v="5"/>
    <x v="4"/>
    <n v="1857"/>
    <n v="67769609.659999996"/>
    <n v="19508114.989999998"/>
    <n v="7278390.21"/>
    <n v="19508114.989999998"/>
    <n v="0"/>
    <n v="0"/>
  </r>
  <r>
    <x v="2"/>
    <x v="1"/>
    <x v="1"/>
    <x v="1"/>
    <x v="5"/>
    <x v="5"/>
    <n v="1938"/>
    <n v="66971266.759999998"/>
    <n v="19246340.260000002"/>
    <n v="7152775.8099999996"/>
    <n v="19246340.260000002"/>
    <n v="0"/>
    <n v="0"/>
  </r>
  <r>
    <x v="2"/>
    <x v="1"/>
    <x v="1"/>
    <x v="1"/>
    <x v="5"/>
    <x v="6"/>
    <n v="1954"/>
    <n v="66643472.990000002"/>
    <n v="19113601.93"/>
    <n v="7102806.96"/>
    <n v="19113601.93"/>
    <n v="0"/>
    <n v="0"/>
  </r>
  <r>
    <x v="2"/>
    <x v="1"/>
    <x v="1"/>
    <x v="1"/>
    <x v="5"/>
    <x v="7"/>
    <n v="2000"/>
    <n v="65970633.020000003"/>
    <n v="19146820.199999999"/>
    <n v="7100913.75"/>
    <n v="19146820.199999999"/>
    <n v="0"/>
    <n v="0"/>
  </r>
  <r>
    <x v="2"/>
    <x v="1"/>
    <x v="1"/>
    <x v="1"/>
    <x v="5"/>
    <x v="8"/>
    <n v="2047"/>
    <n v="65895699.57"/>
    <n v="19356033.449999999"/>
    <n v="7164712.3499999996"/>
    <n v="19356033.449999999"/>
    <n v="0"/>
    <n v="0"/>
  </r>
  <r>
    <x v="2"/>
    <x v="1"/>
    <x v="1"/>
    <x v="1"/>
    <x v="5"/>
    <x v="9"/>
    <n v="2052"/>
    <n v="65220168"/>
    <n v="20156356.27"/>
    <n v="7463948"/>
    <n v="20156356.27"/>
    <n v="0"/>
    <n v="0"/>
  </r>
  <r>
    <x v="2"/>
    <x v="1"/>
    <x v="1"/>
    <x v="1"/>
    <x v="5"/>
    <x v="10"/>
    <n v="2015"/>
    <n v="65419366.170000002"/>
    <n v="20370138.199999999"/>
    <n v="7560909.6900000004"/>
    <n v="20370138.199999999"/>
    <n v="0"/>
    <n v="0"/>
  </r>
  <r>
    <x v="2"/>
    <x v="1"/>
    <x v="1"/>
    <x v="1"/>
    <x v="5"/>
    <x v="11"/>
    <n v="2028"/>
    <n v="64533521.640000001"/>
    <n v="19823590.550000001"/>
    <n v="7351150.7300000004"/>
    <n v="19823590.550000001"/>
    <n v="0"/>
    <n v="0"/>
  </r>
  <r>
    <x v="2"/>
    <x v="1"/>
    <x v="1"/>
    <x v="1"/>
    <x v="5"/>
    <x v="12"/>
    <n v="2106"/>
    <n v="65232311.630000003"/>
    <n v="19377384.039999999"/>
    <n v="7214698.4100000001"/>
    <n v="19377384.039999999"/>
    <n v="0"/>
    <n v="0"/>
  </r>
  <r>
    <x v="2"/>
    <x v="1"/>
    <x v="1"/>
    <x v="1"/>
    <x v="5"/>
    <x v="13"/>
    <n v="2135"/>
    <n v="64971848.479999997"/>
    <n v="19216305.789999999"/>
    <n v="7140742.0899999999"/>
    <n v="19216305.789999999"/>
    <n v="0"/>
    <n v="0"/>
  </r>
  <r>
    <x v="2"/>
    <x v="1"/>
    <x v="1"/>
    <x v="1"/>
    <x v="5"/>
    <x v="14"/>
    <n v="2210"/>
    <n v="66877651.140000001"/>
    <n v="19543415.989999998"/>
    <n v="7266575.7400000002"/>
    <n v="19543415.989999998"/>
    <n v="0"/>
    <n v="0"/>
  </r>
  <r>
    <x v="2"/>
    <x v="1"/>
    <x v="1"/>
    <x v="1"/>
    <x v="5"/>
    <x v="15"/>
    <n v="2349"/>
    <n v="70527912.780000001"/>
    <n v="19945539.16"/>
    <n v="7440707"/>
    <n v="19945539.16"/>
    <n v="0"/>
    <n v="0"/>
  </r>
  <r>
    <x v="2"/>
    <x v="1"/>
    <x v="1"/>
    <x v="1"/>
    <x v="5"/>
    <x v="16"/>
    <n v="2663"/>
    <n v="73823099.079999998"/>
    <n v="21681722.920000002"/>
    <n v="8100312.3099999996"/>
    <n v="21681722.920000002"/>
    <n v="0"/>
    <n v="0"/>
  </r>
  <r>
    <x v="2"/>
    <x v="1"/>
    <x v="1"/>
    <x v="1"/>
    <x v="5"/>
    <x v="17"/>
    <n v="2798"/>
    <n v="77212257.019999996"/>
    <n v="22523968.960000001"/>
    <n v="8417367.3000000007"/>
    <n v="22523968.960000001"/>
    <n v="0"/>
    <n v="0"/>
  </r>
  <r>
    <x v="2"/>
    <x v="1"/>
    <x v="1"/>
    <x v="1"/>
    <x v="5"/>
    <x v="18"/>
    <n v="2854"/>
    <n v="75820250.239999995"/>
    <n v="20157204.27"/>
    <n v="7520441.8700000001"/>
    <n v="20157204.27"/>
    <n v="0"/>
    <n v="0"/>
  </r>
  <r>
    <x v="2"/>
    <x v="1"/>
    <x v="1"/>
    <x v="1"/>
    <x v="5"/>
    <x v="19"/>
    <n v="2679"/>
    <n v="50811873.780000001"/>
    <n v="13222726.09"/>
    <n v="4943400.99"/>
    <n v="13222726.09"/>
    <n v="0"/>
    <n v="0"/>
  </r>
  <r>
    <x v="2"/>
    <x v="1"/>
    <x v="1"/>
    <x v="1"/>
    <x v="5"/>
    <x v="20"/>
    <n v="2697.32"/>
    <n v="73754310.170000002"/>
    <n v="19755369.859999999"/>
    <n v="7344556.7699999996"/>
    <n v="19755369.859999999"/>
    <n v="0"/>
    <n v="0"/>
  </r>
  <r>
    <x v="2"/>
    <x v="1"/>
    <x v="1"/>
    <x v="1"/>
    <x v="5"/>
    <x v="21"/>
    <n v="2680.74"/>
    <n v="71479570.189999998"/>
    <n v="19093531.780000001"/>
    <n v="7098501.7800000003"/>
    <n v="19093531.780000001"/>
    <n v="0"/>
    <n v="0"/>
  </r>
  <r>
    <x v="2"/>
    <x v="1"/>
    <x v="1"/>
    <x v="1"/>
    <x v="5"/>
    <x v="22"/>
    <n v="2661.15"/>
    <n v="71356765.129999995"/>
    <n v="19028188.140000001"/>
    <n v="7074208.6299999999"/>
    <n v="19028188.140000001"/>
    <n v="0"/>
    <n v="0"/>
  </r>
  <r>
    <x v="2"/>
    <x v="1"/>
    <x v="1"/>
    <x v="1"/>
    <x v="5"/>
    <x v="23"/>
    <n v="2812.88"/>
    <n v="80594316.129999995"/>
    <n v="21349480.789999999"/>
    <n v="7937207.7000000002"/>
    <n v="21349480.789999999"/>
    <n v="0"/>
    <n v="0"/>
  </r>
  <r>
    <x v="2"/>
    <x v="1"/>
    <x v="1"/>
    <x v="1"/>
    <x v="5"/>
    <x v="24"/>
    <n v="2959.44"/>
    <n v="78704647.790000007"/>
    <n v="20616168.370000001"/>
    <n v="7664580.3200000003"/>
    <n v="20616168.370000001"/>
    <n v="0"/>
    <n v="0"/>
  </r>
  <r>
    <x v="2"/>
    <x v="1"/>
    <x v="1"/>
    <x v="1"/>
    <x v="5"/>
    <x v="25"/>
    <n v="3099.45"/>
    <n v="78531409.180000007"/>
    <n v="20355349.370000001"/>
    <n v="7567614.2800000003"/>
    <n v="20355349.370000001"/>
    <n v="0"/>
    <n v="0"/>
  </r>
  <r>
    <x v="2"/>
    <x v="1"/>
    <x v="1"/>
    <x v="1"/>
    <x v="5"/>
    <x v="26"/>
    <n v="3229.96"/>
    <n v="77888618.849999994"/>
    <n v="19975225.920000002"/>
    <n v="7426293.7999999998"/>
    <n v="19975225.920000002"/>
    <n v="0"/>
    <n v="0"/>
  </r>
  <r>
    <x v="2"/>
    <x v="1"/>
    <x v="1"/>
    <x v="1"/>
    <x v="5"/>
    <x v="27"/>
    <n v="3346.69"/>
    <n v="76812710.680000007"/>
    <n v="19492151.039999999"/>
    <n v="7246698.54"/>
    <n v="19492151.039999999"/>
    <n v="0"/>
    <n v="0"/>
  </r>
  <r>
    <x v="2"/>
    <x v="1"/>
    <x v="1"/>
    <x v="1"/>
    <x v="5"/>
    <x v="28"/>
    <n v="3460.21"/>
    <n v="77863144.799999997"/>
    <n v="19543847.739999998"/>
    <n v="7265918.0899999999"/>
    <n v="19543847.739999998"/>
    <n v="0"/>
    <n v="0"/>
  </r>
  <r>
    <x v="2"/>
    <x v="1"/>
    <x v="1"/>
    <x v="1"/>
    <x v="5"/>
    <x v="29"/>
    <n v="3558.17"/>
    <n v="78552942.439999998"/>
    <n v="19532368.030000001"/>
    <n v="7261650.2199999997"/>
    <n v="19532368.030000001"/>
    <n v="0"/>
    <n v="0"/>
  </r>
  <r>
    <x v="2"/>
    <x v="1"/>
    <x v="1"/>
    <x v="1"/>
    <x v="5"/>
    <x v="30"/>
    <n v="3638.74"/>
    <n v="77846181.569999993"/>
    <n v="19152767.300000001"/>
    <n v="7120524.0800000001"/>
    <n v="19152767.300000001"/>
    <n v="0"/>
    <n v="0"/>
  </r>
  <r>
    <x v="2"/>
    <x v="1"/>
    <x v="1"/>
    <x v="1"/>
    <x v="5"/>
    <x v="31"/>
    <n v="3703.11"/>
    <n v="77268377.620000005"/>
    <n v="18805855.940000001"/>
    <n v="6991551.0300000003"/>
    <n v="18805855.940000001"/>
    <n v="0"/>
    <n v="0"/>
  </r>
  <r>
    <x v="2"/>
    <x v="1"/>
    <x v="1"/>
    <x v="1"/>
    <x v="5"/>
    <x v="32"/>
    <n v="3749.89"/>
    <n v="77100837.400000006"/>
    <n v="18570441.07"/>
    <n v="6904029.6200000001"/>
    <n v="18570441.07"/>
    <n v="0"/>
    <n v="0"/>
  </r>
  <r>
    <x v="2"/>
    <x v="1"/>
    <x v="1"/>
    <x v="1"/>
    <x v="5"/>
    <x v="33"/>
    <n v="3786.85"/>
    <n v="77832634.260000005"/>
    <n v="18567220.059999999"/>
    <n v="6902832.1299999999"/>
    <n v="18567220.059999999"/>
    <n v="0"/>
    <n v="0"/>
  </r>
  <r>
    <x v="2"/>
    <x v="1"/>
    <x v="1"/>
    <x v="1"/>
    <x v="5"/>
    <x v="34"/>
    <n v="3806.72"/>
    <n v="77524752.549999997"/>
    <n v="18328029.579999998"/>
    <n v="6813907.04"/>
    <n v="18328029.579999998"/>
    <n v="0"/>
    <n v="0"/>
  </r>
  <r>
    <x v="2"/>
    <x v="1"/>
    <x v="1"/>
    <x v="1"/>
    <x v="5"/>
    <x v="35"/>
    <n v="3812.96"/>
    <n v="77120854.620000005"/>
    <n v="18098154.510000002"/>
    <n v="6728445.1900000004"/>
    <n v="18098154.510000002"/>
    <n v="0"/>
    <n v="0"/>
  </r>
  <r>
    <x v="2"/>
    <x v="1"/>
    <x v="1"/>
    <x v="1"/>
    <x v="5"/>
    <x v="36"/>
    <n v="3802.22"/>
    <n v="76991574.819999993"/>
    <n v="17926796.219999999"/>
    <n v="6664738.4199999999"/>
    <n v="17926796.219999999"/>
    <n v="0"/>
    <n v="0"/>
  </r>
  <r>
    <x v="2"/>
    <x v="1"/>
    <x v="1"/>
    <x v="1"/>
    <x v="5"/>
    <x v="37"/>
    <n v="3776.95"/>
    <n v="75229043.620000005"/>
    <n v="17350238.48"/>
    <n v="6450388.5499999998"/>
    <n v="17350238.48"/>
    <n v="0"/>
    <n v="0"/>
  </r>
  <r>
    <x v="2"/>
    <x v="1"/>
    <x v="1"/>
    <x v="1"/>
    <x v="5"/>
    <x v="38"/>
    <n v="3736.67"/>
    <n v="73844177.359999999"/>
    <n v="16881555.629999999"/>
    <n v="6276143.8799999999"/>
    <n v="16881555.629999999"/>
    <n v="0"/>
    <n v="0"/>
  </r>
  <r>
    <x v="2"/>
    <x v="1"/>
    <x v="1"/>
    <x v="1"/>
    <x v="5"/>
    <x v="39"/>
    <n v="3680.39"/>
    <n v="72534011.379999995"/>
    <n v="16444586.07"/>
    <n v="6113689.4299999997"/>
    <n v="16444586.07"/>
    <n v="0"/>
    <n v="0"/>
  </r>
  <r>
    <x v="2"/>
    <x v="1"/>
    <x v="1"/>
    <x v="1"/>
    <x v="5"/>
    <x v="40"/>
    <n v="3610.94"/>
    <n v="70686934.989999995"/>
    <n v="15904750.369999999"/>
    <n v="5912991.9000000004"/>
    <n v="15904750.369999999"/>
    <n v="0"/>
    <n v="0"/>
  </r>
  <r>
    <x v="2"/>
    <x v="1"/>
    <x v="1"/>
    <x v="1"/>
    <x v="5"/>
    <x v="41"/>
    <n v="3529.14"/>
    <n v="68075576"/>
    <n v="15181461.060000001"/>
    <n v="5644090.8700000001"/>
    <n v="15181461.060000001"/>
    <n v="0"/>
    <n v="0"/>
  </r>
  <r>
    <x v="2"/>
    <x v="1"/>
    <x v="1"/>
    <x v="1"/>
    <x v="5"/>
    <x v="42"/>
    <n v="3437.47"/>
    <n v="64299383.780000001"/>
    <n v="14172274.779999999"/>
    <n v="5268900.43"/>
    <n v="14172274.779999999"/>
    <n v="0"/>
    <n v="0"/>
  </r>
  <r>
    <x v="2"/>
    <x v="1"/>
    <x v="1"/>
    <x v="1"/>
    <x v="5"/>
    <x v="43"/>
    <n v="3337.59"/>
    <n v="62022390.68"/>
    <n v="13571845.59"/>
    <n v="5045675.74"/>
    <n v="13571845.59"/>
    <n v="0"/>
    <n v="0"/>
  </r>
  <r>
    <x v="2"/>
    <x v="1"/>
    <x v="1"/>
    <x v="1"/>
    <x v="5"/>
    <x v="44"/>
    <n v="3234.14"/>
    <n v="60136191.359999999"/>
    <n v="13082906.91"/>
    <n v="4863900.46"/>
    <n v="13082906.91"/>
    <n v="0"/>
    <n v="0"/>
  </r>
  <r>
    <x v="2"/>
    <x v="1"/>
    <x v="1"/>
    <x v="1"/>
    <x v="5"/>
    <x v="45"/>
    <n v="3126.59"/>
    <n v="57059862.810000002"/>
    <n v="12286244.77"/>
    <n v="4567721.22"/>
    <n v="12286244.77"/>
    <n v="0"/>
    <n v="0"/>
  </r>
  <r>
    <x v="2"/>
    <x v="1"/>
    <x v="1"/>
    <x v="1"/>
    <x v="5"/>
    <x v="46"/>
    <n v="3020.55"/>
    <n v="53086664.240000002"/>
    <n v="11255120.970000001"/>
    <n v="4184374.96"/>
    <n v="11255120.970000001"/>
    <n v="0"/>
    <n v="0"/>
  </r>
  <r>
    <x v="2"/>
    <x v="1"/>
    <x v="1"/>
    <x v="1"/>
    <x v="5"/>
    <x v="47"/>
    <n v="2913.73"/>
    <n v="50342254.119999997"/>
    <n v="10556538.710000001"/>
    <n v="3924659.39"/>
    <n v="10556538.710000001"/>
    <n v="0"/>
    <n v="0"/>
  </r>
  <r>
    <x v="2"/>
    <x v="1"/>
    <x v="1"/>
    <x v="1"/>
    <x v="5"/>
    <x v="48"/>
    <n v="2808.14"/>
    <n v="48173570.090000004"/>
    <n v="10007993.41"/>
    <n v="3720723.85"/>
    <n v="10007993.41"/>
    <n v="0"/>
    <n v="0"/>
  </r>
  <r>
    <x v="2"/>
    <x v="1"/>
    <x v="1"/>
    <x v="1"/>
    <x v="5"/>
    <x v="49"/>
    <n v="2706.02"/>
    <n v="45968827"/>
    <n v="9455671.7200000007"/>
    <n v="3515384.34"/>
    <n v="9455671.7200000007"/>
    <n v="0"/>
    <n v="0"/>
  </r>
  <r>
    <x v="2"/>
    <x v="1"/>
    <x v="1"/>
    <x v="1"/>
    <x v="5"/>
    <x v="50"/>
    <n v="2608.3200000000002"/>
    <n v="44013182.009999998"/>
    <n v="8965014.1999999993"/>
    <n v="3332970.03"/>
    <n v="8965014.1999999993"/>
    <n v="0"/>
    <n v="0"/>
  </r>
  <r>
    <x v="2"/>
    <x v="1"/>
    <x v="1"/>
    <x v="1"/>
    <x v="5"/>
    <x v="51"/>
    <n v="2515.9"/>
    <n v="43030252.5"/>
    <n v="8705093.5800000001"/>
    <n v="3236337.99"/>
    <n v="8705093.5800000001"/>
    <n v="0"/>
    <n v="0"/>
  </r>
  <r>
    <x v="2"/>
    <x v="1"/>
    <x v="1"/>
    <x v="1"/>
    <x v="5"/>
    <x v="52"/>
    <n v="2427.34"/>
    <n v="42095931.039999999"/>
    <n v="8452573.9199999999"/>
    <n v="3142457.44"/>
    <n v="8452573.9199999999"/>
    <n v="0"/>
    <n v="0"/>
  </r>
  <r>
    <x v="2"/>
    <x v="1"/>
    <x v="1"/>
    <x v="1"/>
    <x v="5"/>
    <x v="53"/>
    <n v="2343.88"/>
    <n v="40620698.799999997"/>
    <n v="8062171.1299999999"/>
    <n v="2997315.36"/>
    <n v="8062171.1299999999"/>
    <n v="0"/>
    <n v="0"/>
  </r>
  <r>
    <x v="2"/>
    <x v="1"/>
    <x v="1"/>
    <x v="1"/>
    <x v="5"/>
    <x v="54"/>
    <n v="2263.73"/>
    <n v="39261739.799999997"/>
    <n v="7697306.75"/>
    <n v="2861667.83"/>
    <n v="7697306.75"/>
    <n v="0"/>
    <n v="0"/>
  </r>
  <r>
    <x v="2"/>
    <x v="1"/>
    <x v="1"/>
    <x v="1"/>
    <x v="6"/>
    <x v="0"/>
    <n v="158708"/>
    <n v="2799977838.1300001"/>
    <n v="815325684"/>
    <n v="302699558.81"/>
    <n v="815325684"/>
    <n v="0"/>
    <n v="0"/>
  </r>
  <r>
    <x v="2"/>
    <x v="1"/>
    <x v="1"/>
    <x v="1"/>
    <x v="6"/>
    <x v="1"/>
    <n v="169627"/>
    <n v="2965780202.7399998"/>
    <n v="887244182.70000005"/>
    <n v="329507535.18000001"/>
    <n v="887244182.70000005"/>
    <n v="0"/>
    <n v="0"/>
  </r>
  <r>
    <x v="2"/>
    <x v="1"/>
    <x v="1"/>
    <x v="1"/>
    <x v="6"/>
    <x v="2"/>
    <n v="182734"/>
    <n v="3155720147.1900001"/>
    <n v="928363723.29999995"/>
    <n v="343802534.81"/>
    <n v="928363723.29999995"/>
    <n v="0"/>
    <n v="0"/>
  </r>
  <r>
    <x v="2"/>
    <x v="1"/>
    <x v="1"/>
    <x v="1"/>
    <x v="6"/>
    <x v="3"/>
    <n v="198273"/>
    <n v="3402042918.8699999"/>
    <n v="935771677.26999998"/>
    <n v="346127753.50999999"/>
    <n v="935771677.26999998"/>
    <n v="0"/>
    <n v="0"/>
  </r>
  <r>
    <x v="2"/>
    <x v="1"/>
    <x v="1"/>
    <x v="1"/>
    <x v="6"/>
    <x v="4"/>
    <n v="214229"/>
    <n v="3599807223.8099999"/>
    <n v="1032457254.77"/>
    <n v="385205171.38999999"/>
    <n v="1032457254.77"/>
    <n v="0"/>
    <n v="0"/>
  </r>
  <r>
    <x v="2"/>
    <x v="1"/>
    <x v="1"/>
    <x v="1"/>
    <x v="6"/>
    <x v="5"/>
    <n v="228174"/>
    <n v="3794974090.2800002"/>
    <n v="1085618151.74"/>
    <n v="403462848.04000002"/>
    <n v="1085618151.74"/>
    <n v="0"/>
    <n v="0"/>
  </r>
  <r>
    <x v="2"/>
    <x v="1"/>
    <x v="1"/>
    <x v="1"/>
    <x v="6"/>
    <x v="6"/>
    <n v="243534"/>
    <n v="4041196665.4400001"/>
    <n v="1153916021.72"/>
    <n v="428806814.49000001"/>
    <n v="1153916021.72"/>
    <n v="0"/>
    <n v="0"/>
  </r>
  <r>
    <x v="2"/>
    <x v="1"/>
    <x v="1"/>
    <x v="1"/>
    <x v="6"/>
    <x v="7"/>
    <n v="254182"/>
    <n v="4215312872.21"/>
    <n v="1218773089.27"/>
    <n v="452002081.97000003"/>
    <n v="1218773089.27"/>
    <n v="0"/>
    <n v="0"/>
  </r>
  <r>
    <x v="2"/>
    <x v="1"/>
    <x v="1"/>
    <x v="1"/>
    <x v="6"/>
    <x v="8"/>
    <n v="258578"/>
    <n v="4263788141.1100001"/>
    <n v="1251255590.45"/>
    <n v="463157206.36000001"/>
    <n v="1251255590.45"/>
    <n v="0"/>
    <n v="0"/>
  </r>
  <r>
    <x v="2"/>
    <x v="1"/>
    <x v="1"/>
    <x v="1"/>
    <x v="6"/>
    <x v="9"/>
    <n v="264671"/>
    <n v="4352899894.8900003"/>
    <n v="1349142058.99"/>
    <n v="499590602.38"/>
    <n v="1349142058.99"/>
    <n v="0"/>
    <n v="0"/>
  </r>
  <r>
    <x v="2"/>
    <x v="1"/>
    <x v="1"/>
    <x v="1"/>
    <x v="6"/>
    <x v="10"/>
    <n v="270874"/>
    <n v="4443199976.5900002"/>
    <n v="1390345536.46"/>
    <n v="516063118.5"/>
    <n v="1390345536.46"/>
    <n v="0"/>
    <n v="0"/>
  </r>
  <r>
    <x v="2"/>
    <x v="1"/>
    <x v="1"/>
    <x v="1"/>
    <x v="6"/>
    <x v="11"/>
    <n v="282322"/>
    <n v="4583987972.1199999"/>
    <n v="1416459249.97"/>
    <n v="525263342.89999998"/>
    <n v="1416459249.97"/>
    <n v="0"/>
    <n v="0"/>
  </r>
  <r>
    <x v="2"/>
    <x v="1"/>
    <x v="1"/>
    <x v="1"/>
    <x v="6"/>
    <x v="12"/>
    <n v="301802"/>
    <n v="4858274213.5500002"/>
    <n v="1453084345.04"/>
    <n v="541020670.65999997"/>
    <n v="1453084345.04"/>
    <n v="0"/>
    <n v="0"/>
  </r>
  <r>
    <x v="2"/>
    <x v="1"/>
    <x v="1"/>
    <x v="1"/>
    <x v="6"/>
    <x v="13"/>
    <n v="326570"/>
    <n v="5225545727.2600002"/>
    <n v="1554000545.8900001"/>
    <n v="577463599.03999996"/>
    <n v="1554000545.8900001"/>
    <n v="0"/>
    <n v="0"/>
  </r>
  <r>
    <x v="2"/>
    <x v="1"/>
    <x v="1"/>
    <x v="1"/>
    <x v="6"/>
    <x v="14"/>
    <n v="353875"/>
    <n v="5656738970.6999998"/>
    <n v="1661118189.02"/>
    <n v="617632103.82000005"/>
    <n v="1661118189.02"/>
    <n v="0"/>
    <n v="0"/>
  </r>
  <r>
    <x v="2"/>
    <x v="1"/>
    <x v="1"/>
    <x v="1"/>
    <x v="6"/>
    <x v="15"/>
    <n v="386882"/>
    <n v="6197741711.04"/>
    <n v="1761322377.48"/>
    <n v="657063398.54999995"/>
    <n v="1761322377.48"/>
    <n v="0"/>
    <n v="0"/>
  </r>
  <r>
    <x v="2"/>
    <x v="1"/>
    <x v="1"/>
    <x v="1"/>
    <x v="6"/>
    <x v="16"/>
    <n v="425965"/>
    <n v="6774256965.3900003"/>
    <n v="2003389202.1199999"/>
    <n v="748468112.40999997"/>
    <n v="2003389202.1199999"/>
    <n v="0"/>
    <n v="0"/>
  </r>
  <r>
    <x v="2"/>
    <x v="1"/>
    <x v="1"/>
    <x v="1"/>
    <x v="6"/>
    <x v="17"/>
    <n v="465622"/>
    <n v="7371600808.0900002"/>
    <n v="2163727657.0999999"/>
    <n v="808600405.14999998"/>
    <n v="2163727657.0999999"/>
    <n v="0"/>
    <n v="0"/>
  </r>
  <r>
    <x v="2"/>
    <x v="1"/>
    <x v="1"/>
    <x v="1"/>
    <x v="6"/>
    <x v="18"/>
    <n v="501297"/>
    <n v="7787992614.1700001"/>
    <n v="2077374462.23"/>
    <n v="775046661.63999999"/>
    <n v="2077374462.23"/>
    <n v="0"/>
    <n v="0"/>
  </r>
  <r>
    <x v="2"/>
    <x v="1"/>
    <x v="1"/>
    <x v="1"/>
    <x v="6"/>
    <x v="19"/>
    <n v="527256"/>
    <n v="8001342923.04"/>
    <n v="2075605011.01"/>
    <n v="775978251.65999997"/>
    <n v="2075605011.01"/>
    <n v="0"/>
    <n v="0"/>
  </r>
  <r>
    <x v="2"/>
    <x v="1"/>
    <x v="1"/>
    <x v="1"/>
    <x v="6"/>
    <x v="20"/>
    <n v="560089.59"/>
    <n v="8355519322.0299997"/>
    <n v="2225314386.48"/>
    <n v="827316722.51999998"/>
    <n v="2225314386.48"/>
    <n v="0"/>
    <n v="0"/>
  </r>
  <r>
    <x v="2"/>
    <x v="1"/>
    <x v="1"/>
    <x v="1"/>
    <x v="6"/>
    <x v="21"/>
    <n v="591009.97"/>
    <n v="8776586452.4599991"/>
    <n v="2315674637.6900001"/>
    <n v="860910423.86000001"/>
    <n v="2315674637.6900001"/>
    <n v="0"/>
    <n v="0"/>
  </r>
  <r>
    <x v="2"/>
    <x v="1"/>
    <x v="1"/>
    <x v="1"/>
    <x v="6"/>
    <x v="22"/>
    <n v="620126.97"/>
    <n v="9200058305.9799995"/>
    <n v="2405353901.9299998"/>
    <n v="894250951.12"/>
    <n v="2405353901.9299998"/>
    <n v="0"/>
    <n v="0"/>
  </r>
  <r>
    <x v="2"/>
    <x v="1"/>
    <x v="1"/>
    <x v="1"/>
    <x v="6"/>
    <x v="23"/>
    <n v="644918.44999999995"/>
    <n v="9366571137.3799992"/>
    <n v="2427724276.3000002"/>
    <n v="902567701.74000001"/>
    <n v="2427724276.3000002"/>
    <n v="0"/>
    <n v="0"/>
  </r>
  <r>
    <x v="2"/>
    <x v="1"/>
    <x v="1"/>
    <x v="1"/>
    <x v="6"/>
    <x v="24"/>
    <n v="668098.86"/>
    <n v="9529247504.8500004"/>
    <n v="2449411874.8800001"/>
    <n v="910630613.25"/>
    <n v="2449411874.8800001"/>
    <n v="0"/>
    <n v="0"/>
  </r>
  <r>
    <x v="2"/>
    <x v="1"/>
    <x v="1"/>
    <x v="1"/>
    <x v="6"/>
    <x v="25"/>
    <n v="688667.52"/>
    <n v="9689036133.4200001"/>
    <n v="2469850187.0500002"/>
    <n v="918229071.03999996"/>
    <n v="2469850187.0500002"/>
    <n v="0"/>
    <n v="0"/>
  </r>
  <r>
    <x v="2"/>
    <x v="1"/>
    <x v="1"/>
    <x v="1"/>
    <x v="6"/>
    <x v="26"/>
    <n v="707229.11"/>
    <n v="9843976723.9799995"/>
    <n v="2488780409.8200002"/>
    <n v="925266858.58000004"/>
    <n v="2488780409.8200002"/>
    <n v="0"/>
    <n v="0"/>
  </r>
  <r>
    <x v="2"/>
    <x v="1"/>
    <x v="1"/>
    <x v="1"/>
    <x v="6"/>
    <x v="27"/>
    <n v="722022.46"/>
    <n v="9990464144.3799992"/>
    <n v="2505489391.4699998"/>
    <n v="931478843.73000002"/>
    <n v="2505489391.4699998"/>
    <n v="0"/>
    <n v="0"/>
  </r>
  <r>
    <x v="2"/>
    <x v="1"/>
    <x v="1"/>
    <x v="1"/>
    <x v="6"/>
    <x v="28"/>
    <n v="731541.41"/>
    <n v="10091190496.469999"/>
    <n v="2511348913.7399998"/>
    <n v="933657268.85000002"/>
    <n v="2511348913.7399998"/>
    <n v="0"/>
    <n v="0"/>
  </r>
  <r>
    <x v="2"/>
    <x v="1"/>
    <x v="1"/>
    <x v="1"/>
    <x v="6"/>
    <x v="29"/>
    <n v="740121.68"/>
    <n v="10175285819.950001"/>
    <n v="2512993803.6300001"/>
    <n v="934268798.13999999"/>
    <n v="2512993803.6300001"/>
    <n v="0"/>
    <n v="0"/>
  </r>
  <r>
    <x v="2"/>
    <x v="1"/>
    <x v="1"/>
    <x v="1"/>
    <x v="6"/>
    <x v="30"/>
    <n v="747915.24"/>
    <n v="10241091226.58"/>
    <n v="2509179336.4000001"/>
    <n v="932850673.77999997"/>
    <n v="2509179336.4000001"/>
    <n v="0"/>
    <n v="0"/>
  </r>
  <r>
    <x v="2"/>
    <x v="1"/>
    <x v="1"/>
    <x v="1"/>
    <x v="6"/>
    <x v="31"/>
    <n v="754773.67"/>
    <n v="10291010826.59"/>
    <n v="2500565435.9000001"/>
    <n v="929648239.12"/>
    <n v="2500565435.9000001"/>
    <n v="0"/>
    <n v="0"/>
  </r>
  <r>
    <x v="2"/>
    <x v="1"/>
    <x v="1"/>
    <x v="1"/>
    <x v="6"/>
    <x v="32"/>
    <n v="760482.46"/>
    <n v="10321091201.540001"/>
    <n v="2486389100.5999999"/>
    <n v="924377829.09000003"/>
    <n v="2486389100.5999999"/>
    <n v="0"/>
    <n v="0"/>
  </r>
  <r>
    <x v="2"/>
    <x v="1"/>
    <x v="1"/>
    <x v="1"/>
    <x v="6"/>
    <x v="33"/>
    <n v="763772.65"/>
    <n v="10318346855.17"/>
    <n v="2464180969.6900001"/>
    <n v="916121396.57000005"/>
    <n v="2464180969.6900001"/>
    <n v="0"/>
    <n v="0"/>
  </r>
  <r>
    <x v="2"/>
    <x v="1"/>
    <x v="1"/>
    <x v="1"/>
    <x v="6"/>
    <x v="34"/>
    <n v="765573.18"/>
    <n v="10291751129.24"/>
    <n v="2436303926.4899998"/>
    <n v="905757402.99000001"/>
    <n v="2436303926.4899998"/>
    <n v="0"/>
    <n v="0"/>
  </r>
  <r>
    <x v="2"/>
    <x v="1"/>
    <x v="1"/>
    <x v="1"/>
    <x v="6"/>
    <x v="35"/>
    <n v="765642.06"/>
    <n v="10235409555.030001"/>
    <n v="2401562036.9099998"/>
    <n v="892841229.71000004"/>
    <n v="2401562036.9099998"/>
    <n v="0"/>
    <n v="0"/>
  </r>
  <r>
    <x v="2"/>
    <x v="1"/>
    <x v="1"/>
    <x v="1"/>
    <x v="6"/>
    <x v="36"/>
    <n v="763757.81"/>
    <n v="10144203095.370001"/>
    <n v="2358957081.48"/>
    <n v="877001763.47000003"/>
    <n v="2358957081.48"/>
    <n v="0"/>
    <n v="0"/>
  </r>
  <r>
    <x v="2"/>
    <x v="1"/>
    <x v="1"/>
    <x v="1"/>
    <x v="6"/>
    <x v="37"/>
    <n v="759663.84"/>
    <n v="10013083728.799999"/>
    <n v="2307807598.3899999"/>
    <n v="857985653.66999996"/>
    <n v="2307807598.3899999"/>
    <n v="0"/>
    <n v="0"/>
  </r>
  <r>
    <x v="2"/>
    <x v="1"/>
    <x v="1"/>
    <x v="1"/>
    <x v="6"/>
    <x v="38"/>
    <n v="753923.62"/>
    <n v="9849287302.8299999"/>
    <n v="2250025859.4099998"/>
    <n v="836503835.54999995"/>
    <n v="2250025859.4099998"/>
    <n v="0"/>
    <n v="0"/>
  </r>
  <r>
    <x v="2"/>
    <x v="1"/>
    <x v="1"/>
    <x v="1"/>
    <x v="6"/>
    <x v="39"/>
    <n v="746496.08"/>
    <n v="9653913781.3400002"/>
    <n v="2185822549.1399999"/>
    <n v="812634636.41999996"/>
    <n v="2185822549.1399999"/>
    <n v="0"/>
    <n v="0"/>
  </r>
  <r>
    <x v="2"/>
    <x v="1"/>
    <x v="1"/>
    <x v="1"/>
    <x v="6"/>
    <x v="40"/>
    <n v="737389.09"/>
    <n v="9433334649.1499996"/>
    <n v="2117013911.28"/>
    <n v="787053290.64999998"/>
    <n v="2117013911.28"/>
    <n v="0"/>
    <n v="0"/>
  </r>
  <r>
    <x v="2"/>
    <x v="1"/>
    <x v="1"/>
    <x v="1"/>
    <x v="6"/>
    <x v="41"/>
    <n v="726899.77"/>
    <n v="9190760725.1800003"/>
    <n v="2044426114.3"/>
    <n v="760066947.21000004"/>
    <n v="2044426114.3"/>
    <n v="0"/>
    <n v="0"/>
  </r>
  <r>
    <x v="2"/>
    <x v="1"/>
    <x v="1"/>
    <x v="1"/>
    <x v="6"/>
    <x v="42"/>
    <n v="715283.84"/>
    <n v="8938072416.1100006"/>
    <n v="1970452088.9200001"/>
    <n v="732565238.41999996"/>
    <n v="1970452088.9200001"/>
    <n v="0"/>
    <n v="0"/>
  </r>
  <r>
    <x v="2"/>
    <x v="1"/>
    <x v="1"/>
    <x v="1"/>
    <x v="6"/>
    <x v="43"/>
    <n v="701965.95"/>
    <n v="8682333344.3600006"/>
    <n v="1896984191.99"/>
    <n v="705251695.63999999"/>
    <n v="1896984191.99"/>
    <n v="0"/>
    <n v="0"/>
  </r>
  <r>
    <x v="2"/>
    <x v="1"/>
    <x v="1"/>
    <x v="1"/>
    <x v="6"/>
    <x v="44"/>
    <n v="687648.93"/>
    <n v="8419500407.8199997"/>
    <n v="1823032284.22"/>
    <n v="677758209.62"/>
    <n v="1823032284.22"/>
    <n v="0"/>
    <n v="0"/>
  </r>
  <r>
    <x v="2"/>
    <x v="1"/>
    <x v="1"/>
    <x v="1"/>
    <x v="6"/>
    <x v="45"/>
    <n v="672474.15"/>
    <n v="8152470641.0500002"/>
    <n v="1749151634.5599999"/>
    <n v="650291215.61000001"/>
    <n v="1749151634.5599999"/>
    <n v="0"/>
    <n v="0"/>
  </r>
  <r>
    <x v="2"/>
    <x v="1"/>
    <x v="1"/>
    <x v="1"/>
    <x v="6"/>
    <x v="46"/>
    <n v="656530.64"/>
    <n v="7880247881.9899998"/>
    <n v="1674909083.1099999"/>
    <n v="622689675.48000002"/>
    <n v="1674909083.1099999"/>
    <n v="0"/>
    <n v="0"/>
  </r>
  <r>
    <x v="2"/>
    <x v="1"/>
    <x v="1"/>
    <x v="1"/>
    <x v="6"/>
    <x v="47"/>
    <n v="639839.37"/>
    <n v="7601651930.2299995"/>
    <n v="1600110528.8199999"/>
    <n v="594881427.27999997"/>
    <n v="1600110528.8199999"/>
    <n v="0"/>
    <n v="0"/>
  </r>
  <r>
    <x v="2"/>
    <x v="1"/>
    <x v="1"/>
    <x v="1"/>
    <x v="6"/>
    <x v="48"/>
    <n v="622295.52"/>
    <n v="7320029226.4499998"/>
    <n v="1525872301.3099999"/>
    <n v="567281494.67999995"/>
    <n v="1525872301.3099999"/>
    <n v="0"/>
    <n v="0"/>
  </r>
  <r>
    <x v="2"/>
    <x v="1"/>
    <x v="1"/>
    <x v="1"/>
    <x v="6"/>
    <x v="49"/>
    <n v="604219.56000000006"/>
    <n v="7042908970.1599998"/>
    <n v="1454031179.28"/>
    <n v="540572746.48000002"/>
    <n v="1454031179.28"/>
    <n v="0"/>
    <n v="0"/>
  </r>
  <r>
    <x v="2"/>
    <x v="1"/>
    <x v="1"/>
    <x v="1"/>
    <x v="6"/>
    <x v="50"/>
    <n v="585797.22"/>
    <n v="6769377834.29"/>
    <n v="1384173378.9000001"/>
    <n v="514601348.10000002"/>
    <n v="1384173378.9000001"/>
    <n v="0"/>
    <n v="0"/>
  </r>
  <r>
    <x v="2"/>
    <x v="1"/>
    <x v="1"/>
    <x v="1"/>
    <x v="6"/>
    <x v="51"/>
    <n v="567116.23"/>
    <n v="6498710056.7700005"/>
    <n v="1316130818.47"/>
    <n v="489304810.93000001"/>
    <n v="1316130818.47"/>
    <n v="0"/>
    <n v="0"/>
  </r>
  <r>
    <x v="2"/>
    <x v="1"/>
    <x v="1"/>
    <x v="1"/>
    <x v="6"/>
    <x v="52"/>
    <n v="548239.04"/>
    <n v="6231045024.1599998"/>
    <n v="1249889087.53"/>
    <n v="464677777.52999997"/>
    <n v="1249889087.53"/>
    <n v="0"/>
    <n v="0"/>
  </r>
  <r>
    <x v="2"/>
    <x v="1"/>
    <x v="1"/>
    <x v="1"/>
    <x v="6"/>
    <x v="53"/>
    <n v="529016.99"/>
    <n v="5963159825.3299999"/>
    <n v="1184858975.8199999"/>
    <n v="440501194.12"/>
    <n v="1184858975.8199999"/>
    <n v="0"/>
    <n v="0"/>
  </r>
  <r>
    <x v="2"/>
    <x v="1"/>
    <x v="1"/>
    <x v="1"/>
    <x v="6"/>
    <x v="54"/>
    <n v="509733.88"/>
    <n v="5701288764.9399996"/>
    <n v="1122243914.8199999"/>
    <n v="417222466.69"/>
    <n v="1122243914.8199999"/>
    <n v="0"/>
    <n v="0"/>
  </r>
  <r>
    <x v="2"/>
    <x v="1"/>
    <x v="1"/>
    <x v="7"/>
    <x v="3"/>
    <x v="18"/>
    <n v="1"/>
    <n v="2022.21"/>
    <n v="325.33999999999997"/>
    <n v="121.38"/>
    <n v="325.33999999999997"/>
    <n v="0"/>
    <n v="0"/>
  </r>
  <r>
    <x v="2"/>
    <x v="1"/>
    <x v="1"/>
    <x v="7"/>
    <x v="3"/>
    <x v="19"/>
    <n v="1"/>
    <n v="17583.12"/>
    <n v="2777.05"/>
    <n v="1038.22"/>
    <n v="2777.05"/>
    <n v="0"/>
    <n v="0"/>
  </r>
  <r>
    <x v="2"/>
    <x v="1"/>
    <x v="1"/>
    <x v="7"/>
    <x v="3"/>
    <x v="20"/>
    <n v="0.98"/>
    <n v="10924.57"/>
    <n v="1786.88"/>
    <n v="664.32"/>
    <n v="1786.88"/>
    <n v="0"/>
    <n v="0"/>
  </r>
  <r>
    <x v="2"/>
    <x v="1"/>
    <x v="1"/>
    <x v="7"/>
    <x v="3"/>
    <x v="21"/>
    <n v="0.96"/>
    <n v="10828.27"/>
    <n v="1771.13"/>
    <n v="658.46"/>
    <n v="1771.13"/>
    <n v="0"/>
    <n v="0"/>
  </r>
  <r>
    <x v="2"/>
    <x v="1"/>
    <x v="1"/>
    <x v="7"/>
    <x v="3"/>
    <x v="22"/>
    <n v="0.93"/>
    <n v="10184.68"/>
    <n v="1665.86"/>
    <n v="619.33000000000004"/>
    <n v="1665.86"/>
    <n v="0"/>
    <n v="0"/>
  </r>
  <r>
    <x v="2"/>
    <x v="1"/>
    <x v="1"/>
    <x v="7"/>
    <x v="3"/>
    <x v="23"/>
    <n v="0.9"/>
    <n v="14703.83"/>
    <n v="2405.04"/>
    <n v="894.14"/>
    <n v="2405.04"/>
    <n v="0"/>
    <n v="0"/>
  </r>
  <r>
    <x v="2"/>
    <x v="1"/>
    <x v="1"/>
    <x v="7"/>
    <x v="3"/>
    <x v="24"/>
    <n v="0.88"/>
    <n v="8463.6200000000008"/>
    <n v="1384.36"/>
    <n v="514.66999999999996"/>
    <n v="1384.36"/>
    <n v="0"/>
    <n v="0"/>
  </r>
  <r>
    <x v="2"/>
    <x v="1"/>
    <x v="1"/>
    <x v="7"/>
    <x v="3"/>
    <x v="25"/>
    <n v="0.84"/>
    <n v="7891.12"/>
    <n v="1290.72"/>
    <n v="479.86"/>
    <n v="1290.72"/>
    <n v="0"/>
    <n v="0"/>
  </r>
  <r>
    <x v="2"/>
    <x v="1"/>
    <x v="1"/>
    <x v="7"/>
    <x v="3"/>
    <x v="26"/>
    <n v="0.81"/>
    <n v="6814.23"/>
    <n v="1114.57"/>
    <n v="414.37"/>
    <n v="1114.57"/>
    <n v="0"/>
    <n v="0"/>
  </r>
  <r>
    <x v="2"/>
    <x v="1"/>
    <x v="1"/>
    <x v="7"/>
    <x v="3"/>
    <x v="27"/>
    <n v="0.76"/>
    <n v="6495.02"/>
    <n v="1062.3599999999999"/>
    <n v="394.96"/>
    <n v="1062.3599999999999"/>
    <n v="0"/>
    <n v="0"/>
  </r>
  <r>
    <x v="2"/>
    <x v="1"/>
    <x v="1"/>
    <x v="7"/>
    <x v="3"/>
    <x v="28"/>
    <n v="0.71"/>
    <n v="5447.45"/>
    <n v="891.02"/>
    <n v="331.26"/>
    <n v="891.02"/>
    <n v="0"/>
    <n v="0"/>
  </r>
  <r>
    <x v="2"/>
    <x v="1"/>
    <x v="1"/>
    <x v="7"/>
    <x v="3"/>
    <x v="29"/>
    <n v="0.65"/>
    <n v="5192.58"/>
    <n v="849.33"/>
    <n v="315.76"/>
    <n v="849.33"/>
    <n v="0"/>
    <n v="0"/>
  </r>
  <r>
    <x v="2"/>
    <x v="1"/>
    <x v="1"/>
    <x v="7"/>
    <x v="3"/>
    <x v="30"/>
    <n v="0.57999999999999996"/>
    <n v="4224.92"/>
    <n v="691.05"/>
    <n v="256.92"/>
    <n v="691.05"/>
    <n v="0"/>
    <n v="0"/>
  </r>
  <r>
    <x v="2"/>
    <x v="1"/>
    <x v="1"/>
    <x v="7"/>
    <x v="3"/>
    <x v="31"/>
    <n v="0.5"/>
    <n v="2162.94"/>
    <n v="353.78"/>
    <n v="131.53"/>
    <n v="353.78"/>
    <n v="0"/>
    <n v="0"/>
  </r>
  <r>
    <x v="2"/>
    <x v="1"/>
    <x v="1"/>
    <x v="7"/>
    <x v="3"/>
    <x v="32"/>
    <n v="0.42"/>
    <n v="2933.73"/>
    <n v="479.86"/>
    <n v="178.4"/>
    <n v="479.86"/>
    <n v="0"/>
    <n v="0"/>
  </r>
  <r>
    <x v="2"/>
    <x v="1"/>
    <x v="1"/>
    <x v="7"/>
    <x v="3"/>
    <x v="33"/>
    <n v="0.35"/>
    <n v="2211.71"/>
    <n v="361.76"/>
    <n v="134.49"/>
    <n v="361.76"/>
    <n v="0"/>
    <n v="0"/>
  </r>
  <r>
    <x v="2"/>
    <x v="1"/>
    <x v="1"/>
    <x v="7"/>
    <x v="3"/>
    <x v="34"/>
    <n v="0.28000000000000003"/>
    <n v="1541.83"/>
    <n v="252.19"/>
    <n v="93.76"/>
    <n v="252.19"/>
    <n v="0"/>
    <n v="0"/>
  </r>
  <r>
    <x v="2"/>
    <x v="1"/>
    <x v="1"/>
    <x v="7"/>
    <x v="3"/>
    <x v="35"/>
    <n v="0.22"/>
    <n v="1160.43"/>
    <n v="189.81"/>
    <n v="70.569999999999993"/>
    <n v="189.81"/>
    <n v="0"/>
    <n v="0"/>
  </r>
  <r>
    <x v="2"/>
    <x v="1"/>
    <x v="1"/>
    <x v="7"/>
    <x v="3"/>
    <x v="36"/>
    <n v="0.18"/>
    <n v="869.75"/>
    <n v="142.26"/>
    <n v="52.89"/>
    <n v="142.26"/>
    <n v="0"/>
    <n v="0"/>
  </r>
  <r>
    <x v="2"/>
    <x v="1"/>
    <x v="1"/>
    <x v="7"/>
    <x v="3"/>
    <x v="37"/>
    <n v="0.14000000000000001"/>
    <n v="670.82"/>
    <n v="109.72"/>
    <n v="40.79"/>
    <n v="109.72"/>
    <n v="0"/>
    <n v="0"/>
  </r>
  <r>
    <x v="2"/>
    <x v="1"/>
    <x v="1"/>
    <x v="7"/>
    <x v="3"/>
    <x v="38"/>
    <n v="0.12"/>
    <n v="520.30999999999995"/>
    <n v="85.1"/>
    <n v="31.64"/>
    <n v="85.1"/>
    <n v="0"/>
    <n v="0"/>
  </r>
  <r>
    <x v="2"/>
    <x v="1"/>
    <x v="1"/>
    <x v="7"/>
    <x v="3"/>
    <x v="39"/>
    <n v="0.1"/>
    <n v="448.17"/>
    <n v="73.31"/>
    <n v="27.25"/>
    <n v="73.31"/>
    <n v="0"/>
    <n v="0"/>
  </r>
  <r>
    <x v="2"/>
    <x v="1"/>
    <x v="1"/>
    <x v="7"/>
    <x v="3"/>
    <x v="40"/>
    <n v="0.08"/>
    <n v="395.8"/>
    <n v="64.739999999999995"/>
    <n v="24.07"/>
    <n v="64.739999999999995"/>
    <n v="0"/>
    <n v="0"/>
  </r>
  <r>
    <x v="2"/>
    <x v="1"/>
    <x v="1"/>
    <x v="7"/>
    <x v="3"/>
    <x v="41"/>
    <n v="7.0000000000000007E-2"/>
    <n v="218.66"/>
    <n v="35.770000000000003"/>
    <n v="13.3"/>
    <n v="35.770000000000003"/>
    <n v="0"/>
    <n v="0"/>
  </r>
  <r>
    <x v="2"/>
    <x v="1"/>
    <x v="1"/>
    <x v="7"/>
    <x v="3"/>
    <x v="42"/>
    <n v="7.0000000000000007E-2"/>
    <n v="196.47"/>
    <n v="31.8"/>
    <n v="11.82"/>
    <n v="31.8"/>
    <n v="0"/>
    <n v="0"/>
  </r>
  <r>
    <x v="2"/>
    <x v="1"/>
    <x v="1"/>
    <x v="7"/>
    <x v="3"/>
    <x v="43"/>
    <n v="0.06"/>
    <n v="177.04"/>
    <n v="28.34"/>
    <n v="10.54"/>
    <n v="28.34"/>
    <n v="0"/>
    <n v="0"/>
  </r>
  <r>
    <x v="2"/>
    <x v="1"/>
    <x v="1"/>
    <x v="7"/>
    <x v="3"/>
    <x v="44"/>
    <n v="0.05"/>
    <n v="159.74"/>
    <n v="25.27"/>
    <n v="9.4"/>
    <n v="25.27"/>
    <n v="0"/>
    <n v="0"/>
  </r>
  <r>
    <x v="2"/>
    <x v="1"/>
    <x v="1"/>
    <x v="7"/>
    <x v="3"/>
    <x v="45"/>
    <n v="0.05"/>
    <n v="144.12"/>
    <n v="22.52"/>
    <n v="8.3699999999999992"/>
    <n v="22.52"/>
    <n v="0"/>
    <n v="0"/>
  </r>
  <r>
    <x v="2"/>
    <x v="1"/>
    <x v="1"/>
    <x v="7"/>
    <x v="3"/>
    <x v="46"/>
    <n v="0.04"/>
    <n v="130.03"/>
    <n v="20.05"/>
    <n v="7.45"/>
    <n v="20.05"/>
    <n v="0"/>
    <n v="0"/>
  </r>
  <r>
    <x v="2"/>
    <x v="1"/>
    <x v="1"/>
    <x v="7"/>
    <x v="3"/>
    <x v="47"/>
    <n v="0.04"/>
    <n v="117.29"/>
    <n v="17.850000000000001"/>
    <n v="6.64"/>
    <n v="17.850000000000001"/>
    <n v="0"/>
    <n v="0"/>
  </r>
  <r>
    <x v="2"/>
    <x v="1"/>
    <x v="1"/>
    <x v="7"/>
    <x v="3"/>
    <x v="48"/>
    <n v="0.04"/>
    <n v="105.8"/>
    <n v="15.89"/>
    <n v="5.91"/>
    <n v="15.89"/>
    <n v="0"/>
    <n v="0"/>
  </r>
  <r>
    <x v="2"/>
    <x v="1"/>
    <x v="1"/>
    <x v="7"/>
    <x v="3"/>
    <x v="49"/>
    <n v="0.03"/>
    <n v="95.44"/>
    <n v="14.15"/>
    <n v="5.26"/>
    <n v="14.15"/>
    <n v="0"/>
    <n v="0"/>
  </r>
  <r>
    <x v="2"/>
    <x v="1"/>
    <x v="1"/>
    <x v="7"/>
    <x v="3"/>
    <x v="50"/>
    <n v="0.03"/>
    <n v="86.11"/>
    <n v="12.6"/>
    <n v="4.68"/>
    <n v="12.6"/>
    <n v="0"/>
    <n v="0"/>
  </r>
  <r>
    <x v="2"/>
    <x v="1"/>
    <x v="1"/>
    <x v="7"/>
    <x v="3"/>
    <x v="51"/>
    <n v="0.03"/>
    <n v="77.69"/>
    <n v="11.21"/>
    <n v="4.17"/>
    <n v="11.21"/>
    <n v="0"/>
    <n v="0"/>
  </r>
  <r>
    <x v="2"/>
    <x v="1"/>
    <x v="1"/>
    <x v="7"/>
    <x v="3"/>
    <x v="52"/>
    <n v="0.02"/>
    <n v="70.08"/>
    <n v="9.9700000000000006"/>
    <n v="3.71"/>
    <n v="9.9700000000000006"/>
    <n v="0"/>
    <n v="0"/>
  </r>
  <r>
    <x v="2"/>
    <x v="1"/>
    <x v="1"/>
    <x v="7"/>
    <x v="3"/>
    <x v="53"/>
    <n v="0.02"/>
    <n v="63.22"/>
    <n v="8.8699999999999992"/>
    <n v="3.3"/>
    <n v="8.8699999999999992"/>
    <n v="0"/>
    <n v="0"/>
  </r>
  <r>
    <x v="2"/>
    <x v="1"/>
    <x v="1"/>
    <x v="7"/>
    <x v="3"/>
    <x v="54"/>
    <n v="0.02"/>
    <n v="57.03"/>
    <n v="7.9"/>
    <n v="2.94"/>
    <n v="7.9"/>
    <n v="0"/>
    <n v="0"/>
  </r>
  <r>
    <x v="2"/>
    <x v="1"/>
    <x v="1"/>
    <x v="7"/>
    <x v="4"/>
    <x v="18"/>
    <n v="1"/>
    <n v="1717.02"/>
    <n v="289.74"/>
    <n v="108.1"/>
    <n v="289.74"/>
    <n v="0"/>
    <n v="0"/>
  </r>
  <r>
    <x v="2"/>
    <x v="1"/>
    <x v="1"/>
    <x v="7"/>
    <x v="4"/>
    <x v="19"/>
    <n v="1"/>
    <n v="13580.84"/>
    <n v="2249.7399999999998"/>
    <n v="841.08"/>
    <n v="2249.7399999999998"/>
    <n v="0"/>
    <n v="0"/>
  </r>
  <r>
    <x v="2"/>
    <x v="1"/>
    <x v="1"/>
    <x v="7"/>
    <x v="4"/>
    <x v="20"/>
    <n v="0.96"/>
    <n v="36625.72"/>
    <n v="6283.42"/>
    <n v="2336.02"/>
    <n v="6283.42"/>
    <n v="0"/>
    <n v="0"/>
  </r>
  <r>
    <x v="2"/>
    <x v="1"/>
    <x v="1"/>
    <x v="7"/>
    <x v="4"/>
    <x v="21"/>
    <n v="0.92"/>
    <n v="25807.67"/>
    <n v="4427.5"/>
    <n v="1646.04"/>
    <n v="4427.5"/>
    <n v="0"/>
    <n v="0"/>
  </r>
  <r>
    <x v="2"/>
    <x v="1"/>
    <x v="1"/>
    <x v="7"/>
    <x v="4"/>
    <x v="22"/>
    <n v="0.88"/>
    <n v="26769.26"/>
    <n v="4592.47"/>
    <n v="1707.37"/>
    <n v="4592.47"/>
    <n v="0"/>
    <n v="0"/>
  </r>
  <r>
    <x v="2"/>
    <x v="1"/>
    <x v="1"/>
    <x v="7"/>
    <x v="4"/>
    <x v="23"/>
    <n v="0.84"/>
    <n v="27630.959999999999"/>
    <n v="4740.3"/>
    <n v="1762.33"/>
    <n v="4740.3"/>
    <n v="0"/>
    <n v="0"/>
  </r>
  <r>
    <x v="2"/>
    <x v="1"/>
    <x v="1"/>
    <x v="7"/>
    <x v="4"/>
    <x v="24"/>
    <n v="0.8"/>
    <n v="26356.2"/>
    <n v="4521.6099999999997"/>
    <n v="1681.02"/>
    <n v="4521.6099999999997"/>
    <n v="0"/>
    <n v="0"/>
  </r>
  <r>
    <x v="2"/>
    <x v="1"/>
    <x v="1"/>
    <x v="7"/>
    <x v="4"/>
    <x v="25"/>
    <n v="0.76"/>
    <n v="23625.279999999999"/>
    <n v="4053.1"/>
    <n v="1506.84"/>
    <n v="4053.1"/>
    <n v="0"/>
    <n v="0"/>
  </r>
  <r>
    <x v="2"/>
    <x v="1"/>
    <x v="1"/>
    <x v="7"/>
    <x v="4"/>
    <x v="26"/>
    <n v="0.71"/>
    <n v="10637.78"/>
    <n v="1824.99"/>
    <n v="678.49"/>
    <n v="1824.99"/>
    <n v="0"/>
    <n v="0"/>
  </r>
  <r>
    <x v="2"/>
    <x v="1"/>
    <x v="1"/>
    <x v="7"/>
    <x v="4"/>
    <x v="27"/>
    <n v="0.65"/>
    <n v="5597.44"/>
    <n v="960.28"/>
    <n v="357.01"/>
    <n v="960.28"/>
    <n v="0"/>
    <n v="0"/>
  </r>
  <r>
    <x v="2"/>
    <x v="1"/>
    <x v="1"/>
    <x v="7"/>
    <x v="4"/>
    <x v="28"/>
    <n v="0.59"/>
    <n v="10295.030000000001"/>
    <n v="1766.19"/>
    <n v="656.63"/>
    <n v="1766.19"/>
    <n v="0"/>
    <n v="0"/>
  </r>
  <r>
    <x v="2"/>
    <x v="1"/>
    <x v="1"/>
    <x v="7"/>
    <x v="4"/>
    <x v="29"/>
    <n v="0.54"/>
    <n v="14425.76"/>
    <n v="2474.85"/>
    <n v="920.09"/>
    <n v="2474.85"/>
    <n v="0"/>
    <n v="0"/>
  </r>
  <r>
    <x v="2"/>
    <x v="1"/>
    <x v="1"/>
    <x v="7"/>
    <x v="4"/>
    <x v="30"/>
    <n v="0.44"/>
    <n v="11464.16"/>
    <n v="1966.76"/>
    <n v="731.19"/>
    <n v="1966.76"/>
    <n v="0"/>
    <n v="0"/>
  </r>
  <r>
    <x v="2"/>
    <x v="1"/>
    <x v="1"/>
    <x v="7"/>
    <x v="4"/>
    <x v="31"/>
    <n v="0.32"/>
    <n v="8113.3"/>
    <n v="1391.9"/>
    <n v="517.47"/>
    <n v="1391.9"/>
    <n v="0"/>
    <n v="0"/>
  </r>
  <r>
    <x v="2"/>
    <x v="1"/>
    <x v="1"/>
    <x v="7"/>
    <x v="4"/>
    <x v="32"/>
    <n v="0.21"/>
    <n v="5276.57"/>
    <n v="905.24"/>
    <n v="336.54"/>
    <n v="905.24"/>
    <n v="0"/>
    <n v="0"/>
  </r>
  <r>
    <x v="2"/>
    <x v="1"/>
    <x v="1"/>
    <x v="7"/>
    <x v="4"/>
    <x v="33"/>
    <n v="0.14000000000000001"/>
    <n v="2623.15"/>
    <n v="450.02"/>
    <n v="167.31"/>
    <n v="450.02"/>
    <n v="0"/>
    <n v="0"/>
  </r>
  <r>
    <x v="2"/>
    <x v="1"/>
    <x v="1"/>
    <x v="7"/>
    <x v="4"/>
    <x v="34"/>
    <n v="0.11"/>
    <n v="2463"/>
    <n v="422.55"/>
    <n v="157.09"/>
    <n v="422.55"/>
    <n v="0"/>
    <n v="0"/>
  </r>
  <r>
    <x v="2"/>
    <x v="1"/>
    <x v="1"/>
    <x v="7"/>
    <x v="4"/>
    <x v="35"/>
    <n v="0.09"/>
    <n v="683.53"/>
    <n v="117.27"/>
    <n v="43.6"/>
    <n v="117.27"/>
    <n v="0"/>
    <n v="0"/>
  </r>
  <r>
    <x v="2"/>
    <x v="1"/>
    <x v="1"/>
    <x v="7"/>
    <x v="4"/>
    <x v="36"/>
    <n v="0.09"/>
    <n v="425.72"/>
    <n v="73.040000000000006"/>
    <n v="27.15"/>
    <n v="73.040000000000006"/>
    <n v="0"/>
    <n v="0"/>
  </r>
  <r>
    <x v="2"/>
    <x v="1"/>
    <x v="1"/>
    <x v="7"/>
    <x v="4"/>
    <x v="37"/>
    <n v="0.06"/>
    <n v="103.48"/>
    <n v="17.75"/>
    <n v="6.6"/>
    <n v="17.75"/>
    <n v="0"/>
    <n v="0"/>
  </r>
  <r>
    <x v="2"/>
    <x v="1"/>
    <x v="1"/>
    <x v="7"/>
    <x v="4"/>
    <x v="38"/>
    <n v="0.04"/>
    <n v="706.79"/>
    <n v="121.25"/>
    <n v="45.08"/>
    <n v="121.25"/>
    <n v="0"/>
    <n v="0"/>
  </r>
  <r>
    <x v="2"/>
    <x v="1"/>
    <x v="1"/>
    <x v="7"/>
    <x v="4"/>
    <x v="39"/>
    <n v="0.02"/>
    <n v="326.44"/>
    <n v="56"/>
    <n v="20.82"/>
    <n v="56"/>
    <n v="0"/>
    <n v="0"/>
  </r>
  <r>
    <x v="2"/>
    <x v="1"/>
    <x v="1"/>
    <x v="7"/>
    <x v="4"/>
    <x v="40"/>
    <n v="0.02"/>
    <n v="235.77"/>
    <n v="40.450000000000003"/>
    <n v="15.04"/>
    <n v="40.450000000000003"/>
    <n v="0"/>
    <n v="0"/>
  </r>
  <r>
    <x v="2"/>
    <x v="1"/>
    <x v="1"/>
    <x v="7"/>
    <x v="4"/>
    <x v="41"/>
    <n v="0.01"/>
    <n v="80.540000000000006"/>
    <n v="13.82"/>
    <n v="5.14"/>
    <n v="13.82"/>
    <n v="0"/>
    <n v="0"/>
  </r>
  <r>
    <x v="2"/>
    <x v="1"/>
    <x v="1"/>
    <x v="7"/>
    <x v="4"/>
    <x v="42"/>
    <n v="0.01"/>
    <n v="72.48"/>
    <n v="12.43"/>
    <n v="4.62"/>
    <n v="12.43"/>
    <n v="0"/>
    <n v="0"/>
  </r>
  <r>
    <x v="2"/>
    <x v="1"/>
    <x v="1"/>
    <x v="7"/>
    <x v="4"/>
    <x v="43"/>
    <n v="0.01"/>
    <n v="65.430000000000007"/>
    <n v="11.1"/>
    <n v="4.13"/>
    <n v="11.1"/>
    <n v="0"/>
    <n v="0"/>
  </r>
  <r>
    <x v="2"/>
    <x v="1"/>
    <x v="1"/>
    <x v="7"/>
    <x v="4"/>
    <x v="44"/>
    <n v="0.01"/>
    <n v="59.05"/>
    <n v="9.9"/>
    <n v="3.68"/>
    <n v="9.9"/>
    <n v="0"/>
    <n v="0"/>
  </r>
  <r>
    <x v="2"/>
    <x v="1"/>
    <x v="1"/>
    <x v="7"/>
    <x v="4"/>
    <x v="45"/>
    <n v="0.01"/>
    <n v="53.2"/>
    <n v="8.81"/>
    <n v="3.28"/>
    <n v="8.81"/>
    <n v="0"/>
    <n v="0"/>
  </r>
  <r>
    <x v="2"/>
    <x v="1"/>
    <x v="1"/>
    <x v="7"/>
    <x v="4"/>
    <x v="46"/>
    <n v="0.01"/>
    <n v="53.31"/>
    <n v="8.7100000000000009"/>
    <n v="3.24"/>
    <n v="8.7100000000000009"/>
    <n v="0"/>
    <n v="0"/>
  </r>
  <r>
    <x v="2"/>
    <x v="1"/>
    <x v="1"/>
    <x v="7"/>
    <x v="4"/>
    <x v="47"/>
    <n v="0.01"/>
    <n v="53.43"/>
    <n v="8.6199999999999992"/>
    <n v="3.2"/>
    <n v="8.6199999999999992"/>
    <n v="0"/>
    <n v="0"/>
  </r>
  <r>
    <x v="2"/>
    <x v="1"/>
    <x v="1"/>
    <x v="7"/>
    <x v="4"/>
    <x v="48"/>
    <n v="0.01"/>
    <n v="53.56"/>
    <n v="8.5299999999999994"/>
    <n v="3.17"/>
    <n v="8.5299999999999994"/>
    <n v="0"/>
    <n v="0"/>
  </r>
  <r>
    <x v="2"/>
    <x v="1"/>
    <x v="1"/>
    <x v="7"/>
    <x v="4"/>
    <x v="49"/>
    <n v="0.01"/>
    <n v="53.66"/>
    <n v="8.43"/>
    <n v="3.14"/>
    <n v="8.43"/>
    <n v="0"/>
    <n v="0"/>
  </r>
  <r>
    <x v="2"/>
    <x v="1"/>
    <x v="1"/>
    <x v="7"/>
    <x v="4"/>
    <x v="50"/>
    <n v="0.01"/>
    <n v="53.76"/>
    <n v="8.33"/>
    <n v="3.1"/>
    <n v="8.33"/>
    <n v="0"/>
    <n v="0"/>
  </r>
  <r>
    <x v="2"/>
    <x v="1"/>
    <x v="1"/>
    <x v="7"/>
    <x v="4"/>
    <x v="51"/>
    <n v="0.01"/>
    <n v="53.9"/>
    <n v="8.24"/>
    <n v="3.06"/>
    <n v="8.24"/>
    <n v="0"/>
    <n v="0"/>
  </r>
  <r>
    <x v="2"/>
    <x v="1"/>
    <x v="1"/>
    <x v="7"/>
    <x v="4"/>
    <x v="52"/>
    <n v="0.01"/>
    <n v="54.06"/>
    <n v="8.15"/>
    <n v="3.03"/>
    <n v="8.15"/>
    <n v="0"/>
    <n v="0"/>
  </r>
  <r>
    <x v="2"/>
    <x v="1"/>
    <x v="1"/>
    <x v="7"/>
    <x v="4"/>
    <x v="53"/>
    <n v="0.01"/>
    <n v="54.28"/>
    <n v="8.08"/>
    <n v="3"/>
    <n v="8.08"/>
    <n v="0"/>
    <n v="0"/>
  </r>
  <r>
    <x v="2"/>
    <x v="1"/>
    <x v="1"/>
    <x v="7"/>
    <x v="4"/>
    <x v="54"/>
    <n v="0.01"/>
    <n v="54.48"/>
    <n v="8"/>
    <n v="2.97"/>
    <n v="8"/>
    <n v="0"/>
    <n v="0"/>
  </r>
  <r>
    <x v="2"/>
    <x v="1"/>
    <x v="1"/>
    <x v="2"/>
    <x v="3"/>
    <x v="0"/>
    <n v="4"/>
    <n v="13738.27"/>
    <n v="1957.85"/>
    <n v="818.69"/>
    <n v="1957.85"/>
    <n v="0"/>
    <n v="0"/>
  </r>
  <r>
    <x v="2"/>
    <x v="1"/>
    <x v="1"/>
    <x v="2"/>
    <x v="3"/>
    <x v="1"/>
    <n v="15"/>
    <n v="81897.539999999994"/>
    <n v="11693.63"/>
    <n v="4891.38"/>
    <n v="11693.63"/>
    <n v="0"/>
    <n v="0"/>
  </r>
  <r>
    <x v="2"/>
    <x v="1"/>
    <x v="1"/>
    <x v="2"/>
    <x v="3"/>
    <x v="2"/>
    <n v="39"/>
    <n v="255278.16"/>
    <n v="37036.47"/>
    <n v="15448.3"/>
    <n v="37036.47"/>
    <n v="0"/>
    <n v="0"/>
  </r>
  <r>
    <x v="2"/>
    <x v="1"/>
    <x v="1"/>
    <x v="2"/>
    <x v="3"/>
    <x v="3"/>
    <n v="272"/>
    <n v="1846559.42"/>
    <n v="265061.78000000003"/>
    <n v="110426.63"/>
    <n v="265061.78000000003"/>
    <n v="0"/>
    <n v="0"/>
  </r>
  <r>
    <x v="2"/>
    <x v="1"/>
    <x v="1"/>
    <x v="2"/>
    <x v="3"/>
    <x v="4"/>
    <n v="699"/>
    <n v="6851225.2300000004"/>
    <n v="941195.12"/>
    <n v="395512.19"/>
    <n v="941195.12"/>
    <n v="0"/>
    <n v="0"/>
  </r>
  <r>
    <x v="2"/>
    <x v="1"/>
    <x v="1"/>
    <x v="2"/>
    <x v="3"/>
    <x v="5"/>
    <n v="1413"/>
    <n v="15540270.85"/>
    <n v="2192608.92"/>
    <n v="917799.47"/>
    <n v="2192608.92"/>
    <n v="0"/>
    <n v="0"/>
  </r>
  <r>
    <x v="2"/>
    <x v="1"/>
    <x v="1"/>
    <x v="2"/>
    <x v="3"/>
    <x v="6"/>
    <n v="2203"/>
    <n v="26270899.129999999"/>
    <n v="3848704.34"/>
    <n v="1610876.32"/>
    <n v="3848704.34"/>
    <n v="0"/>
    <n v="0"/>
  </r>
  <r>
    <x v="2"/>
    <x v="1"/>
    <x v="1"/>
    <x v="2"/>
    <x v="3"/>
    <x v="7"/>
    <n v="2978"/>
    <n v="39488633.280000001"/>
    <n v="5877578.5300000003"/>
    <n v="2455139.6"/>
    <n v="5877578.5300000003"/>
    <n v="0"/>
    <n v="0"/>
  </r>
  <r>
    <x v="2"/>
    <x v="1"/>
    <x v="1"/>
    <x v="2"/>
    <x v="3"/>
    <x v="8"/>
    <n v="3562"/>
    <n v="48528544.670000002"/>
    <n v="7139359.0700000003"/>
    <n v="2976471.94"/>
    <n v="7139359.0700000003"/>
    <n v="0"/>
    <n v="0"/>
  </r>
  <r>
    <x v="2"/>
    <x v="1"/>
    <x v="1"/>
    <x v="2"/>
    <x v="3"/>
    <x v="9"/>
    <n v="4376"/>
    <n v="58196640.479999997"/>
    <n v="8786368.1099999994"/>
    <n v="3664596.36"/>
    <n v="8786368.1099999994"/>
    <n v="0"/>
    <n v="0"/>
  </r>
  <r>
    <x v="2"/>
    <x v="1"/>
    <x v="1"/>
    <x v="2"/>
    <x v="3"/>
    <x v="10"/>
    <n v="5444"/>
    <n v="71326551.700000003"/>
    <n v="10897953.869999999"/>
    <n v="4556015.71"/>
    <n v="10897953.869999999"/>
    <n v="0"/>
    <n v="0"/>
  </r>
  <r>
    <x v="2"/>
    <x v="1"/>
    <x v="1"/>
    <x v="2"/>
    <x v="3"/>
    <x v="11"/>
    <n v="6754"/>
    <n v="89321765.239999995"/>
    <n v="13428954.9"/>
    <n v="5608870.2800000003"/>
    <n v="13428954.9"/>
    <n v="0"/>
    <n v="0"/>
  </r>
  <r>
    <x v="2"/>
    <x v="1"/>
    <x v="1"/>
    <x v="2"/>
    <x v="3"/>
    <x v="12"/>
    <n v="8026"/>
    <n v="107100560.83"/>
    <n v="15767999.16"/>
    <n v="6612410.3200000003"/>
    <n v="15767999.16"/>
    <n v="0"/>
    <n v="0"/>
  </r>
  <r>
    <x v="2"/>
    <x v="1"/>
    <x v="1"/>
    <x v="2"/>
    <x v="3"/>
    <x v="13"/>
    <n v="9284"/>
    <n v="127995373.77"/>
    <n v="18787903.210000001"/>
    <n v="7863428.3300000001"/>
    <n v="18787903.210000001"/>
    <n v="0"/>
    <n v="0"/>
  </r>
  <r>
    <x v="2"/>
    <x v="1"/>
    <x v="1"/>
    <x v="2"/>
    <x v="3"/>
    <x v="14"/>
    <n v="11019"/>
    <n v="147537812.43000001"/>
    <n v="21745682.199999999"/>
    <n v="9106731.6099999994"/>
    <n v="21745682.199999999"/>
    <n v="0"/>
    <n v="0"/>
  </r>
  <r>
    <x v="2"/>
    <x v="1"/>
    <x v="1"/>
    <x v="2"/>
    <x v="3"/>
    <x v="15"/>
    <n v="14113"/>
    <n v="184425304.71000001"/>
    <n v="26574222.59"/>
    <n v="11165782.5"/>
    <n v="26574222.59"/>
    <n v="0"/>
    <n v="0"/>
  </r>
  <r>
    <x v="2"/>
    <x v="1"/>
    <x v="1"/>
    <x v="2"/>
    <x v="3"/>
    <x v="16"/>
    <n v="17771"/>
    <n v="230575815.06"/>
    <n v="33607149.939999998"/>
    <n v="14141641.710000001"/>
    <n v="33607149.939999998"/>
    <n v="0"/>
    <n v="0"/>
  </r>
  <r>
    <x v="2"/>
    <x v="1"/>
    <x v="1"/>
    <x v="2"/>
    <x v="3"/>
    <x v="17"/>
    <n v="24879"/>
    <n v="307803245.56999999"/>
    <n v="44043413.600000001"/>
    <n v="18538410.84"/>
    <n v="44043413.600000001"/>
    <n v="0"/>
    <n v="0"/>
  </r>
  <r>
    <x v="2"/>
    <x v="1"/>
    <x v="1"/>
    <x v="2"/>
    <x v="3"/>
    <x v="18"/>
    <n v="41058"/>
    <n v="465392771.95999998"/>
    <n v="67642323.969999999"/>
    <n v="28424429.32"/>
    <n v="67642323.969999999"/>
    <n v="0"/>
    <n v="0"/>
  </r>
  <r>
    <x v="2"/>
    <x v="1"/>
    <x v="1"/>
    <x v="2"/>
    <x v="3"/>
    <x v="19"/>
    <n v="63648"/>
    <n v="706701422.61000001"/>
    <n v="92835745.620000005"/>
    <n v="39091311.509999998"/>
    <n v="92835745.620000005"/>
    <n v="0"/>
    <n v="0"/>
  </r>
  <r>
    <x v="2"/>
    <x v="1"/>
    <x v="1"/>
    <x v="2"/>
    <x v="3"/>
    <x v="20"/>
    <n v="100821.88"/>
    <n v="1041405849.9"/>
    <n v="146638864.40000001"/>
    <n v="61403013.869999997"/>
    <n v="146638864.40000001"/>
    <n v="0"/>
    <n v="0"/>
  </r>
  <r>
    <x v="2"/>
    <x v="1"/>
    <x v="1"/>
    <x v="2"/>
    <x v="3"/>
    <x v="21"/>
    <n v="137698.09"/>
    <n v="1500720325.8900001"/>
    <n v="209327796.13"/>
    <n v="87653144.480000004"/>
    <n v="209327796.13"/>
    <n v="0"/>
    <n v="0"/>
  </r>
  <r>
    <x v="2"/>
    <x v="1"/>
    <x v="1"/>
    <x v="2"/>
    <x v="3"/>
    <x v="22"/>
    <n v="174553.64"/>
    <n v="1991822871.29"/>
    <n v="275531701.08999997"/>
    <n v="115375121.94"/>
    <n v="275531701.08999997"/>
    <n v="0"/>
    <n v="0"/>
  </r>
  <r>
    <x v="2"/>
    <x v="1"/>
    <x v="1"/>
    <x v="2"/>
    <x v="3"/>
    <x v="23"/>
    <n v="209433.57"/>
    <n v="2399040519.23"/>
    <n v="329289020.43000001"/>
    <n v="137885262.34"/>
    <n v="329289020.43000001"/>
    <n v="0"/>
    <n v="0"/>
  </r>
  <r>
    <x v="2"/>
    <x v="1"/>
    <x v="1"/>
    <x v="2"/>
    <x v="3"/>
    <x v="24"/>
    <n v="243886.43"/>
    <n v="2789021978.29"/>
    <n v="379842374.88999999"/>
    <n v="159053786.37"/>
    <n v="379842374.88999999"/>
    <n v="0"/>
    <n v="0"/>
  </r>
  <r>
    <x v="2"/>
    <x v="1"/>
    <x v="1"/>
    <x v="2"/>
    <x v="3"/>
    <x v="25"/>
    <n v="278336.62"/>
    <n v="3170208159.4400001"/>
    <n v="428258756.56999999"/>
    <n v="179327482.34"/>
    <n v="428258756.56999999"/>
    <n v="0"/>
    <n v="0"/>
  </r>
  <r>
    <x v="2"/>
    <x v="1"/>
    <x v="1"/>
    <x v="2"/>
    <x v="3"/>
    <x v="26"/>
    <n v="312341.84000000003"/>
    <n v="3543224125.0599999"/>
    <n v="474531238.37"/>
    <n v="198703449.63999999"/>
    <n v="474531238.37"/>
    <n v="0"/>
    <n v="0"/>
  </r>
  <r>
    <x v="2"/>
    <x v="1"/>
    <x v="1"/>
    <x v="2"/>
    <x v="3"/>
    <x v="27"/>
    <n v="345773.18"/>
    <n v="3907390489.9899998"/>
    <n v="518583422.98000002"/>
    <n v="217149697.94"/>
    <n v="518583422.98000002"/>
    <n v="0"/>
    <n v="0"/>
  </r>
  <r>
    <x v="2"/>
    <x v="1"/>
    <x v="1"/>
    <x v="2"/>
    <x v="3"/>
    <x v="28"/>
    <n v="378739.82"/>
    <n v="4257736485.71"/>
    <n v="559739011.67999995"/>
    <n v="234383036.41"/>
    <n v="559739011.67999995"/>
    <n v="0"/>
    <n v="0"/>
  </r>
  <r>
    <x v="2"/>
    <x v="1"/>
    <x v="1"/>
    <x v="2"/>
    <x v="3"/>
    <x v="29"/>
    <n v="411271.44"/>
    <n v="4601189191.96"/>
    <n v="598911893.03999996"/>
    <n v="250786143.37"/>
    <n v="598911893.03999996"/>
    <n v="0"/>
    <n v="0"/>
  </r>
  <r>
    <x v="2"/>
    <x v="1"/>
    <x v="1"/>
    <x v="2"/>
    <x v="3"/>
    <x v="30"/>
    <n v="442807.1"/>
    <n v="4932276778.5699997"/>
    <n v="635468325.99000001"/>
    <n v="266093648.43000001"/>
    <n v="635468325.99000001"/>
    <n v="0"/>
    <n v="0"/>
  </r>
  <r>
    <x v="2"/>
    <x v="1"/>
    <x v="1"/>
    <x v="2"/>
    <x v="3"/>
    <x v="31"/>
    <n v="473283.29"/>
    <n v="5247532969.2799997"/>
    <n v="669080709.21000004"/>
    <n v="280168373.04000002"/>
    <n v="669080709.21000004"/>
    <n v="0"/>
    <n v="0"/>
  </r>
  <r>
    <x v="2"/>
    <x v="1"/>
    <x v="1"/>
    <x v="2"/>
    <x v="3"/>
    <x v="32"/>
    <n v="502612.82"/>
    <n v="5546271829.0699997"/>
    <n v="699698742.49000001"/>
    <n v="292989254.66000003"/>
    <n v="699698742.49000001"/>
    <n v="0"/>
    <n v="0"/>
  </r>
  <r>
    <x v="2"/>
    <x v="1"/>
    <x v="1"/>
    <x v="2"/>
    <x v="3"/>
    <x v="33"/>
    <n v="528938.49"/>
    <n v="5813513270.3500004"/>
    <n v="725629903.39999998"/>
    <n v="303847572.75"/>
    <n v="725629903.39999998"/>
    <n v="0"/>
    <n v="0"/>
  </r>
  <r>
    <x v="2"/>
    <x v="1"/>
    <x v="1"/>
    <x v="2"/>
    <x v="3"/>
    <x v="34"/>
    <n v="554266.80000000005"/>
    <n v="6065606446.04"/>
    <n v="748924242.62"/>
    <n v="313601757.89999998"/>
    <n v="748924242.62"/>
    <n v="0"/>
    <n v="0"/>
  </r>
  <r>
    <x v="2"/>
    <x v="1"/>
    <x v="1"/>
    <x v="2"/>
    <x v="3"/>
    <x v="35"/>
    <n v="572314.53"/>
    <n v="6239967103.7299995"/>
    <n v="762368560.89999998"/>
    <n v="319231381.83999997"/>
    <n v="762368560.89999998"/>
    <n v="0"/>
    <n v="0"/>
  </r>
  <r>
    <x v="2"/>
    <x v="1"/>
    <x v="1"/>
    <x v="2"/>
    <x v="3"/>
    <x v="36"/>
    <n v="583238.79"/>
    <n v="6326963779.1999998"/>
    <n v="765207220.47000003"/>
    <n v="320420031.62"/>
    <n v="765207220.47000003"/>
    <n v="0"/>
    <n v="0"/>
  </r>
  <r>
    <x v="2"/>
    <x v="1"/>
    <x v="1"/>
    <x v="2"/>
    <x v="3"/>
    <x v="37"/>
    <n v="587197.34"/>
    <n v="6330720914.3299999"/>
    <n v="758233934.49000001"/>
    <n v="317500063.72000003"/>
    <n v="758233934.49000001"/>
    <n v="0"/>
    <n v="0"/>
  </r>
  <r>
    <x v="2"/>
    <x v="1"/>
    <x v="1"/>
    <x v="2"/>
    <x v="3"/>
    <x v="38"/>
    <n v="584127.15"/>
    <n v="6250985711.71"/>
    <n v="741736003.66999996"/>
    <n v="310591781.39999998"/>
    <n v="741736003.66999996"/>
    <n v="0"/>
    <n v="0"/>
  </r>
  <r>
    <x v="2"/>
    <x v="1"/>
    <x v="1"/>
    <x v="2"/>
    <x v="3"/>
    <x v="39"/>
    <n v="574468.32999999996"/>
    <n v="6099157570.79"/>
    <n v="717327427.98000002"/>
    <n v="300371025"/>
    <n v="717327427.98000002"/>
    <n v="0"/>
    <n v="0"/>
  </r>
  <r>
    <x v="2"/>
    <x v="1"/>
    <x v="1"/>
    <x v="2"/>
    <x v="3"/>
    <x v="40"/>
    <n v="561321.12"/>
    <n v="5908612661.3299999"/>
    <n v="688896714.74000001"/>
    <n v="288466053.64999998"/>
    <n v="688896714.74000001"/>
    <n v="0"/>
    <n v="0"/>
  </r>
  <r>
    <x v="2"/>
    <x v="1"/>
    <x v="1"/>
    <x v="2"/>
    <x v="3"/>
    <x v="41"/>
    <n v="544924.13"/>
    <n v="5684739484.9099998"/>
    <n v="657198198.82000005"/>
    <n v="275192734.74000001"/>
    <n v="657198198.82000005"/>
    <n v="0"/>
    <n v="0"/>
  </r>
  <r>
    <x v="2"/>
    <x v="1"/>
    <x v="1"/>
    <x v="2"/>
    <x v="3"/>
    <x v="42"/>
    <n v="525552.35"/>
    <n v="5431554884.6999998"/>
    <n v="622776477.73000002"/>
    <n v="260779111"/>
    <n v="622776477.73000002"/>
    <n v="0"/>
    <n v="0"/>
  </r>
  <r>
    <x v="2"/>
    <x v="1"/>
    <x v="1"/>
    <x v="2"/>
    <x v="3"/>
    <x v="43"/>
    <n v="502827.81"/>
    <n v="5162310081.4700003"/>
    <n v="587288868.12"/>
    <n v="245919161.05000001"/>
    <n v="587288868.12"/>
    <n v="0"/>
    <n v="0"/>
  </r>
  <r>
    <x v="2"/>
    <x v="1"/>
    <x v="1"/>
    <x v="2"/>
    <x v="3"/>
    <x v="44"/>
    <n v="477874.96"/>
    <n v="4872679817.4099998"/>
    <n v="550252438.34000003"/>
    <n v="230410663.90000001"/>
    <n v="550252438.34000003"/>
    <n v="0"/>
    <n v="0"/>
  </r>
  <r>
    <x v="2"/>
    <x v="1"/>
    <x v="1"/>
    <x v="2"/>
    <x v="3"/>
    <x v="45"/>
    <n v="451792.53"/>
    <n v="4575171298.3299999"/>
    <n v="512948829.88999999"/>
    <n v="214790289.34"/>
    <n v="512948829.88999999"/>
    <n v="0"/>
    <n v="0"/>
  </r>
  <r>
    <x v="2"/>
    <x v="1"/>
    <x v="1"/>
    <x v="2"/>
    <x v="3"/>
    <x v="46"/>
    <n v="424808.52"/>
    <n v="4265063877.46"/>
    <n v="474939076.22000003"/>
    <n v="198874226.15000001"/>
    <n v="474939076.22000003"/>
    <n v="0"/>
    <n v="0"/>
  </r>
  <r>
    <x v="2"/>
    <x v="1"/>
    <x v="1"/>
    <x v="2"/>
    <x v="3"/>
    <x v="47"/>
    <n v="397117.21"/>
    <n v="3944728354.4200001"/>
    <n v="436504076.30000001"/>
    <n v="182780096.93000001"/>
    <n v="436504076.30000001"/>
    <n v="0"/>
    <n v="0"/>
  </r>
  <r>
    <x v="2"/>
    <x v="1"/>
    <x v="1"/>
    <x v="2"/>
    <x v="3"/>
    <x v="48"/>
    <n v="368846.23"/>
    <n v="3616881623.6799998"/>
    <n v="397936749.87"/>
    <n v="166630557.78999999"/>
    <n v="397936749.87"/>
    <n v="0"/>
    <n v="0"/>
  </r>
  <r>
    <x v="2"/>
    <x v="1"/>
    <x v="1"/>
    <x v="2"/>
    <x v="3"/>
    <x v="49"/>
    <n v="340154.83"/>
    <n v="3284043725.1199999"/>
    <n v="359521522.94999999"/>
    <n v="150544708.24000001"/>
    <n v="359521522.94999999"/>
    <n v="0"/>
    <n v="0"/>
  </r>
  <r>
    <x v="2"/>
    <x v="1"/>
    <x v="1"/>
    <x v="2"/>
    <x v="3"/>
    <x v="50"/>
    <n v="312893.56"/>
    <n v="2961550391.1300001"/>
    <n v="322720495.81"/>
    <n v="135134782.71000001"/>
    <n v="322720495.81"/>
    <n v="0"/>
    <n v="0"/>
  </r>
  <r>
    <x v="2"/>
    <x v="1"/>
    <x v="1"/>
    <x v="2"/>
    <x v="3"/>
    <x v="51"/>
    <n v="287076.83"/>
    <n v="2664682960.25"/>
    <n v="289021085.08999997"/>
    <n v="121023616.54000001"/>
    <n v="289021085.08999997"/>
    <n v="0"/>
    <n v="0"/>
  </r>
  <r>
    <x v="2"/>
    <x v="1"/>
    <x v="1"/>
    <x v="2"/>
    <x v="3"/>
    <x v="52"/>
    <n v="262690"/>
    <n v="2391942194.6599998"/>
    <n v="258222857.87"/>
    <n v="108127281.17"/>
    <n v="258222857.87"/>
    <n v="0"/>
    <n v="0"/>
  </r>
  <r>
    <x v="2"/>
    <x v="1"/>
    <x v="1"/>
    <x v="2"/>
    <x v="3"/>
    <x v="53"/>
    <n v="239699.21"/>
    <n v="2141496764.72"/>
    <n v="230098941.41"/>
    <n v="96350776.769999996"/>
    <n v="230098941.41"/>
    <n v="0"/>
    <n v="0"/>
  </r>
  <r>
    <x v="2"/>
    <x v="1"/>
    <x v="1"/>
    <x v="2"/>
    <x v="3"/>
    <x v="54"/>
    <n v="218065.51"/>
    <n v="1911651449.22"/>
    <n v="204438430.34"/>
    <n v="85605789.599999994"/>
    <n v="204438430.34"/>
    <n v="0"/>
    <n v="0"/>
  </r>
  <r>
    <x v="2"/>
    <x v="1"/>
    <x v="1"/>
    <x v="2"/>
    <x v="4"/>
    <x v="4"/>
    <n v="1"/>
    <n v="16046.6"/>
    <n v="2202.54"/>
    <n v="925.56"/>
    <n v="2202.54"/>
    <n v="0"/>
    <n v="0"/>
  </r>
  <r>
    <x v="2"/>
    <x v="1"/>
    <x v="1"/>
    <x v="2"/>
    <x v="4"/>
    <x v="5"/>
    <n v="8"/>
    <n v="144358.41"/>
    <n v="20793.62"/>
    <n v="8703.9599999999991"/>
    <n v="20793.62"/>
    <n v="0"/>
    <n v="0"/>
  </r>
  <r>
    <x v="2"/>
    <x v="1"/>
    <x v="1"/>
    <x v="2"/>
    <x v="4"/>
    <x v="6"/>
    <n v="47"/>
    <n v="562457.18000000005"/>
    <n v="81517.78"/>
    <n v="34119.29"/>
    <n v="81517.78"/>
    <n v="0"/>
    <n v="0"/>
  </r>
  <r>
    <x v="2"/>
    <x v="1"/>
    <x v="1"/>
    <x v="2"/>
    <x v="4"/>
    <x v="7"/>
    <n v="159"/>
    <n v="4378484.82"/>
    <n v="620822.86"/>
    <n v="259325.64"/>
    <n v="620822.86"/>
    <n v="0"/>
    <n v="0"/>
  </r>
  <r>
    <x v="2"/>
    <x v="1"/>
    <x v="1"/>
    <x v="2"/>
    <x v="4"/>
    <x v="8"/>
    <n v="261"/>
    <n v="10658156.880000001"/>
    <n v="1476301.92"/>
    <n v="615485.39"/>
    <n v="1476301.92"/>
    <n v="0"/>
    <n v="0"/>
  </r>
  <r>
    <x v="2"/>
    <x v="1"/>
    <x v="1"/>
    <x v="2"/>
    <x v="4"/>
    <x v="9"/>
    <n v="513"/>
    <n v="21670539.780000001"/>
    <n v="3120212.6"/>
    <n v="1301370.44"/>
    <n v="3120212.6"/>
    <n v="0"/>
    <n v="0"/>
  </r>
  <r>
    <x v="2"/>
    <x v="1"/>
    <x v="1"/>
    <x v="2"/>
    <x v="4"/>
    <x v="10"/>
    <n v="752"/>
    <n v="38174490.659999996"/>
    <n v="5590401.4500000002"/>
    <n v="2337132.0099999998"/>
    <n v="5590401.4500000002"/>
    <n v="0"/>
    <n v="0"/>
  </r>
  <r>
    <x v="2"/>
    <x v="1"/>
    <x v="1"/>
    <x v="2"/>
    <x v="4"/>
    <x v="11"/>
    <n v="1092"/>
    <n v="51834512.890000001"/>
    <n v="7576723.5700000003"/>
    <n v="3164569.39"/>
    <n v="7576723.5700000003"/>
    <n v="0"/>
    <n v="0"/>
  </r>
  <r>
    <x v="2"/>
    <x v="1"/>
    <x v="1"/>
    <x v="2"/>
    <x v="4"/>
    <x v="12"/>
    <n v="1560"/>
    <n v="72177389.129999995"/>
    <n v="10549995.310000001"/>
    <n v="4424207.3499999996"/>
    <n v="10549995.310000001"/>
    <n v="0"/>
    <n v="0"/>
  </r>
  <r>
    <x v="2"/>
    <x v="1"/>
    <x v="1"/>
    <x v="2"/>
    <x v="4"/>
    <x v="13"/>
    <n v="2190"/>
    <n v="97594631.030000001"/>
    <n v="14409417.1"/>
    <n v="6030870.8899999997"/>
    <n v="14409417.1"/>
    <n v="0"/>
    <n v="0"/>
  </r>
  <r>
    <x v="2"/>
    <x v="1"/>
    <x v="1"/>
    <x v="2"/>
    <x v="4"/>
    <x v="14"/>
    <n v="3149"/>
    <n v="129004765.8"/>
    <n v="19173772.920000002"/>
    <n v="8029658.5999999996"/>
    <n v="19173772.920000002"/>
    <n v="0"/>
    <n v="0"/>
  </r>
  <r>
    <x v="2"/>
    <x v="1"/>
    <x v="1"/>
    <x v="2"/>
    <x v="4"/>
    <x v="15"/>
    <n v="4245"/>
    <n v="169168886.09999999"/>
    <n v="24592933.09"/>
    <n v="10333297.27"/>
    <n v="24592933.09"/>
    <n v="0"/>
    <n v="0"/>
  </r>
  <r>
    <x v="2"/>
    <x v="1"/>
    <x v="1"/>
    <x v="2"/>
    <x v="4"/>
    <x v="16"/>
    <n v="6620"/>
    <n v="238668845.58000001"/>
    <n v="34928491.899999999"/>
    <n v="14697652.689999999"/>
    <n v="34928491.899999999"/>
    <n v="0"/>
    <n v="0"/>
  </r>
  <r>
    <x v="2"/>
    <x v="1"/>
    <x v="1"/>
    <x v="2"/>
    <x v="4"/>
    <x v="17"/>
    <n v="8782"/>
    <n v="317624105.61000001"/>
    <n v="45834035.770000003"/>
    <n v="19292105.579999998"/>
    <n v="45834035.770000003"/>
    <n v="0"/>
    <n v="0"/>
  </r>
  <r>
    <x v="2"/>
    <x v="1"/>
    <x v="1"/>
    <x v="2"/>
    <x v="4"/>
    <x v="18"/>
    <n v="10610"/>
    <n v="372032068.12"/>
    <n v="55046604.200000003"/>
    <n v="23131498.420000002"/>
    <n v="55046604.200000003"/>
    <n v="0"/>
    <n v="0"/>
  </r>
  <r>
    <x v="2"/>
    <x v="1"/>
    <x v="1"/>
    <x v="2"/>
    <x v="4"/>
    <x v="19"/>
    <n v="11930"/>
    <n v="334556311.75999999"/>
    <n v="44731900.18"/>
    <n v="18835725.75"/>
    <n v="44731900.18"/>
    <n v="0"/>
    <n v="0"/>
  </r>
  <r>
    <x v="2"/>
    <x v="1"/>
    <x v="1"/>
    <x v="2"/>
    <x v="4"/>
    <x v="20"/>
    <n v="11769.32"/>
    <n v="362522038.07999998"/>
    <n v="52330165.770000003"/>
    <n v="21912539.399999999"/>
    <n v="52330165.770000003"/>
    <n v="0"/>
    <n v="0"/>
  </r>
  <r>
    <x v="2"/>
    <x v="1"/>
    <x v="1"/>
    <x v="2"/>
    <x v="4"/>
    <x v="21"/>
    <n v="11520.33"/>
    <n v="353415939.68000001"/>
    <n v="50836553.909999996"/>
    <n v="21287109.920000002"/>
    <n v="50836553.909999996"/>
    <n v="0"/>
    <n v="0"/>
  </r>
  <r>
    <x v="2"/>
    <x v="1"/>
    <x v="1"/>
    <x v="2"/>
    <x v="4"/>
    <x v="22"/>
    <n v="11256.55"/>
    <n v="349074385.14999998"/>
    <n v="50041977.670000002"/>
    <n v="20954392.010000002"/>
    <n v="50041977.670000002"/>
    <n v="0"/>
    <n v="0"/>
  </r>
  <r>
    <x v="2"/>
    <x v="1"/>
    <x v="1"/>
    <x v="2"/>
    <x v="4"/>
    <x v="23"/>
    <n v="12943.37"/>
    <n v="413548874.22000003"/>
    <n v="58269006.409999996"/>
    <n v="24399347.489999998"/>
    <n v="58269006.409999996"/>
    <n v="0"/>
    <n v="0"/>
  </r>
  <r>
    <x v="2"/>
    <x v="1"/>
    <x v="1"/>
    <x v="2"/>
    <x v="4"/>
    <x v="24"/>
    <n v="14671.36"/>
    <n v="435233952.27999997"/>
    <n v="59938028.840000004"/>
    <n v="25098227.75"/>
    <n v="59938028.840000004"/>
    <n v="0"/>
    <n v="0"/>
  </r>
  <r>
    <x v="2"/>
    <x v="1"/>
    <x v="1"/>
    <x v="2"/>
    <x v="4"/>
    <x v="25"/>
    <n v="16454.68"/>
    <n v="476815601.27999997"/>
    <n v="64273735.310000002"/>
    <n v="26913745.390000001"/>
    <n v="64273735.310000002"/>
    <n v="0"/>
    <n v="0"/>
  </r>
  <r>
    <x v="2"/>
    <x v="1"/>
    <x v="1"/>
    <x v="2"/>
    <x v="4"/>
    <x v="26"/>
    <n v="18290.849999999999"/>
    <n v="524949406.42000002"/>
    <n v="69335681.739999995"/>
    <n v="29033366.050000001"/>
    <n v="69335681.739999995"/>
    <n v="0"/>
    <n v="0"/>
  </r>
  <r>
    <x v="2"/>
    <x v="1"/>
    <x v="1"/>
    <x v="2"/>
    <x v="4"/>
    <x v="27"/>
    <n v="20179.580000000002"/>
    <n v="576161250.95000005"/>
    <n v="74580429.390000001"/>
    <n v="31229532.210000001"/>
    <n v="74580429.390000001"/>
    <n v="0"/>
    <n v="0"/>
  </r>
  <r>
    <x v="2"/>
    <x v="1"/>
    <x v="1"/>
    <x v="2"/>
    <x v="4"/>
    <x v="28"/>
    <n v="22275.02"/>
    <n v="636539996.35000002"/>
    <n v="80795366.209999993"/>
    <n v="33831951.799999997"/>
    <n v="80795366.209999993"/>
    <n v="0"/>
    <n v="0"/>
  </r>
  <r>
    <x v="2"/>
    <x v="1"/>
    <x v="1"/>
    <x v="2"/>
    <x v="4"/>
    <x v="29"/>
    <n v="24413.43"/>
    <n v="702267624.76999998"/>
    <n v="87480608.299999997"/>
    <n v="36631305.259999998"/>
    <n v="87480608.299999997"/>
    <n v="0"/>
    <n v="0"/>
  </r>
  <r>
    <x v="2"/>
    <x v="1"/>
    <x v="1"/>
    <x v="2"/>
    <x v="4"/>
    <x v="30"/>
    <n v="26587.33"/>
    <n v="773143915.94000006"/>
    <n v="94662353.599999994"/>
    <n v="39638562.630000003"/>
    <n v="94662353.599999994"/>
    <n v="0"/>
    <n v="0"/>
  </r>
  <r>
    <x v="2"/>
    <x v="1"/>
    <x v="1"/>
    <x v="2"/>
    <x v="4"/>
    <x v="31"/>
    <n v="28859.200000000001"/>
    <n v="849066234.11000001"/>
    <n v="102320771.93000001"/>
    <n v="42845420.299999997"/>
    <n v="102320771.93000001"/>
    <n v="0"/>
    <n v="0"/>
  </r>
  <r>
    <x v="2"/>
    <x v="1"/>
    <x v="1"/>
    <x v="2"/>
    <x v="4"/>
    <x v="32"/>
    <n v="31282.25"/>
    <n v="928793619.01999998"/>
    <n v="110281814.8"/>
    <n v="46178997.850000001"/>
    <n v="110281814.8"/>
    <n v="0"/>
    <n v="0"/>
  </r>
  <r>
    <x v="2"/>
    <x v="1"/>
    <x v="1"/>
    <x v="2"/>
    <x v="4"/>
    <x v="33"/>
    <n v="34035.03"/>
    <n v="1018068583.21"/>
    <n v="119246123.45"/>
    <n v="49932679.18"/>
    <n v="119246123.45"/>
    <n v="0"/>
    <n v="0"/>
  </r>
  <r>
    <x v="2"/>
    <x v="1"/>
    <x v="1"/>
    <x v="2"/>
    <x v="4"/>
    <x v="34"/>
    <n v="36993.07"/>
    <n v="1114449630.29"/>
    <n v="128936312.81"/>
    <n v="53990313.109999999"/>
    <n v="128936312.81"/>
    <n v="0"/>
    <n v="0"/>
  </r>
  <r>
    <x v="2"/>
    <x v="1"/>
    <x v="1"/>
    <x v="2"/>
    <x v="4"/>
    <x v="35"/>
    <n v="39562.449999999997"/>
    <n v="1201464331.5799999"/>
    <n v="137525670.75999999"/>
    <n v="57586988.979999997"/>
    <n v="137525670.75999999"/>
    <n v="0"/>
    <n v="0"/>
  </r>
  <r>
    <x v="2"/>
    <x v="1"/>
    <x v="1"/>
    <x v="2"/>
    <x v="4"/>
    <x v="36"/>
    <n v="41664.050000000003"/>
    <n v="1272088609.75"/>
    <n v="144208161.69999999"/>
    <n v="60385190.439999998"/>
    <n v="144208161.69999999"/>
    <n v="0"/>
    <n v="0"/>
  </r>
  <r>
    <x v="2"/>
    <x v="1"/>
    <x v="1"/>
    <x v="2"/>
    <x v="4"/>
    <x v="37"/>
    <n v="43245.59"/>
    <n v="1325782633.9000001"/>
    <n v="148855409.40000001"/>
    <n v="62331161.689999998"/>
    <n v="148855409.40000001"/>
    <n v="0"/>
    <n v="0"/>
  </r>
  <r>
    <x v="2"/>
    <x v="1"/>
    <x v="1"/>
    <x v="2"/>
    <x v="4"/>
    <x v="38"/>
    <n v="44337.36"/>
    <n v="1361773499.1500001"/>
    <n v="151525054.13999999"/>
    <n v="63449038.82"/>
    <n v="151525054.13999999"/>
    <n v="0"/>
    <n v="0"/>
  </r>
  <r>
    <x v="2"/>
    <x v="1"/>
    <x v="1"/>
    <x v="2"/>
    <x v="4"/>
    <x v="39"/>
    <n v="44816.57"/>
    <n v="1373515269.26"/>
    <n v="151573013.22999999"/>
    <n v="63469121.030000001"/>
    <n v="151573013.22999999"/>
    <n v="0"/>
    <n v="0"/>
  </r>
  <r>
    <x v="2"/>
    <x v="1"/>
    <x v="1"/>
    <x v="2"/>
    <x v="4"/>
    <x v="40"/>
    <n v="44939.65"/>
    <n v="1369132826.1099999"/>
    <n v="149935952.69"/>
    <n v="62783624.380000003"/>
    <n v="149935952.69"/>
    <n v="0"/>
    <n v="0"/>
  </r>
  <r>
    <x v="2"/>
    <x v="1"/>
    <x v="1"/>
    <x v="2"/>
    <x v="4"/>
    <x v="41"/>
    <n v="44685.69"/>
    <n v="1349134629.0699999"/>
    <n v="146620898.13"/>
    <n v="61395490.740000002"/>
    <n v="146620898.13"/>
    <n v="0"/>
    <n v="0"/>
  </r>
  <r>
    <x v="2"/>
    <x v="1"/>
    <x v="1"/>
    <x v="2"/>
    <x v="4"/>
    <x v="42"/>
    <n v="44031.21"/>
    <n v="1314494400.95"/>
    <n v="141766760.19"/>
    <n v="59362887.030000001"/>
    <n v="141766760.19"/>
    <n v="0"/>
    <n v="0"/>
  </r>
  <r>
    <x v="2"/>
    <x v="1"/>
    <x v="1"/>
    <x v="2"/>
    <x v="4"/>
    <x v="43"/>
    <n v="42999.54"/>
    <n v="1267189447.3499999"/>
    <n v="135658980.16999999"/>
    <n v="56805337.890000001"/>
    <n v="135658980.16999999"/>
    <n v="0"/>
    <n v="0"/>
  </r>
  <r>
    <x v="2"/>
    <x v="1"/>
    <x v="1"/>
    <x v="2"/>
    <x v="4"/>
    <x v="44"/>
    <n v="41575.49"/>
    <n v="1207180480.3199999"/>
    <n v="128311745.48999999"/>
    <n v="53728784.109999999"/>
    <n v="128311745.48999999"/>
    <n v="0"/>
    <n v="0"/>
  </r>
  <r>
    <x v="2"/>
    <x v="1"/>
    <x v="1"/>
    <x v="2"/>
    <x v="4"/>
    <x v="45"/>
    <n v="39876.43"/>
    <n v="1139062685.1600001"/>
    <n v="120303815.19"/>
    <n v="50375573.100000001"/>
    <n v="120303815.19"/>
    <n v="0"/>
    <n v="0"/>
  </r>
  <r>
    <x v="2"/>
    <x v="1"/>
    <x v="1"/>
    <x v="2"/>
    <x v="4"/>
    <x v="46"/>
    <n v="37920.550000000003"/>
    <n v="1064148061.72"/>
    <n v="111706135.89"/>
    <n v="46775412.770000003"/>
    <n v="111706135.89"/>
    <n v="0"/>
    <n v="0"/>
  </r>
  <r>
    <x v="2"/>
    <x v="1"/>
    <x v="1"/>
    <x v="2"/>
    <x v="4"/>
    <x v="47"/>
    <n v="35721.93"/>
    <n v="982862588.83000004"/>
    <n v="102616988.08"/>
    <n v="42969456.75"/>
    <n v="102616988.08"/>
    <n v="0"/>
    <n v="0"/>
  </r>
  <r>
    <x v="2"/>
    <x v="1"/>
    <x v="1"/>
    <x v="2"/>
    <x v="4"/>
    <x v="48"/>
    <n v="33287.54"/>
    <n v="895777166.38"/>
    <n v="93112739.109999999"/>
    <n v="38989682.810000002"/>
    <n v="93112739.109999999"/>
    <n v="0"/>
    <n v="0"/>
  </r>
  <r>
    <x v="2"/>
    <x v="1"/>
    <x v="1"/>
    <x v="2"/>
    <x v="4"/>
    <x v="49"/>
    <n v="30619.97"/>
    <n v="803235093.01999998"/>
    <n v="83224443.400000006"/>
    <n v="34849094.560000002"/>
    <n v="83224443.400000006"/>
    <n v="0"/>
    <n v="0"/>
  </r>
  <r>
    <x v="2"/>
    <x v="1"/>
    <x v="1"/>
    <x v="2"/>
    <x v="4"/>
    <x v="50"/>
    <n v="28031.599999999999"/>
    <n v="713367521.67999995"/>
    <n v="73756243.900000006"/>
    <n v="30884415.84"/>
    <n v="73756243.900000006"/>
    <n v="0"/>
    <n v="0"/>
  </r>
  <r>
    <x v="2"/>
    <x v="1"/>
    <x v="1"/>
    <x v="2"/>
    <x v="4"/>
    <x v="51"/>
    <n v="25551.35"/>
    <n v="630095994.46000004"/>
    <n v="64997458.869999997"/>
    <n v="27216794.699999999"/>
    <n v="64997458.869999997"/>
    <n v="0"/>
    <n v="0"/>
  </r>
  <r>
    <x v="2"/>
    <x v="1"/>
    <x v="1"/>
    <x v="2"/>
    <x v="4"/>
    <x v="52"/>
    <n v="23200.63"/>
    <n v="553809687.19000006"/>
    <n v="57021729.399999999"/>
    <n v="23877067.350000001"/>
    <n v="57021729.399999999"/>
    <n v="0"/>
    <n v="0"/>
  </r>
  <r>
    <x v="2"/>
    <x v="1"/>
    <x v="1"/>
    <x v="2"/>
    <x v="4"/>
    <x v="53"/>
    <n v="21002.13"/>
    <n v="483104555.39999998"/>
    <n v="49633710.439999998"/>
    <n v="20783435.710000001"/>
    <n v="49633710.439999998"/>
    <n v="0"/>
    <n v="0"/>
  </r>
  <r>
    <x v="2"/>
    <x v="1"/>
    <x v="1"/>
    <x v="2"/>
    <x v="4"/>
    <x v="54"/>
    <n v="18961.72"/>
    <n v="418425822.13999999"/>
    <n v="42904535.890000001"/>
    <n v="17965686.129999999"/>
    <n v="42904535.890000001"/>
    <n v="0"/>
    <n v="0"/>
  </r>
  <r>
    <x v="2"/>
    <x v="1"/>
    <x v="1"/>
    <x v="2"/>
    <x v="5"/>
    <x v="7"/>
    <n v="1"/>
    <n v="9915.9500000000007"/>
    <n v="2388.84"/>
    <n v="997.85"/>
    <n v="2388.84"/>
    <n v="0"/>
    <n v="0"/>
  </r>
  <r>
    <x v="2"/>
    <x v="1"/>
    <x v="1"/>
    <x v="2"/>
    <x v="5"/>
    <x v="8"/>
    <n v="1"/>
    <n v="21713.05"/>
    <n v="5154.5200000000004"/>
    <n v="2148.9699999999998"/>
    <n v="5154.5200000000004"/>
    <n v="0"/>
    <n v="0"/>
  </r>
  <r>
    <x v="2"/>
    <x v="1"/>
    <x v="1"/>
    <x v="2"/>
    <x v="5"/>
    <x v="9"/>
    <n v="1"/>
    <n v="21961.18"/>
    <n v="5280.14"/>
    <n v="2202.23"/>
    <n v="5280.14"/>
    <n v="0"/>
    <n v="0"/>
  </r>
  <r>
    <x v="2"/>
    <x v="1"/>
    <x v="1"/>
    <x v="2"/>
    <x v="5"/>
    <x v="10"/>
    <n v="1"/>
    <n v="24300.34"/>
    <n v="5827.47"/>
    <n v="2436.2399999999998"/>
    <n v="5827.47"/>
    <n v="0"/>
    <n v="0"/>
  </r>
  <r>
    <x v="2"/>
    <x v="1"/>
    <x v="1"/>
    <x v="2"/>
    <x v="5"/>
    <x v="11"/>
    <n v="1"/>
    <n v="23390.63"/>
    <n v="5507.11"/>
    <n v="2300.15"/>
    <n v="5507.11"/>
    <n v="0"/>
    <n v="0"/>
  </r>
  <r>
    <x v="2"/>
    <x v="1"/>
    <x v="1"/>
    <x v="2"/>
    <x v="5"/>
    <x v="12"/>
    <n v="1"/>
    <n v="24055.97"/>
    <n v="5577.11"/>
    <n v="2338.8000000000002"/>
    <n v="5577.11"/>
    <n v="0"/>
    <n v="0"/>
  </r>
  <r>
    <x v="2"/>
    <x v="1"/>
    <x v="1"/>
    <x v="2"/>
    <x v="5"/>
    <x v="13"/>
    <n v="1"/>
    <n v="14230.19"/>
    <n v="3312.04"/>
    <n v="1386.21"/>
    <n v="3312.04"/>
    <n v="0"/>
    <n v="0"/>
  </r>
  <r>
    <x v="2"/>
    <x v="1"/>
    <x v="1"/>
    <x v="2"/>
    <x v="5"/>
    <x v="14"/>
    <n v="1"/>
    <n v="10392"/>
    <n v="2439.84"/>
    <n v="1021.76"/>
    <n v="2439.84"/>
    <n v="0"/>
    <n v="0"/>
  </r>
  <r>
    <x v="2"/>
    <x v="1"/>
    <x v="1"/>
    <x v="2"/>
    <x v="5"/>
    <x v="15"/>
    <n v="1"/>
    <n v="9173.9500000000007"/>
    <n v="2116.7600000000002"/>
    <n v="889.41"/>
    <n v="2116.7600000000002"/>
    <n v="0"/>
    <n v="0"/>
  </r>
  <r>
    <x v="2"/>
    <x v="1"/>
    <x v="1"/>
    <x v="2"/>
    <x v="5"/>
    <x v="16"/>
    <n v="1"/>
    <n v="10028.89"/>
    <n v="2344.4499999999998"/>
    <n v="986.53"/>
    <n v="2344.4499999999998"/>
    <n v="0"/>
    <n v="0"/>
  </r>
  <r>
    <x v="2"/>
    <x v="1"/>
    <x v="1"/>
    <x v="2"/>
    <x v="5"/>
    <x v="17"/>
    <n v="1"/>
    <n v="8124.21"/>
    <n v="1876.63"/>
    <n v="789.9"/>
    <n v="1876.63"/>
    <n v="0"/>
    <n v="0"/>
  </r>
  <r>
    <x v="2"/>
    <x v="1"/>
    <x v="1"/>
    <x v="2"/>
    <x v="5"/>
    <x v="18"/>
    <n v="1"/>
    <n v="5899.55"/>
    <n v="1400.15"/>
    <n v="588.37"/>
    <n v="1400.15"/>
    <n v="0"/>
    <n v="0"/>
  </r>
  <r>
    <x v="2"/>
    <x v="1"/>
    <x v="1"/>
    <x v="2"/>
    <x v="5"/>
    <x v="19"/>
    <n v="1"/>
    <n v="5236.21"/>
    <n v="1133.06"/>
    <n v="477.11"/>
    <n v="1133.06"/>
    <n v="0"/>
    <n v="0"/>
  </r>
  <r>
    <x v="2"/>
    <x v="1"/>
    <x v="1"/>
    <x v="2"/>
    <x v="5"/>
    <x v="20"/>
    <n v="67.19"/>
    <n v="1087520.3"/>
    <n v="199879.34"/>
    <n v="83696.73"/>
    <n v="199879.34"/>
    <n v="0"/>
    <n v="0"/>
  </r>
  <r>
    <x v="2"/>
    <x v="1"/>
    <x v="1"/>
    <x v="2"/>
    <x v="5"/>
    <x v="21"/>
    <n v="90.94"/>
    <n v="2372249.42"/>
    <n v="429935.16"/>
    <n v="180029.45"/>
    <n v="429935.16"/>
    <n v="0"/>
    <n v="0"/>
  </r>
  <r>
    <x v="2"/>
    <x v="1"/>
    <x v="1"/>
    <x v="2"/>
    <x v="5"/>
    <x v="22"/>
    <n v="116.02"/>
    <n v="2902168.46"/>
    <n v="522521.76"/>
    <n v="218798.82"/>
    <n v="522521.76"/>
    <n v="0"/>
    <n v="0"/>
  </r>
  <r>
    <x v="2"/>
    <x v="1"/>
    <x v="1"/>
    <x v="2"/>
    <x v="5"/>
    <x v="23"/>
    <n v="412.13"/>
    <n v="9613215"/>
    <n v="1728045.47"/>
    <n v="723595.34"/>
    <n v="1728045.47"/>
    <n v="0"/>
    <n v="0"/>
  </r>
  <r>
    <x v="2"/>
    <x v="1"/>
    <x v="1"/>
    <x v="2"/>
    <x v="5"/>
    <x v="24"/>
    <n v="715.74"/>
    <n v="19580440.579999998"/>
    <n v="3476711.95"/>
    <n v="1455825.46"/>
    <n v="3476711.95"/>
    <n v="0"/>
    <n v="0"/>
  </r>
  <r>
    <x v="2"/>
    <x v="1"/>
    <x v="1"/>
    <x v="2"/>
    <x v="5"/>
    <x v="25"/>
    <n v="1032.9000000000001"/>
    <n v="28256518.629999999"/>
    <n v="4976520.33"/>
    <n v="2083849.65"/>
    <n v="4976520.33"/>
    <n v="0"/>
    <n v="0"/>
  </r>
  <r>
    <x v="2"/>
    <x v="1"/>
    <x v="1"/>
    <x v="2"/>
    <x v="5"/>
    <x v="26"/>
    <n v="1364.05"/>
    <n v="37782323.539999999"/>
    <n v="6645111.4199999999"/>
    <n v="2782549.3"/>
    <n v="6645111.4199999999"/>
    <n v="0"/>
    <n v="0"/>
  </r>
  <r>
    <x v="2"/>
    <x v="1"/>
    <x v="1"/>
    <x v="2"/>
    <x v="5"/>
    <x v="27"/>
    <n v="1708.9"/>
    <n v="47704666.240000002"/>
    <n v="8353955.8799999999"/>
    <n v="3498104.48"/>
    <n v="8353955.8799999999"/>
    <n v="0"/>
    <n v="0"/>
  </r>
  <r>
    <x v="2"/>
    <x v="1"/>
    <x v="1"/>
    <x v="2"/>
    <x v="5"/>
    <x v="28"/>
    <n v="2086.29"/>
    <n v="57681072.93"/>
    <n v="10043360.5"/>
    <n v="4205519.5"/>
    <n v="10043360.5"/>
    <n v="0"/>
    <n v="0"/>
  </r>
  <r>
    <x v="2"/>
    <x v="1"/>
    <x v="1"/>
    <x v="2"/>
    <x v="5"/>
    <x v="29"/>
    <n v="2477.88"/>
    <n v="68179766.25"/>
    <n v="11802634.060000001"/>
    <n v="4942191.18"/>
    <n v="11802634.060000001"/>
    <n v="0"/>
    <n v="0"/>
  </r>
  <r>
    <x v="2"/>
    <x v="1"/>
    <x v="1"/>
    <x v="2"/>
    <x v="5"/>
    <x v="30"/>
    <n v="2879.6"/>
    <n v="79064003.879999995"/>
    <n v="13603323.24"/>
    <n v="5696205.0899999999"/>
    <n v="13603323.24"/>
    <n v="0"/>
    <n v="0"/>
  </r>
  <r>
    <x v="2"/>
    <x v="1"/>
    <x v="1"/>
    <x v="2"/>
    <x v="5"/>
    <x v="31"/>
    <n v="3291.24"/>
    <n v="89798154.870000005"/>
    <n v="15347221.16"/>
    <n v="6426438.4299999997"/>
    <n v="15347221.16"/>
    <n v="0"/>
    <n v="0"/>
  </r>
  <r>
    <x v="2"/>
    <x v="1"/>
    <x v="1"/>
    <x v="2"/>
    <x v="5"/>
    <x v="32"/>
    <n v="3712.97"/>
    <n v="101058774.28"/>
    <n v="17161678.530000001"/>
    <n v="7186217.5800000001"/>
    <n v="17161678.530000001"/>
    <n v="0"/>
    <n v="0"/>
  </r>
  <r>
    <x v="2"/>
    <x v="1"/>
    <x v="1"/>
    <x v="2"/>
    <x v="5"/>
    <x v="33"/>
    <n v="4156.99"/>
    <n v="112577741.84999999"/>
    <n v="18970793.829999998"/>
    <n v="7943759.7999999998"/>
    <n v="18970793.829999998"/>
    <n v="0"/>
    <n v="0"/>
  </r>
  <r>
    <x v="2"/>
    <x v="1"/>
    <x v="1"/>
    <x v="2"/>
    <x v="5"/>
    <x v="34"/>
    <n v="4611.28"/>
    <n v="124259614.03"/>
    <n v="20793705.239999998"/>
    <n v="8707078.9600000009"/>
    <n v="20793705.239999998"/>
    <n v="0"/>
    <n v="0"/>
  </r>
  <r>
    <x v="2"/>
    <x v="1"/>
    <x v="1"/>
    <x v="2"/>
    <x v="5"/>
    <x v="35"/>
    <n v="5041.26"/>
    <n v="135518282.11000001"/>
    <n v="22539381.07"/>
    <n v="9438056.7799999993"/>
    <n v="22539381.07"/>
    <n v="0"/>
    <n v="0"/>
  </r>
  <r>
    <x v="2"/>
    <x v="1"/>
    <x v="1"/>
    <x v="2"/>
    <x v="5"/>
    <x v="36"/>
    <n v="5447.01"/>
    <n v="145733269.86000001"/>
    <n v="24077831.449999999"/>
    <n v="10082261.779999999"/>
    <n v="24077831.449999999"/>
    <n v="0"/>
    <n v="0"/>
  </r>
  <r>
    <x v="2"/>
    <x v="1"/>
    <x v="1"/>
    <x v="2"/>
    <x v="5"/>
    <x v="37"/>
    <n v="5827.85"/>
    <n v="155348456.84999999"/>
    <n v="25517481.82"/>
    <n v="10685095.640000001"/>
    <n v="25517481.82"/>
    <n v="0"/>
    <n v="0"/>
  </r>
  <r>
    <x v="2"/>
    <x v="1"/>
    <x v="1"/>
    <x v="2"/>
    <x v="5"/>
    <x v="38"/>
    <n v="6195.04"/>
    <n v="164940307.27000001"/>
    <n v="26930999.039999999"/>
    <n v="11276986.59"/>
    <n v="26930999.039999999"/>
    <n v="0"/>
    <n v="0"/>
  </r>
  <r>
    <x v="2"/>
    <x v="1"/>
    <x v="1"/>
    <x v="2"/>
    <x v="5"/>
    <x v="39"/>
    <n v="6536.45"/>
    <n v="173505303.25999999"/>
    <n v="28126794.32"/>
    <n v="11777709.470000001"/>
    <n v="28126794.32"/>
    <n v="0"/>
    <n v="0"/>
  </r>
  <r>
    <x v="2"/>
    <x v="1"/>
    <x v="1"/>
    <x v="2"/>
    <x v="5"/>
    <x v="40"/>
    <n v="6850.49"/>
    <n v="181046530.25999999"/>
    <n v="29159471.289999999"/>
    <n v="12210128.789999999"/>
    <n v="29159471.289999999"/>
    <n v="0"/>
    <n v="0"/>
  </r>
  <r>
    <x v="2"/>
    <x v="1"/>
    <x v="1"/>
    <x v="2"/>
    <x v="5"/>
    <x v="41"/>
    <n v="7135.75"/>
    <n v="187661966.72"/>
    <n v="30028033.949999999"/>
    <n v="12573827.49"/>
    <n v="30028033.949999999"/>
    <n v="0"/>
    <n v="0"/>
  </r>
  <r>
    <x v="2"/>
    <x v="1"/>
    <x v="1"/>
    <x v="2"/>
    <x v="5"/>
    <x v="42"/>
    <n v="7391.18"/>
    <n v="193277218.56999999"/>
    <n v="30717306.84"/>
    <n v="12862451.07"/>
    <n v="30717306.84"/>
    <n v="0"/>
    <n v="0"/>
  </r>
  <r>
    <x v="2"/>
    <x v="1"/>
    <x v="1"/>
    <x v="2"/>
    <x v="5"/>
    <x v="43"/>
    <n v="7618.37"/>
    <n v="197570028.63999999"/>
    <n v="31178676.620000001"/>
    <n v="13055643.34"/>
    <n v="31178676.620000001"/>
    <n v="0"/>
    <n v="0"/>
  </r>
  <r>
    <x v="2"/>
    <x v="1"/>
    <x v="1"/>
    <x v="2"/>
    <x v="5"/>
    <x v="44"/>
    <n v="7810.24"/>
    <n v="200696922.88999999"/>
    <n v="31448353.300000001"/>
    <n v="13168566.75"/>
    <n v="31448353.300000001"/>
    <n v="0"/>
    <n v="0"/>
  </r>
  <r>
    <x v="2"/>
    <x v="1"/>
    <x v="1"/>
    <x v="2"/>
    <x v="5"/>
    <x v="45"/>
    <n v="7933.34"/>
    <n v="202395077.61000001"/>
    <n v="31499224.379999999"/>
    <n v="13189868.32"/>
    <n v="31499224.379999999"/>
    <n v="0"/>
    <n v="0"/>
  </r>
  <r>
    <x v="2"/>
    <x v="1"/>
    <x v="1"/>
    <x v="2"/>
    <x v="5"/>
    <x v="46"/>
    <n v="7985.69"/>
    <n v="201796744.47"/>
    <n v="31184893.289999999"/>
    <n v="13058246.48"/>
    <n v="31184893.289999999"/>
    <n v="0"/>
    <n v="0"/>
  </r>
  <r>
    <x v="2"/>
    <x v="1"/>
    <x v="1"/>
    <x v="2"/>
    <x v="5"/>
    <x v="47"/>
    <n v="7965.23"/>
    <n v="198591809.46000001"/>
    <n v="30496933.890000001"/>
    <n v="12770172.92"/>
    <n v="30496933.890000001"/>
    <n v="0"/>
    <n v="0"/>
  </r>
  <r>
    <x v="2"/>
    <x v="1"/>
    <x v="1"/>
    <x v="2"/>
    <x v="5"/>
    <x v="48"/>
    <n v="7869.65"/>
    <n v="192794544.41"/>
    <n v="29432311.41"/>
    <n v="12324376.85"/>
    <n v="29432311.41"/>
    <n v="0"/>
    <n v="0"/>
  </r>
  <r>
    <x v="2"/>
    <x v="1"/>
    <x v="1"/>
    <x v="2"/>
    <x v="5"/>
    <x v="49"/>
    <n v="7696.23"/>
    <n v="184107776.94999999"/>
    <n v="27942951.719999999"/>
    <n v="11700727.9"/>
    <n v="27942951.719999999"/>
    <n v="0"/>
    <n v="0"/>
  </r>
  <r>
    <x v="2"/>
    <x v="1"/>
    <x v="1"/>
    <x v="2"/>
    <x v="5"/>
    <x v="50"/>
    <n v="7515.5"/>
    <n v="174817772.90000001"/>
    <n v="26405590.460000001"/>
    <n v="11056978.949999999"/>
    <n v="26405590.460000001"/>
    <n v="0"/>
    <n v="0"/>
  </r>
  <r>
    <x v="2"/>
    <x v="1"/>
    <x v="1"/>
    <x v="2"/>
    <x v="5"/>
    <x v="51"/>
    <n v="7327.37"/>
    <n v="165579886"/>
    <n v="24868419.41"/>
    <n v="10413309.65"/>
    <n v="24868419.41"/>
    <n v="0"/>
    <n v="0"/>
  </r>
  <r>
    <x v="2"/>
    <x v="1"/>
    <x v="1"/>
    <x v="2"/>
    <x v="5"/>
    <x v="52"/>
    <n v="7131.67"/>
    <n v="156206456.00999999"/>
    <n v="23320215.539999999"/>
    <n v="9765020.5099999998"/>
    <n v="23320215.539999999"/>
    <n v="0"/>
    <n v="0"/>
  </r>
  <r>
    <x v="2"/>
    <x v="1"/>
    <x v="1"/>
    <x v="2"/>
    <x v="5"/>
    <x v="53"/>
    <n v="6928.31"/>
    <n v="146918193.63"/>
    <n v="21787107.77"/>
    <n v="9123052.6500000004"/>
    <n v="21787107.77"/>
    <n v="0"/>
    <n v="0"/>
  </r>
  <r>
    <x v="2"/>
    <x v="1"/>
    <x v="1"/>
    <x v="2"/>
    <x v="5"/>
    <x v="54"/>
    <n v="6710.63"/>
    <n v="137962918.84999999"/>
    <n v="20313191.559999999"/>
    <n v="8505870.4399999995"/>
    <n v="20313191.559999999"/>
    <n v="0"/>
    <n v="0"/>
  </r>
  <r>
    <x v="2"/>
    <x v="1"/>
    <x v="1"/>
    <x v="2"/>
    <x v="6"/>
    <x v="7"/>
    <n v="1"/>
    <n v="554.03"/>
    <n v="133.47"/>
    <n v="55.75"/>
    <n v="133.47"/>
    <n v="0"/>
    <n v="0"/>
  </r>
  <r>
    <x v="2"/>
    <x v="1"/>
    <x v="1"/>
    <x v="2"/>
    <x v="6"/>
    <x v="8"/>
    <n v="1"/>
    <n v="11455.48"/>
    <n v="2719.45"/>
    <n v="1133.77"/>
    <n v="2719.45"/>
    <n v="0"/>
    <n v="0"/>
  </r>
  <r>
    <x v="2"/>
    <x v="1"/>
    <x v="1"/>
    <x v="2"/>
    <x v="6"/>
    <x v="9"/>
    <n v="1"/>
    <n v="29107.43"/>
    <n v="6998.32"/>
    <n v="2918.84"/>
    <n v="6998.32"/>
    <n v="0"/>
    <n v="0"/>
  </r>
  <r>
    <x v="2"/>
    <x v="1"/>
    <x v="1"/>
    <x v="2"/>
    <x v="6"/>
    <x v="10"/>
    <n v="2"/>
    <n v="32172.9"/>
    <n v="7745.72"/>
    <n v="3238.19"/>
    <n v="7745.72"/>
    <n v="0"/>
    <n v="0"/>
  </r>
  <r>
    <x v="2"/>
    <x v="1"/>
    <x v="1"/>
    <x v="2"/>
    <x v="6"/>
    <x v="11"/>
    <n v="2"/>
    <n v="17805.89"/>
    <n v="4215.3"/>
    <n v="1760.6"/>
    <n v="4215.3"/>
    <n v="0"/>
    <n v="0"/>
  </r>
  <r>
    <x v="2"/>
    <x v="1"/>
    <x v="1"/>
    <x v="2"/>
    <x v="6"/>
    <x v="12"/>
    <n v="2"/>
    <n v="35150.660000000003"/>
    <n v="8157.05"/>
    <n v="3420.71"/>
    <n v="8157.05"/>
    <n v="0"/>
    <n v="0"/>
  </r>
  <r>
    <x v="2"/>
    <x v="1"/>
    <x v="1"/>
    <x v="2"/>
    <x v="6"/>
    <x v="13"/>
    <n v="2"/>
    <n v="51743.99"/>
    <n v="12068.01"/>
    <n v="5050.8999999999996"/>
    <n v="12068.01"/>
    <n v="0"/>
    <n v="0"/>
  </r>
  <r>
    <x v="2"/>
    <x v="1"/>
    <x v="1"/>
    <x v="2"/>
    <x v="6"/>
    <x v="14"/>
    <n v="2"/>
    <n v="49529.11"/>
    <n v="11651"/>
    <n v="4879.25"/>
    <n v="11651"/>
    <n v="0"/>
    <n v="0"/>
  </r>
  <r>
    <x v="2"/>
    <x v="1"/>
    <x v="1"/>
    <x v="2"/>
    <x v="6"/>
    <x v="15"/>
    <n v="3"/>
    <n v="49191.72"/>
    <n v="11261.11"/>
    <n v="4731.62"/>
    <n v="11261.11"/>
    <n v="0"/>
    <n v="0"/>
  </r>
  <r>
    <x v="2"/>
    <x v="1"/>
    <x v="1"/>
    <x v="2"/>
    <x v="6"/>
    <x v="16"/>
    <n v="4"/>
    <n v="48337.93"/>
    <n v="10993.73"/>
    <n v="4626.08"/>
    <n v="10993.73"/>
    <n v="0"/>
    <n v="0"/>
  </r>
  <r>
    <x v="2"/>
    <x v="1"/>
    <x v="1"/>
    <x v="2"/>
    <x v="6"/>
    <x v="17"/>
    <n v="4"/>
    <n v="52521.35"/>
    <n v="11738.69"/>
    <n v="4940.96"/>
    <n v="11738.69"/>
    <n v="0"/>
    <n v="0"/>
  </r>
  <r>
    <x v="2"/>
    <x v="1"/>
    <x v="1"/>
    <x v="2"/>
    <x v="6"/>
    <x v="18"/>
    <n v="6"/>
    <n v="82087.429999999993"/>
    <n v="18777.04"/>
    <n v="7890.42"/>
    <n v="18777.04"/>
    <n v="0"/>
    <n v="0"/>
  </r>
  <r>
    <x v="2"/>
    <x v="1"/>
    <x v="1"/>
    <x v="2"/>
    <x v="6"/>
    <x v="19"/>
    <n v="6"/>
    <n v="87400.24"/>
    <n v="18040.29"/>
    <n v="7596.41"/>
    <n v="18040.29"/>
    <n v="0"/>
    <n v="0"/>
  </r>
  <r>
    <x v="2"/>
    <x v="1"/>
    <x v="1"/>
    <x v="2"/>
    <x v="6"/>
    <x v="20"/>
    <n v="5.8"/>
    <n v="73955.740000000005"/>
    <n v="15424"/>
    <n v="6458.59"/>
    <n v="15424"/>
    <n v="0"/>
    <n v="0"/>
  </r>
  <r>
    <x v="2"/>
    <x v="1"/>
    <x v="1"/>
    <x v="2"/>
    <x v="6"/>
    <x v="21"/>
    <n v="5.59"/>
    <n v="71905.5"/>
    <n v="15078.54"/>
    <n v="6313.93"/>
    <n v="15078.54"/>
    <n v="0"/>
    <n v="0"/>
  </r>
  <r>
    <x v="2"/>
    <x v="1"/>
    <x v="1"/>
    <x v="2"/>
    <x v="6"/>
    <x v="22"/>
    <n v="5.36"/>
    <n v="69875.69"/>
    <n v="14706.03"/>
    <n v="6157.95"/>
    <n v="14706.03"/>
    <n v="0"/>
    <n v="0"/>
  </r>
  <r>
    <x v="2"/>
    <x v="1"/>
    <x v="1"/>
    <x v="2"/>
    <x v="6"/>
    <x v="23"/>
    <n v="5.12"/>
    <n v="65154.55"/>
    <n v="13716.24"/>
    <n v="5743.49"/>
    <n v="13716.24"/>
    <n v="0"/>
    <n v="0"/>
  </r>
  <r>
    <x v="2"/>
    <x v="1"/>
    <x v="1"/>
    <x v="2"/>
    <x v="6"/>
    <x v="24"/>
    <n v="4.88"/>
    <n v="58788.73"/>
    <n v="12314.54"/>
    <n v="5156.54"/>
    <n v="12314.54"/>
    <n v="0"/>
    <n v="0"/>
  </r>
  <r>
    <x v="2"/>
    <x v="1"/>
    <x v="1"/>
    <x v="2"/>
    <x v="6"/>
    <x v="25"/>
    <n v="4.6399999999999997"/>
    <n v="52105.19"/>
    <n v="10762.98"/>
    <n v="4506.8500000000004"/>
    <n v="10762.98"/>
    <n v="0"/>
    <n v="0"/>
  </r>
  <r>
    <x v="2"/>
    <x v="1"/>
    <x v="1"/>
    <x v="2"/>
    <x v="6"/>
    <x v="26"/>
    <n v="4.41"/>
    <n v="44052.39"/>
    <n v="9004.4"/>
    <n v="3770.47"/>
    <n v="9004.4"/>
    <n v="0"/>
    <n v="0"/>
  </r>
  <r>
    <x v="2"/>
    <x v="1"/>
    <x v="1"/>
    <x v="2"/>
    <x v="6"/>
    <x v="27"/>
    <n v="4.1500000000000004"/>
    <n v="38253.25"/>
    <n v="7792.66"/>
    <n v="3263.07"/>
    <n v="7792.66"/>
    <n v="0"/>
    <n v="0"/>
  </r>
  <r>
    <x v="2"/>
    <x v="1"/>
    <x v="1"/>
    <x v="2"/>
    <x v="6"/>
    <x v="28"/>
    <n v="3.89"/>
    <n v="34091.629999999997"/>
    <n v="6923.11"/>
    <n v="2898.96"/>
    <n v="6923.11"/>
    <n v="0"/>
    <n v="0"/>
  </r>
  <r>
    <x v="2"/>
    <x v="1"/>
    <x v="1"/>
    <x v="2"/>
    <x v="6"/>
    <x v="29"/>
    <n v="3.61"/>
    <n v="31185.51"/>
    <n v="6316.35"/>
    <n v="2644.88"/>
    <n v="6316.35"/>
    <n v="0"/>
    <n v="0"/>
  </r>
  <r>
    <x v="2"/>
    <x v="1"/>
    <x v="1"/>
    <x v="2"/>
    <x v="6"/>
    <x v="30"/>
    <n v="3.34"/>
    <n v="27936.37"/>
    <n v="5636.25"/>
    <n v="2360.1"/>
    <n v="5636.25"/>
    <n v="0"/>
    <n v="0"/>
  </r>
  <r>
    <x v="2"/>
    <x v="1"/>
    <x v="1"/>
    <x v="2"/>
    <x v="6"/>
    <x v="31"/>
    <n v="3.05"/>
    <n v="23880.41"/>
    <n v="4798.17"/>
    <n v="2009.17"/>
    <n v="4798.17"/>
    <n v="0"/>
    <n v="0"/>
  </r>
  <r>
    <x v="2"/>
    <x v="1"/>
    <x v="1"/>
    <x v="2"/>
    <x v="6"/>
    <x v="32"/>
    <n v="2.78"/>
    <n v="20021.98"/>
    <n v="4006.28"/>
    <n v="1677.58"/>
    <n v="4006.28"/>
    <n v="0"/>
    <n v="0"/>
  </r>
  <r>
    <x v="2"/>
    <x v="1"/>
    <x v="1"/>
    <x v="2"/>
    <x v="6"/>
    <x v="33"/>
    <n v="2.5099999999999998"/>
    <n v="16115.02"/>
    <n v="3230.55"/>
    <n v="1352.75"/>
    <n v="3230.55"/>
    <n v="0"/>
    <n v="0"/>
  </r>
  <r>
    <x v="2"/>
    <x v="1"/>
    <x v="1"/>
    <x v="2"/>
    <x v="6"/>
    <x v="34"/>
    <n v="2.27"/>
    <n v="14466.13"/>
    <n v="2880.92"/>
    <n v="1206.3499999999999"/>
    <n v="2880.92"/>
    <n v="0"/>
    <n v="0"/>
  </r>
  <r>
    <x v="2"/>
    <x v="1"/>
    <x v="1"/>
    <x v="2"/>
    <x v="6"/>
    <x v="35"/>
    <n v="2.0499999999999998"/>
    <n v="13150.22"/>
    <n v="2606.4699999999998"/>
    <n v="1091.42"/>
    <n v="2606.4699999999998"/>
    <n v="0"/>
    <n v="0"/>
  </r>
  <r>
    <x v="2"/>
    <x v="1"/>
    <x v="1"/>
    <x v="2"/>
    <x v="6"/>
    <x v="36"/>
    <n v="1.86"/>
    <n v="11826.73"/>
    <n v="2340.85"/>
    <n v="980.2"/>
    <n v="2340.85"/>
    <n v="0"/>
    <n v="0"/>
  </r>
  <r>
    <x v="2"/>
    <x v="1"/>
    <x v="1"/>
    <x v="2"/>
    <x v="6"/>
    <x v="37"/>
    <n v="1.68"/>
    <n v="10768.02"/>
    <n v="2120.17"/>
    <n v="887.79"/>
    <n v="2120.17"/>
    <n v="0"/>
    <n v="0"/>
  </r>
  <r>
    <x v="2"/>
    <x v="1"/>
    <x v="1"/>
    <x v="2"/>
    <x v="6"/>
    <x v="38"/>
    <n v="1.51"/>
    <n v="9380.69"/>
    <n v="1852.47"/>
    <n v="775.7"/>
    <n v="1852.47"/>
    <n v="0"/>
    <n v="0"/>
  </r>
  <r>
    <x v="2"/>
    <x v="1"/>
    <x v="1"/>
    <x v="2"/>
    <x v="6"/>
    <x v="39"/>
    <n v="1.36"/>
    <n v="8419.0499999999993"/>
    <n v="1653.72"/>
    <n v="692.47"/>
    <n v="1653.72"/>
    <n v="0"/>
    <n v="0"/>
  </r>
  <r>
    <x v="2"/>
    <x v="1"/>
    <x v="1"/>
    <x v="2"/>
    <x v="6"/>
    <x v="40"/>
    <n v="1.22"/>
    <n v="7768.67"/>
    <n v="1505.73"/>
    <n v="630.51"/>
    <n v="1505.73"/>
    <n v="0"/>
    <n v="0"/>
  </r>
  <r>
    <x v="2"/>
    <x v="1"/>
    <x v="1"/>
    <x v="2"/>
    <x v="6"/>
    <x v="41"/>
    <n v="1.1000000000000001"/>
    <n v="6625.67"/>
    <n v="1282.9000000000001"/>
    <n v="537.20000000000005"/>
    <n v="1282.9000000000001"/>
    <n v="0"/>
    <n v="0"/>
  </r>
  <r>
    <x v="2"/>
    <x v="1"/>
    <x v="1"/>
    <x v="2"/>
    <x v="6"/>
    <x v="42"/>
    <n v="0.99"/>
    <n v="5438.77"/>
    <n v="1063.0999999999999"/>
    <n v="445.16"/>
    <n v="1063.0999999999999"/>
    <n v="0"/>
    <n v="0"/>
  </r>
  <r>
    <x v="2"/>
    <x v="1"/>
    <x v="1"/>
    <x v="2"/>
    <x v="6"/>
    <x v="43"/>
    <n v="0.9"/>
    <n v="4780.9399999999996"/>
    <n v="931.53"/>
    <n v="390.06"/>
    <n v="931.53"/>
    <n v="0"/>
    <n v="0"/>
  </r>
  <r>
    <x v="2"/>
    <x v="1"/>
    <x v="1"/>
    <x v="2"/>
    <x v="6"/>
    <x v="44"/>
    <n v="0.81"/>
    <n v="4326.3900000000003"/>
    <n v="834.21"/>
    <n v="349.31"/>
    <n v="834.21"/>
    <n v="0"/>
    <n v="0"/>
  </r>
  <r>
    <x v="2"/>
    <x v="1"/>
    <x v="1"/>
    <x v="2"/>
    <x v="6"/>
    <x v="45"/>
    <n v="0.73"/>
    <n v="3588.3"/>
    <n v="699.19"/>
    <n v="292.77"/>
    <n v="699.19"/>
    <n v="0"/>
    <n v="0"/>
  </r>
  <r>
    <x v="2"/>
    <x v="1"/>
    <x v="1"/>
    <x v="2"/>
    <x v="6"/>
    <x v="46"/>
    <n v="0.66"/>
    <n v="3233.88"/>
    <n v="623.1"/>
    <n v="260.91000000000003"/>
    <n v="623.1"/>
    <n v="0"/>
    <n v="0"/>
  </r>
  <r>
    <x v="2"/>
    <x v="1"/>
    <x v="1"/>
    <x v="2"/>
    <x v="6"/>
    <x v="47"/>
    <n v="0.59"/>
    <n v="2914.81"/>
    <n v="555.36"/>
    <n v="232.55"/>
    <n v="555.36"/>
    <n v="0"/>
    <n v="0"/>
  </r>
  <r>
    <x v="2"/>
    <x v="1"/>
    <x v="1"/>
    <x v="2"/>
    <x v="6"/>
    <x v="48"/>
    <n v="0.53"/>
    <n v="2626.23"/>
    <n v="494.8"/>
    <n v="207.19"/>
    <n v="494.8"/>
    <n v="0"/>
    <n v="0"/>
  </r>
  <r>
    <x v="2"/>
    <x v="1"/>
    <x v="1"/>
    <x v="2"/>
    <x v="6"/>
    <x v="49"/>
    <n v="0.48"/>
    <n v="2365.21"/>
    <n v="440.65"/>
    <n v="184.52"/>
    <n v="440.65"/>
    <n v="0"/>
    <n v="0"/>
  </r>
  <r>
    <x v="2"/>
    <x v="1"/>
    <x v="1"/>
    <x v="2"/>
    <x v="6"/>
    <x v="50"/>
    <n v="0.43"/>
    <n v="2130.46"/>
    <n v="393.35"/>
    <n v="164.71"/>
    <n v="393.35"/>
    <n v="0"/>
    <n v="0"/>
  </r>
  <r>
    <x v="2"/>
    <x v="1"/>
    <x v="1"/>
    <x v="2"/>
    <x v="6"/>
    <x v="51"/>
    <n v="0.39"/>
    <n v="1919.25"/>
    <n v="351.16"/>
    <n v="147.04"/>
    <n v="351.16"/>
    <n v="0"/>
    <n v="0"/>
  </r>
  <r>
    <x v="2"/>
    <x v="1"/>
    <x v="1"/>
    <x v="2"/>
    <x v="6"/>
    <x v="52"/>
    <n v="0.35"/>
    <n v="1729.2"/>
    <n v="313.54000000000002"/>
    <n v="131.29"/>
    <n v="313.54000000000002"/>
    <n v="0"/>
    <n v="0"/>
  </r>
  <r>
    <x v="2"/>
    <x v="1"/>
    <x v="1"/>
    <x v="2"/>
    <x v="6"/>
    <x v="53"/>
    <n v="0.31"/>
    <n v="1558.06"/>
    <n v="279.97000000000003"/>
    <n v="117.23"/>
    <n v="279.97000000000003"/>
    <n v="0"/>
    <n v="0"/>
  </r>
  <r>
    <x v="2"/>
    <x v="1"/>
    <x v="1"/>
    <x v="2"/>
    <x v="6"/>
    <x v="54"/>
    <n v="0.28000000000000003"/>
    <n v="1404.88"/>
    <n v="250.17"/>
    <n v="104.75"/>
    <n v="250.17"/>
    <n v="0"/>
    <n v="0"/>
  </r>
  <r>
    <x v="2"/>
    <x v="1"/>
    <x v="1"/>
    <x v="3"/>
    <x v="3"/>
    <x v="0"/>
    <n v="7"/>
    <n v="75562.61"/>
    <n v="0"/>
    <n v="6076.94"/>
    <n v="0"/>
    <n v="0"/>
    <n v="0"/>
  </r>
  <r>
    <x v="2"/>
    <x v="1"/>
    <x v="1"/>
    <x v="3"/>
    <x v="3"/>
    <x v="1"/>
    <n v="6"/>
    <n v="60215.040000000001"/>
    <n v="0"/>
    <n v="4884.3"/>
    <n v="0"/>
    <n v="0"/>
    <n v="0"/>
  </r>
  <r>
    <x v="2"/>
    <x v="1"/>
    <x v="1"/>
    <x v="3"/>
    <x v="3"/>
    <x v="2"/>
    <n v="7"/>
    <n v="71937.78"/>
    <n v="0"/>
    <n v="5824.05"/>
    <n v="0"/>
    <n v="0"/>
    <n v="0"/>
  </r>
  <r>
    <x v="2"/>
    <x v="1"/>
    <x v="1"/>
    <x v="3"/>
    <x v="3"/>
    <x v="3"/>
    <n v="7"/>
    <n v="84065.16"/>
    <n v="0"/>
    <n v="6808.41"/>
    <n v="0"/>
    <n v="0"/>
    <n v="0"/>
  </r>
  <r>
    <x v="2"/>
    <x v="1"/>
    <x v="1"/>
    <x v="3"/>
    <x v="3"/>
    <x v="4"/>
    <n v="7"/>
    <n v="77759.58"/>
    <n v="0"/>
    <n v="6232.04"/>
    <n v="0"/>
    <n v="0"/>
    <n v="0"/>
  </r>
  <r>
    <x v="2"/>
    <x v="1"/>
    <x v="1"/>
    <x v="3"/>
    <x v="3"/>
    <x v="5"/>
    <n v="6"/>
    <n v="60271.49"/>
    <n v="0"/>
    <n v="4843.5200000000004"/>
    <n v="0"/>
    <n v="0"/>
    <n v="0"/>
  </r>
  <r>
    <x v="2"/>
    <x v="1"/>
    <x v="1"/>
    <x v="3"/>
    <x v="3"/>
    <x v="6"/>
    <n v="6"/>
    <n v="22311.119999999999"/>
    <n v="0"/>
    <n v="1782.8"/>
    <n v="0"/>
    <n v="0"/>
    <n v="0"/>
  </r>
  <r>
    <x v="2"/>
    <x v="1"/>
    <x v="1"/>
    <x v="3"/>
    <x v="3"/>
    <x v="7"/>
    <n v="7"/>
    <n v="18470.16"/>
    <n v="0"/>
    <n v="1506.96"/>
    <n v="0"/>
    <n v="0"/>
    <n v="0"/>
  </r>
  <r>
    <x v="2"/>
    <x v="1"/>
    <x v="1"/>
    <x v="3"/>
    <x v="3"/>
    <x v="8"/>
    <n v="7"/>
    <n v="16444.87"/>
    <n v="0"/>
    <n v="1346.93"/>
    <n v="0"/>
    <n v="0"/>
    <n v="0"/>
  </r>
  <r>
    <x v="2"/>
    <x v="1"/>
    <x v="1"/>
    <x v="3"/>
    <x v="3"/>
    <x v="9"/>
    <n v="7"/>
    <n v="10561.01"/>
    <n v="0"/>
    <n v="865.91"/>
    <n v="0"/>
    <n v="0"/>
    <n v="0"/>
  </r>
  <r>
    <x v="2"/>
    <x v="1"/>
    <x v="1"/>
    <x v="3"/>
    <x v="3"/>
    <x v="10"/>
    <n v="9"/>
    <n v="14702.34"/>
    <n v="0"/>
    <n v="1187.8599999999999"/>
    <n v="0"/>
    <n v="0"/>
    <n v="0"/>
  </r>
  <r>
    <x v="2"/>
    <x v="1"/>
    <x v="1"/>
    <x v="3"/>
    <x v="3"/>
    <x v="11"/>
    <n v="9"/>
    <n v="24707.360000000001"/>
    <n v="0"/>
    <n v="1852.01"/>
    <n v="0"/>
    <n v="0"/>
    <n v="0"/>
  </r>
  <r>
    <x v="2"/>
    <x v="1"/>
    <x v="1"/>
    <x v="3"/>
    <x v="3"/>
    <x v="12"/>
    <n v="10"/>
    <n v="54682.81"/>
    <n v="0"/>
    <n v="4306.47"/>
    <n v="0"/>
    <n v="0"/>
    <n v="0"/>
  </r>
  <r>
    <x v="2"/>
    <x v="1"/>
    <x v="1"/>
    <x v="3"/>
    <x v="3"/>
    <x v="13"/>
    <n v="10"/>
    <n v="55879"/>
    <n v="0"/>
    <n v="4498.5600000000004"/>
    <n v="0"/>
    <n v="0"/>
    <n v="0"/>
  </r>
  <r>
    <x v="2"/>
    <x v="1"/>
    <x v="1"/>
    <x v="3"/>
    <x v="3"/>
    <x v="14"/>
    <n v="10"/>
    <n v="58533.51"/>
    <n v="0"/>
    <n v="4922.91"/>
    <n v="0"/>
    <n v="0"/>
    <n v="0"/>
  </r>
  <r>
    <x v="2"/>
    <x v="1"/>
    <x v="1"/>
    <x v="3"/>
    <x v="3"/>
    <x v="15"/>
    <n v="14"/>
    <n v="95186.81"/>
    <n v="0"/>
    <n v="7704.55"/>
    <n v="0"/>
    <n v="0"/>
    <n v="0"/>
  </r>
  <r>
    <x v="2"/>
    <x v="1"/>
    <x v="1"/>
    <x v="3"/>
    <x v="3"/>
    <x v="16"/>
    <n v="27"/>
    <n v="161434.95000000001"/>
    <n v="0"/>
    <n v="11978.97"/>
    <n v="0"/>
    <n v="0"/>
    <n v="0"/>
  </r>
  <r>
    <x v="2"/>
    <x v="1"/>
    <x v="1"/>
    <x v="3"/>
    <x v="3"/>
    <x v="17"/>
    <n v="29"/>
    <n v="279888.42"/>
    <n v="0"/>
    <n v="20639.439999999999"/>
    <n v="0"/>
    <n v="0"/>
    <n v="0"/>
  </r>
  <r>
    <x v="2"/>
    <x v="1"/>
    <x v="1"/>
    <x v="3"/>
    <x v="3"/>
    <x v="18"/>
    <n v="32"/>
    <n v="327990.76"/>
    <n v="0"/>
    <n v="24624.37"/>
    <n v="0"/>
    <n v="0"/>
    <n v="0"/>
  </r>
  <r>
    <x v="2"/>
    <x v="1"/>
    <x v="1"/>
    <x v="3"/>
    <x v="3"/>
    <x v="19"/>
    <n v="30"/>
    <n v="274791.08"/>
    <n v="0"/>
    <n v="20571.28"/>
    <n v="0"/>
    <n v="0"/>
    <n v="0"/>
  </r>
  <r>
    <x v="2"/>
    <x v="1"/>
    <x v="1"/>
    <x v="3"/>
    <x v="3"/>
    <x v="20"/>
    <n v="29.19"/>
    <n v="331745.61"/>
    <n v="0"/>
    <n v="25495.52"/>
    <n v="0"/>
    <n v="0"/>
    <n v="0"/>
  </r>
  <r>
    <x v="2"/>
    <x v="1"/>
    <x v="1"/>
    <x v="3"/>
    <x v="3"/>
    <x v="21"/>
    <n v="28.41"/>
    <n v="220021.99"/>
    <n v="0"/>
    <n v="16518.87"/>
    <n v="0"/>
    <n v="0"/>
    <n v="0"/>
  </r>
  <r>
    <x v="2"/>
    <x v="1"/>
    <x v="1"/>
    <x v="3"/>
    <x v="3"/>
    <x v="22"/>
    <n v="27.63"/>
    <n v="270293.3"/>
    <n v="0"/>
    <n v="21327.03"/>
    <n v="0"/>
    <n v="0"/>
    <n v="0"/>
  </r>
  <r>
    <x v="2"/>
    <x v="1"/>
    <x v="1"/>
    <x v="3"/>
    <x v="3"/>
    <x v="23"/>
    <n v="26.83"/>
    <n v="234220.2"/>
    <n v="0"/>
    <n v="18145.740000000002"/>
    <n v="0"/>
    <n v="0"/>
    <n v="0"/>
  </r>
  <r>
    <x v="2"/>
    <x v="1"/>
    <x v="1"/>
    <x v="3"/>
    <x v="3"/>
    <x v="24"/>
    <n v="25.97"/>
    <n v="257456.19"/>
    <n v="0"/>
    <n v="19735.82"/>
    <n v="0"/>
    <n v="0"/>
    <n v="0"/>
  </r>
  <r>
    <x v="2"/>
    <x v="1"/>
    <x v="1"/>
    <x v="3"/>
    <x v="3"/>
    <x v="25"/>
    <n v="25.05"/>
    <n v="220113.56"/>
    <n v="0"/>
    <n v="16590.87"/>
    <n v="0"/>
    <n v="0"/>
    <n v="0"/>
  </r>
  <r>
    <x v="2"/>
    <x v="1"/>
    <x v="1"/>
    <x v="3"/>
    <x v="3"/>
    <x v="26"/>
    <n v="24.06"/>
    <n v="216193.5"/>
    <n v="0"/>
    <n v="16316.85"/>
    <n v="0"/>
    <n v="0"/>
    <n v="0"/>
  </r>
  <r>
    <x v="2"/>
    <x v="1"/>
    <x v="1"/>
    <x v="3"/>
    <x v="3"/>
    <x v="27"/>
    <n v="22.97"/>
    <n v="206562.36"/>
    <n v="0"/>
    <n v="15591.46"/>
    <n v="0"/>
    <n v="0"/>
    <n v="0"/>
  </r>
  <r>
    <x v="2"/>
    <x v="1"/>
    <x v="1"/>
    <x v="3"/>
    <x v="3"/>
    <x v="28"/>
    <n v="21.77"/>
    <n v="195411.69"/>
    <n v="0"/>
    <n v="14757.07"/>
    <n v="0"/>
    <n v="0"/>
    <n v="0"/>
  </r>
  <r>
    <x v="2"/>
    <x v="1"/>
    <x v="1"/>
    <x v="3"/>
    <x v="3"/>
    <x v="29"/>
    <n v="20.48"/>
    <n v="179935.5"/>
    <n v="0"/>
    <n v="13589.58"/>
    <n v="0"/>
    <n v="0"/>
    <n v="0"/>
  </r>
  <r>
    <x v="2"/>
    <x v="1"/>
    <x v="1"/>
    <x v="3"/>
    <x v="3"/>
    <x v="30"/>
    <n v="19.079999999999998"/>
    <n v="163921.31"/>
    <n v="0"/>
    <n v="12375.84"/>
    <n v="0"/>
    <n v="0"/>
    <n v="0"/>
  </r>
  <r>
    <x v="2"/>
    <x v="1"/>
    <x v="1"/>
    <x v="3"/>
    <x v="3"/>
    <x v="31"/>
    <n v="17.579999999999998"/>
    <n v="148055.01"/>
    <n v="0"/>
    <n v="11150.64"/>
    <n v="0"/>
    <n v="0"/>
    <n v="0"/>
  </r>
  <r>
    <x v="2"/>
    <x v="1"/>
    <x v="1"/>
    <x v="3"/>
    <x v="3"/>
    <x v="32"/>
    <n v="16"/>
    <n v="132629.15"/>
    <n v="0"/>
    <n v="9963.3700000000008"/>
    <n v="0"/>
    <n v="0"/>
    <n v="0"/>
  </r>
  <r>
    <x v="2"/>
    <x v="1"/>
    <x v="1"/>
    <x v="3"/>
    <x v="3"/>
    <x v="33"/>
    <n v="14.39"/>
    <n v="116016.93"/>
    <n v="0"/>
    <n v="8696.75"/>
    <n v="0"/>
    <n v="0"/>
    <n v="0"/>
  </r>
  <r>
    <x v="2"/>
    <x v="1"/>
    <x v="1"/>
    <x v="3"/>
    <x v="3"/>
    <x v="34"/>
    <n v="12.78"/>
    <n v="100063.4"/>
    <n v="0"/>
    <n v="7492.83"/>
    <n v="0"/>
    <n v="0"/>
    <n v="0"/>
  </r>
  <r>
    <x v="2"/>
    <x v="1"/>
    <x v="1"/>
    <x v="3"/>
    <x v="3"/>
    <x v="35"/>
    <n v="11.24"/>
    <n v="85328.38"/>
    <n v="0"/>
    <n v="6382.89"/>
    <n v="0"/>
    <n v="0"/>
    <n v="0"/>
  </r>
  <r>
    <x v="2"/>
    <x v="1"/>
    <x v="1"/>
    <x v="3"/>
    <x v="3"/>
    <x v="36"/>
    <n v="9.8000000000000007"/>
    <n v="68947.679999999993"/>
    <n v="0"/>
    <n v="5161.68"/>
    <n v="0"/>
    <n v="0"/>
    <n v="0"/>
  </r>
  <r>
    <x v="2"/>
    <x v="1"/>
    <x v="1"/>
    <x v="3"/>
    <x v="3"/>
    <x v="37"/>
    <n v="8.5"/>
    <n v="61496.22"/>
    <n v="0"/>
    <n v="4586.25"/>
    <n v="0"/>
    <n v="0"/>
    <n v="0"/>
  </r>
  <r>
    <x v="2"/>
    <x v="1"/>
    <x v="1"/>
    <x v="3"/>
    <x v="3"/>
    <x v="38"/>
    <n v="7.34"/>
    <n v="48190.23"/>
    <n v="0"/>
    <n v="3592.91"/>
    <n v="0"/>
    <n v="0"/>
    <n v="0"/>
  </r>
  <r>
    <x v="2"/>
    <x v="1"/>
    <x v="1"/>
    <x v="3"/>
    <x v="3"/>
    <x v="39"/>
    <n v="6.32"/>
    <n v="34637.32"/>
    <n v="0"/>
    <n v="2596.35"/>
    <n v="0"/>
    <n v="0"/>
    <n v="0"/>
  </r>
  <r>
    <x v="2"/>
    <x v="1"/>
    <x v="1"/>
    <x v="3"/>
    <x v="3"/>
    <x v="40"/>
    <n v="5.46"/>
    <n v="27464.18"/>
    <n v="0"/>
    <n v="2055.09"/>
    <n v="0"/>
    <n v="0"/>
    <n v="0"/>
  </r>
  <r>
    <x v="2"/>
    <x v="1"/>
    <x v="1"/>
    <x v="3"/>
    <x v="3"/>
    <x v="41"/>
    <n v="4.75"/>
    <n v="23112.240000000002"/>
    <n v="0"/>
    <n v="1712.01"/>
    <n v="0"/>
    <n v="0"/>
    <n v="0"/>
  </r>
  <r>
    <x v="2"/>
    <x v="1"/>
    <x v="1"/>
    <x v="3"/>
    <x v="3"/>
    <x v="42"/>
    <n v="4.16"/>
    <n v="12977.45"/>
    <n v="0"/>
    <n v="981.33"/>
    <n v="0"/>
    <n v="0"/>
    <n v="0"/>
  </r>
  <r>
    <x v="2"/>
    <x v="1"/>
    <x v="1"/>
    <x v="3"/>
    <x v="3"/>
    <x v="43"/>
    <n v="3.66"/>
    <n v="9835.23"/>
    <n v="0"/>
    <n v="744.42"/>
    <n v="0"/>
    <n v="0"/>
    <n v="0"/>
  </r>
  <r>
    <x v="2"/>
    <x v="1"/>
    <x v="1"/>
    <x v="3"/>
    <x v="3"/>
    <x v="44"/>
    <n v="3.26"/>
    <n v="7834.85"/>
    <n v="0"/>
    <n v="588.96"/>
    <n v="0"/>
    <n v="0"/>
    <n v="0"/>
  </r>
  <r>
    <x v="2"/>
    <x v="1"/>
    <x v="1"/>
    <x v="3"/>
    <x v="3"/>
    <x v="45"/>
    <n v="2.92"/>
    <n v="4248.72"/>
    <n v="0"/>
    <n v="329.39"/>
    <n v="0"/>
    <n v="0"/>
    <n v="0"/>
  </r>
  <r>
    <x v="2"/>
    <x v="1"/>
    <x v="1"/>
    <x v="3"/>
    <x v="3"/>
    <x v="46"/>
    <n v="2.63"/>
    <n v="2941.8"/>
    <n v="0"/>
    <n v="232.33"/>
    <n v="0"/>
    <n v="0"/>
    <n v="0"/>
  </r>
  <r>
    <x v="2"/>
    <x v="1"/>
    <x v="1"/>
    <x v="3"/>
    <x v="3"/>
    <x v="47"/>
    <n v="2.36"/>
    <n v="2653.56"/>
    <n v="0"/>
    <n v="207.25"/>
    <n v="0"/>
    <n v="0"/>
    <n v="0"/>
  </r>
  <r>
    <x v="2"/>
    <x v="1"/>
    <x v="1"/>
    <x v="3"/>
    <x v="3"/>
    <x v="48"/>
    <n v="2.13"/>
    <n v="2393.65"/>
    <n v="0"/>
    <n v="184.88"/>
    <n v="0"/>
    <n v="0"/>
    <n v="0"/>
  </r>
  <r>
    <x v="2"/>
    <x v="1"/>
    <x v="1"/>
    <x v="3"/>
    <x v="3"/>
    <x v="49"/>
    <n v="1.91"/>
    <n v="2159.2800000000002"/>
    <n v="0"/>
    <n v="164.93"/>
    <n v="0"/>
    <n v="0"/>
    <n v="0"/>
  </r>
  <r>
    <x v="2"/>
    <x v="1"/>
    <x v="1"/>
    <x v="3"/>
    <x v="3"/>
    <x v="50"/>
    <n v="1.72"/>
    <n v="1948.26"/>
    <n v="0"/>
    <n v="147.13999999999999"/>
    <n v="0"/>
    <n v="0"/>
    <n v="0"/>
  </r>
  <r>
    <x v="2"/>
    <x v="1"/>
    <x v="1"/>
    <x v="3"/>
    <x v="3"/>
    <x v="51"/>
    <n v="1.55"/>
    <n v="1757.71"/>
    <n v="0"/>
    <n v="131.27000000000001"/>
    <n v="0"/>
    <n v="0"/>
    <n v="0"/>
  </r>
  <r>
    <x v="2"/>
    <x v="1"/>
    <x v="1"/>
    <x v="3"/>
    <x v="3"/>
    <x v="52"/>
    <n v="1.4"/>
    <n v="1585.65"/>
    <n v="0"/>
    <n v="117.09"/>
    <n v="0"/>
    <n v="0"/>
    <n v="0"/>
  </r>
  <r>
    <x v="2"/>
    <x v="1"/>
    <x v="1"/>
    <x v="3"/>
    <x v="3"/>
    <x v="53"/>
    <n v="1.26"/>
    <n v="1430.23"/>
    <n v="0"/>
    <n v="104.43"/>
    <n v="0"/>
    <n v="0"/>
    <n v="0"/>
  </r>
  <r>
    <x v="2"/>
    <x v="1"/>
    <x v="1"/>
    <x v="3"/>
    <x v="3"/>
    <x v="54"/>
    <n v="1.1299999999999999"/>
    <n v="1290.4000000000001"/>
    <n v="0"/>
    <n v="93.17"/>
    <n v="0"/>
    <n v="0"/>
    <n v="0"/>
  </r>
  <r>
    <x v="2"/>
    <x v="1"/>
    <x v="1"/>
    <x v="3"/>
    <x v="6"/>
    <x v="0"/>
    <n v="1"/>
    <n v="3072.2"/>
    <n v="0"/>
    <s v="."/>
    <n v="0"/>
    <n v="0"/>
    <n v="0"/>
  </r>
  <r>
    <x v="2"/>
    <x v="1"/>
    <x v="1"/>
    <x v="3"/>
    <x v="6"/>
    <x v="8"/>
    <n v="1"/>
    <n v="0"/>
    <n v="0"/>
    <s v="."/>
    <n v="0"/>
    <n v="0"/>
    <n v="0"/>
  </r>
  <r>
    <x v="2"/>
    <x v="1"/>
    <x v="1"/>
    <x v="3"/>
    <x v="6"/>
    <x v="9"/>
    <n v="1"/>
    <n v="0"/>
    <n v="0"/>
    <s v="."/>
    <n v="0"/>
    <n v="0"/>
    <n v="0"/>
  </r>
  <r>
    <x v="2"/>
    <x v="1"/>
    <x v="1"/>
    <x v="3"/>
    <x v="6"/>
    <x v="10"/>
    <n v="1"/>
    <n v="0"/>
    <n v="0"/>
    <s v="."/>
    <n v="0"/>
    <n v="0"/>
    <n v="0"/>
  </r>
  <r>
    <x v="2"/>
    <x v="1"/>
    <x v="1"/>
    <x v="3"/>
    <x v="6"/>
    <x v="11"/>
    <n v="1"/>
    <n v="0"/>
    <n v="0"/>
    <s v="."/>
    <n v="0"/>
    <n v="0"/>
    <n v="0"/>
  </r>
  <r>
    <x v="2"/>
    <x v="1"/>
    <x v="1"/>
    <x v="3"/>
    <x v="6"/>
    <x v="12"/>
    <n v="1"/>
    <n v="0"/>
    <n v="0"/>
    <s v="."/>
    <n v="0"/>
    <n v="0"/>
    <n v="0"/>
  </r>
  <r>
    <x v="2"/>
    <x v="1"/>
    <x v="1"/>
    <x v="3"/>
    <x v="6"/>
    <x v="13"/>
    <n v="1"/>
    <n v="0"/>
    <n v="0"/>
    <s v="."/>
    <n v="0"/>
    <n v="0"/>
    <n v="0"/>
  </r>
  <r>
    <x v="2"/>
    <x v="1"/>
    <x v="1"/>
    <x v="3"/>
    <x v="6"/>
    <x v="14"/>
    <n v="2"/>
    <n v="70.25"/>
    <n v="0"/>
    <s v="."/>
    <n v="0"/>
    <n v="0"/>
    <n v="0"/>
  </r>
  <r>
    <x v="2"/>
    <x v="1"/>
    <x v="1"/>
    <x v="3"/>
    <x v="6"/>
    <x v="15"/>
    <n v="3"/>
    <n v="5493.28"/>
    <n v="0"/>
    <s v="."/>
    <n v="0"/>
    <n v="0"/>
    <n v="0"/>
  </r>
  <r>
    <x v="2"/>
    <x v="1"/>
    <x v="1"/>
    <x v="3"/>
    <x v="6"/>
    <x v="16"/>
    <n v="5"/>
    <n v="30865.95"/>
    <n v="0"/>
    <n v="1455.27"/>
    <n v="0"/>
    <n v="0"/>
    <n v="0"/>
  </r>
  <r>
    <x v="2"/>
    <x v="1"/>
    <x v="1"/>
    <x v="3"/>
    <x v="6"/>
    <x v="17"/>
    <n v="5"/>
    <n v="62531.95"/>
    <n v="0"/>
    <n v="4893.8500000000004"/>
    <n v="0"/>
    <n v="0"/>
    <n v="0"/>
  </r>
  <r>
    <x v="2"/>
    <x v="1"/>
    <x v="1"/>
    <x v="3"/>
    <x v="6"/>
    <x v="18"/>
    <n v="4"/>
    <n v="16878.71"/>
    <n v="0"/>
    <n v="903.93"/>
    <n v="0"/>
    <n v="0"/>
    <n v="0"/>
  </r>
  <r>
    <x v="2"/>
    <x v="1"/>
    <x v="1"/>
    <x v="3"/>
    <x v="6"/>
    <x v="19"/>
    <n v="4"/>
    <n v="9665.9599999999991"/>
    <n v="0"/>
    <n v="389.15"/>
    <n v="0"/>
    <n v="0"/>
    <n v="0"/>
  </r>
  <r>
    <x v="2"/>
    <x v="1"/>
    <x v="1"/>
    <x v="3"/>
    <x v="6"/>
    <x v="20"/>
    <n v="3.93"/>
    <n v="39425.089999999997"/>
    <n v="0"/>
    <n v="1120.94"/>
    <n v="0"/>
    <n v="0"/>
    <n v="0"/>
  </r>
  <r>
    <x v="2"/>
    <x v="1"/>
    <x v="1"/>
    <x v="3"/>
    <x v="6"/>
    <x v="21"/>
    <n v="3.84"/>
    <n v="44557.42"/>
    <n v="0"/>
    <n v="1113.1199999999999"/>
    <n v="0"/>
    <n v="0"/>
    <n v="0"/>
  </r>
  <r>
    <x v="2"/>
    <x v="1"/>
    <x v="1"/>
    <x v="3"/>
    <x v="6"/>
    <x v="22"/>
    <n v="3.73"/>
    <n v="43604.6"/>
    <n v="0"/>
    <n v="1107.8800000000001"/>
    <n v="0"/>
    <n v="0"/>
    <n v="0"/>
  </r>
  <r>
    <x v="2"/>
    <x v="1"/>
    <x v="1"/>
    <x v="3"/>
    <x v="6"/>
    <x v="23"/>
    <n v="3.6"/>
    <n v="41581.519999999997"/>
    <n v="0"/>
    <n v="1077.74"/>
    <n v="0"/>
    <n v="0"/>
    <n v="0"/>
  </r>
  <r>
    <x v="2"/>
    <x v="1"/>
    <x v="1"/>
    <x v="3"/>
    <x v="6"/>
    <x v="24"/>
    <n v="3.47"/>
    <n v="39772.080000000002"/>
    <n v="0"/>
    <n v="1053.22"/>
    <n v="0"/>
    <n v="0"/>
    <n v="0"/>
  </r>
  <r>
    <x v="2"/>
    <x v="1"/>
    <x v="1"/>
    <x v="3"/>
    <x v="6"/>
    <x v="25"/>
    <n v="3.34"/>
    <n v="38166.050000000003"/>
    <n v="0"/>
    <n v="1032.45"/>
    <n v="0"/>
    <n v="0"/>
    <n v="0"/>
  </r>
  <r>
    <x v="2"/>
    <x v="1"/>
    <x v="1"/>
    <x v="3"/>
    <x v="6"/>
    <x v="26"/>
    <n v="3.21"/>
    <n v="36734.9"/>
    <n v="0"/>
    <n v="1013.77"/>
    <n v="0"/>
    <n v="0"/>
    <n v="0"/>
  </r>
  <r>
    <x v="2"/>
    <x v="1"/>
    <x v="1"/>
    <x v="3"/>
    <x v="6"/>
    <x v="27"/>
    <n v="3.08"/>
    <n v="35519.81"/>
    <n v="0"/>
    <n v="997.54"/>
    <n v="0"/>
    <n v="0"/>
    <n v="0"/>
  </r>
  <r>
    <x v="2"/>
    <x v="1"/>
    <x v="1"/>
    <x v="3"/>
    <x v="6"/>
    <x v="28"/>
    <n v="2.96"/>
    <n v="34461.68"/>
    <n v="0"/>
    <n v="982.88"/>
    <n v="0"/>
    <n v="0"/>
    <n v="0"/>
  </r>
  <r>
    <x v="2"/>
    <x v="1"/>
    <x v="1"/>
    <x v="3"/>
    <x v="6"/>
    <x v="29"/>
    <n v="2.83"/>
    <n v="33525.97"/>
    <n v="0"/>
    <n v="968.39"/>
    <n v="0"/>
    <n v="0"/>
    <n v="0"/>
  </r>
  <r>
    <x v="2"/>
    <x v="1"/>
    <x v="1"/>
    <x v="3"/>
    <x v="6"/>
    <x v="30"/>
    <n v="2.71"/>
    <n v="32546.97"/>
    <n v="0"/>
    <n v="949.69"/>
    <n v="0"/>
    <n v="0"/>
    <n v="0"/>
  </r>
  <r>
    <x v="2"/>
    <x v="1"/>
    <x v="1"/>
    <x v="3"/>
    <x v="6"/>
    <x v="31"/>
    <n v="2.59"/>
    <n v="31446.080000000002"/>
    <n v="0"/>
    <n v="925.97"/>
    <n v="0"/>
    <n v="0"/>
    <n v="0"/>
  </r>
  <r>
    <x v="2"/>
    <x v="1"/>
    <x v="1"/>
    <x v="3"/>
    <x v="6"/>
    <x v="32"/>
    <n v="2.46"/>
    <n v="30205.49"/>
    <n v="0"/>
    <n v="897.28"/>
    <n v="0"/>
    <n v="0"/>
    <n v="0"/>
  </r>
  <r>
    <x v="2"/>
    <x v="1"/>
    <x v="1"/>
    <x v="3"/>
    <x v="6"/>
    <x v="33"/>
    <n v="2.33"/>
    <n v="28925.919999999998"/>
    <n v="0"/>
    <n v="863.66"/>
    <n v="0"/>
    <n v="0"/>
    <n v="0"/>
  </r>
  <r>
    <x v="2"/>
    <x v="1"/>
    <x v="1"/>
    <x v="3"/>
    <x v="6"/>
    <x v="34"/>
    <n v="2.21"/>
    <n v="27696.03"/>
    <n v="0"/>
    <n v="824.2"/>
    <n v="0"/>
    <n v="0"/>
    <n v="0"/>
  </r>
  <r>
    <x v="2"/>
    <x v="1"/>
    <x v="1"/>
    <x v="3"/>
    <x v="6"/>
    <x v="35"/>
    <n v="2.1"/>
    <n v="26469.77"/>
    <n v="0"/>
    <n v="779.55"/>
    <n v="0"/>
    <n v="0"/>
    <n v="0"/>
  </r>
  <r>
    <x v="2"/>
    <x v="1"/>
    <x v="1"/>
    <x v="3"/>
    <x v="6"/>
    <x v="36"/>
    <n v="1.98"/>
    <n v="25176.01"/>
    <n v="0"/>
    <n v="731.29"/>
    <n v="0"/>
    <n v="0"/>
    <n v="0"/>
  </r>
  <r>
    <x v="2"/>
    <x v="1"/>
    <x v="1"/>
    <x v="3"/>
    <x v="6"/>
    <x v="37"/>
    <n v="1.86"/>
    <n v="23752.720000000001"/>
    <n v="0"/>
    <n v="681.47"/>
    <n v="0"/>
    <n v="0"/>
    <n v="0"/>
  </r>
  <r>
    <x v="2"/>
    <x v="1"/>
    <x v="1"/>
    <x v="3"/>
    <x v="6"/>
    <x v="38"/>
    <n v="1.73"/>
    <n v="22235.61"/>
    <n v="0"/>
    <n v="631.83000000000004"/>
    <n v="0"/>
    <n v="0"/>
    <n v="0"/>
  </r>
  <r>
    <x v="2"/>
    <x v="1"/>
    <x v="1"/>
    <x v="3"/>
    <x v="6"/>
    <x v="39"/>
    <n v="1.61"/>
    <n v="20681.71"/>
    <n v="0"/>
    <n v="583.94000000000005"/>
    <n v="0"/>
    <n v="0"/>
    <n v="0"/>
  </r>
  <r>
    <x v="2"/>
    <x v="1"/>
    <x v="1"/>
    <x v="3"/>
    <x v="6"/>
    <x v="40"/>
    <n v="1.48"/>
    <n v="19123.86"/>
    <n v="0"/>
    <n v="538.35"/>
    <n v="0"/>
    <n v="0"/>
    <n v="0"/>
  </r>
  <r>
    <x v="2"/>
    <x v="1"/>
    <x v="1"/>
    <x v="3"/>
    <x v="6"/>
    <x v="41"/>
    <n v="1.36"/>
    <n v="17568.55"/>
    <n v="0"/>
    <n v="495.69"/>
    <n v="0"/>
    <n v="0"/>
    <n v="0"/>
  </r>
  <r>
    <x v="2"/>
    <x v="1"/>
    <x v="1"/>
    <x v="3"/>
    <x v="6"/>
    <x v="42"/>
    <n v="1.24"/>
    <n v="16071.4"/>
    <n v="0"/>
    <n v="455.53"/>
    <n v="0"/>
    <n v="0"/>
    <n v="0"/>
  </r>
  <r>
    <x v="2"/>
    <x v="1"/>
    <x v="1"/>
    <x v="3"/>
    <x v="6"/>
    <x v="43"/>
    <n v="1.1299999999999999"/>
    <n v="14677.8"/>
    <n v="0"/>
    <n v="417.6"/>
    <n v="0"/>
    <n v="0"/>
    <n v="0"/>
  </r>
  <r>
    <x v="2"/>
    <x v="1"/>
    <x v="1"/>
    <x v="3"/>
    <x v="6"/>
    <x v="44"/>
    <n v="1.04"/>
    <n v="13502.61"/>
    <n v="0"/>
    <n v="381.95"/>
    <n v="0"/>
    <n v="0"/>
    <n v="0"/>
  </r>
  <r>
    <x v="2"/>
    <x v="1"/>
    <x v="1"/>
    <x v="3"/>
    <x v="6"/>
    <x v="45"/>
    <n v="0.96"/>
    <n v="12415.5"/>
    <n v="0"/>
    <n v="353.17"/>
    <n v="0"/>
    <n v="0"/>
    <n v="0"/>
  </r>
  <r>
    <x v="2"/>
    <x v="1"/>
    <x v="1"/>
    <x v="3"/>
    <x v="6"/>
    <x v="46"/>
    <n v="0.86"/>
    <n v="11189.19"/>
    <n v="0"/>
    <n v="314.74"/>
    <n v="0"/>
    <n v="0"/>
    <n v="0"/>
  </r>
  <r>
    <x v="2"/>
    <x v="1"/>
    <x v="1"/>
    <x v="3"/>
    <x v="6"/>
    <x v="47"/>
    <n v="0.77"/>
    <n v="10085.209999999999"/>
    <n v="0"/>
    <n v="280.52"/>
    <n v="0"/>
    <n v="0"/>
    <n v="0"/>
  </r>
  <r>
    <x v="2"/>
    <x v="1"/>
    <x v="1"/>
    <x v="3"/>
    <x v="6"/>
    <x v="48"/>
    <n v="0.7"/>
    <n v="9086.7199999999993"/>
    <n v="0"/>
    <n v="249.93"/>
    <n v="0"/>
    <n v="0"/>
    <n v="0"/>
  </r>
  <r>
    <x v="2"/>
    <x v="1"/>
    <x v="1"/>
    <x v="3"/>
    <x v="6"/>
    <x v="49"/>
    <n v="0.63"/>
    <n v="8183.6"/>
    <n v="0"/>
    <n v="222.58"/>
    <n v="0"/>
    <n v="0"/>
    <n v="0"/>
  </r>
  <r>
    <x v="2"/>
    <x v="1"/>
    <x v="1"/>
    <x v="3"/>
    <x v="6"/>
    <x v="50"/>
    <n v="0.56000000000000005"/>
    <n v="7371.39"/>
    <n v="0"/>
    <n v="198.24"/>
    <n v="0"/>
    <n v="0"/>
    <n v="0"/>
  </r>
  <r>
    <x v="2"/>
    <x v="1"/>
    <x v="1"/>
    <x v="3"/>
    <x v="6"/>
    <x v="51"/>
    <n v="0.51"/>
    <n v="6640.59"/>
    <n v="0"/>
    <n v="176.59"/>
    <n v="0"/>
    <n v="0"/>
    <n v="0"/>
  </r>
  <r>
    <x v="2"/>
    <x v="1"/>
    <x v="1"/>
    <x v="3"/>
    <x v="6"/>
    <x v="52"/>
    <n v="0.46"/>
    <n v="5983.03"/>
    <n v="0"/>
    <n v="157.32"/>
    <n v="0"/>
    <n v="0"/>
    <n v="0"/>
  </r>
  <r>
    <x v="2"/>
    <x v="1"/>
    <x v="1"/>
    <x v="3"/>
    <x v="6"/>
    <x v="53"/>
    <n v="0.41"/>
    <n v="5390.88"/>
    <n v="0"/>
    <n v="140.16"/>
    <n v="0"/>
    <n v="0"/>
    <n v="0"/>
  </r>
  <r>
    <x v="2"/>
    <x v="1"/>
    <x v="1"/>
    <x v="3"/>
    <x v="6"/>
    <x v="54"/>
    <n v="0.37"/>
    <n v="4860.8599999999997"/>
    <n v="0"/>
    <n v="124.97"/>
    <n v="0"/>
    <n v="0"/>
    <n v="0"/>
  </r>
  <r>
    <x v="2"/>
    <x v="1"/>
    <x v="1"/>
    <x v="4"/>
    <x v="3"/>
    <x v="0"/>
    <n v="622"/>
    <n v="9614223.7799999993"/>
    <n v="1629322.83"/>
    <n v="1005754.83"/>
    <n v="1629322.83"/>
    <n v="0"/>
    <n v="0"/>
  </r>
  <r>
    <x v="2"/>
    <x v="1"/>
    <x v="1"/>
    <x v="4"/>
    <x v="3"/>
    <x v="1"/>
    <n v="583"/>
    <n v="10348374.52"/>
    <n v="1758192.93"/>
    <n v="1085304.28"/>
    <n v="1758192.93"/>
    <n v="0"/>
    <n v="0"/>
  </r>
  <r>
    <x v="2"/>
    <x v="1"/>
    <x v="1"/>
    <x v="4"/>
    <x v="3"/>
    <x v="2"/>
    <n v="625"/>
    <n v="11314138.51"/>
    <n v="1928667.46"/>
    <n v="1190535.47"/>
    <n v="1928667.46"/>
    <n v="0"/>
    <n v="0"/>
  </r>
  <r>
    <x v="2"/>
    <x v="1"/>
    <x v="1"/>
    <x v="4"/>
    <x v="3"/>
    <x v="3"/>
    <n v="570"/>
    <n v="11630656.08"/>
    <n v="1982195.61"/>
    <n v="1223577.54"/>
    <n v="1982195.61"/>
    <n v="0"/>
    <n v="0"/>
  </r>
  <r>
    <x v="2"/>
    <x v="1"/>
    <x v="1"/>
    <x v="4"/>
    <x v="3"/>
    <x v="4"/>
    <n v="541"/>
    <n v="10884988.859999999"/>
    <n v="1842784.38"/>
    <n v="1137521.22"/>
    <n v="1842784.38"/>
    <n v="0"/>
    <n v="0"/>
  </r>
  <r>
    <x v="2"/>
    <x v="1"/>
    <x v="1"/>
    <x v="4"/>
    <x v="3"/>
    <x v="5"/>
    <n v="559"/>
    <n v="10900704.619999999"/>
    <n v="1853144.81"/>
    <n v="1143916.55"/>
    <n v="1853144.81"/>
    <n v="0"/>
    <n v="0"/>
  </r>
  <r>
    <x v="2"/>
    <x v="1"/>
    <x v="1"/>
    <x v="4"/>
    <x v="3"/>
    <x v="6"/>
    <n v="598"/>
    <n v="12010945.800000001"/>
    <n v="2030327.75"/>
    <n v="1253288.73"/>
    <n v="2030327.75"/>
    <n v="0"/>
    <n v="0"/>
  </r>
  <r>
    <x v="2"/>
    <x v="1"/>
    <x v="1"/>
    <x v="4"/>
    <x v="3"/>
    <x v="7"/>
    <n v="620"/>
    <n v="12945873.99"/>
    <n v="2191188.19"/>
    <n v="1352585.3"/>
    <n v="2191188.19"/>
    <n v="0"/>
    <n v="0"/>
  </r>
  <r>
    <x v="2"/>
    <x v="1"/>
    <x v="1"/>
    <x v="4"/>
    <x v="3"/>
    <x v="8"/>
    <n v="636"/>
    <n v="12689726.960000001"/>
    <n v="2149581.17"/>
    <n v="1326901.96"/>
    <n v="2149581.17"/>
    <n v="0"/>
    <n v="0"/>
  </r>
  <r>
    <x v="2"/>
    <x v="1"/>
    <x v="1"/>
    <x v="4"/>
    <x v="3"/>
    <x v="9"/>
    <n v="670"/>
    <n v="12892292.189999999"/>
    <n v="2184482.0299999998"/>
    <n v="1348445.7"/>
    <n v="2184482.0299999998"/>
    <n v="0"/>
    <n v="0"/>
  </r>
  <r>
    <x v="2"/>
    <x v="1"/>
    <x v="1"/>
    <x v="4"/>
    <x v="3"/>
    <x v="10"/>
    <n v="679"/>
    <n v="12595701.529999999"/>
    <n v="2128500.2400000002"/>
    <n v="1313889.04"/>
    <n v="2128500.2400000002"/>
    <n v="0"/>
    <n v="0"/>
  </r>
  <r>
    <x v="2"/>
    <x v="1"/>
    <x v="1"/>
    <x v="4"/>
    <x v="3"/>
    <x v="11"/>
    <n v="694"/>
    <n v="12295983.99"/>
    <n v="2076237.31"/>
    <n v="1281627.97"/>
    <n v="2076237.31"/>
    <n v="0"/>
    <n v="0"/>
  </r>
  <r>
    <x v="2"/>
    <x v="1"/>
    <x v="1"/>
    <x v="4"/>
    <x v="3"/>
    <x v="12"/>
    <n v="712"/>
    <n v="12599931.380000001"/>
    <n v="2115215.12"/>
    <n v="1305688.3500000001"/>
    <n v="2115215.12"/>
    <n v="0"/>
    <n v="0"/>
  </r>
  <r>
    <x v="2"/>
    <x v="1"/>
    <x v="1"/>
    <x v="4"/>
    <x v="3"/>
    <x v="13"/>
    <n v="744"/>
    <n v="12479574.16"/>
    <n v="2091608.55"/>
    <n v="1291116.3899999999"/>
    <n v="2091608.55"/>
    <n v="0"/>
    <n v="0"/>
  </r>
  <r>
    <x v="2"/>
    <x v="1"/>
    <x v="1"/>
    <x v="4"/>
    <x v="3"/>
    <x v="14"/>
    <n v="748"/>
    <n v="11284809.220000001"/>
    <n v="1887668.15"/>
    <n v="1165227.25"/>
    <n v="1887668.15"/>
    <n v="0"/>
    <n v="0"/>
  </r>
  <r>
    <x v="2"/>
    <x v="1"/>
    <x v="1"/>
    <x v="4"/>
    <x v="3"/>
    <x v="15"/>
    <n v="735"/>
    <n v="10464497.25"/>
    <n v="1739126.91"/>
    <n v="1073535.1299999999"/>
    <n v="1739126.91"/>
    <n v="0"/>
    <n v="0"/>
  </r>
  <r>
    <x v="2"/>
    <x v="1"/>
    <x v="1"/>
    <x v="4"/>
    <x v="3"/>
    <x v="16"/>
    <n v="693"/>
    <n v="9326328.3499999996"/>
    <n v="1541413.73"/>
    <n v="951489.96"/>
    <n v="1541413.73"/>
    <n v="0"/>
    <n v="0"/>
  </r>
  <r>
    <x v="2"/>
    <x v="1"/>
    <x v="1"/>
    <x v="4"/>
    <x v="3"/>
    <x v="17"/>
    <n v="654"/>
    <n v="8335059.1600000001"/>
    <n v="1373022.55"/>
    <n v="847544.78"/>
    <n v="1373022.55"/>
    <n v="0"/>
    <n v="0"/>
  </r>
  <r>
    <x v="2"/>
    <x v="1"/>
    <x v="1"/>
    <x v="4"/>
    <x v="3"/>
    <x v="18"/>
    <n v="619"/>
    <n v="7805825.3799999999"/>
    <n v="1279024.69"/>
    <n v="789521.41"/>
    <n v="1279024.69"/>
    <n v="0"/>
    <n v="0"/>
  </r>
  <r>
    <x v="2"/>
    <x v="1"/>
    <x v="1"/>
    <x v="4"/>
    <x v="3"/>
    <x v="19"/>
    <n v="599"/>
    <n v="6988687.2999999998"/>
    <n v="1134760.9099999999"/>
    <n v="700469.7"/>
    <n v="1134760.9099999999"/>
    <n v="0"/>
    <n v="0"/>
  </r>
  <r>
    <x v="2"/>
    <x v="1"/>
    <x v="1"/>
    <x v="4"/>
    <x v="3"/>
    <x v="20"/>
    <n v="571.98"/>
    <n v="5100842.46"/>
    <n v="827029.58"/>
    <n v="510512.08"/>
    <n v="827029.58"/>
    <n v="0"/>
    <n v="0"/>
  </r>
  <r>
    <x v="2"/>
    <x v="1"/>
    <x v="1"/>
    <x v="4"/>
    <x v="3"/>
    <x v="21"/>
    <n v="541.58000000000004"/>
    <n v="4788962.8499999996"/>
    <n v="774334.81"/>
    <n v="477984.45"/>
    <n v="774334.81"/>
    <n v="0"/>
    <n v="0"/>
  </r>
  <r>
    <x v="2"/>
    <x v="1"/>
    <x v="1"/>
    <x v="4"/>
    <x v="3"/>
    <x v="22"/>
    <n v="508.65"/>
    <n v="4491953.07"/>
    <n v="724296.1"/>
    <n v="447096.36"/>
    <n v="724296.1"/>
    <n v="0"/>
    <n v="0"/>
  </r>
  <r>
    <x v="2"/>
    <x v="1"/>
    <x v="1"/>
    <x v="4"/>
    <x v="3"/>
    <x v="23"/>
    <n v="474.95"/>
    <n v="4033547.7"/>
    <n v="648357.34"/>
    <n v="400220.58"/>
    <n v="648357.34"/>
    <n v="0"/>
    <n v="0"/>
  </r>
  <r>
    <x v="2"/>
    <x v="1"/>
    <x v="1"/>
    <x v="4"/>
    <x v="3"/>
    <x v="24"/>
    <n v="439.7"/>
    <n v="3592824.33"/>
    <n v="576165.24"/>
    <n v="355657.55"/>
    <n v="576165.24"/>
    <n v="0"/>
    <n v="0"/>
  </r>
  <r>
    <x v="2"/>
    <x v="1"/>
    <x v="1"/>
    <x v="4"/>
    <x v="3"/>
    <x v="25"/>
    <n v="404.81"/>
    <n v="3179039.41"/>
    <n v="508443.01"/>
    <n v="313853.71000000002"/>
    <n v="508443.01"/>
    <n v="0"/>
    <n v="0"/>
  </r>
  <r>
    <x v="2"/>
    <x v="1"/>
    <x v="1"/>
    <x v="4"/>
    <x v="3"/>
    <x v="26"/>
    <n v="371.15"/>
    <n v="2772986.32"/>
    <n v="442233.79"/>
    <n v="272983.82"/>
    <n v="442233.79"/>
    <n v="0"/>
    <n v="0"/>
  </r>
  <r>
    <x v="2"/>
    <x v="1"/>
    <x v="1"/>
    <x v="4"/>
    <x v="3"/>
    <x v="27"/>
    <n v="339.55"/>
    <n v="2389878.5299999998"/>
    <n v="380050.1"/>
    <n v="234598.83"/>
    <n v="380050.1"/>
    <n v="0"/>
    <n v="0"/>
  </r>
  <r>
    <x v="2"/>
    <x v="1"/>
    <x v="1"/>
    <x v="4"/>
    <x v="3"/>
    <x v="28"/>
    <n v="310.39999999999998"/>
    <n v="2041581.08"/>
    <n v="323864.25"/>
    <n v="199916.2"/>
    <n v="323864.25"/>
    <n v="0"/>
    <n v="0"/>
  </r>
  <r>
    <x v="2"/>
    <x v="1"/>
    <x v="1"/>
    <x v="4"/>
    <x v="3"/>
    <x v="29"/>
    <n v="283.83999999999997"/>
    <n v="1751992.64"/>
    <n v="277456.21999999997"/>
    <n v="171269.27"/>
    <n v="277456.21999999997"/>
    <n v="0"/>
    <n v="0"/>
  </r>
  <r>
    <x v="2"/>
    <x v="1"/>
    <x v="1"/>
    <x v="4"/>
    <x v="3"/>
    <x v="30"/>
    <n v="259.55"/>
    <n v="1503146.12"/>
    <n v="237715.75"/>
    <n v="146738.12"/>
    <n v="237715.75"/>
    <n v="0"/>
    <n v="0"/>
  </r>
  <r>
    <x v="2"/>
    <x v="1"/>
    <x v="1"/>
    <x v="4"/>
    <x v="3"/>
    <x v="31"/>
    <n v="236.88"/>
    <n v="1289304.28"/>
    <n v="203727.07"/>
    <n v="125757.45"/>
    <n v="203727.07"/>
    <n v="0"/>
    <n v="0"/>
  </r>
  <r>
    <x v="2"/>
    <x v="1"/>
    <x v="1"/>
    <x v="4"/>
    <x v="3"/>
    <x v="32"/>
    <n v="216.33"/>
    <n v="1093688.1499999999"/>
    <n v="172689.57"/>
    <n v="106598.5"/>
    <n v="172689.57"/>
    <n v="0"/>
    <n v="0"/>
  </r>
  <r>
    <x v="2"/>
    <x v="1"/>
    <x v="1"/>
    <x v="4"/>
    <x v="3"/>
    <x v="33"/>
    <n v="197.18"/>
    <n v="932473.04"/>
    <n v="147238.18"/>
    <n v="90887.76"/>
    <n v="147238.18"/>
    <n v="0"/>
    <n v="0"/>
  </r>
  <r>
    <x v="2"/>
    <x v="1"/>
    <x v="1"/>
    <x v="4"/>
    <x v="3"/>
    <x v="34"/>
    <n v="180.11"/>
    <n v="799213.09"/>
    <n v="126318.29"/>
    <n v="77974.25"/>
    <n v="126318.29"/>
    <n v="0"/>
    <n v="0"/>
  </r>
  <r>
    <x v="2"/>
    <x v="1"/>
    <x v="1"/>
    <x v="4"/>
    <x v="3"/>
    <x v="35"/>
    <n v="164.65"/>
    <n v="687770.56"/>
    <n v="108782.43"/>
    <n v="67149.649999999994"/>
    <n v="108782.43"/>
    <n v="0"/>
    <n v="0"/>
  </r>
  <r>
    <x v="2"/>
    <x v="1"/>
    <x v="1"/>
    <x v="4"/>
    <x v="3"/>
    <x v="36"/>
    <n v="150.33000000000001"/>
    <n v="590936.77"/>
    <n v="93452.44"/>
    <n v="57686.69"/>
    <n v="93452.44"/>
    <n v="0"/>
    <n v="0"/>
  </r>
  <r>
    <x v="2"/>
    <x v="1"/>
    <x v="1"/>
    <x v="4"/>
    <x v="3"/>
    <x v="37"/>
    <n v="136.65"/>
    <n v="508047.54"/>
    <n v="80246.259999999995"/>
    <n v="49534.73"/>
    <n v="80246.259999999995"/>
    <n v="0"/>
    <n v="0"/>
  </r>
  <r>
    <x v="2"/>
    <x v="1"/>
    <x v="1"/>
    <x v="4"/>
    <x v="3"/>
    <x v="38"/>
    <n v="123.92"/>
    <n v="440491.06"/>
    <n v="69437.509999999995"/>
    <n v="42862.66"/>
    <n v="69437.509999999995"/>
    <n v="0"/>
    <n v="0"/>
  </r>
  <r>
    <x v="2"/>
    <x v="1"/>
    <x v="1"/>
    <x v="4"/>
    <x v="3"/>
    <x v="39"/>
    <n v="112.48"/>
    <n v="386183.44"/>
    <n v="60695.51"/>
    <n v="37466.36"/>
    <n v="60695.51"/>
    <n v="0"/>
    <n v="0"/>
  </r>
  <r>
    <x v="2"/>
    <x v="1"/>
    <x v="1"/>
    <x v="4"/>
    <x v="3"/>
    <x v="40"/>
    <n v="102.08"/>
    <n v="342361.2"/>
    <n v="53605.59"/>
    <n v="33089.870000000003"/>
    <n v="53605.59"/>
    <n v="0"/>
    <n v="0"/>
  </r>
  <r>
    <x v="2"/>
    <x v="1"/>
    <x v="1"/>
    <x v="4"/>
    <x v="3"/>
    <x v="41"/>
    <n v="92.86"/>
    <n v="304907.69"/>
    <n v="47527.15"/>
    <n v="29337.75"/>
    <n v="47527.15"/>
    <n v="0"/>
    <n v="0"/>
  </r>
  <r>
    <x v="2"/>
    <x v="1"/>
    <x v="1"/>
    <x v="4"/>
    <x v="3"/>
    <x v="42"/>
    <n v="84.27"/>
    <n v="272270.83"/>
    <n v="42207.97"/>
    <n v="26054.3"/>
    <n v="42207.97"/>
    <n v="0"/>
    <n v="0"/>
  </r>
  <r>
    <x v="2"/>
    <x v="1"/>
    <x v="1"/>
    <x v="4"/>
    <x v="3"/>
    <x v="43"/>
    <n v="76.17"/>
    <n v="244097.34"/>
    <n v="37562.51"/>
    <n v="23186.74"/>
    <n v="37562.51"/>
    <n v="0"/>
    <n v="0"/>
  </r>
  <r>
    <x v="2"/>
    <x v="1"/>
    <x v="1"/>
    <x v="4"/>
    <x v="3"/>
    <x v="44"/>
    <n v="68.67"/>
    <n v="219112.09"/>
    <n v="33412.620000000003"/>
    <n v="20625.080000000002"/>
    <n v="33412.620000000003"/>
    <n v="0"/>
    <n v="0"/>
  </r>
  <r>
    <x v="2"/>
    <x v="1"/>
    <x v="1"/>
    <x v="4"/>
    <x v="3"/>
    <x v="45"/>
    <n v="61.8"/>
    <n v="197274.9"/>
    <n v="29780.880000000001"/>
    <n v="18383.259999999998"/>
    <n v="29780.880000000001"/>
    <n v="0"/>
    <n v="0"/>
  </r>
  <r>
    <x v="2"/>
    <x v="1"/>
    <x v="1"/>
    <x v="4"/>
    <x v="3"/>
    <x v="46"/>
    <n v="55.63"/>
    <n v="177661.65"/>
    <n v="26533.360000000001"/>
    <n v="16378.62"/>
    <n v="26533.360000000001"/>
    <n v="0"/>
    <n v="0"/>
  </r>
  <r>
    <x v="2"/>
    <x v="1"/>
    <x v="1"/>
    <x v="4"/>
    <x v="3"/>
    <x v="47"/>
    <n v="50.08"/>
    <n v="160099.70000000001"/>
    <n v="23651.08"/>
    <n v="14599.43"/>
    <n v="23651.08"/>
    <n v="0"/>
    <n v="0"/>
  </r>
  <r>
    <x v="2"/>
    <x v="1"/>
    <x v="1"/>
    <x v="4"/>
    <x v="3"/>
    <x v="48"/>
    <n v="45.09"/>
    <n v="143941.84"/>
    <n v="21036.71"/>
    <n v="12985.63"/>
    <n v="21036.71"/>
    <n v="0"/>
    <n v="0"/>
  </r>
  <r>
    <x v="2"/>
    <x v="1"/>
    <x v="1"/>
    <x v="4"/>
    <x v="3"/>
    <x v="49"/>
    <n v="40.590000000000003"/>
    <n v="129829.24"/>
    <n v="18764.79"/>
    <n v="11583.2"/>
    <n v="18764.79"/>
    <n v="0"/>
    <n v="0"/>
  </r>
  <r>
    <x v="2"/>
    <x v="1"/>
    <x v="1"/>
    <x v="4"/>
    <x v="3"/>
    <x v="50"/>
    <n v="36.53"/>
    <n v="117127.27"/>
    <n v="16740.189999999999"/>
    <n v="10333.450000000001"/>
    <n v="16740.189999999999"/>
    <n v="0"/>
    <n v="0"/>
  </r>
  <r>
    <x v="2"/>
    <x v="1"/>
    <x v="1"/>
    <x v="4"/>
    <x v="3"/>
    <x v="51"/>
    <n v="32.880000000000003"/>
    <n v="105662.91"/>
    <n v="14933.11"/>
    <n v="9217.9699999999993"/>
    <n v="14933.11"/>
    <n v="0"/>
    <n v="0"/>
  </r>
  <r>
    <x v="2"/>
    <x v="1"/>
    <x v="1"/>
    <x v="4"/>
    <x v="3"/>
    <x v="52"/>
    <n v="29.6"/>
    <n v="95312.77"/>
    <n v="13319.88"/>
    <n v="8222.15"/>
    <n v="13319.88"/>
    <n v="0"/>
    <n v="0"/>
  </r>
  <r>
    <x v="2"/>
    <x v="1"/>
    <x v="1"/>
    <x v="4"/>
    <x v="3"/>
    <x v="53"/>
    <n v="26.64"/>
    <n v="85968.73"/>
    <n v="11879.61"/>
    <n v="7333.09"/>
    <n v="11879.61"/>
    <n v="0"/>
    <n v="0"/>
  </r>
  <r>
    <x v="2"/>
    <x v="1"/>
    <x v="1"/>
    <x v="4"/>
    <x v="3"/>
    <x v="54"/>
    <n v="23.97"/>
    <n v="77563.740000000005"/>
    <n v="10598.12"/>
    <n v="6542.05"/>
    <n v="10598.12"/>
    <n v="0"/>
    <n v="0"/>
  </r>
  <r>
    <x v="2"/>
    <x v="1"/>
    <x v="1"/>
    <x v="4"/>
    <x v="4"/>
    <x v="0"/>
    <n v="171"/>
    <n v="6901581.75"/>
    <n v="1188063.3500000001"/>
    <n v="733372.44"/>
    <n v="1188063.3500000001"/>
    <n v="0"/>
    <n v="0"/>
  </r>
  <r>
    <x v="2"/>
    <x v="1"/>
    <x v="1"/>
    <x v="4"/>
    <x v="4"/>
    <x v="1"/>
    <n v="236"/>
    <n v="11079987.48"/>
    <n v="1913583.46"/>
    <n v="1181224.3600000001"/>
    <n v="1913583.46"/>
    <n v="0"/>
    <n v="0"/>
  </r>
  <r>
    <x v="2"/>
    <x v="1"/>
    <x v="1"/>
    <x v="4"/>
    <x v="4"/>
    <x v="2"/>
    <n v="259"/>
    <n v="13790453.039999999"/>
    <n v="2388901.73"/>
    <n v="1474630.7"/>
    <n v="2388901.73"/>
    <n v="0"/>
    <n v="0"/>
  </r>
  <r>
    <x v="2"/>
    <x v="1"/>
    <x v="1"/>
    <x v="4"/>
    <x v="4"/>
    <x v="3"/>
    <n v="315"/>
    <n v="16369743.15"/>
    <n v="2835488.18"/>
    <n v="1750301.35"/>
    <n v="2835488.18"/>
    <n v="0"/>
    <n v="0"/>
  </r>
  <r>
    <x v="2"/>
    <x v="1"/>
    <x v="1"/>
    <x v="4"/>
    <x v="4"/>
    <x v="4"/>
    <n v="396"/>
    <n v="19513354.359999999"/>
    <n v="3342885.9"/>
    <n v="2063509.81"/>
    <n v="3342885.9"/>
    <n v="0"/>
    <n v="0"/>
  </r>
  <r>
    <x v="2"/>
    <x v="1"/>
    <x v="1"/>
    <x v="4"/>
    <x v="4"/>
    <x v="5"/>
    <n v="478"/>
    <n v="23372321.59"/>
    <n v="3995757.18"/>
    <n v="2466516.7799999998"/>
    <n v="3995757.18"/>
    <n v="0"/>
    <n v="0"/>
  </r>
  <r>
    <x v="2"/>
    <x v="1"/>
    <x v="1"/>
    <x v="4"/>
    <x v="4"/>
    <x v="6"/>
    <n v="519"/>
    <n v="25984768.059999999"/>
    <n v="4425544.13"/>
    <n v="2731817.36"/>
    <n v="4425544.13"/>
    <n v="0"/>
    <n v="0"/>
  </r>
  <r>
    <x v="2"/>
    <x v="1"/>
    <x v="1"/>
    <x v="4"/>
    <x v="4"/>
    <x v="7"/>
    <n v="528"/>
    <n v="25849478.079999998"/>
    <n v="4394232.8"/>
    <n v="2712489.38"/>
    <n v="4394232.8"/>
    <n v="0"/>
    <n v="0"/>
  </r>
  <r>
    <x v="2"/>
    <x v="1"/>
    <x v="1"/>
    <x v="4"/>
    <x v="4"/>
    <x v="8"/>
    <n v="503"/>
    <n v="22788991.91"/>
    <n v="3866300.67"/>
    <n v="2386605.35"/>
    <n v="3866300.67"/>
    <n v="0"/>
    <n v="0"/>
  </r>
  <r>
    <x v="2"/>
    <x v="1"/>
    <x v="1"/>
    <x v="4"/>
    <x v="4"/>
    <x v="9"/>
    <n v="447"/>
    <n v="19620838.670000002"/>
    <n v="3310859.32"/>
    <n v="2043740.32"/>
    <n v="3310859.32"/>
    <n v="0"/>
    <n v="0"/>
  </r>
  <r>
    <x v="2"/>
    <x v="1"/>
    <x v="1"/>
    <x v="4"/>
    <x v="4"/>
    <x v="10"/>
    <n v="379"/>
    <n v="17226996.359999999"/>
    <n v="2888909.23"/>
    <n v="1783277.31"/>
    <n v="2888909.23"/>
    <n v="0"/>
    <n v="0"/>
  </r>
  <r>
    <x v="2"/>
    <x v="1"/>
    <x v="1"/>
    <x v="4"/>
    <x v="4"/>
    <x v="11"/>
    <n v="360"/>
    <n v="14988967.51"/>
    <n v="2502623.73"/>
    <n v="1544829.46"/>
    <n v="2502623.73"/>
    <n v="0"/>
    <n v="0"/>
  </r>
  <r>
    <x v="2"/>
    <x v="1"/>
    <x v="1"/>
    <x v="4"/>
    <x v="4"/>
    <x v="12"/>
    <n v="344"/>
    <n v="14002211.4"/>
    <n v="2303734.2999999998"/>
    <n v="1422058.21"/>
    <n v="2303734.2999999998"/>
    <n v="0"/>
    <n v="0"/>
  </r>
  <r>
    <x v="2"/>
    <x v="1"/>
    <x v="1"/>
    <x v="4"/>
    <x v="4"/>
    <x v="13"/>
    <n v="348"/>
    <n v="14407663.859999999"/>
    <n v="2334964.1"/>
    <n v="1441335.86"/>
    <n v="2334964.1"/>
    <n v="0"/>
    <n v="0"/>
  </r>
  <r>
    <x v="2"/>
    <x v="1"/>
    <x v="1"/>
    <x v="4"/>
    <x v="4"/>
    <x v="14"/>
    <n v="361"/>
    <n v="15892105.67"/>
    <n v="2538741.92"/>
    <n v="1567124.64"/>
    <n v="2538741.92"/>
    <n v="0"/>
    <n v="0"/>
  </r>
  <r>
    <x v="2"/>
    <x v="1"/>
    <x v="1"/>
    <x v="4"/>
    <x v="4"/>
    <x v="15"/>
    <n v="310"/>
    <n v="14531378.09"/>
    <n v="2294945.83"/>
    <n v="1416633.23"/>
    <n v="2294945.83"/>
    <n v="0"/>
    <n v="0"/>
  </r>
  <r>
    <x v="2"/>
    <x v="1"/>
    <x v="1"/>
    <x v="4"/>
    <x v="4"/>
    <x v="16"/>
    <n v="279"/>
    <n v="12606156.539999999"/>
    <n v="1980704.01"/>
    <n v="1222656.8"/>
    <n v="1980704.01"/>
    <n v="0"/>
    <n v="0"/>
  </r>
  <r>
    <x v="2"/>
    <x v="1"/>
    <x v="1"/>
    <x v="4"/>
    <x v="4"/>
    <x v="17"/>
    <n v="248"/>
    <n v="11572886.199999999"/>
    <n v="1812506.19"/>
    <n v="1118830.98"/>
    <n v="1812506.19"/>
    <n v="0"/>
    <n v="0"/>
  </r>
  <r>
    <x v="2"/>
    <x v="1"/>
    <x v="1"/>
    <x v="4"/>
    <x v="4"/>
    <x v="18"/>
    <n v="221"/>
    <n v="9491599.4199999999"/>
    <n v="1486781.78"/>
    <n v="917766.53"/>
    <n v="1486781.78"/>
    <n v="0"/>
    <n v="0"/>
  </r>
  <r>
    <x v="2"/>
    <x v="1"/>
    <x v="1"/>
    <x v="4"/>
    <x v="4"/>
    <x v="19"/>
    <n v="177"/>
    <n v="4494180.55"/>
    <n v="703821.04"/>
    <n v="434457.43"/>
    <n v="703821.04"/>
    <n v="0"/>
    <n v="0"/>
  </r>
  <r>
    <x v="2"/>
    <x v="1"/>
    <x v="1"/>
    <x v="4"/>
    <x v="4"/>
    <x v="20"/>
    <n v="170.99"/>
    <n v="5229897.21"/>
    <n v="819328.3"/>
    <n v="505758.21"/>
    <n v="819328.3"/>
    <n v="0"/>
    <n v="0"/>
  </r>
  <r>
    <x v="2"/>
    <x v="1"/>
    <x v="1"/>
    <x v="4"/>
    <x v="4"/>
    <x v="21"/>
    <n v="164.33"/>
    <n v="4729624.76"/>
    <n v="741031.2"/>
    <n v="457426.67"/>
    <n v="741031.2"/>
    <n v="0"/>
    <n v="0"/>
  </r>
  <r>
    <x v="2"/>
    <x v="1"/>
    <x v="1"/>
    <x v="4"/>
    <x v="4"/>
    <x v="22"/>
    <n v="157.24"/>
    <n v="4556331.82"/>
    <n v="713685.55"/>
    <n v="440546.64"/>
    <n v="713685.55"/>
    <n v="0"/>
    <n v="0"/>
  </r>
  <r>
    <x v="2"/>
    <x v="1"/>
    <x v="1"/>
    <x v="4"/>
    <x v="4"/>
    <x v="23"/>
    <n v="149.72999999999999"/>
    <n v="4548530.03"/>
    <n v="712226.13"/>
    <n v="439645.76"/>
    <n v="712226.13"/>
    <n v="0"/>
    <n v="0"/>
  </r>
  <r>
    <x v="2"/>
    <x v="1"/>
    <x v="1"/>
    <x v="4"/>
    <x v="4"/>
    <x v="24"/>
    <n v="142.09"/>
    <n v="3434842.37"/>
    <n v="537801.04"/>
    <n v="331975.95"/>
    <n v="537801.04"/>
    <n v="0"/>
    <n v="0"/>
  </r>
  <r>
    <x v="2"/>
    <x v="1"/>
    <x v="1"/>
    <x v="4"/>
    <x v="4"/>
    <x v="25"/>
    <n v="134.83000000000001"/>
    <n v="2582105.23"/>
    <n v="404692.36"/>
    <n v="249810.1"/>
    <n v="404692.36"/>
    <n v="0"/>
    <n v="0"/>
  </r>
  <r>
    <x v="2"/>
    <x v="1"/>
    <x v="1"/>
    <x v="4"/>
    <x v="4"/>
    <x v="26"/>
    <n v="128.28"/>
    <n v="2155750.9900000002"/>
    <n v="338102.25"/>
    <n v="208705.09"/>
    <n v="338102.25"/>
    <n v="0"/>
    <n v="0"/>
  </r>
  <r>
    <x v="2"/>
    <x v="1"/>
    <x v="1"/>
    <x v="4"/>
    <x v="4"/>
    <x v="27"/>
    <n v="121.92"/>
    <n v="1965490.22"/>
    <n v="308234.63"/>
    <n v="190268.29"/>
    <n v="308234.63"/>
    <n v="0"/>
    <n v="0"/>
  </r>
  <r>
    <x v="2"/>
    <x v="1"/>
    <x v="1"/>
    <x v="4"/>
    <x v="4"/>
    <x v="28"/>
    <n v="115.78"/>
    <n v="1621772.56"/>
    <n v="253983.11"/>
    <n v="156779.70000000001"/>
    <n v="253983.11"/>
    <n v="0"/>
    <n v="0"/>
  </r>
  <r>
    <x v="2"/>
    <x v="1"/>
    <x v="1"/>
    <x v="4"/>
    <x v="4"/>
    <x v="29"/>
    <n v="110.61"/>
    <n v="1182333.1499999999"/>
    <n v="185428.33"/>
    <n v="114461.93"/>
    <n v="185428.33"/>
    <n v="0"/>
    <n v="0"/>
  </r>
  <r>
    <x v="2"/>
    <x v="1"/>
    <x v="1"/>
    <x v="4"/>
    <x v="4"/>
    <x v="30"/>
    <n v="106.15"/>
    <n v="1087597.21"/>
    <n v="170798.3"/>
    <n v="105431.05"/>
    <n v="170798.3"/>
    <n v="0"/>
    <n v="0"/>
  </r>
  <r>
    <x v="2"/>
    <x v="1"/>
    <x v="1"/>
    <x v="4"/>
    <x v="4"/>
    <x v="31"/>
    <n v="101.12"/>
    <n v="1192565.29"/>
    <n v="187091.5"/>
    <n v="115488.58"/>
    <n v="187091.5"/>
    <n v="0"/>
    <n v="0"/>
  </r>
  <r>
    <x v="2"/>
    <x v="1"/>
    <x v="1"/>
    <x v="4"/>
    <x v="4"/>
    <x v="32"/>
    <n v="94.72"/>
    <n v="1112224.44"/>
    <n v="174113.21"/>
    <n v="107477.29"/>
    <n v="174113.21"/>
    <n v="0"/>
    <n v="0"/>
  </r>
  <r>
    <x v="2"/>
    <x v="1"/>
    <x v="1"/>
    <x v="4"/>
    <x v="4"/>
    <x v="33"/>
    <n v="88.32"/>
    <n v="738094.84"/>
    <n v="115484.4"/>
    <n v="71286.67"/>
    <n v="115484.4"/>
    <n v="0"/>
    <n v="0"/>
  </r>
  <r>
    <x v="2"/>
    <x v="1"/>
    <x v="1"/>
    <x v="4"/>
    <x v="4"/>
    <x v="34"/>
    <n v="83.63"/>
    <n v="422982.13"/>
    <n v="66470"/>
    <n v="41030.86"/>
    <n v="66470"/>
    <n v="0"/>
    <n v="0"/>
  </r>
  <r>
    <x v="2"/>
    <x v="1"/>
    <x v="1"/>
    <x v="4"/>
    <x v="4"/>
    <x v="35"/>
    <n v="80.540000000000006"/>
    <n v="384534.75"/>
    <n v="60534.46"/>
    <n v="37366.949999999997"/>
    <n v="60534.46"/>
    <n v="0"/>
    <n v="0"/>
  </r>
  <r>
    <x v="2"/>
    <x v="1"/>
    <x v="1"/>
    <x v="4"/>
    <x v="4"/>
    <x v="36"/>
    <n v="78.13"/>
    <n v="435992.52"/>
    <n v="68482.259999999995"/>
    <n v="42273"/>
    <n v="68482.259999999995"/>
    <n v="0"/>
    <n v="0"/>
  </r>
  <r>
    <x v="2"/>
    <x v="1"/>
    <x v="1"/>
    <x v="4"/>
    <x v="4"/>
    <x v="37"/>
    <n v="75.680000000000007"/>
    <n v="427553.95"/>
    <n v="67061.899999999994"/>
    <n v="41396.230000000003"/>
    <n v="67061.899999999994"/>
    <n v="0"/>
    <n v="0"/>
  </r>
  <r>
    <x v="2"/>
    <x v="1"/>
    <x v="1"/>
    <x v="4"/>
    <x v="4"/>
    <x v="38"/>
    <n v="73.38"/>
    <n v="400923.7"/>
    <n v="62922.98"/>
    <n v="38841.35"/>
    <n v="62922.98"/>
    <n v="0"/>
    <n v="0"/>
  </r>
  <r>
    <x v="2"/>
    <x v="1"/>
    <x v="1"/>
    <x v="4"/>
    <x v="4"/>
    <x v="39"/>
    <n v="71"/>
    <n v="346784.42"/>
    <n v="54351.45"/>
    <n v="33550.28"/>
    <n v="54351.45"/>
    <n v="0"/>
    <n v="0"/>
  </r>
  <r>
    <x v="2"/>
    <x v="1"/>
    <x v="1"/>
    <x v="4"/>
    <x v="4"/>
    <x v="40"/>
    <n v="68.650000000000006"/>
    <n v="260802.4"/>
    <n v="40850.29"/>
    <n v="25216.23"/>
    <n v="40850.29"/>
    <n v="0"/>
    <n v="0"/>
  </r>
  <r>
    <x v="2"/>
    <x v="1"/>
    <x v="1"/>
    <x v="4"/>
    <x v="4"/>
    <x v="41"/>
    <n v="66.39"/>
    <n v="166197.06"/>
    <n v="26036.04"/>
    <n v="16071.63"/>
    <n v="26036.04"/>
    <n v="0"/>
    <n v="0"/>
  </r>
  <r>
    <x v="2"/>
    <x v="1"/>
    <x v="1"/>
    <x v="4"/>
    <x v="4"/>
    <x v="42"/>
    <n v="63.42"/>
    <n v="137099.92000000001"/>
    <n v="21561.1"/>
    <n v="13309.32"/>
    <n v="21561.1"/>
    <n v="0"/>
    <n v="0"/>
  </r>
  <r>
    <x v="2"/>
    <x v="1"/>
    <x v="1"/>
    <x v="4"/>
    <x v="4"/>
    <x v="43"/>
    <n v="59.57"/>
    <n v="224616.24"/>
    <n v="35114.61"/>
    <n v="21675.69"/>
    <n v="35114.61"/>
    <n v="0"/>
    <n v="0"/>
  </r>
  <r>
    <x v="2"/>
    <x v="1"/>
    <x v="1"/>
    <x v="4"/>
    <x v="4"/>
    <x v="44"/>
    <n v="54.57"/>
    <n v="267753.81"/>
    <n v="41475.29"/>
    <n v="25602.03"/>
    <n v="41475.29"/>
    <n v="0"/>
    <n v="0"/>
  </r>
  <r>
    <x v="2"/>
    <x v="1"/>
    <x v="1"/>
    <x v="4"/>
    <x v="4"/>
    <x v="45"/>
    <n v="49.12"/>
    <n v="241230.47"/>
    <n v="36972.76"/>
    <n v="22822.69"/>
    <n v="36972.76"/>
    <n v="0"/>
    <n v="0"/>
  </r>
  <r>
    <x v="2"/>
    <x v="1"/>
    <x v="1"/>
    <x v="4"/>
    <x v="4"/>
    <x v="46"/>
    <n v="44.21"/>
    <n v="217552.31"/>
    <n v="32973.550000000003"/>
    <n v="20354.04"/>
    <n v="32973.550000000003"/>
    <n v="0"/>
    <n v="0"/>
  </r>
  <r>
    <x v="2"/>
    <x v="1"/>
    <x v="1"/>
    <x v="4"/>
    <x v="4"/>
    <x v="47"/>
    <n v="39.78"/>
    <n v="196235.15"/>
    <n v="29412.45"/>
    <n v="18155.830000000002"/>
    <n v="29412.45"/>
    <n v="0"/>
    <n v="0"/>
  </r>
  <r>
    <x v="2"/>
    <x v="1"/>
    <x v="1"/>
    <x v="4"/>
    <x v="4"/>
    <x v="48"/>
    <n v="35.81"/>
    <n v="177052.36"/>
    <n v="26242.71"/>
    <n v="16199.2"/>
    <n v="26242.71"/>
    <n v="0"/>
    <n v="0"/>
  </r>
  <r>
    <x v="2"/>
    <x v="1"/>
    <x v="1"/>
    <x v="4"/>
    <x v="4"/>
    <x v="49"/>
    <n v="32.229999999999997"/>
    <n v="159658.12"/>
    <n v="23401.71"/>
    <n v="14445.5"/>
    <n v="23401.71"/>
    <n v="0"/>
    <n v="0"/>
  </r>
  <r>
    <x v="2"/>
    <x v="1"/>
    <x v="1"/>
    <x v="4"/>
    <x v="4"/>
    <x v="50"/>
    <n v="29"/>
    <n v="143967.37"/>
    <n v="20865.37"/>
    <n v="12879.86"/>
    <n v="20865.37"/>
    <n v="0"/>
    <n v="0"/>
  </r>
  <r>
    <x v="2"/>
    <x v="1"/>
    <x v="1"/>
    <x v="4"/>
    <x v="4"/>
    <x v="51"/>
    <n v="26.11"/>
    <n v="129903.88"/>
    <n v="18616.12"/>
    <n v="11491.43"/>
    <n v="18616.12"/>
    <n v="0"/>
    <n v="0"/>
  </r>
  <r>
    <x v="2"/>
    <x v="1"/>
    <x v="1"/>
    <x v="4"/>
    <x v="4"/>
    <x v="52"/>
    <n v="23.5"/>
    <n v="117260.88"/>
    <n v="16615.939999999999"/>
    <n v="10256.75"/>
    <n v="16615.939999999999"/>
    <n v="0"/>
    <n v="0"/>
  </r>
  <r>
    <x v="2"/>
    <x v="1"/>
    <x v="1"/>
    <x v="4"/>
    <x v="4"/>
    <x v="53"/>
    <n v="21.15"/>
    <n v="105979.21"/>
    <n v="14848.99"/>
    <n v="9166.0400000000009"/>
    <n v="14848.99"/>
    <n v="0"/>
    <n v="0"/>
  </r>
  <r>
    <x v="2"/>
    <x v="1"/>
    <x v="1"/>
    <x v="4"/>
    <x v="4"/>
    <x v="54"/>
    <n v="19.03"/>
    <n v="95723.8"/>
    <n v="13261.72"/>
    <n v="8186.25"/>
    <n v="13261.72"/>
    <n v="0"/>
    <n v="0"/>
  </r>
  <r>
    <x v="2"/>
    <x v="1"/>
    <x v="1"/>
    <x v="4"/>
    <x v="5"/>
    <x v="0"/>
    <n v="46"/>
    <n v="1768130.7"/>
    <n v="329263.82"/>
    <n v="203249.27"/>
    <n v="329263.82"/>
    <n v="0"/>
    <n v="0"/>
  </r>
  <r>
    <x v="2"/>
    <x v="1"/>
    <x v="1"/>
    <x v="4"/>
    <x v="5"/>
    <x v="1"/>
    <n v="40"/>
    <n v="1376717.87"/>
    <n v="256469.53"/>
    <n v="158314.53"/>
    <n v="256469.53"/>
    <n v="0"/>
    <n v="0"/>
  </r>
  <r>
    <x v="2"/>
    <x v="1"/>
    <x v="1"/>
    <x v="4"/>
    <x v="5"/>
    <x v="2"/>
    <n v="36"/>
    <n v="1259169.8999999999"/>
    <n v="234748.1"/>
    <n v="144906.23999999999"/>
    <n v="234748.1"/>
    <n v="0"/>
    <n v="0"/>
  </r>
  <r>
    <x v="2"/>
    <x v="1"/>
    <x v="1"/>
    <x v="4"/>
    <x v="5"/>
    <x v="3"/>
    <n v="27"/>
    <n v="828327.01"/>
    <n v="155178.99"/>
    <n v="95789.5"/>
    <n v="155178.99"/>
    <n v="0"/>
    <n v="0"/>
  </r>
  <r>
    <x v="2"/>
    <x v="1"/>
    <x v="1"/>
    <x v="4"/>
    <x v="5"/>
    <x v="4"/>
    <n v="23"/>
    <n v="603749.87"/>
    <n v="111793.91"/>
    <n v="69008.59"/>
    <n v="111793.91"/>
    <n v="0"/>
    <n v="0"/>
  </r>
  <r>
    <x v="2"/>
    <x v="1"/>
    <x v="1"/>
    <x v="4"/>
    <x v="5"/>
    <x v="5"/>
    <n v="18"/>
    <n v="527093.81000000006"/>
    <n v="97886.98"/>
    <n v="60424.06"/>
    <n v="97886.98"/>
    <n v="0"/>
    <n v="0"/>
  </r>
  <r>
    <x v="2"/>
    <x v="1"/>
    <x v="1"/>
    <x v="4"/>
    <x v="5"/>
    <x v="6"/>
    <n v="15"/>
    <n v="468884.28"/>
    <n v="86615"/>
    <n v="53466.05"/>
    <n v="86615"/>
    <n v="0"/>
    <n v="0"/>
  </r>
  <r>
    <x v="2"/>
    <x v="1"/>
    <x v="1"/>
    <x v="4"/>
    <x v="5"/>
    <x v="7"/>
    <n v="12"/>
    <n v="349638.53"/>
    <n v="64584.75"/>
    <n v="39867.129999999997"/>
    <n v="64584.75"/>
    <n v="0"/>
    <n v="0"/>
  </r>
  <r>
    <x v="2"/>
    <x v="1"/>
    <x v="1"/>
    <x v="4"/>
    <x v="5"/>
    <x v="8"/>
    <n v="10"/>
    <n v="257099.22"/>
    <n v="47511.24"/>
    <n v="29327.93"/>
    <n v="47511.24"/>
    <n v="0"/>
    <n v="0"/>
  </r>
  <r>
    <x v="2"/>
    <x v="1"/>
    <x v="1"/>
    <x v="4"/>
    <x v="5"/>
    <x v="9"/>
    <n v="7"/>
    <n v="147474.28"/>
    <n v="27306.75"/>
    <n v="16856.02"/>
    <n v="27306.75"/>
    <n v="0"/>
    <n v="0"/>
  </r>
  <r>
    <x v="2"/>
    <x v="1"/>
    <x v="1"/>
    <x v="4"/>
    <x v="5"/>
    <x v="10"/>
    <n v="6"/>
    <n v="91294.05"/>
    <n v="16684.46"/>
    <n v="10299.049999999999"/>
    <n v="16684.46"/>
    <n v="0"/>
    <n v="0"/>
  </r>
  <r>
    <x v="2"/>
    <x v="1"/>
    <x v="1"/>
    <x v="4"/>
    <x v="5"/>
    <x v="11"/>
    <n v="6"/>
    <n v="94457.48"/>
    <n v="17319.54"/>
    <n v="10691.07"/>
    <n v="17319.54"/>
    <n v="0"/>
    <n v="0"/>
  </r>
  <r>
    <x v="2"/>
    <x v="1"/>
    <x v="1"/>
    <x v="4"/>
    <x v="5"/>
    <x v="12"/>
    <n v="4"/>
    <n v="33955.589999999997"/>
    <n v="6221.38"/>
    <n v="3840.36"/>
    <n v="6221.38"/>
    <n v="0"/>
    <n v="0"/>
  </r>
  <r>
    <x v="2"/>
    <x v="1"/>
    <x v="1"/>
    <x v="4"/>
    <x v="5"/>
    <x v="13"/>
    <n v="4"/>
    <n v="39962.94"/>
    <n v="7366.32"/>
    <n v="4547.1099999999997"/>
    <n v="7366.32"/>
    <n v="0"/>
    <n v="0"/>
  </r>
  <r>
    <x v="2"/>
    <x v="1"/>
    <x v="1"/>
    <x v="4"/>
    <x v="5"/>
    <x v="14"/>
    <n v="4"/>
    <n v="35564.269999999997"/>
    <n v="6577.03"/>
    <n v="4059.9"/>
    <n v="6577.03"/>
    <n v="0"/>
    <n v="0"/>
  </r>
  <r>
    <x v="2"/>
    <x v="1"/>
    <x v="1"/>
    <x v="4"/>
    <x v="5"/>
    <x v="15"/>
    <n v="4"/>
    <n v="30655.98"/>
    <n v="5664.27"/>
    <n v="3496.46"/>
    <n v="5664.27"/>
    <n v="0"/>
    <n v="0"/>
  </r>
  <r>
    <x v="2"/>
    <x v="1"/>
    <x v="1"/>
    <x v="4"/>
    <x v="5"/>
    <x v="16"/>
    <n v="3"/>
    <n v="17241.990000000002"/>
    <n v="3201.31"/>
    <n v="1976.11"/>
    <n v="3201.31"/>
    <n v="0"/>
    <n v="0"/>
  </r>
  <r>
    <x v="2"/>
    <x v="1"/>
    <x v="1"/>
    <x v="4"/>
    <x v="5"/>
    <x v="17"/>
    <n v="3"/>
    <n v="10856.53"/>
    <n v="2004.59"/>
    <n v="1237.4000000000001"/>
    <n v="2004.59"/>
    <n v="0"/>
    <n v="0"/>
  </r>
  <r>
    <x v="2"/>
    <x v="1"/>
    <x v="1"/>
    <x v="4"/>
    <x v="5"/>
    <x v="18"/>
    <n v="3"/>
    <n v="6979.65"/>
    <n v="1281.79"/>
    <n v="791.23"/>
    <n v="1281.79"/>
    <n v="0"/>
    <n v="0"/>
  </r>
  <r>
    <x v="2"/>
    <x v="1"/>
    <x v="1"/>
    <x v="4"/>
    <x v="5"/>
    <x v="19"/>
    <n v="3"/>
    <n v="2333.6"/>
    <n v="410.27"/>
    <n v="253.25"/>
    <n v="410.27"/>
    <n v="0"/>
    <n v="0"/>
  </r>
  <r>
    <x v="2"/>
    <x v="1"/>
    <x v="1"/>
    <x v="4"/>
    <x v="5"/>
    <x v="20"/>
    <n v="2.91"/>
    <n v="31640.51"/>
    <n v="5575.84"/>
    <n v="3441.87"/>
    <n v="5575.84"/>
    <n v="0"/>
    <n v="0"/>
  </r>
  <r>
    <x v="2"/>
    <x v="1"/>
    <x v="1"/>
    <x v="4"/>
    <x v="5"/>
    <x v="21"/>
    <n v="2.84"/>
    <n v="31426.26"/>
    <n v="5535.82"/>
    <n v="3417.18"/>
    <n v="5535.82"/>
    <n v="0"/>
    <n v="0"/>
  </r>
  <r>
    <x v="2"/>
    <x v="1"/>
    <x v="1"/>
    <x v="4"/>
    <x v="5"/>
    <x v="22"/>
    <n v="2.75"/>
    <n v="32325.47"/>
    <n v="5691.9"/>
    <n v="3513.52"/>
    <n v="5691.9"/>
    <n v="0"/>
    <n v="0"/>
  </r>
  <r>
    <x v="2"/>
    <x v="1"/>
    <x v="1"/>
    <x v="4"/>
    <x v="5"/>
    <x v="23"/>
    <n v="2.65"/>
    <n v="36140.910000000003"/>
    <n v="6361.14"/>
    <n v="3926.63"/>
    <n v="6361.14"/>
    <n v="0"/>
    <n v="0"/>
  </r>
  <r>
    <x v="2"/>
    <x v="1"/>
    <x v="1"/>
    <x v="4"/>
    <x v="5"/>
    <x v="24"/>
    <n v="2.52"/>
    <n v="33127.269999999997"/>
    <n v="5828.34"/>
    <n v="3597.74"/>
    <n v="5828.34"/>
    <n v="0"/>
    <n v="0"/>
  </r>
  <r>
    <x v="2"/>
    <x v="1"/>
    <x v="1"/>
    <x v="4"/>
    <x v="5"/>
    <x v="25"/>
    <n v="2.39"/>
    <n v="31456.15"/>
    <n v="5494.7"/>
    <n v="3391.79"/>
    <n v="5494.7"/>
    <n v="0"/>
    <n v="0"/>
  </r>
  <r>
    <x v="2"/>
    <x v="1"/>
    <x v="1"/>
    <x v="4"/>
    <x v="5"/>
    <x v="26"/>
    <n v="2.25"/>
    <n v="29423.05"/>
    <n v="5102.5"/>
    <n v="3149.69"/>
    <n v="5102.5"/>
    <n v="0"/>
    <n v="0"/>
  </r>
  <r>
    <x v="2"/>
    <x v="1"/>
    <x v="1"/>
    <x v="4"/>
    <x v="5"/>
    <x v="27"/>
    <n v="2.09"/>
    <n v="26980.6"/>
    <n v="4644.95"/>
    <n v="2867.25"/>
    <n v="4644.95"/>
    <n v="0"/>
    <n v="0"/>
  </r>
  <r>
    <x v="2"/>
    <x v="1"/>
    <x v="1"/>
    <x v="4"/>
    <x v="5"/>
    <x v="28"/>
    <n v="1.94"/>
    <n v="24957.5"/>
    <n v="4265.22"/>
    <n v="2632.85"/>
    <n v="4265.22"/>
    <n v="0"/>
    <n v="0"/>
  </r>
  <r>
    <x v="2"/>
    <x v="1"/>
    <x v="1"/>
    <x v="4"/>
    <x v="5"/>
    <x v="29"/>
    <n v="1.78"/>
    <n v="22935.96"/>
    <n v="3890.86"/>
    <n v="2401.7600000000002"/>
    <n v="3890.86"/>
    <n v="0"/>
    <n v="0"/>
  </r>
  <r>
    <x v="2"/>
    <x v="1"/>
    <x v="1"/>
    <x v="4"/>
    <x v="5"/>
    <x v="30"/>
    <n v="1.62"/>
    <n v="21033.34"/>
    <n v="3541.61"/>
    <n v="2186.1799999999998"/>
    <n v="3541.61"/>
    <n v="0"/>
    <n v="0"/>
  </r>
  <r>
    <x v="2"/>
    <x v="1"/>
    <x v="1"/>
    <x v="4"/>
    <x v="5"/>
    <x v="31"/>
    <n v="1.47"/>
    <n v="19158.189999999999"/>
    <n v="3201.75"/>
    <n v="1976.39"/>
    <n v="3201.75"/>
    <n v="0"/>
    <n v="0"/>
  </r>
  <r>
    <x v="2"/>
    <x v="1"/>
    <x v="1"/>
    <x v="4"/>
    <x v="5"/>
    <x v="32"/>
    <n v="1.33"/>
    <n v="17383.169999999998"/>
    <n v="2883.22"/>
    <n v="1779.76"/>
    <n v="2883.22"/>
    <n v="0"/>
    <n v="0"/>
  </r>
  <r>
    <x v="2"/>
    <x v="1"/>
    <x v="1"/>
    <x v="4"/>
    <x v="5"/>
    <x v="33"/>
    <n v="1.19"/>
    <n v="15858.52"/>
    <n v="2610.37"/>
    <n v="1611.34"/>
    <n v="2610.37"/>
    <n v="0"/>
    <n v="0"/>
  </r>
  <r>
    <x v="2"/>
    <x v="1"/>
    <x v="1"/>
    <x v="4"/>
    <x v="5"/>
    <x v="34"/>
    <n v="1.08"/>
    <n v="14304.3"/>
    <n v="2336.5300000000002"/>
    <n v="1442.3"/>
    <n v="2336.5300000000002"/>
    <n v="0"/>
    <n v="0"/>
  </r>
  <r>
    <x v="2"/>
    <x v="1"/>
    <x v="1"/>
    <x v="4"/>
    <x v="5"/>
    <x v="35"/>
    <n v="0.97"/>
    <n v="12872.88"/>
    <n v="2086.5100000000002"/>
    <n v="1287.97"/>
    <n v="2086.5100000000002"/>
    <n v="0"/>
    <n v="0"/>
  </r>
  <r>
    <x v="2"/>
    <x v="1"/>
    <x v="1"/>
    <x v="4"/>
    <x v="5"/>
    <x v="36"/>
    <n v="0.87"/>
    <n v="11634.31"/>
    <n v="1871.11"/>
    <n v="1155"/>
    <n v="1871.11"/>
    <n v="0"/>
    <n v="0"/>
  </r>
  <r>
    <x v="2"/>
    <x v="1"/>
    <x v="1"/>
    <x v="4"/>
    <x v="5"/>
    <x v="37"/>
    <n v="0.78"/>
    <n v="10473.66"/>
    <n v="1671.26"/>
    <n v="1031.6400000000001"/>
    <n v="1671.26"/>
    <n v="0"/>
    <n v="0"/>
  </r>
  <r>
    <x v="2"/>
    <x v="1"/>
    <x v="1"/>
    <x v="4"/>
    <x v="5"/>
    <x v="38"/>
    <n v="0.71"/>
    <n v="9543.08"/>
    <n v="1510.75"/>
    <n v="932.56"/>
    <n v="1510.75"/>
    <n v="0"/>
    <n v="0"/>
  </r>
  <r>
    <x v="2"/>
    <x v="1"/>
    <x v="1"/>
    <x v="4"/>
    <x v="5"/>
    <x v="39"/>
    <n v="0.64"/>
    <n v="8729.3799999999992"/>
    <n v="1370.94"/>
    <n v="846.26"/>
    <n v="1370.94"/>
    <n v="0"/>
    <n v="0"/>
  </r>
  <r>
    <x v="2"/>
    <x v="1"/>
    <x v="1"/>
    <x v="4"/>
    <x v="5"/>
    <x v="40"/>
    <n v="0.56999999999999995"/>
    <n v="7938.35"/>
    <n v="1236.72"/>
    <n v="763.41"/>
    <n v="1236.72"/>
    <n v="0"/>
    <n v="0"/>
  </r>
  <r>
    <x v="2"/>
    <x v="1"/>
    <x v="1"/>
    <x v="4"/>
    <x v="5"/>
    <x v="41"/>
    <n v="0.51"/>
    <n v="7221.55"/>
    <n v="1115.96"/>
    <n v="688.86"/>
    <n v="1115.96"/>
    <n v="0"/>
    <n v="0"/>
  </r>
  <r>
    <x v="2"/>
    <x v="1"/>
    <x v="1"/>
    <x v="4"/>
    <x v="5"/>
    <x v="42"/>
    <n v="0.46"/>
    <n v="6573.45"/>
    <n v="1004.48"/>
    <n v="620.04999999999995"/>
    <n v="1004.48"/>
    <n v="0"/>
    <n v="0"/>
  </r>
  <r>
    <x v="2"/>
    <x v="1"/>
    <x v="1"/>
    <x v="4"/>
    <x v="5"/>
    <x v="43"/>
    <n v="0.42"/>
    <n v="5973.38"/>
    <n v="902.61"/>
    <n v="557.16"/>
    <n v="902.61"/>
    <n v="0"/>
    <n v="0"/>
  </r>
  <r>
    <x v="2"/>
    <x v="1"/>
    <x v="1"/>
    <x v="4"/>
    <x v="5"/>
    <x v="44"/>
    <n v="0.37"/>
    <n v="5413.74"/>
    <n v="808.92"/>
    <n v="499.33"/>
    <n v="808.92"/>
    <n v="0"/>
    <n v="0"/>
  </r>
  <r>
    <x v="2"/>
    <x v="1"/>
    <x v="1"/>
    <x v="4"/>
    <x v="5"/>
    <x v="45"/>
    <n v="0.34"/>
    <n v="4907.76"/>
    <n v="725.14"/>
    <n v="447.62"/>
    <n v="725.14"/>
    <n v="0"/>
    <n v="0"/>
  </r>
  <r>
    <x v="2"/>
    <x v="1"/>
    <x v="1"/>
    <x v="4"/>
    <x v="5"/>
    <x v="46"/>
    <n v="0.3"/>
    <n v="4464.5"/>
    <n v="652.29"/>
    <n v="402.65"/>
    <n v="652.29"/>
    <n v="0"/>
    <n v="0"/>
  </r>
  <r>
    <x v="2"/>
    <x v="1"/>
    <x v="1"/>
    <x v="4"/>
    <x v="5"/>
    <x v="47"/>
    <n v="0.27"/>
    <n v="4047.44"/>
    <n v="584.76"/>
    <n v="360.96"/>
    <n v="584.76"/>
    <n v="0"/>
    <n v="0"/>
  </r>
  <r>
    <x v="2"/>
    <x v="1"/>
    <x v="1"/>
    <x v="4"/>
    <x v="5"/>
    <x v="48"/>
    <n v="0.25"/>
    <n v="3665.88"/>
    <n v="523.73"/>
    <n v="323.29000000000002"/>
    <n v="523.73"/>
    <n v="0"/>
    <n v="0"/>
  </r>
  <r>
    <x v="2"/>
    <x v="1"/>
    <x v="1"/>
    <x v="4"/>
    <x v="5"/>
    <x v="49"/>
    <n v="0.22"/>
    <n v="3321.69"/>
    <n v="469.27"/>
    <n v="289.67"/>
    <n v="469.27"/>
    <n v="0"/>
    <n v="0"/>
  </r>
  <r>
    <x v="2"/>
    <x v="1"/>
    <x v="1"/>
    <x v="4"/>
    <x v="5"/>
    <x v="50"/>
    <n v="0.2"/>
    <n v="3005.11"/>
    <n v="419.79"/>
    <n v="259.13"/>
    <n v="419.79"/>
    <n v="0"/>
    <n v="0"/>
  </r>
  <r>
    <x v="2"/>
    <x v="1"/>
    <x v="1"/>
    <x v="4"/>
    <x v="5"/>
    <x v="51"/>
    <n v="0.18"/>
    <n v="2717.79"/>
    <n v="375.4"/>
    <n v="231.73"/>
    <n v="375.4"/>
    <n v="0"/>
    <n v="0"/>
  </r>
  <r>
    <x v="2"/>
    <x v="1"/>
    <x v="1"/>
    <x v="4"/>
    <x v="5"/>
    <x v="52"/>
    <n v="0.16"/>
    <n v="2455.17"/>
    <n v="335.33"/>
    <n v="206.99"/>
    <n v="335.33"/>
    <n v="0"/>
    <n v="0"/>
  </r>
  <r>
    <x v="2"/>
    <x v="1"/>
    <x v="1"/>
    <x v="4"/>
    <x v="5"/>
    <x v="53"/>
    <n v="0.15"/>
    <n v="2221.46"/>
    <n v="300.01"/>
    <n v="185.19"/>
    <n v="300.01"/>
    <n v="0"/>
    <n v="0"/>
  </r>
  <r>
    <x v="2"/>
    <x v="1"/>
    <x v="1"/>
    <x v="4"/>
    <x v="5"/>
    <x v="54"/>
    <n v="0.13"/>
    <n v="2008.23"/>
    <n v="268.17"/>
    <n v="165.54"/>
    <n v="268.17"/>
    <n v="0"/>
    <n v="0"/>
  </r>
  <r>
    <x v="2"/>
    <x v="1"/>
    <x v="1"/>
    <x v="4"/>
    <x v="6"/>
    <x v="0"/>
    <n v="324"/>
    <n v="4383396.8899999997"/>
    <n v="810322.87"/>
    <n v="500199.3"/>
    <n v="810322.87"/>
    <n v="0"/>
    <n v="0"/>
  </r>
  <r>
    <x v="2"/>
    <x v="1"/>
    <x v="1"/>
    <x v="4"/>
    <x v="6"/>
    <x v="1"/>
    <n v="331"/>
    <n v="4591712.82"/>
    <n v="848247.35"/>
    <n v="523609.47"/>
    <n v="848247.35"/>
    <n v="0"/>
    <n v="0"/>
  </r>
  <r>
    <x v="2"/>
    <x v="1"/>
    <x v="1"/>
    <x v="4"/>
    <x v="6"/>
    <x v="2"/>
    <n v="315"/>
    <n v="4650544.43"/>
    <n v="859716.23"/>
    <n v="530689.03"/>
    <n v="859716.23"/>
    <n v="0"/>
    <n v="0"/>
  </r>
  <r>
    <x v="2"/>
    <x v="1"/>
    <x v="1"/>
    <x v="4"/>
    <x v="6"/>
    <x v="3"/>
    <n v="299"/>
    <n v="4301696.8099999996"/>
    <n v="793903.6"/>
    <n v="490063.95"/>
    <n v="793903.6"/>
    <n v="0"/>
    <n v="0"/>
  </r>
  <r>
    <x v="2"/>
    <x v="1"/>
    <x v="1"/>
    <x v="4"/>
    <x v="6"/>
    <x v="4"/>
    <n v="298"/>
    <n v="4339022.34"/>
    <n v="792258.32"/>
    <n v="489048.35"/>
    <n v="792258.32"/>
    <n v="0"/>
    <n v="0"/>
  </r>
  <r>
    <x v="2"/>
    <x v="1"/>
    <x v="1"/>
    <x v="4"/>
    <x v="6"/>
    <x v="5"/>
    <n v="330"/>
    <n v="4848836.58"/>
    <n v="881990.16"/>
    <n v="544438.37"/>
    <n v="881990.16"/>
    <n v="0"/>
    <n v="0"/>
  </r>
  <r>
    <x v="2"/>
    <x v="1"/>
    <x v="1"/>
    <x v="4"/>
    <x v="6"/>
    <x v="6"/>
    <n v="335"/>
    <n v="5493055.6699999999"/>
    <n v="992741.94"/>
    <n v="612803.67000000004"/>
    <n v="992741.94"/>
    <n v="0"/>
    <n v="0"/>
  </r>
  <r>
    <x v="2"/>
    <x v="1"/>
    <x v="1"/>
    <x v="4"/>
    <x v="6"/>
    <x v="7"/>
    <n v="330"/>
    <n v="5529677.4900000002"/>
    <n v="998995.72"/>
    <n v="616664.03"/>
    <n v="998995.72"/>
    <n v="0"/>
    <n v="0"/>
  </r>
  <r>
    <x v="2"/>
    <x v="1"/>
    <x v="1"/>
    <x v="4"/>
    <x v="6"/>
    <x v="8"/>
    <n v="325"/>
    <n v="5008053.45"/>
    <n v="904625.58"/>
    <n v="558410.85"/>
    <n v="904625.58"/>
    <n v="0"/>
    <n v="0"/>
  </r>
  <r>
    <x v="2"/>
    <x v="1"/>
    <x v="1"/>
    <x v="4"/>
    <x v="6"/>
    <x v="9"/>
    <n v="309"/>
    <n v="4665820.21"/>
    <n v="841514.94"/>
    <n v="519453.67"/>
    <n v="841514.94"/>
    <n v="0"/>
    <n v="0"/>
  </r>
  <r>
    <x v="2"/>
    <x v="1"/>
    <x v="1"/>
    <x v="4"/>
    <x v="6"/>
    <x v="10"/>
    <n v="296"/>
    <n v="4327411.7699999996"/>
    <n v="777599.08"/>
    <n v="479999.43"/>
    <n v="777599.08"/>
    <n v="0"/>
    <n v="0"/>
  </r>
  <r>
    <x v="2"/>
    <x v="1"/>
    <x v="1"/>
    <x v="4"/>
    <x v="6"/>
    <x v="11"/>
    <n v="289"/>
    <n v="4307680.62"/>
    <n v="772583.75"/>
    <n v="476903.55"/>
    <n v="772583.75"/>
    <n v="0"/>
    <n v="0"/>
  </r>
  <r>
    <x v="2"/>
    <x v="1"/>
    <x v="1"/>
    <x v="4"/>
    <x v="6"/>
    <x v="12"/>
    <n v="288"/>
    <n v="3873594.08"/>
    <n v="691937.76"/>
    <n v="427122.07"/>
    <n v="691937.76"/>
    <n v="0"/>
    <n v="0"/>
  </r>
  <r>
    <x v="2"/>
    <x v="1"/>
    <x v="1"/>
    <x v="4"/>
    <x v="6"/>
    <x v="13"/>
    <n v="283"/>
    <n v="3789608.63"/>
    <n v="677597.52"/>
    <n v="418270.08"/>
    <n v="677597.52"/>
    <n v="0"/>
    <n v="0"/>
  </r>
  <r>
    <x v="2"/>
    <x v="1"/>
    <x v="1"/>
    <x v="4"/>
    <x v="6"/>
    <x v="14"/>
    <n v="283"/>
    <n v="3399480.41"/>
    <n v="606931.77"/>
    <n v="374649.24"/>
    <n v="606931.77"/>
    <n v="0"/>
    <n v="0"/>
  </r>
  <r>
    <x v="2"/>
    <x v="1"/>
    <x v="1"/>
    <x v="4"/>
    <x v="6"/>
    <x v="15"/>
    <n v="287"/>
    <n v="3151048.11"/>
    <n v="560446.6"/>
    <n v="345954.69"/>
    <n v="560446.6"/>
    <n v="0"/>
    <n v="0"/>
  </r>
  <r>
    <x v="2"/>
    <x v="1"/>
    <x v="1"/>
    <x v="4"/>
    <x v="6"/>
    <x v="16"/>
    <n v="286"/>
    <n v="3122876.34"/>
    <n v="552538.57999999996"/>
    <n v="341073.2"/>
    <n v="552538.57999999996"/>
    <n v="0"/>
    <n v="0"/>
  </r>
  <r>
    <x v="2"/>
    <x v="1"/>
    <x v="1"/>
    <x v="4"/>
    <x v="6"/>
    <x v="17"/>
    <n v="291"/>
    <n v="3110988.27"/>
    <n v="548762.68000000005"/>
    <n v="338742.4"/>
    <n v="548762.68000000005"/>
    <n v="0"/>
    <n v="0"/>
  </r>
  <r>
    <x v="2"/>
    <x v="1"/>
    <x v="1"/>
    <x v="4"/>
    <x v="6"/>
    <x v="18"/>
    <n v="291"/>
    <n v="2965880.41"/>
    <n v="522285.73"/>
    <n v="322398.59999999998"/>
    <n v="522285.73"/>
    <n v="0"/>
    <n v="0"/>
  </r>
  <r>
    <x v="2"/>
    <x v="1"/>
    <x v="1"/>
    <x v="4"/>
    <x v="6"/>
    <x v="19"/>
    <n v="287"/>
    <n v="2764493.22"/>
    <n v="484433.48"/>
    <n v="299033.01"/>
    <n v="484433.48"/>
    <n v="0"/>
    <n v="0"/>
  </r>
  <r>
    <x v="2"/>
    <x v="1"/>
    <x v="1"/>
    <x v="4"/>
    <x v="6"/>
    <x v="20"/>
    <n v="282.83999999999997"/>
    <n v="2587084.9500000002"/>
    <n v="452959.45"/>
    <n v="279604.59999999998"/>
    <n v="452959.45"/>
    <n v="0"/>
    <n v="0"/>
  </r>
  <r>
    <x v="2"/>
    <x v="1"/>
    <x v="1"/>
    <x v="4"/>
    <x v="6"/>
    <x v="21"/>
    <n v="276.45"/>
    <n v="2465906.15"/>
    <n v="429285.75"/>
    <n v="264991.2"/>
    <n v="429285.75"/>
    <n v="0"/>
    <n v="0"/>
  </r>
  <r>
    <x v="2"/>
    <x v="1"/>
    <x v="1"/>
    <x v="4"/>
    <x v="6"/>
    <x v="22"/>
    <n v="268.27"/>
    <n v="2366039.83"/>
    <n v="409692.66"/>
    <n v="252896.71"/>
    <n v="409692.66"/>
    <n v="0"/>
    <n v="0"/>
  </r>
  <r>
    <x v="2"/>
    <x v="1"/>
    <x v="1"/>
    <x v="4"/>
    <x v="6"/>
    <x v="23"/>
    <n v="257.83999999999997"/>
    <n v="2188120.2799999998"/>
    <n v="377567.47"/>
    <n v="233066.34"/>
    <n v="377567.47"/>
    <n v="0"/>
    <n v="0"/>
  </r>
  <r>
    <x v="2"/>
    <x v="1"/>
    <x v="1"/>
    <x v="4"/>
    <x v="6"/>
    <x v="24"/>
    <n v="245.97"/>
    <n v="2004503.5"/>
    <n v="345402.57"/>
    <n v="213211.47"/>
    <n v="345402.57"/>
    <n v="0"/>
    <n v="0"/>
  </r>
  <r>
    <x v="2"/>
    <x v="1"/>
    <x v="1"/>
    <x v="4"/>
    <x v="6"/>
    <x v="25"/>
    <n v="233.75"/>
    <n v="1829312.94"/>
    <n v="314788.28000000003"/>
    <n v="194313.75"/>
    <n v="314788.28000000003"/>
    <n v="0"/>
    <n v="0"/>
  </r>
  <r>
    <x v="2"/>
    <x v="1"/>
    <x v="1"/>
    <x v="4"/>
    <x v="6"/>
    <x v="26"/>
    <n v="221.48"/>
    <n v="1685571.33"/>
    <n v="289632.95"/>
    <n v="178785.77"/>
    <n v="289632.95"/>
    <n v="0"/>
    <n v="0"/>
  </r>
  <r>
    <x v="2"/>
    <x v="1"/>
    <x v="1"/>
    <x v="4"/>
    <x v="6"/>
    <x v="27"/>
    <n v="209.53"/>
    <n v="1575787.26"/>
    <n v="270233.45"/>
    <n v="166810.76999999999"/>
    <n v="270233.45"/>
    <n v="0"/>
    <n v="0"/>
  </r>
  <r>
    <x v="2"/>
    <x v="1"/>
    <x v="1"/>
    <x v="4"/>
    <x v="6"/>
    <x v="28"/>
    <n v="198.24"/>
    <n v="1455161.57"/>
    <n v="248960.31"/>
    <n v="153679.20000000001"/>
    <n v="248960.31"/>
    <n v="0"/>
    <n v="0"/>
  </r>
  <r>
    <x v="2"/>
    <x v="1"/>
    <x v="1"/>
    <x v="4"/>
    <x v="6"/>
    <x v="29"/>
    <n v="187.69"/>
    <n v="1355449.21"/>
    <n v="231530.77"/>
    <n v="142920.23000000001"/>
    <n v="231530.77"/>
    <n v="0"/>
    <n v="0"/>
  </r>
  <r>
    <x v="2"/>
    <x v="1"/>
    <x v="1"/>
    <x v="4"/>
    <x v="6"/>
    <x v="30"/>
    <n v="177.73"/>
    <n v="1259951.3400000001"/>
    <n v="214947.77"/>
    <n v="132683.81"/>
    <n v="214947.77"/>
    <n v="0"/>
    <n v="0"/>
  </r>
  <r>
    <x v="2"/>
    <x v="1"/>
    <x v="1"/>
    <x v="4"/>
    <x v="6"/>
    <x v="31"/>
    <n v="168.18"/>
    <n v="1163708.99"/>
    <n v="198125.28"/>
    <n v="122299.56"/>
    <n v="198125.28"/>
    <n v="0"/>
    <n v="0"/>
  </r>
  <r>
    <x v="2"/>
    <x v="1"/>
    <x v="1"/>
    <x v="4"/>
    <x v="6"/>
    <x v="32"/>
    <n v="158.71"/>
    <n v="1077668.71"/>
    <n v="183081.41"/>
    <n v="113013.22"/>
    <n v="183081.41"/>
    <n v="0"/>
    <n v="0"/>
  </r>
  <r>
    <x v="2"/>
    <x v="1"/>
    <x v="1"/>
    <x v="4"/>
    <x v="6"/>
    <x v="33"/>
    <n v="149.68"/>
    <n v="987892.9"/>
    <n v="167455.67999999999"/>
    <n v="103367.7"/>
    <n v="167455.67999999999"/>
    <n v="0"/>
    <n v="0"/>
  </r>
  <r>
    <x v="2"/>
    <x v="1"/>
    <x v="1"/>
    <x v="4"/>
    <x v="6"/>
    <x v="34"/>
    <n v="140.81"/>
    <n v="908953.11"/>
    <n v="153661.74"/>
    <n v="94852.92"/>
    <n v="153661.74"/>
    <n v="0"/>
    <n v="0"/>
  </r>
  <r>
    <x v="2"/>
    <x v="1"/>
    <x v="1"/>
    <x v="4"/>
    <x v="6"/>
    <x v="35"/>
    <n v="132.22999999999999"/>
    <n v="812491.31"/>
    <n v="136764.64000000001"/>
    <n v="84422.62"/>
    <n v="136764.64000000001"/>
    <n v="0"/>
    <n v="0"/>
  </r>
  <r>
    <x v="2"/>
    <x v="1"/>
    <x v="1"/>
    <x v="4"/>
    <x v="6"/>
    <x v="36"/>
    <n v="122.43"/>
    <n v="728408.03"/>
    <n v="122142.92"/>
    <n v="75396.86"/>
    <n v="122142.92"/>
    <n v="0"/>
    <n v="0"/>
  </r>
  <r>
    <x v="2"/>
    <x v="1"/>
    <x v="1"/>
    <x v="4"/>
    <x v="6"/>
    <x v="37"/>
    <n v="112.55"/>
    <n v="661736.59"/>
    <n v="110489.38"/>
    <n v="68203.320000000007"/>
    <n v="110489.38"/>
    <n v="0"/>
    <n v="0"/>
  </r>
  <r>
    <x v="2"/>
    <x v="1"/>
    <x v="1"/>
    <x v="4"/>
    <x v="6"/>
    <x v="38"/>
    <n v="102.88"/>
    <n v="593335.65"/>
    <n v="98645.47"/>
    <n v="60892.27"/>
    <n v="98645.47"/>
    <n v="0"/>
    <n v="0"/>
  </r>
  <r>
    <x v="2"/>
    <x v="1"/>
    <x v="1"/>
    <x v="4"/>
    <x v="6"/>
    <x v="39"/>
    <n v="93.9"/>
    <n v="537838.56999999995"/>
    <n v="89033.85"/>
    <n v="54959.17"/>
    <n v="89033.85"/>
    <n v="0"/>
    <n v="0"/>
  </r>
  <r>
    <x v="2"/>
    <x v="1"/>
    <x v="1"/>
    <x v="4"/>
    <x v="6"/>
    <x v="40"/>
    <n v="85.55"/>
    <n v="488384.78"/>
    <n v="80359.87"/>
    <n v="49604.86"/>
    <n v="80359.87"/>
    <n v="0"/>
    <n v="0"/>
  </r>
  <r>
    <x v="2"/>
    <x v="1"/>
    <x v="1"/>
    <x v="4"/>
    <x v="6"/>
    <x v="41"/>
    <n v="77.900000000000006"/>
    <n v="446937.89"/>
    <n v="73100.039999999994"/>
    <n v="45123.48"/>
    <n v="73100.039999999994"/>
    <n v="0"/>
    <n v="0"/>
  </r>
  <r>
    <x v="2"/>
    <x v="1"/>
    <x v="1"/>
    <x v="4"/>
    <x v="6"/>
    <x v="42"/>
    <n v="70.63"/>
    <n v="406714.88"/>
    <n v="65906.31"/>
    <n v="40682.910000000003"/>
    <n v="65906.31"/>
    <n v="0"/>
    <n v="0"/>
  </r>
  <r>
    <x v="2"/>
    <x v="1"/>
    <x v="1"/>
    <x v="4"/>
    <x v="6"/>
    <x v="43"/>
    <n v="63.95"/>
    <n v="369135.66"/>
    <n v="59243.48"/>
    <n v="36570.050000000003"/>
    <n v="59243.48"/>
    <n v="0"/>
    <n v="0"/>
  </r>
  <r>
    <x v="2"/>
    <x v="1"/>
    <x v="1"/>
    <x v="4"/>
    <x v="6"/>
    <x v="44"/>
    <n v="57.9"/>
    <n v="334812.73"/>
    <n v="53255"/>
    <n v="32873.449999999997"/>
    <n v="53255"/>
    <n v="0"/>
    <n v="0"/>
  </r>
  <r>
    <x v="2"/>
    <x v="1"/>
    <x v="1"/>
    <x v="4"/>
    <x v="6"/>
    <x v="45"/>
    <n v="52.33"/>
    <n v="309078.65000000002"/>
    <n v="48586.6"/>
    <n v="29991.73"/>
    <n v="48586.6"/>
    <n v="0"/>
    <n v="0"/>
  </r>
  <r>
    <x v="2"/>
    <x v="1"/>
    <x v="1"/>
    <x v="4"/>
    <x v="6"/>
    <x v="46"/>
    <n v="47.22"/>
    <n v="282243.14"/>
    <n v="43868.480000000003"/>
    <n v="27079.31"/>
    <n v="43868.480000000003"/>
    <n v="0"/>
    <n v="0"/>
  </r>
  <r>
    <x v="2"/>
    <x v="1"/>
    <x v="1"/>
    <x v="4"/>
    <x v="6"/>
    <x v="47"/>
    <n v="42.6"/>
    <n v="251115.85"/>
    <n v="38690.19"/>
    <n v="23882.84"/>
    <n v="38690.19"/>
    <n v="0"/>
    <n v="0"/>
  </r>
  <r>
    <x v="2"/>
    <x v="1"/>
    <x v="1"/>
    <x v="4"/>
    <x v="6"/>
    <x v="48"/>
    <n v="38.44"/>
    <n v="222416.48"/>
    <n v="33982.61"/>
    <n v="20976.92"/>
    <n v="33982.61"/>
    <n v="0"/>
    <n v="0"/>
  </r>
  <r>
    <x v="2"/>
    <x v="1"/>
    <x v="1"/>
    <x v="4"/>
    <x v="6"/>
    <x v="49"/>
    <n v="34.68"/>
    <n v="197071.54"/>
    <n v="29858.14"/>
    <n v="18430.95"/>
    <n v="29858.14"/>
    <n v="0"/>
    <n v="0"/>
  </r>
  <r>
    <x v="2"/>
    <x v="1"/>
    <x v="1"/>
    <x v="4"/>
    <x v="6"/>
    <x v="50"/>
    <n v="31.31"/>
    <n v="176128.22"/>
    <n v="26427.81"/>
    <n v="16313.46"/>
    <n v="26427.81"/>
    <n v="0"/>
    <n v="0"/>
  </r>
  <r>
    <x v="2"/>
    <x v="1"/>
    <x v="1"/>
    <x v="4"/>
    <x v="6"/>
    <x v="51"/>
    <n v="28.23"/>
    <n v="158566.64000000001"/>
    <n v="23537.75"/>
    <n v="14529.47"/>
    <n v="23537.75"/>
    <n v="0"/>
    <n v="0"/>
  </r>
  <r>
    <x v="2"/>
    <x v="1"/>
    <x v="1"/>
    <x v="4"/>
    <x v="6"/>
    <x v="52"/>
    <n v="25.44"/>
    <n v="142859.23000000001"/>
    <n v="20972.31"/>
    <n v="12945.87"/>
    <n v="20972.31"/>
    <n v="0"/>
    <n v="0"/>
  </r>
  <r>
    <x v="2"/>
    <x v="1"/>
    <x v="1"/>
    <x v="4"/>
    <x v="6"/>
    <x v="53"/>
    <n v="22.9"/>
    <n v="128703.66"/>
    <n v="18683.330000000002"/>
    <n v="11532.92"/>
    <n v="18683.330000000002"/>
    <n v="0"/>
    <n v="0"/>
  </r>
  <r>
    <x v="2"/>
    <x v="1"/>
    <x v="1"/>
    <x v="4"/>
    <x v="6"/>
    <x v="54"/>
    <n v="20.61"/>
    <n v="116049.87"/>
    <n v="16657.759999999998"/>
    <n v="10282.57"/>
    <n v="16657.759999999998"/>
    <n v="0"/>
    <n v="0"/>
  </r>
  <r>
    <x v="2"/>
    <x v="1"/>
    <x v="1"/>
    <x v="5"/>
    <x v="3"/>
    <x v="0"/>
    <n v="2053192"/>
    <n v="26048711206.509998"/>
    <n v="5459735038.0600004"/>
    <n v="2283034128.5900002"/>
    <n v="5459735038.0600004"/>
    <n v="0"/>
    <n v="0"/>
  </r>
  <r>
    <x v="2"/>
    <x v="1"/>
    <x v="1"/>
    <x v="5"/>
    <x v="3"/>
    <x v="1"/>
    <n v="2117211"/>
    <n v="26896171567.240002"/>
    <n v="5686940312.9799995"/>
    <n v="2378816994.6399999"/>
    <n v="5686940312.9799995"/>
    <n v="0"/>
    <n v="0"/>
  </r>
  <r>
    <x v="2"/>
    <x v="1"/>
    <x v="1"/>
    <x v="5"/>
    <x v="3"/>
    <x v="2"/>
    <n v="2200577"/>
    <n v="27601440336.310001"/>
    <n v="5918868632.3000002"/>
    <n v="2468822041.75"/>
    <n v="5918868632.3000002"/>
    <n v="0"/>
    <n v="0"/>
  </r>
  <r>
    <x v="2"/>
    <x v="1"/>
    <x v="1"/>
    <x v="5"/>
    <x v="3"/>
    <x v="3"/>
    <n v="2280923"/>
    <n v="28158813859.040001"/>
    <n v="6180441661.6700001"/>
    <n v="2574816070.4099998"/>
    <n v="6180441661.6700001"/>
    <n v="0"/>
    <n v="0"/>
  </r>
  <r>
    <x v="2"/>
    <x v="1"/>
    <x v="1"/>
    <x v="5"/>
    <x v="3"/>
    <x v="4"/>
    <n v="2354180"/>
    <n v="28247336809.889999"/>
    <n v="5992035566.0100002"/>
    <n v="2517993377.1900001"/>
    <n v="5992035566.0100002"/>
    <n v="0"/>
    <n v="0"/>
  </r>
  <r>
    <x v="2"/>
    <x v="1"/>
    <x v="1"/>
    <x v="5"/>
    <x v="3"/>
    <x v="5"/>
    <n v="2400847"/>
    <n v="28057677190.619999"/>
    <n v="6074055003.3900003"/>
    <n v="2542525670.2600002"/>
    <n v="6074055003.3900003"/>
    <n v="0"/>
    <n v="0"/>
  </r>
  <r>
    <x v="2"/>
    <x v="1"/>
    <x v="1"/>
    <x v="5"/>
    <x v="3"/>
    <x v="6"/>
    <n v="2443847"/>
    <n v="28392049935.029999"/>
    <n v="6203700929.2200003"/>
    <n v="2596560824.4400001"/>
    <n v="6203700929.2200003"/>
    <n v="0"/>
    <n v="0"/>
  </r>
  <r>
    <x v="2"/>
    <x v="1"/>
    <x v="1"/>
    <x v="5"/>
    <x v="3"/>
    <x v="7"/>
    <n v="2456355"/>
    <n v="27792632852.5"/>
    <n v="6097491494.0799999"/>
    <n v="2547000055.4499998"/>
    <n v="6097491494.0799999"/>
    <n v="0"/>
    <n v="0"/>
  </r>
  <r>
    <x v="2"/>
    <x v="1"/>
    <x v="1"/>
    <x v="5"/>
    <x v="3"/>
    <x v="8"/>
    <n v="2449231"/>
    <n v="27906673048.099998"/>
    <n v="6020790554.0699997"/>
    <n v="2510129263.8200002"/>
    <n v="6020790554.0699997"/>
    <n v="0"/>
    <n v="0"/>
  </r>
  <r>
    <x v="2"/>
    <x v="1"/>
    <x v="1"/>
    <x v="5"/>
    <x v="3"/>
    <x v="9"/>
    <n v="2469913"/>
    <n v="27858405693.560001"/>
    <n v="6064061638.8699999"/>
    <n v="2529183608.0500002"/>
    <n v="6064061638.8699999"/>
    <n v="0"/>
    <n v="0"/>
  </r>
  <r>
    <x v="2"/>
    <x v="1"/>
    <x v="1"/>
    <x v="5"/>
    <x v="3"/>
    <x v="10"/>
    <n v="2463752"/>
    <n v="27416709942.630001"/>
    <n v="5921911956.1700001"/>
    <n v="2475723813.6999998"/>
    <n v="5921911956.1700001"/>
    <n v="0"/>
    <n v="0"/>
  </r>
  <r>
    <x v="2"/>
    <x v="1"/>
    <x v="1"/>
    <x v="5"/>
    <x v="3"/>
    <x v="11"/>
    <n v="2495090"/>
    <n v="27328932194.02"/>
    <n v="5765840638.2799997"/>
    <n v="2408218096.8699999"/>
    <n v="5765840638.2799997"/>
    <n v="0"/>
    <n v="0"/>
  </r>
  <r>
    <x v="2"/>
    <x v="1"/>
    <x v="1"/>
    <x v="5"/>
    <x v="3"/>
    <x v="12"/>
    <n v="2544052"/>
    <n v="27486481392.84"/>
    <n v="5671086818.1899996"/>
    <n v="2378206177.3499999"/>
    <n v="5671086818.1899996"/>
    <n v="0"/>
    <n v="0"/>
  </r>
  <r>
    <x v="2"/>
    <x v="1"/>
    <x v="1"/>
    <x v="5"/>
    <x v="3"/>
    <x v="13"/>
    <n v="2623970"/>
    <n v="27911814254.970001"/>
    <n v="5736154076.9300003"/>
    <n v="2400791401"/>
    <n v="5736154076.9300003"/>
    <n v="0"/>
    <n v="0"/>
  </r>
  <r>
    <x v="2"/>
    <x v="1"/>
    <x v="1"/>
    <x v="5"/>
    <x v="3"/>
    <x v="14"/>
    <n v="2707497"/>
    <n v="28777263632.720001"/>
    <n v="5919137595.4399996"/>
    <n v="2478836808.25"/>
    <n v="5919137595.4399996"/>
    <n v="0"/>
    <n v="0"/>
  </r>
  <r>
    <x v="2"/>
    <x v="1"/>
    <x v="1"/>
    <x v="5"/>
    <x v="3"/>
    <x v="15"/>
    <n v="2802734"/>
    <n v="29889896738.5"/>
    <n v="5993323307.5900002"/>
    <n v="2518235264.9899998"/>
    <n v="5993323307.5900002"/>
    <n v="0"/>
    <n v="0"/>
  </r>
  <r>
    <x v="2"/>
    <x v="1"/>
    <x v="1"/>
    <x v="5"/>
    <x v="3"/>
    <x v="16"/>
    <n v="2890302"/>
    <n v="30438172715.299999"/>
    <n v="6127505892.5"/>
    <n v="2578409447.2600002"/>
    <n v="6127505892.5"/>
    <n v="0"/>
    <n v="0"/>
  </r>
  <r>
    <x v="2"/>
    <x v="1"/>
    <x v="1"/>
    <x v="5"/>
    <x v="3"/>
    <x v="17"/>
    <n v="2942064"/>
    <n v="30635197695.669998"/>
    <n v="6033685371.1300001"/>
    <n v="2539651882.25"/>
    <n v="6033685371.1300001"/>
    <n v="0"/>
    <n v="0"/>
  </r>
  <r>
    <x v="2"/>
    <x v="1"/>
    <x v="1"/>
    <x v="5"/>
    <x v="3"/>
    <x v="18"/>
    <n v="2973268"/>
    <n v="29791589866.5"/>
    <n v="5969454621.1000004"/>
    <n v="2508464094.6799998"/>
    <n v="5969454621.1000004"/>
    <n v="0"/>
    <n v="0"/>
  </r>
  <r>
    <x v="2"/>
    <x v="1"/>
    <x v="1"/>
    <x v="5"/>
    <x v="3"/>
    <x v="19"/>
    <n v="2973453"/>
    <n v="28197273723.509998"/>
    <n v="5110903724.9499998"/>
    <n v="2152101308.1500001"/>
    <n v="5110903724.9499998"/>
    <n v="0"/>
    <n v="0"/>
  </r>
  <r>
    <x v="2"/>
    <x v="1"/>
    <x v="1"/>
    <x v="5"/>
    <x v="3"/>
    <x v="20"/>
    <n v="2983763.59"/>
    <n v="28343323472.18"/>
    <n v="5521740973.6199999"/>
    <n v="2312153322.6700001"/>
    <n v="5521740973.6199999"/>
    <n v="0"/>
    <n v="0"/>
  </r>
  <r>
    <x v="2"/>
    <x v="1"/>
    <x v="1"/>
    <x v="5"/>
    <x v="3"/>
    <x v="21"/>
    <n v="2984068.73"/>
    <n v="28806031289.84"/>
    <n v="5562145369.6400003"/>
    <n v="2329072109.5100002"/>
    <n v="5562145369.6400003"/>
    <n v="0"/>
    <n v="0"/>
  </r>
  <r>
    <x v="2"/>
    <x v="1"/>
    <x v="1"/>
    <x v="5"/>
    <x v="3"/>
    <x v="22"/>
    <n v="2979019.85"/>
    <n v="29541262463.25"/>
    <n v="5650277681.71"/>
    <n v="2365976306.7800002"/>
    <n v="5650277681.71"/>
    <n v="0"/>
    <n v="0"/>
  </r>
  <r>
    <x v="2"/>
    <x v="1"/>
    <x v="1"/>
    <x v="5"/>
    <x v="3"/>
    <x v="23"/>
    <n v="2960670.17"/>
    <n v="29137108508.490002"/>
    <n v="5517536169.21"/>
    <n v="2310392618.48"/>
    <n v="5517536169.21"/>
    <n v="0"/>
    <n v="0"/>
  </r>
  <r>
    <x v="2"/>
    <x v="1"/>
    <x v="1"/>
    <x v="5"/>
    <x v="3"/>
    <x v="24"/>
    <n v="2937778.12"/>
    <n v="28758557375.439999"/>
    <n v="5389495904.9799995"/>
    <n v="2256777513.4200001"/>
    <n v="5389495904.9799995"/>
    <n v="0"/>
    <n v="0"/>
  </r>
  <r>
    <x v="2"/>
    <x v="1"/>
    <x v="1"/>
    <x v="5"/>
    <x v="3"/>
    <x v="25"/>
    <n v="2910411.47"/>
    <n v="28378905016.919998"/>
    <n v="5260738702.8299999"/>
    <n v="2202862200.4400001"/>
    <n v="5260738702.8299999"/>
    <n v="0"/>
    <n v="0"/>
  </r>
  <r>
    <x v="2"/>
    <x v="1"/>
    <x v="1"/>
    <x v="5"/>
    <x v="3"/>
    <x v="26"/>
    <n v="2877235.96"/>
    <n v="27981214876.459999"/>
    <n v="5129867799.6199999"/>
    <n v="2148061804.1300001"/>
    <n v="5129867799.6199999"/>
    <n v="0"/>
    <n v="0"/>
  </r>
  <r>
    <x v="2"/>
    <x v="1"/>
    <x v="1"/>
    <x v="5"/>
    <x v="3"/>
    <x v="27"/>
    <n v="2838239.28"/>
    <n v="27553403729.400002"/>
    <n v="4995277071.0699997"/>
    <n v="2091703781.96"/>
    <n v="4995277071.0699997"/>
    <n v="0"/>
    <n v="0"/>
  </r>
  <r>
    <x v="2"/>
    <x v="1"/>
    <x v="1"/>
    <x v="5"/>
    <x v="3"/>
    <x v="28"/>
    <n v="2794973.7"/>
    <n v="27032739558.950001"/>
    <n v="4845925233.1599998"/>
    <n v="2029164747.6400001"/>
    <n v="4845925233.1599998"/>
    <n v="0"/>
    <n v="0"/>
  </r>
  <r>
    <x v="2"/>
    <x v="1"/>
    <x v="1"/>
    <x v="5"/>
    <x v="3"/>
    <x v="29"/>
    <n v="2747830.23"/>
    <n v="26467900670.080002"/>
    <n v="4690891182.6999998"/>
    <n v="1964246364.72"/>
    <n v="4690891182.6999998"/>
    <n v="0"/>
    <n v="0"/>
  </r>
  <r>
    <x v="2"/>
    <x v="1"/>
    <x v="1"/>
    <x v="5"/>
    <x v="3"/>
    <x v="30"/>
    <n v="2697015.93"/>
    <n v="25858176385.669998"/>
    <n v="4530604934.7700005"/>
    <n v="1897128696.1199999"/>
    <n v="4530604934.7700005"/>
    <n v="0"/>
    <n v="0"/>
  </r>
  <r>
    <x v="2"/>
    <x v="1"/>
    <x v="1"/>
    <x v="5"/>
    <x v="3"/>
    <x v="31"/>
    <n v="2641648.6400000001"/>
    <n v="25200957373.400002"/>
    <n v="4365315751.1899996"/>
    <n v="1827916116.8299999"/>
    <n v="4365315751.1899996"/>
    <n v="0"/>
    <n v="0"/>
  </r>
  <r>
    <x v="2"/>
    <x v="1"/>
    <x v="1"/>
    <x v="5"/>
    <x v="3"/>
    <x v="32"/>
    <n v="2580680.71"/>
    <n v="24484204899.389999"/>
    <n v="4193603183.0300002"/>
    <n v="1756013833.3099999"/>
    <n v="4193603183.0300002"/>
    <n v="0"/>
    <n v="0"/>
  </r>
  <r>
    <x v="2"/>
    <x v="1"/>
    <x v="1"/>
    <x v="5"/>
    <x v="3"/>
    <x v="33"/>
    <n v="2509082.6"/>
    <n v="23655009977.75"/>
    <n v="4007403101.6500001"/>
    <n v="1678045102.26"/>
    <n v="4007403101.6500001"/>
    <n v="0"/>
    <n v="0"/>
  </r>
  <r>
    <x v="2"/>
    <x v="1"/>
    <x v="1"/>
    <x v="5"/>
    <x v="3"/>
    <x v="34"/>
    <n v="2429461.59"/>
    <n v="22751826513.5"/>
    <n v="3813742625.75"/>
    <n v="1596952433.3099999"/>
    <n v="3813742625.75"/>
    <n v="0"/>
    <n v="0"/>
  </r>
  <r>
    <x v="2"/>
    <x v="1"/>
    <x v="1"/>
    <x v="5"/>
    <x v="3"/>
    <x v="35"/>
    <n v="2346434.81"/>
    <n v="21815695911.419998"/>
    <n v="3618788842.8099999"/>
    <n v="1515318209.77"/>
    <n v="3618788842.8099999"/>
    <n v="0"/>
    <n v="0"/>
  </r>
  <r>
    <x v="2"/>
    <x v="1"/>
    <x v="1"/>
    <x v="5"/>
    <x v="3"/>
    <x v="36"/>
    <n v="2258355.65"/>
    <n v="20840196634.16"/>
    <n v="3421435810.6300001"/>
    <n v="1432679333.5"/>
    <n v="3421435810.6300001"/>
    <n v="0"/>
    <n v="0"/>
  </r>
  <r>
    <x v="2"/>
    <x v="1"/>
    <x v="1"/>
    <x v="5"/>
    <x v="3"/>
    <x v="37"/>
    <n v="2163499.13"/>
    <n v="19805389853.959999"/>
    <n v="3218780110.0700002"/>
    <n v="1347820037.55"/>
    <n v="3218780110.0700002"/>
    <n v="0"/>
    <n v="0"/>
  </r>
  <r>
    <x v="2"/>
    <x v="1"/>
    <x v="1"/>
    <x v="5"/>
    <x v="3"/>
    <x v="38"/>
    <n v="2060209.38"/>
    <n v="18690098912.040001"/>
    <n v="3007920158.7199998"/>
    <n v="1259525324.0899999"/>
    <n v="3007920158.7199998"/>
    <n v="0"/>
    <n v="0"/>
  </r>
  <r>
    <x v="2"/>
    <x v="1"/>
    <x v="1"/>
    <x v="5"/>
    <x v="3"/>
    <x v="39"/>
    <n v="1948467.38"/>
    <n v="17494550014.099998"/>
    <n v="2789167661.8800001"/>
    <n v="1167925715.4000001"/>
    <n v="2789167661.8800001"/>
    <n v="0"/>
    <n v="0"/>
  </r>
  <r>
    <x v="2"/>
    <x v="1"/>
    <x v="1"/>
    <x v="5"/>
    <x v="3"/>
    <x v="40"/>
    <n v="1825276.05"/>
    <n v="16188861625.26"/>
    <n v="2558630081.2399998"/>
    <n v="1071391264.47"/>
    <n v="2558630081.2399998"/>
    <n v="0"/>
    <n v="0"/>
  </r>
  <r>
    <x v="2"/>
    <x v="1"/>
    <x v="1"/>
    <x v="5"/>
    <x v="3"/>
    <x v="41"/>
    <n v="1691613.02"/>
    <n v="14780827222.41"/>
    <n v="2317828354.4299998"/>
    <n v="970558843.07000005"/>
    <n v="2317828354.4299998"/>
    <n v="0"/>
    <n v="0"/>
  </r>
  <r>
    <x v="2"/>
    <x v="1"/>
    <x v="1"/>
    <x v="5"/>
    <x v="3"/>
    <x v="42"/>
    <n v="1556942.43"/>
    <n v="13370630163.120001"/>
    <n v="2081130860.27"/>
    <n v="871445012.80999994"/>
    <n v="2081130860.27"/>
    <n v="0"/>
    <n v="0"/>
  </r>
  <r>
    <x v="2"/>
    <x v="1"/>
    <x v="1"/>
    <x v="5"/>
    <x v="3"/>
    <x v="43"/>
    <n v="1428838.24"/>
    <n v="12068810044.040001"/>
    <n v="1864577352.6099999"/>
    <n v="780766200.70000005"/>
    <n v="1864577352.6099999"/>
    <n v="0"/>
    <n v="0"/>
  </r>
  <r>
    <x v="2"/>
    <x v="1"/>
    <x v="1"/>
    <x v="5"/>
    <x v="3"/>
    <x v="44"/>
    <n v="1308409.75"/>
    <n v="10872506815.67"/>
    <n v="1666838695.0799999"/>
    <n v="697965849.10000002"/>
    <n v="1666838695.0799999"/>
    <n v="0"/>
    <n v="0"/>
  </r>
  <r>
    <x v="2"/>
    <x v="1"/>
    <x v="1"/>
    <x v="5"/>
    <x v="3"/>
    <x v="45"/>
    <n v="1195367.5900000001"/>
    <n v="9761020790.4400005"/>
    <n v="1484423115.72"/>
    <n v="621581826.39999998"/>
    <n v="1484423115.72"/>
    <n v="0"/>
    <n v="0"/>
  </r>
  <r>
    <x v="2"/>
    <x v="1"/>
    <x v="1"/>
    <x v="5"/>
    <x v="3"/>
    <x v="46"/>
    <n v="1090233.3899999999"/>
    <n v="8744802632.6700001"/>
    <n v="1318370054.0599999"/>
    <n v="552049383.62"/>
    <n v="1318370054.0599999"/>
    <n v="0"/>
    <n v="0"/>
  </r>
  <r>
    <x v="2"/>
    <x v="1"/>
    <x v="1"/>
    <x v="5"/>
    <x v="3"/>
    <x v="47"/>
    <n v="993418.43"/>
    <n v="7826029240.21"/>
    <n v="1168782915.98"/>
    <n v="489411820.57999998"/>
    <n v="1168782915.98"/>
    <n v="0"/>
    <n v="0"/>
  </r>
  <r>
    <x v="2"/>
    <x v="1"/>
    <x v="1"/>
    <x v="5"/>
    <x v="3"/>
    <x v="48"/>
    <n v="905511.59"/>
    <n v="7012351270.6400003"/>
    <n v="1036396875.87"/>
    <n v="433976981.45999998"/>
    <n v="1036396875.87"/>
    <n v="0"/>
    <n v="0"/>
  </r>
  <r>
    <x v="2"/>
    <x v="1"/>
    <x v="1"/>
    <x v="5"/>
    <x v="3"/>
    <x v="49"/>
    <n v="827123.89"/>
    <n v="6308916269"/>
    <n v="921551726.88"/>
    <n v="385887149.99000001"/>
    <n v="921551726.88"/>
    <n v="0"/>
    <n v="0"/>
  </r>
  <r>
    <x v="2"/>
    <x v="1"/>
    <x v="1"/>
    <x v="5"/>
    <x v="3"/>
    <x v="50"/>
    <n v="756400.34"/>
    <n v="5696080015.8599997"/>
    <n v="821040173.87"/>
    <n v="343799315.31"/>
    <n v="821040173.87"/>
    <n v="0"/>
    <n v="0"/>
  </r>
  <r>
    <x v="2"/>
    <x v="1"/>
    <x v="1"/>
    <x v="5"/>
    <x v="3"/>
    <x v="51"/>
    <n v="693082.35"/>
    <n v="5158646231.7200003"/>
    <n v="733080449.04999995"/>
    <n v="306967386.57999998"/>
    <n v="733080449.04999995"/>
    <n v="0"/>
    <n v="0"/>
  </r>
  <r>
    <x v="2"/>
    <x v="1"/>
    <x v="1"/>
    <x v="5"/>
    <x v="3"/>
    <x v="52"/>
    <n v="636817.87"/>
    <n v="4692113467"/>
    <n v="656728566.29999995"/>
    <n v="274996082.56"/>
    <n v="656728566.29999995"/>
    <n v="0"/>
    <n v="0"/>
  </r>
  <r>
    <x v="2"/>
    <x v="1"/>
    <x v="1"/>
    <x v="5"/>
    <x v="3"/>
    <x v="53"/>
    <n v="586977.81000000006"/>
    <n v="4290917483.8200002"/>
    <n v="590986752.01999998"/>
    <n v="247467599.22999999"/>
    <n v="590986752.01999998"/>
    <n v="0"/>
    <n v="0"/>
  </r>
  <r>
    <x v="2"/>
    <x v="1"/>
    <x v="1"/>
    <x v="5"/>
    <x v="3"/>
    <x v="54"/>
    <n v="543266.29"/>
    <n v="3951974914.3600001"/>
    <n v="535140459.54000002"/>
    <n v="224082729.97999999"/>
    <n v="535140459.54000002"/>
    <n v="0"/>
    <n v="0"/>
  </r>
  <r>
    <x v="2"/>
    <x v="1"/>
    <x v="1"/>
    <x v="5"/>
    <x v="4"/>
    <x v="0"/>
    <n v="6309"/>
    <n v="252387591.50999999"/>
    <n v="61484669.619999997"/>
    <n v="25710331.760000002"/>
    <n v="61484669.619999997"/>
    <n v="0"/>
    <n v="0"/>
  </r>
  <r>
    <x v="2"/>
    <x v="1"/>
    <x v="1"/>
    <x v="5"/>
    <x v="4"/>
    <x v="1"/>
    <n v="6798"/>
    <n v="267871253.68000001"/>
    <n v="65126400.359999999"/>
    <n v="27242028.129999999"/>
    <n v="65126400.359999999"/>
    <n v="0"/>
    <n v="0"/>
  </r>
  <r>
    <x v="2"/>
    <x v="1"/>
    <x v="1"/>
    <x v="5"/>
    <x v="4"/>
    <x v="2"/>
    <n v="7183"/>
    <n v="273331837.13"/>
    <n v="66789890.43"/>
    <n v="27858762.190000001"/>
    <n v="66789890.43"/>
    <n v="0"/>
    <n v="0"/>
  </r>
  <r>
    <x v="2"/>
    <x v="1"/>
    <x v="1"/>
    <x v="5"/>
    <x v="4"/>
    <x v="3"/>
    <n v="7286"/>
    <n v="278836672.91000003"/>
    <n v="69285524.150000006"/>
    <n v="28864843.449999999"/>
    <n v="69285524.150000006"/>
    <n v="0"/>
    <n v="0"/>
  </r>
  <r>
    <x v="2"/>
    <x v="1"/>
    <x v="1"/>
    <x v="5"/>
    <x v="4"/>
    <x v="4"/>
    <n v="7307"/>
    <n v="271570807.48000002"/>
    <n v="64879499.890000001"/>
    <n v="27263882.07"/>
    <n v="64879499.890000001"/>
    <n v="0"/>
    <n v="0"/>
  </r>
  <r>
    <x v="2"/>
    <x v="1"/>
    <x v="1"/>
    <x v="5"/>
    <x v="4"/>
    <x v="5"/>
    <n v="7166"/>
    <n v="257581439.94999999"/>
    <n v="62731919.159999996"/>
    <n v="26258819.640000001"/>
    <n v="62731919.159999996"/>
    <n v="0"/>
    <n v="0"/>
  </r>
  <r>
    <x v="2"/>
    <x v="1"/>
    <x v="1"/>
    <x v="5"/>
    <x v="4"/>
    <x v="6"/>
    <n v="7009"/>
    <n v="253681310.25999999"/>
    <n v="62344035.689999998"/>
    <n v="26094114.23"/>
    <n v="62344035.689999998"/>
    <n v="0"/>
    <n v="0"/>
  </r>
  <r>
    <x v="2"/>
    <x v="1"/>
    <x v="1"/>
    <x v="5"/>
    <x v="4"/>
    <x v="7"/>
    <n v="6796"/>
    <n v="242198222.80000001"/>
    <n v="59755400.520000003"/>
    <n v="24960593.809999999"/>
    <n v="59755400.520000003"/>
    <n v="0"/>
    <n v="0"/>
  </r>
  <r>
    <x v="2"/>
    <x v="1"/>
    <x v="1"/>
    <x v="5"/>
    <x v="4"/>
    <x v="8"/>
    <n v="6418"/>
    <n v="218252914.41999999"/>
    <n v="52624356.210000001"/>
    <n v="21939633.23"/>
    <n v="52624356.210000001"/>
    <n v="0"/>
    <n v="0"/>
  </r>
  <r>
    <x v="2"/>
    <x v="1"/>
    <x v="1"/>
    <x v="5"/>
    <x v="4"/>
    <x v="9"/>
    <n v="6107"/>
    <n v="200210561.63999999"/>
    <n v="48229741.560000002"/>
    <n v="20115539.559999999"/>
    <n v="48229741.560000002"/>
    <n v="0"/>
    <n v="0"/>
  </r>
  <r>
    <x v="2"/>
    <x v="1"/>
    <x v="1"/>
    <x v="5"/>
    <x v="4"/>
    <x v="10"/>
    <n v="5677"/>
    <n v="189928824.77000001"/>
    <n v="44747641.530000001"/>
    <n v="18707269.300000001"/>
    <n v="44747641.530000001"/>
    <n v="0"/>
    <n v="0"/>
  </r>
  <r>
    <x v="2"/>
    <x v="1"/>
    <x v="1"/>
    <x v="5"/>
    <x v="4"/>
    <x v="11"/>
    <n v="5225"/>
    <n v="172255774.22"/>
    <n v="39201810.479999997"/>
    <n v="16373416.359999999"/>
    <n v="39201810.479999997"/>
    <n v="0"/>
    <n v="0"/>
  </r>
  <r>
    <x v="2"/>
    <x v="1"/>
    <x v="1"/>
    <x v="5"/>
    <x v="4"/>
    <x v="12"/>
    <n v="4820"/>
    <n v="152715683.25"/>
    <n v="33671694.299999997"/>
    <n v="14120438.279999999"/>
    <n v="33671694.299999997"/>
    <n v="0"/>
    <n v="0"/>
  </r>
  <r>
    <x v="2"/>
    <x v="1"/>
    <x v="1"/>
    <x v="5"/>
    <x v="4"/>
    <x v="13"/>
    <n v="4493"/>
    <n v="136936102.05000001"/>
    <n v="29665470.25"/>
    <n v="12416090.109999999"/>
    <n v="29665470.25"/>
    <n v="0"/>
    <n v="0"/>
  </r>
  <r>
    <x v="2"/>
    <x v="1"/>
    <x v="1"/>
    <x v="5"/>
    <x v="4"/>
    <x v="14"/>
    <n v="4646"/>
    <n v="129101718"/>
    <n v="27615943"/>
    <n v="11565099.630000001"/>
    <n v="27615943"/>
    <n v="0"/>
    <n v="0"/>
  </r>
  <r>
    <x v="2"/>
    <x v="1"/>
    <x v="1"/>
    <x v="5"/>
    <x v="4"/>
    <x v="15"/>
    <n v="4304"/>
    <n v="118731260.13"/>
    <n v="24617214.699999999"/>
    <n v="10343499.76"/>
    <n v="24617214.699999999"/>
    <n v="0"/>
    <n v="0"/>
  </r>
  <r>
    <x v="2"/>
    <x v="1"/>
    <x v="1"/>
    <x v="5"/>
    <x v="4"/>
    <x v="16"/>
    <n v="5734"/>
    <n v="138656226.22"/>
    <n v="27987373.870000001"/>
    <n v="11776881.24"/>
    <n v="27987373.870000001"/>
    <n v="0"/>
    <n v="0"/>
  </r>
  <r>
    <x v="2"/>
    <x v="1"/>
    <x v="1"/>
    <x v="5"/>
    <x v="4"/>
    <x v="17"/>
    <n v="6632"/>
    <n v="159465740.88999999"/>
    <n v="30591182.390000001"/>
    <n v="12876202.380000001"/>
    <n v="30591182.390000001"/>
    <n v="0"/>
    <n v="0"/>
  </r>
  <r>
    <x v="2"/>
    <x v="1"/>
    <x v="1"/>
    <x v="5"/>
    <x v="4"/>
    <x v="18"/>
    <n v="6176"/>
    <n v="151072674.59999999"/>
    <n v="29095997.640000001"/>
    <n v="12226622.029999999"/>
    <n v="29095997.640000001"/>
    <n v="0"/>
    <n v="0"/>
  </r>
  <r>
    <x v="2"/>
    <x v="1"/>
    <x v="1"/>
    <x v="5"/>
    <x v="4"/>
    <x v="19"/>
    <n v="5418"/>
    <n v="109644517.06"/>
    <n v="18865449.309999999"/>
    <n v="7943870.6600000001"/>
    <n v="18865449.309999999"/>
    <n v="0"/>
    <n v="0"/>
  </r>
  <r>
    <x v="2"/>
    <x v="1"/>
    <x v="1"/>
    <x v="5"/>
    <x v="4"/>
    <x v="20"/>
    <n v="6666.71"/>
    <n v="177343073.72999999"/>
    <n v="32652151.66"/>
    <n v="13672640.810000001"/>
    <n v="32652151.66"/>
    <n v="0"/>
    <n v="0"/>
  </r>
  <r>
    <x v="2"/>
    <x v="1"/>
    <x v="1"/>
    <x v="5"/>
    <x v="4"/>
    <x v="21"/>
    <n v="7613.25"/>
    <n v="218794013.75999999"/>
    <n v="39581091.579999998"/>
    <n v="16574039.390000001"/>
    <n v="39581091.579999998"/>
    <n v="0"/>
    <n v="0"/>
  </r>
  <r>
    <x v="2"/>
    <x v="1"/>
    <x v="1"/>
    <x v="5"/>
    <x v="4"/>
    <x v="22"/>
    <n v="8574.8799999999992"/>
    <n v="261709958.03999999"/>
    <n v="46681718.43"/>
    <n v="19547329.530000001"/>
    <n v="46681718.43"/>
    <n v="0"/>
    <n v="0"/>
  </r>
  <r>
    <x v="2"/>
    <x v="1"/>
    <x v="1"/>
    <x v="5"/>
    <x v="4"/>
    <x v="23"/>
    <n v="17687.669999999998"/>
    <n v="528441235.07999998"/>
    <n v="90727143.269999996"/>
    <n v="37990747.259999998"/>
    <n v="90727143.269999996"/>
    <n v="0"/>
    <n v="0"/>
  </r>
  <r>
    <x v="2"/>
    <x v="1"/>
    <x v="1"/>
    <x v="5"/>
    <x v="4"/>
    <x v="24"/>
    <n v="26754.48"/>
    <n v="834174895.5"/>
    <n v="139650506.13"/>
    <n v="58476734.659999996"/>
    <n v="139650506.13"/>
    <n v="0"/>
    <n v="0"/>
  </r>
  <r>
    <x v="2"/>
    <x v="1"/>
    <x v="1"/>
    <x v="5"/>
    <x v="4"/>
    <x v="25"/>
    <n v="35671.51"/>
    <n v="1119045092.5999999"/>
    <n v="184677847.44999999"/>
    <n v="77331316.450000003"/>
    <n v="184677847.44999999"/>
    <n v="0"/>
    <n v="0"/>
  </r>
  <r>
    <x v="2"/>
    <x v="1"/>
    <x v="1"/>
    <x v="5"/>
    <x v="4"/>
    <x v="26"/>
    <n v="44337.67"/>
    <n v="1392012130.3800001"/>
    <n v="227069279.16"/>
    <n v="95082147.239999995"/>
    <n v="227069279.16"/>
    <n v="0"/>
    <n v="0"/>
  </r>
  <r>
    <x v="2"/>
    <x v="1"/>
    <x v="1"/>
    <x v="5"/>
    <x v="4"/>
    <x v="27"/>
    <n v="52660.47"/>
    <n v="1654481468.3199999"/>
    <n v="266800622.71000001"/>
    <n v="111719102.59"/>
    <n v="266800622.71000001"/>
    <n v="0"/>
    <n v="0"/>
  </r>
  <r>
    <x v="2"/>
    <x v="1"/>
    <x v="1"/>
    <x v="5"/>
    <x v="4"/>
    <x v="28"/>
    <n v="61139.8"/>
    <n v="1918983361.1099999"/>
    <n v="306229595.79000002"/>
    <n v="128229444.44"/>
    <n v="306229595.79000002"/>
    <n v="0"/>
    <n v="0"/>
  </r>
  <r>
    <x v="2"/>
    <x v="1"/>
    <x v="1"/>
    <x v="5"/>
    <x v="4"/>
    <x v="29"/>
    <n v="69162.990000000005"/>
    <n v="2165857991.3699999"/>
    <n v="342164706.39999998"/>
    <n v="143276779.30000001"/>
    <n v="342164706.39999998"/>
    <n v="0"/>
    <n v="0"/>
  </r>
  <r>
    <x v="2"/>
    <x v="1"/>
    <x v="1"/>
    <x v="5"/>
    <x v="4"/>
    <x v="30"/>
    <n v="76696.75"/>
    <n v="2391826226.4499998"/>
    <n v="374168943.19"/>
    <n v="156678114.63"/>
    <n v="374168943.19"/>
    <n v="0"/>
    <n v="0"/>
  </r>
  <r>
    <x v="2"/>
    <x v="1"/>
    <x v="1"/>
    <x v="5"/>
    <x v="4"/>
    <x v="31"/>
    <n v="83607.98"/>
    <n v="2595809215.8400002"/>
    <n v="402197944.80000001"/>
    <n v="168414874.74000001"/>
    <n v="402197944.80000001"/>
    <n v="0"/>
    <n v="0"/>
  </r>
  <r>
    <x v="2"/>
    <x v="1"/>
    <x v="1"/>
    <x v="5"/>
    <x v="4"/>
    <x v="32"/>
    <n v="89746.76"/>
    <n v="2776390141.1199999"/>
    <n v="426301379.23000002"/>
    <n v="178507857.41999999"/>
    <n v="426301379.23000002"/>
    <n v="0"/>
    <n v="0"/>
  </r>
  <r>
    <x v="2"/>
    <x v="1"/>
    <x v="1"/>
    <x v="5"/>
    <x v="4"/>
    <x v="33"/>
    <n v="95213.53"/>
    <n v="2934842085.8800001"/>
    <n v="446571508.98000002"/>
    <n v="186995696.33000001"/>
    <n v="446571508.98000002"/>
    <n v="0"/>
    <n v="0"/>
  </r>
  <r>
    <x v="2"/>
    <x v="1"/>
    <x v="1"/>
    <x v="5"/>
    <x v="4"/>
    <x v="34"/>
    <n v="99593.95"/>
    <n v="3055464459.1999998"/>
    <n v="460693172.55000001"/>
    <n v="192908949.31999999"/>
    <n v="460693172.55000001"/>
    <n v="0"/>
    <n v="0"/>
  </r>
  <r>
    <x v="2"/>
    <x v="1"/>
    <x v="1"/>
    <x v="5"/>
    <x v="4"/>
    <x v="35"/>
    <n v="103302.88"/>
    <n v="3153061340.6300001"/>
    <n v="471277507.62"/>
    <n v="197340994.50999999"/>
    <n v="471277507.62"/>
    <n v="0"/>
    <n v="0"/>
  </r>
  <r>
    <x v="2"/>
    <x v="1"/>
    <x v="1"/>
    <x v="5"/>
    <x v="4"/>
    <x v="36"/>
    <n v="106207.5"/>
    <n v="3225082813.9699998"/>
    <n v="477758113.26999998"/>
    <n v="200054659.25999999"/>
    <n v="477758113.26999998"/>
    <n v="0"/>
    <n v="0"/>
  </r>
  <r>
    <x v="2"/>
    <x v="1"/>
    <x v="1"/>
    <x v="5"/>
    <x v="4"/>
    <x v="37"/>
    <n v="108129.01"/>
    <n v="3256756975.9499998"/>
    <n v="478022536.83999997"/>
    <n v="200165383.00999999"/>
    <n v="478022536.83999997"/>
    <n v="0"/>
    <n v="0"/>
  </r>
  <r>
    <x v="2"/>
    <x v="1"/>
    <x v="1"/>
    <x v="5"/>
    <x v="4"/>
    <x v="38"/>
    <n v="109022.15"/>
    <n v="3252569732.23"/>
    <n v="473056381.32999998"/>
    <n v="198085873.47999999"/>
    <n v="473056381.32999998"/>
    <n v="0"/>
    <n v="0"/>
  </r>
  <r>
    <x v="2"/>
    <x v="1"/>
    <x v="1"/>
    <x v="5"/>
    <x v="4"/>
    <x v="39"/>
    <n v="108532.09"/>
    <n v="3202788736.8800001"/>
    <n v="461920175.26999998"/>
    <n v="193422739.88999999"/>
    <n v="461920175.26999998"/>
    <n v="0"/>
    <n v="0"/>
  </r>
  <r>
    <x v="2"/>
    <x v="1"/>
    <x v="1"/>
    <x v="5"/>
    <x v="4"/>
    <x v="40"/>
    <n v="106253.93"/>
    <n v="3096236414.1500001"/>
    <n v="443120459.26999998"/>
    <n v="185550616.58000001"/>
    <n v="443120459.26999998"/>
    <n v="0"/>
    <n v="0"/>
  </r>
  <r>
    <x v="2"/>
    <x v="1"/>
    <x v="1"/>
    <x v="5"/>
    <x v="4"/>
    <x v="41"/>
    <n v="102081.47"/>
    <n v="2930339685.5100002"/>
    <n v="416728326.85000002"/>
    <n v="174499273"/>
    <n v="416728326.85000002"/>
    <n v="0"/>
    <n v="0"/>
  </r>
  <r>
    <x v="2"/>
    <x v="1"/>
    <x v="1"/>
    <x v="5"/>
    <x v="4"/>
    <x v="42"/>
    <n v="96879.99"/>
    <n v="2723741718.3099999"/>
    <n v="385270274.22000003"/>
    <n v="161326644.78999999"/>
    <n v="385270274.22000003"/>
    <n v="0"/>
    <n v="0"/>
  </r>
  <r>
    <x v="2"/>
    <x v="1"/>
    <x v="1"/>
    <x v="5"/>
    <x v="4"/>
    <x v="43"/>
    <n v="91626.37"/>
    <n v="2511740068.77"/>
    <n v="353241148.58999997"/>
    <n v="147914887.59"/>
    <n v="353241148.58999997"/>
    <n v="0"/>
    <n v="0"/>
  </r>
  <r>
    <x v="2"/>
    <x v="1"/>
    <x v="1"/>
    <x v="5"/>
    <x v="4"/>
    <x v="44"/>
    <n v="86514.06"/>
    <n v="2306834951.7600002"/>
    <n v="322248348.30000001"/>
    <n v="134937077.41999999"/>
    <n v="322248348.30000001"/>
    <n v="0"/>
    <n v="0"/>
  </r>
  <r>
    <x v="2"/>
    <x v="1"/>
    <x v="1"/>
    <x v="5"/>
    <x v="4"/>
    <x v="45"/>
    <n v="81611.08"/>
    <n v="2124561533.75"/>
    <n v="294845730.48000002"/>
    <n v="123462606.93000001"/>
    <n v="294845730.48000002"/>
    <n v="0"/>
    <n v="0"/>
  </r>
  <r>
    <x v="2"/>
    <x v="1"/>
    <x v="1"/>
    <x v="5"/>
    <x v="4"/>
    <x v="46"/>
    <n v="77021.78"/>
    <n v="1953167368.3499999"/>
    <n v="269027044.87"/>
    <n v="112651386.34"/>
    <n v="269027044.87"/>
    <n v="0"/>
    <n v="0"/>
  </r>
  <r>
    <x v="2"/>
    <x v="1"/>
    <x v="1"/>
    <x v="5"/>
    <x v="4"/>
    <x v="47"/>
    <n v="72820.649999999994"/>
    <n v="1802548651.7"/>
    <n v="246305192.19999999"/>
    <n v="103136922.08"/>
    <n v="246305192.19999999"/>
    <n v="0"/>
    <n v="0"/>
  </r>
  <r>
    <x v="2"/>
    <x v="1"/>
    <x v="1"/>
    <x v="5"/>
    <x v="4"/>
    <x v="48"/>
    <n v="69117.19"/>
    <n v="1675702564.8599999"/>
    <n v="226955674.31"/>
    <n v="95034576.769999996"/>
    <n v="226955674.31"/>
    <n v="0"/>
    <n v="0"/>
  </r>
  <r>
    <x v="2"/>
    <x v="1"/>
    <x v="1"/>
    <x v="5"/>
    <x v="4"/>
    <x v="49"/>
    <n v="66023.37"/>
    <n v="1575976242.1600001"/>
    <n v="211218930.96000001"/>
    <n v="88445031.260000005"/>
    <n v="211218930.96000001"/>
    <n v="0"/>
    <n v="0"/>
  </r>
  <r>
    <x v="2"/>
    <x v="1"/>
    <x v="1"/>
    <x v="5"/>
    <x v="4"/>
    <x v="50"/>
    <n v="63273.49"/>
    <n v="1498902367.45"/>
    <n v="198605653.46000001"/>
    <n v="83163394.25"/>
    <n v="198605653.46000001"/>
    <n v="0"/>
    <n v="0"/>
  </r>
  <r>
    <x v="2"/>
    <x v="1"/>
    <x v="1"/>
    <x v="5"/>
    <x v="4"/>
    <x v="51"/>
    <n v="60895.72"/>
    <n v="1434371720.3800001"/>
    <n v="187584677.40000001"/>
    <n v="78548511.640000001"/>
    <n v="187584677.40000001"/>
    <n v="0"/>
    <n v="0"/>
  </r>
  <r>
    <x v="2"/>
    <x v="1"/>
    <x v="1"/>
    <x v="5"/>
    <x v="4"/>
    <x v="52"/>
    <n v="58885.29"/>
    <n v="1383553171.52"/>
    <n v="178489863.77000001"/>
    <n v="74740183.129999995"/>
    <n v="178489863.77000001"/>
    <n v="0"/>
    <n v="0"/>
  </r>
  <r>
    <x v="2"/>
    <x v="1"/>
    <x v="1"/>
    <x v="5"/>
    <x v="4"/>
    <x v="53"/>
    <n v="57260.160000000003"/>
    <n v="1339031359.23"/>
    <n v="170130843.62"/>
    <n v="71239958.060000002"/>
    <n v="170130843.62"/>
    <n v="0"/>
    <n v="0"/>
  </r>
  <r>
    <x v="2"/>
    <x v="1"/>
    <x v="1"/>
    <x v="5"/>
    <x v="4"/>
    <x v="54"/>
    <n v="55888.76"/>
    <n v="1309761948.77"/>
    <n v="163816146.75"/>
    <n v="68595765.329999998"/>
    <n v="163816146.75"/>
    <n v="0"/>
    <n v="0"/>
  </r>
  <r>
    <x v="2"/>
    <x v="1"/>
    <x v="1"/>
    <x v="5"/>
    <x v="5"/>
    <x v="0"/>
    <n v="812"/>
    <n v="22372050.620000001"/>
    <n v="6825890.7199999997"/>
    <n v="2854303.62"/>
    <n v="6825890.7199999997"/>
    <n v="0"/>
    <n v="0"/>
  </r>
  <r>
    <x v="2"/>
    <x v="1"/>
    <x v="1"/>
    <x v="5"/>
    <x v="5"/>
    <x v="1"/>
    <n v="729"/>
    <n v="20005528.98"/>
    <n v="6142755.5499999998"/>
    <n v="2569482.09"/>
    <n v="6142755.5499999998"/>
    <n v="0"/>
    <n v="0"/>
  </r>
  <r>
    <x v="2"/>
    <x v="1"/>
    <x v="1"/>
    <x v="5"/>
    <x v="5"/>
    <x v="2"/>
    <n v="669"/>
    <n v="17838019.899999999"/>
    <n v="5545061.8099999996"/>
    <n v="2312903.2999999998"/>
    <n v="5545061.8099999996"/>
    <n v="0"/>
    <n v="0"/>
  </r>
  <r>
    <x v="2"/>
    <x v="1"/>
    <x v="1"/>
    <x v="5"/>
    <x v="5"/>
    <x v="3"/>
    <n v="592"/>
    <n v="15067036.25"/>
    <n v="4779043.54"/>
    <n v="1990983.62"/>
    <n v="4779043.54"/>
    <n v="0"/>
    <n v="0"/>
  </r>
  <r>
    <x v="2"/>
    <x v="1"/>
    <x v="1"/>
    <x v="5"/>
    <x v="5"/>
    <x v="4"/>
    <n v="535"/>
    <n v="11937389.43"/>
    <n v="3648152.75"/>
    <n v="1533039.04"/>
    <n v="3648152.75"/>
    <n v="0"/>
    <n v="0"/>
  </r>
  <r>
    <x v="2"/>
    <x v="1"/>
    <x v="1"/>
    <x v="5"/>
    <x v="5"/>
    <x v="5"/>
    <n v="470"/>
    <n v="10263467.75"/>
    <n v="3195995.82"/>
    <n v="1337805.04"/>
    <n v="3195995.82"/>
    <n v="0"/>
    <n v="0"/>
  </r>
  <r>
    <x v="2"/>
    <x v="1"/>
    <x v="1"/>
    <x v="5"/>
    <x v="5"/>
    <x v="6"/>
    <n v="405"/>
    <n v="8409959.3599999994"/>
    <n v="2626009.04"/>
    <n v="1099116.8400000001"/>
    <n v="2626009.04"/>
    <n v="0"/>
    <n v="0"/>
  </r>
  <r>
    <x v="2"/>
    <x v="1"/>
    <x v="1"/>
    <x v="5"/>
    <x v="5"/>
    <x v="7"/>
    <n v="403"/>
    <n v="7814636.4100000001"/>
    <n v="2438651.88"/>
    <n v="1018656.03"/>
    <n v="2438651.88"/>
    <n v="0"/>
    <n v="0"/>
  </r>
  <r>
    <x v="2"/>
    <x v="1"/>
    <x v="1"/>
    <x v="5"/>
    <x v="5"/>
    <x v="8"/>
    <n v="384"/>
    <n v="7723737.6699999999"/>
    <n v="2353800.79"/>
    <n v="981323.66"/>
    <n v="2353800.79"/>
    <n v="0"/>
    <n v="0"/>
  </r>
  <r>
    <x v="2"/>
    <x v="1"/>
    <x v="1"/>
    <x v="5"/>
    <x v="5"/>
    <x v="9"/>
    <n v="365"/>
    <n v="7607581.3099999996"/>
    <n v="2337174.2999999998"/>
    <n v="974782.79"/>
    <n v="2337174.2999999998"/>
    <n v="0"/>
    <n v="0"/>
  </r>
  <r>
    <x v="2"/>
    <x v="1"/>
    <x v="1"/>
    <x v="5"/>
    <x v="5"/>
    <x v="10"/>
    <n v="341"/>
    <n v="7184566.0999999996"/>
    <n v="2187962.7999999998"/>
    <n v="914703.17"/>
    <n v="2187962.7999999998"/>
    <n v="0"/>
    <n v="0"/>
  </r>
  <r>
    <x v="2"/>
    <x v="1"/>
    <x v="1"/>
    <x v="5"/>
    <x v="5"/>
    <x v="11"/>
    <n v="332"/>
    <n v="7048829.4699999997"/>
    <n v="2101512.9"/>
    <n v="877738.69"/>
    <n v="2101512.9"/>
    <n v="0"/>
    <n v="0"/>
  </r>
  <r>
    <x v="2"/>
    <x v="1"/>
    <x v="1"/>
    <x v="5"/>
    <x v="5"/>
    <x v="12"/>
    <n v="318"/>
    <n v="6410146.8300000001"/>
    <n v="1863389.57"/>
    <n v="781424.22"/>
    <n v="1863389.57"/>
    <n v="0"/>
    <n v="0"/>
  </r>
  <r>
    <x v="2"/>
    <x v="1"/>
    <x v="1"/>
    <x v="5"/>
    <x v="5"/>
    <x v="13"/>
    <n v="340"/>
    <n v="6782107.2300000004"/>
    <n v="1968395.81"/>
    <n v="823846.02"/>
    <n v="1968395.81"/>
    <n v="0"/>
    <n v="0"/>
  </r>
  <r>
    <x v="2"/>
    <x v="1"/>
    <x v="1"/>
    <x v="5"/>
    <x v="5"/>
    <x v="14"/>
    <n v="355"/>
    <n v="7214992.5999999996"/>
    <n v="2096230.28"/>
    <n v="877866.53"/>
    <n v="2096230.28"/>
    <n v="0"/>
    <n v="0"/>
  </r>
  <r>
    <x v="2"/>
    <x v="1"/>
    <x v="1"/>
    <x v="5"/>
    <x v="5"/>
    <x v="15"/>
    <n v="359"/>
    <n v="7161028.9400000004"/>
    <n v="2037212.33"/>
    <n v="855982.51"/>
    <n v="2037212.33"/>
    <n v="0"/>
    <n v="0"/>
  </r>
  <r>
    <x v="2"/>
    <x v="1"/>
    <x v="1"/>
    <x v="5"/>
    <x v="5"/>
    <x v="16"/>
    <n v="372"/>
    <n v="6944304.04"/>
    <n v="1994156.54"/>
    <n v="839126.42"/>
    <n v="1994156.54"/>
    <n v="0"/>
    <n v="0"/>
  </r>
  <r>
    <x v="2"/>
    <x v="1"/>
    <x v="1"/>
    <x v="5"/>
    <x v="5"/>
    <x v="17"/>
    <n v="387"/>
    <n v="6817214.29"/>
    <n v="1920976.98"/>
    <n v="808562.68"/>
    <n v="1920976.98"/>
    <n v="0"/>
    <n v="0"/>
  </r>
  <r>
    <x v="2"/>
    <x v="1"/>
    <x v="1"/>
    <x v="5"/>
    <x v="5"/>
    <x v="18"/>
    <n v="403"/>
    <n v="6508955.6500000004"/>
    <n v="1839399.16"/>
    <n v="772946.12"/>
    <n v="1839399.16"/>
    <n v="0"/>
    <n v="0"/>
  </r>
  <r>
    <x v="2"/>
    <x v="1"/>
    <x v="1"/>
    <x v="5"/>
    <x v="5"/>
    <x v="19"/>
    <n v="388"/>
    <n v="5092281.25"/>
    <n v="1274653.3500000001"/>
    <n v="536731.52"/>
    <n v="1274653.3500000001"/>
    <n v="0"/>
    <n v="0"/>
  </r>
  <r>
    <x v="2"/>
    <x v="1"/>
    <x v="1"/>
    <x v="5"/>
    <x v="5"/>
    <x v="20"/>
    <n v="736.44"/>
    <n v="11914216.24"/>
    <n v="2949572.23"/>
    <n v="1235092.93"/>
    <n v="2949572.23"/>
    <n v="0"/>
    <n v="0"/>
  </r>
  <r>
    <x v="2"/>
    <x v="1"/>
    <x v="1"/>
    <x v="5"/>
    <x v="5"/>
    <x v="21"/>
    <n v="849.89"/>
    <n v="16677161.4"/>
    <n v="3942766.14"/>
    <n v="1650979.26"/>
    <n v="3942766.14"/>
    <n v="0"/>
    <n v="0"/>
  </r>
  <r>
    <x v="2"/>
    <x v="1"/>
    <x v="1"/>
    <x v="5"/>
    <x v="5"/>
    <x v="22"/>
    <n v="965.35"/>
    <n v="20210923.100000001"/>
    <n v="4723011.9400000004"/>
    <n v="1977696.49"/>
    <n v="4723011.9400000004"/>
    <n v="0"/>
    <n v="0"/>
  </r>
  <r>
    <x v="2"/>
    <x v="1"/>
    <x v="1"/>
    <x v="5"/>
    <x v="5"/>
    <x v="23"/>
    <n v="2374.6799999999998"/>
    <n v="50380003.07"/>
    <n v="11159941.9"/>
    <n v="4673072.6500000004"/>
    <n v="11159941.9"/>
    <n v="0"/>
    <n v="0"/>
  </r>
  <r>
    <x v="2"/>
    <x v="1"/>
    <x v="1"/>
    <x v="5"/>
    <x v="5"/>
    <x v="24"/>
    <n v="3758.25"/>
    <n v="87058364.230000004"/>
    <n v="18612112.920000002"/>
    <n v="7793567.0899999999"/>
    <n v="18612112.920000002"/>
    <n v="0"/>
    <n v="0"/>
  </r>
  <r>
    <x v="2"/>
    <x v="1"/>
    <x v="1"/>
    <x v="5"/>
    <x v="5"/>
    <x v="25"/>
    <n v="5098.3599999999997"/>
    <n v="122427121.14"/>
    <n v="25797317.140000001"/>
    <n v="10802272.84"/>
    <n v="25797317.140000001"/>
    <n v="0"/>
    <n v="0"/>
  </r>
  <r>
    <x v="2"/>
    <x v="1"/>
    <x v="1"/>
    <x v="5"/>
    <x v="5"/>
    <x v="26"/>
    <n v="6360.1"/>
    <n v="155846982.86000001"/>
    <n v="32647519.309999999"/>
    <n v="13670701.07"/>
    <n v="32647519.309999999"/>
    <n v="0"/>
    <n v="0"/>
  </r>
  <r>
    <x v="2"/>
    <x v="1"/>
    <x v="1"/>
    <x v="5"/>
    <x v="5"/>
    <x v="27"/>
    <n v="7518.13"/>
    <n v="186848212.16"/>
    <n v="38857748.670000002"/>
    <n v="16271149.470000001"/>
    <n v="38857748.670000002"/>
    <n v="0"/>
    <n v="0"/>
  </r>
  <r>
    <x v="2"/>
    <x v="1"/>
    <x v="1"/>
    <x v="5"/>
    <x v="5"/>
    <x v="28"/>
    <n v="8647.11"/>
    <n v="215033358.33000001"/>
    <n v="44370968.109999999"/>
    <n v="18579734.510000002"/>
    <n v="44370968.109999999"/>
    <n v="0"/>
    <n v="0"/>
  </r>
  <r>
    <x v="2"/>
    <x v="1"/>
    <x v="1"/>
    <x v="5"/>
    <x v="5"/>
    <x v="29"/>
    <n v="9674.18"/>
    <n v="240589713.11000001"/>
    <n v="49266465"/>
    <n v="20629656.710000001"/>
    <n v="49266465"/>
    <n v="0"/>
    <n v="0"/>
  </r>
  <r>
    <x v="2"/>
    <x v="1"/>
    <x v="1"/>
    <x v="5"/>
    <x v="5"/>
    <x v="30"/>
    <n v="10607.38"/>
    <n v="264401288.66"/>
    <n v="53731799.600000001"/>
    <n v="22499454.350000001"/>
    <n v="53731799.600000001"/>
    <n v="0"/>
    <n v="0"/>
  </r>
  <r>
    <x v="2"/>
    <x v="1"/>
    <x v="1"/>
    <x v="5"/>
    <x v="5"/>
    <x v="31"/>
    <n v="11437.9"/>
    <n v="285155077.80000001"/>
    <n v="57509228.350000001"/>
    <n v="24081200.850000001"/>
    <n v="57509228.350000001"/>
    <n v="0"/>
    <n v="0"/>
  </r>
  <r>
    <x v="2"/>
    <x v="1"/>
    <x v="1"/>
    <x v="5"/>
    <x v="5"/>
    <x v="32"/>
    <n v="12158.49"/>
    <n v="301495034.47000003"/>
    <n v="60315480.57"/>
    <n v="25256280.489999998"/>
    <n v="60315480.57"/>
    <n v="0"/>
    <n v="0"/>
  </r>
  <r>
    <x v="2"/>
    <x v="1"/>
    <x v="1"/>
    <x v="5"/>
    <x v="5"/>
    <x v="33"/>
    <n v="12782.23"/>
    <n v="313627691.88"/>
    <n v="62132672.210000001"/>
    <n v="26017204.57"/>
    <n v="62132672.210000001"/>
    <n v="0"/>
    <n v="0"/>
  </r>
  <r>
    <x v="2"/>
    <x v="1"/>
    <x v="1"/>
    <x v="5"/>
    <x v="5"/>
    <x v="34"/>
    <n v="13285.98"/>
    <n v="324615412.92000002"/>
    <n v="63848183.600000001"/>
    <n v="26735551.440000001"/>
    <n v="63848183.600000001"/>
    <n v="0"/>
    <n v="0"/>
  </r>
  <r>
    <x v="2"/>
    <x v="1"/>
    <x v="1"/>
    <x v="5"/>
    <x v="5"/>
    <x v="35"/>
    <n v="13701.47"/>
    <n v="333655645.94999999"/>
    <n v="65275770.270000003"/>
    <n v="27333333.789999999"/>
    <n v="65275770.270000003"/>
    <n v="0"/>
    <n v="0"/>
  </r>
  <r>
    <x v="2"/>
    <x v="1"/>
    <x v="1"/>
    <x v="5"/>
    <x v="5"/>
    <x v="36"/>
    <n v="14034.89"/>
    <n v="339172290.69999999"/>
    <n v="65884711.310000002"/>
    <n v="27588319.5"/>
    <n v="65884711.310000002"/>
    <n v="0"/>
    <n v="0"/>
  </r>
  <r>
    <x v="2"/>
    <x v="1"/>
    <x v="1"/>
    <x v="5"/>
    <x v="5"/>
    <x v="37"/>
    <n v="14285.92"/>
    <n v="345069048.38999999"/>
    <n v="66720323.43"/>
    <n v="27938220.609999999"/>
    <n v="66720323.43"/>
    <n v="0"/>
    <n v="0"/>
  </r>
  <r>
    <x v="2"/>
    <x v="1"/>
    <x v="1"/>
    <x v="5"/>
    <x v="5"/>
    <x v="38"/>
    <n v="14457.53"/>
    <n v="344957813.31"/>
    <n v="66315047.560000002"/>
    <n v="27768516.899999999"/>
    <n v="66315047.560000002"/>
    <n v="0"/>
    <n v="0"/>
  </r>
  <r>
    <x v="2"/>
    <x v="1"/>
    <x v="1"/>
    <x v="5"/>
    <x v="5"/>
    <x v="39"/>
    <n v="14537.89"/>
    <n v="339668580.61000001"/>
    <n v="64730625.270000003"/>
    <n v="27105061.789999999"/>
    <n v="64730625.270000003"/>
    <n v="0"/>
    <n v="0"/>
  </r>
  <r>
    <x v="2"/>
    <x v="1"/>
    <x v="1"/>
    <x v="5"/>
    <x v="5"/>
    <x v="40"/>
    <n v="14527.64"/>
    <n v="334114551.93000001"/>
    <n v="63268981.990000002"/>
    <n v="26493018.710000001"/>
    <n v="63268981.990000002"/>
    <n v="0"/>
    <n v="0"/>
  </r>
  <r>
    <x v="2"/>
    <x v="1"/>
    <x v="1"/>
    <x v="5"/>
    <x v="5"/>
    <x v="41"/>
    <n v="14456.78"/>
    <n v="326848425.74000001"/>
    <n v="61503457.950000003"/>
    <n v="25753729.73"/>
    <n v="61503457.950000003"/>
    <n v="0"/>
    <n v="0"/>
  </r>
  <r>
    <x v="2"/>
    <x v="1"/>
    <x v="1"/>
    <x v="5"/>
    <x v="5"/>
    <x v="42"/>
    <n v="14307.9"/>
    <n v="318105285.20999998"/>
    <n v="59465700.439999998"/>
    <n v="24900446.710000001"/>
    <n v="59465700.439999998"/>
    <n v="0"/>
    <n v="0"/>
  </r>
  <r>
    <x v="2"/>
    <x v="1"/>
    <x v="1"/>
    <x v="5"/>
    <x v="5"/>
    <x v="43"/>
    <n v="14089.1"/>
    <n v="306881631.04000002"/>
    <n v="56929529.32"/>
    <n v="23838459.829999998"/>
    <n v="56929529.32"/>
    <n v="0"/>
    <n v="0"/>
  </r>
  <r>
    <x v="2"/>
    <x v="1"/>
    <x v="1"/>
    <x v="5"/>
    <x v="5"/>
    <x v="44"/>
    <n v="13822.32"/>
    <n v="295312621.69"/>
    <n v="54346736.670000002"/>
    <n v="22756950.82"/>
    <n v="54346736.670000002"/>
    <n v="0"/>
    <n v="0"/>
  </r>
  <r>
    <x v="2"/>
    <x v="1"/>
    <x v="1"/>
    <x v="5"/>
    <x v="5"/>
    <x v="45"/>
    <n v="13573.22"/>
    <n v="284990158.67000002"/>
    <n v="51991092.920000002"/>
    <n v="21770557.300000001"/>
    <n v="51991092.920000002"/>
    <n v="0"/>
    <n v="0"/>
  </r>
  <r>
    <x v="2"/>
    <x v="1"/>
    <x v="1"/>
    <x v="5"/>
    <x v="5"/>
    <x v="46"/>
    <n v="13362.23"/>
    <n v="274257554.35000002"/>
    <n v="49398063.880000003"/>
    <n v="20684761.940000001"/>
    <n v="49398063.880000003"/>
    <n v="0"/>
    <n v="0"/>
  </r>
  <r>
    <x v="2"/>
    <x v="1"/>
    <x v="1"/>
    <x v="5"/>
    <x v="5"/>
    <x v="47"/>
    <n v="13193.1"/>
    <n v="266753586.97999999"/>
    <n v="47482742.729999997"/>
    <n v="19882747.469999999"/>
    <n v="47482742.729999997"/>
    <n v="0"/>
    <n v="0"/>
  </r>
  <r>
    <x v="2"/>
    <x v="1"/>
    <x v="1"/>
    <x v="5"/>
    <x v="5"/>
    <x v="48"/>
    <n v="13071.38"/>
    <n v="261886588.25999999"/>
    <n v="46030156.530000001"/>
    <n v="19274496.91"/>
    <n v="46030156.530000001"/>
    <n v="0"/>
    <n v="0"/>
  </r>
  <r>
    <x v="2"/>
    <x v="1"/>
    <x v="1"/>
    <x v="5"/>
    <x v="5"/>
    <x v="49"/>
    <n v="13025.73"/>
    <n v="259412724.75"/>
    <n v="44922970.920000002"/>
    <n v="18810878.120000001"/>
    <n v="44922970.920000002"/>
    <n v="0"/>
    <n v="0"/>
  </r>
  <r>
    <x v="2"/>
    <x v="1"/>
    <x v="1"/>
    <x v="5"/>
    <x v="5"/>
    <x v="50"/>
    <n v="12992.73"/>
    <n v="260105567.63999999"/>
    <n v="44481385.799999997"/>
    <n v="18625970.41"/>
    <n v="44481385.799999997"/>
    <n v="0"/>
    <n v="0"/>
  </r>
  <r>
    <x v="2"/>
    <x v="1"/>
    <x v="1"/>
    <x v="5"/>
    <x v="5"/>
    <x v="51"/>
    <n v="12963.19"/>
    <n v="260035599.47999999"/>
    <n v="43822648"/>
    <n v="18350132.989999998"/>
    <n v="43822648"/>
    <n v="0"/>
    <n v="0"/>
  </r>
  <r>
    <x v="2"/>
    <x v="1"/>
    <x v="1"/>
    <x v="5"/>
    <x v="5"/>
    <x v="52"/>
    <n v="12944.79"/>
    <n v="261682092.18000001"/>
    <n v="43531512.560000002"/>
    <n v="18228224.010000002"/>
    <n v="43531512.560000002"/>
    <n v="0"/>
    <n v="0"/>
  </r>
  <r>
    <x v="2"/>
    <x v="1"/>
    <x v="1"/>
    <x v="5"/>
    <x v="5"/>
    <x v="53"/>
    <n v="12946.08"/>
    <n v="263020760.75"/>
    <n v="43096235.649999999"/>
    <n v="18045957.77"/>
    <n v="43096235.649999999"/>
    <n v="0"/>
    <n v="0"/>
  </r>
  <r>
    <x v="2"/>
    <x v="1"/>
    <x v="1"/>
    <x v="5"/>
    <x v="5"/>
    <x v="54"/>
    <n v="12923.37"/>
    <n v="264076600.66"/>
    <n v="42607357.289999999"/>
    <n v="17841246.66"/>
    <n v="42607357.289999999"/>
    <n v="0"/>
    <n v="0"/>
  </r>
  <r>
    <x v="2"/>
    <x v="1"/>
    <x v="1"/>
    <x v="5"/>
    <x v="6"/>
    <x v="0"/>
    <n v="188735"/>
    <n v="2305694236.0500002"/>
    <n v="681967983.75999999"/>
    <n v="285170648.50999999"/>
    <n v="681967983.75999999"/>
    <n v="0"/>
    <n v="0"/>
  </r>
  <r>
    <x v="2"/>
    <x v="1"/>
    <x v="1"/>
    <x v="5"/>
    <x v="6"/>
    <x v="1"/>
    <n v="183414"/>
    <n v="2236095429.4099998"/>
    <n v="669143214.25"/>
    <n v="279899060.36000001"/>
    <n v="669143214.25"/>
    <n v="0"/>
    <n v="0"/>
  </r>
  <r>
    <x v="2"/>
    <x v="1"/>
    <x v="1"/>
    <x v="5"/>
    <x v="6"/>
    <x v="2"/>
    <n v="178940"/>
    <n v="2157866117.0900002"/>
    <n v="655693175.42999995"/>
    <n v="273496484.67000002"/>
    <n v="655693175.42999995"/>
    <n v="0"/>
    <n v="0"/>
  </r>
  <r>
    <x v="2"/>
    <x v="1"/>
    <x v="1"/>
    <x v="5"/>
    <x v="6"/>
    <x v="3"/>
    <n v="175168"/>
    <n v="2074599875.0599999"/>
    <n v="646698246.13"/>
    <n v="269419101.08999997"/>
    <n v="646698246.13"/>
    <n v="0"/>
    <n v="0"/>
  </r>
  <r>
    <x v="2"/>
    <x v="1"/>
    <x v="1"/>
    <x v="5"/>
    <x v="6"/>
    <x v="4"/>
    <n v="171653"/>
    <n v="1979472153.5599999"/>
    <n v="596929802.69000006"/>
    <n v="250843853.19"/>
    <n v="596929802.69000006"/>
    <n v="0"/>
    <n v="0"/>
  </r>
  <r>
    <x v="2"/>
    <x v="1"/>
    <x v="1"/>
    <x v="5"/>
    <x v="6"/>
    <x v="5"/>
    <n v="167148"/>
    <n v="1879774301.8299999"/>
    <n v="580133991.87"/>
    <n v="242837044.72"/>
    <n v="580133991.87"/>
    <n v="0"/>
    <n v="0"/>
  </r>
  <r>
    <x v="2"/>
    <x v="1"/>
    <x v="1"/>
    <x v="5"/>
    <x v="6"/>
    <x v="6"/>
    <n v="163173"/>
    <n v="1812763455.51"/>
    <n v="565765114.10000002"/>
    <n v="236801152.71000001"/>
    <n v="565765114.10000002"/>
    <n v="0"/>
    <n v="0"/>
  </r>
  <r>
    <x v="2"/>
    <x v="1"/>
    <x v="1"/>
    <x v="5"/>
    <x v="6"/>
    <x v="7"/>
    <n v="158929"/>
    <n v="1729299323.4100001"/>
    <n v="542643224.72000003"/>
    <n v="226669003.93000001"/>
    <n v="542643224.72000003"/>
    <n v="0"/>
    <n v="0"/>
  </r>
  <r>
    <x v="2"/>
    <x v="1"/>
    <x v="1"/>
    <x v="5"/>
    <x v="6"/>
    <x v="8"/>
    <n v="153889"/>
    <n v="1675316207.27"/>
    <n v="517691731.43000001"/>
    <n v="215830986.49000001"/>
    <n v="517691731.43000001"/>
    <n v="0"/>
    <n v="0"/>
  </r>
  <r>
    <x v="2"/>
    <x v="1"/>
    <x v="1"/>
    <x v="5"/>
    <x v="6"/>
    <x v="9"/>
    <n v="149883"/>
    <n v="1623656829.1700001"/>
    <n v="507420647.81999999"/>
    <n v="211633730.21000001"/>
    <n v="507420647.81999999"/>
    <n v="0"/>
    <n v="0"/>
  </r>
  <r>
    <x v="2"/>
    <x v="1"/>
    <x v="1"/>
    <x v="5"/>
    <x v="6"/>
    <x v="10"/>
    <n v="145935"/>
    <n v="1558641878.4000001"/>
    <n v="484342487.00999999"/>
    <n v="202484980.86000001"/>
    <n v="484342487.00999999"/>
    <n v="0"/>
    <n v="0"/>
  </r>
  <r>
    <x v="2"/>
    <x v="1"/>
    <x v="1"/>
    <x v="5"/>
    <x v="6"/>
    <x v="11"/>
    <n v="144512"/>
    <n v="1524380270.77"/>
    <n v="463210592.23000002"/>
    <n v="193469122.87"/>
    <n v="463210592.23000002"/>
    <n v="0"/>
    <n v="0"/>
  </r>
  <r>
    <x v="2"/>
    <x v="1"/>
    <x v="1"/>
    <x v="5"/>
    <x v="6"/>
    <x v="12"/>
    <n v="144511"/>
    <n v="1510829472.0899999"/>
    <n v="449480623.79000002"/>
    <n v="188492546.55000001"/>
    <n v="449480623.79000002"/>
    <n v="0"/>
    <n v="0"/>
  </r>
  <r>
    <x v="2"/>
    <x v="1"/>
    <x v="1"/>
    <x v="5"/>
    <x v="6"/>
    <x v="13"/>
    <n v="146008"/>
    <n v="1505226115.1199999"/>
    <n v="447152790.88999999"/>
    <n v="187149884.91"/>
    <n v="447152790.88999999"/>
    <n v="0"/>
    <n v="0"/>
  </r>
  <r>
    <x v="2"/>
    <x v="1"/>
    <x v="1"/>
    <x v="5"/>
    <x v="6"/>
    <x v="14"/>
    <n v="147075"/>
    <n v="1507243467.9200001"/>
    <n v="448768399.08999997"/>
    <n v="187936774.25"/>
    <n v="448768399.08999997"/>
    <n v="0"/>
    <n v="0"/>
  </r>
  <r>
    <x v="2"/>
    <x v="1"/>
    <x v="1"/>
    <x v="5"/>
    <x v="6"/>
    <x v="15"/>
    <n v="150004"/>
    <n v="1529705529.9100001"/>
    <n v="443995066.02999997"/>
    <n v="186554933.78"/>
    <n v="443995066.02999997"/>
    <n v="0"/>
    <n v="0"/>
  </r>
  <r>
    <x v="2"/>
    <x v="1"/>
    <x v="1"/>
    <x v="5"/>
    <x v="6"/>
    <x v="16"/>
    <n v="152286"/>
    <n v="1537243416.52"/>
    <n v="447924065.19999999"/>
    <n v="188483154.75"/>
    <n v="447924065.19999999"/>
    <n v="0"/>
    <n v="0"/>
  </r>
  <r>
    <x v="2"/>
    <x v="1"/>
    <x v="1"/>
    <x v="5"/>
    <x v="6"/>
    <x v="17"/>
    <n v="152808"/>
    <n v="1508305484.1600001"/>
    <n v="430387402.54000002"/>
    <n v="181155315.49000001"/>
    <n v="430387402.54000002"/>
    <n v="0"/>
    <n v="0"/>
  </r>
  <r>
    <x v="2"/>
    <x v="1"/>
    <x v="1"/>
    <x v="5"/>
    <x v="6"/>
    <x v="18"/>
    <n v="153057"/>
    <n v="1441366290.1400001"/>
    <n v="419273160.22000003"/>
    <n v="176185553.78999999"/>
    <n v="419273160.22000003"/>
    <n v="0"/>
    <n v="0"/>
  </r>
  <r>
    <x v="2"/>
    <x v="1"/>
    <x v="1"/>
    <x v="5"/>
    <x v="6"/>
    <x v="19"/>
    <n v="153094"/>
    <n v="1363297839.04"/>
    <n v="359158665.62"/>
    <n v="151234669.19"/>
    <n v="359158665.62"/>
    <n v="0"/>
    <n v="0"/>
  </r>
  <r>
    <x v="2"/>
    <x v="1"/>
    <x v="1"/>
    <x v="5"/>
    <x v="6"/>
    <x v="20"/>
    <n v="152916.92000000001"/>
    <n v="1346853574.4400001"/>
    <n v="381443275.60000002"/>
    <n v="159724141.59"/>
    <n v="381443275.60000002"/>
    <n v="0"/>
    <n v="0"/>
  </r>
  <r>
    <x v="2"/>
    <x v="1"/>
    <x v="1"/>
    <x v="5"/>
    <x v="6"/>
    <x v="21"/>
    <n v="152347.04"/>
    <n v="1354803898.77"/>
    <n v="379842559.31999999"/>
    <n v="159053863.59"/>
    <n v="379842559.31999999"/>
    <n v="0"/>
    <n v="0"/>
  </r>
  <r>
    <x v="2"/>
    <x v="1"/>
    <x v="1"/>
    <x v="5"/>
    <x v="6"/>
    <x v="22"/>
    <n v="151374.99"/>
    <n v="1366835509.6900001"/>
    <n v="379108069.98000002"/>
    <n v="158746306.25"/>
    <n v="379108069.98000002"/>
    <n v="0"/>
    <n v="0"/>
  </r>
  <r>
    <x v="2"/>
    <x v="1"/>
    <x v="1"/>
    <x v="5"/>
    <x v="6"/>
    <x v="23"/>
    <n v="149682.43"/>
    <n v="1343047066.4300001"/>
    <n v="368420064.23000002"/>
    <n v="154270850.38999999"/>
    <n v="368420064.23000002"/>
    <n v="0"/>
    <n v="0"/>
  </r>
  <r>
    <x v="2"/>
    <x v="1"/>
    <x v="1"/>
    <x v="5"/>
    <x v="6"/>
    <x v="24"/>
    <n v="147706.65"/>
    <n v="1321428937.6500001"/>
    <n v="358523220.25"/>
    <n v="150126682.66999999"/>
    <n v="358523220.25"/>
    <n v="0"/>
    <n v="0"/>
  </r>
  <r>
    <x v="2"/>
    <x v="1"/>
    <x v="1"/>
    <x v="5"/>
    <x v="6"/>
    <x v="25"/>
    <n v="145408.79999999999"/>
    <n v="1301365441.8399999"/>
    <n v="348862623.58999997"/>
    <n v="146081440.28"/>
    <n v="348862623.58999997"/>
    <n v="0"/>
    <n v="0"/>
  </r>
  <r>
    <x v="2"/>
    <x v="1"/>
    <x v="1"/>
    <x v="5"/>
    <x v="6"/>
    <x v="26"/>
    <n v="142973.32999999999"/>
    <n v="1283311829.48"/>
    <n v="339834096.13999999"/>
    <n v="142300868.19999999"/>
    <n v="339834096.13999999"/>
    <n v="0"/>
    <n v="0"/>
  </r>
  <r>
    <x v="2"/>
    <x v="1"/>
    <x v="1"/>
    <x v="5"/>
    <x v="6"/>
    <x v="27"/>
    <n v="140242.91"/>
    <n v="1265829603.3199999"/>
    <n v="331212801.36000001"/>
    <n v="138690819.22"/>
    <n v="331212801.36000001"/>
    <n v="0"/>
    <n v="0"/>
  </r>
  <r>
    <x v="2"/>
    <x v="1"/>
    <x v="1"/>
    <x v="5"/>
    <x v="6"/>
    <x v="28"/>
    <n v="137053.59"/>
    <n v="1251706695.01"/>
    <n v="323759825.24000001"/>
    <n v="135569987.66"/>
    <n v="323759825.24000001"/>
    <n v="0"/>
    <n v="0"/>
  </r>
  <r>
    <x v="2"/>
    <x v="1"/>
    <x v="1"/>
    <x v="5"/>
    <x v="6"/>
    <x v="29"/>
    <n v="133992.57"/>
    <n v="1240500434.9400001"/>
    <n v="317319730.83999997"/>
    <n v="132873286.43000001"/>
    <n v="317319730.83999997"/>
    <n v="0"/>
    <n v="0"/>
  </r>
  <r>
    <x v="2"/>
    <x v="1"/>
    <x v="1"/>
    <x v="5"/>
    <x v="6"/>
    <x v="30"/>
    <n v="131107.74"/>
    <n v="1234467018"/>
    <n v="312204339.06"/>
    <n v="130731286.27"/>
    <n v="312204339.06"/>
    <n v="0"/>
    <n v="0"/>
  </r>
  <r>
    <x v="2"/>
    <x v="1"/>
    <x v="1"/>
    <x v="5"/>
    <x v="6"/>
    <x v="31"/>
    <n v="128388.45"/>
    <n v="1229695543.74"/>
    <n v="307386190.57999998"/>
    <n v="128713752.65000001"/>
    <n v="307386190.57999998"/>
    <n v="0"/>
    <n v="0"/>
  </r>
  <r>
    <x v="2"/>
    <x v="1"/>
    <x v="1"/>
    <x v="5"/>
    <x v="6"/>
    <x v="32"/>
    <n v="125855.61"/>
    <n v="1225857351.29"/>
    <n v="302810457.45999998"/>
    <n v="126797727.15000001"/>
    <n v="302810457.45999998"/>
    <n v="0"/>
    <n v="0"/>
  </r>
  <r>
    <x v="2"/>
    <x v="1"/>
    <x v="1"/>
    <x v="5"/>
    <x v="6"/>
    <x v="33"/>
    <n v="123302.08"/>
    <n v="1219126042.1700001"/>
    <n v="297545572.83999997"/>
    <n v="124593128.90000001"/>
    <n v="297545572.83999997"/>
    <n v="0"/>
    <n v="0"/>
  </r>
  <r>
    <x v="2"/>
    <x v="1"/>
    <x v="1"/>
    <x v="5"/>
    <x v="6"/>
    <x v="34"/>
    <n v="120825.59"/>
    <n v="1210915186.3499999"/>
    <n v="291931237.60000002"/>
    <n v="122242203"/>
    <n v="291931237.60000002"/>
    <n v="0"/>
    <n v="0"/>
  </r>
  <r>
    <x v="2"/>
    <x v="1"/>
    <x v="1"/>
    <x v="5"/>
    <x v="6"/>
    <x v="35"/>
    <n v="118386.96"/>
    <n v="1200832414.9400001"/>
    <n v="285920396.50999999"/>
    <n v="119725245.70999999"/>
    <n v="285920396.50999999"/>
    <n v="0"/>
    <n v="0"/>
  </r>
  <r>
    <x v="2"/>
    <x v="1"/>
    <x v="1"/>
    <x v="5"/>
    <x v="6"/>
    <x v="36"/>
    <n v="115957.62"/>
    <n v="1187772192.9400001"/>
    <n v="279342584.94"/>
    <n v="116970877.31"/>
    <n v="279342584.94"/>
    <n v="0"/>
    <n v="0"/>
  </r>
  <r>
    <x v="2"/>
    <x v="1"/>
    <x v="1"/>
    <x v="5"/>
    <x v="6"/>
    <x v="37"/>
    <n v="113497.73"/>
    <n v="1171909388.01"/>
    <n v="272271725.79000002"/>
    <n v="114010051.98999999"/>
    <n v="272271725.79000002"/>
    <n v="0"/>
    <n v="0"/>
  </r>
  <r>
    <x v="2"/>
    <x v="1"/>
    <x v="1"/>
    <x v="5"/>
    <x v="6"/>
    <x v="38"/>
    <n v="111048.67"/>
    <n v="1153415088.24"/>
    <n v="264812463.25999999"/>
    <n v="110886588.08"/>
    <n v="264812463.25999999"/>
    <n v="0"/>
    <n v="0"/>
  </r>
  <r>
    <x v="2"/>
    <x v="1"/>
    <x v="1"/>
    <x v="5"/>
    <x v="6"/>
    <x v="39"/>
    <n v="108580.13"/>
    <n v="1132533733.6700001"/>
    <n v="257053313.50999999"/>
    <n v="107637550.51000001"/>
    <n v="257053313.50999999"/>
    <n v="0"/>
    <n v="0"/>
  </r>
  <r>
    <x v="2"/>
    <x v="1"/>
    <x v="1"/>
    <x v="5"/>
    <x v="6"/>
    <x v="40"/>
    <n v="106042.64"/>
    <n v="1108403081.1600001"/>
    <n v="248716521.74000001"/>
    <n v="104146633.26000001"/>
    <n v="248716521.74000001"/>
    <n v="0"/>
    <n v="0"/>
  </r>
  <r>
    <x v="2"/>
    <x v="1"/>
    <x v="1"/>
    <x v="5"/>
    <x v="6"/>
    <x v="41"/>
    <n v="103462.11"/>
    <n v="1080919786.4100001"/>
    <n v="239793938.22999999"/>
    <n v="100410423.76000001"/>
    <n v="239793938.22999999"/>
    <n v="0"/>
    <n v="0"/>
  </r>
  <r>
    <x v="2"/>
    <x v="1"/>
    <x v="1"/>
    <x v="5"/>
    <x v="6"/>
    <x v="42"/>
    <n v="100870.14"/>
    <n v="1051866607.89"/>
    <n v="230633585.50999999"/>
    <n v="96574651.650000006"/>
    <n v="230633585.50999999"/>
    <n v="0"/>
    <n v="0"/>
  </r>
  <r>
    <x v="2"/>
    <x v="1"/>
    <x v="1"/>
    <x v="5"/>
    <x v="6"/>
    <x v="43"/>
    <n v="98192.320000000007"/>
    <n v="1022802327.9"/>
    <n v="221729526.84"/>
    <n v="92846199.170000002"/>
    <n v="221729526.84"/>
    <n v="0"/>
    <n v="0"/>
  </r>
  <r>
    <x v="2"/>
    <x v="1"/>
    <x v="1"/>
    <x v="5"/>
    <x v="6"/>
    <x v="44"/>
    <n v="95510.47"/>
    <n v="994686584.39999998"/>
    <n v="213163951.97"/>
    <n v="89259482.140000001"/>
    <n v="213163951.97"/>
    <n v="0"/>
    <n v="0"/>
  </r>
  <r>
    <x v="2"/>
    <x v="1"/>
    <x v="1"/>
    <x v="5"/>
    <x v="6"/>
    <x v="45"/>
    <n v="92845.61"/>
    <n v="964940069.14999998"/>
    <n v="204444729.30000001"/>
    <n v="85608427.200000003"/>
    <n v="204444729.30000001"/>
    <n v="0"/>
    <n v="0"/>
  </r>
  <r>
    <x v="2"/>
    <x v="1"/>
    <x v="1"/>
    <x v="5"/>
    <x v="6"/>
    <x v="46"/>
    <n v="90196.73"/>
    <n v="934632129.49000001"/>
    <n v="195849882.86000001"/>
    <n v="82009453.099999994"/>
    <n v="195849882.86000001"/>
    <n v="0"/>
    <n v="0"/>
  </r>
  <r>
    <x v="2"/>
    <x v="1"/>
    <x v="1"/>
    <x v="5"/>
    <x v="6"/>
    <x v="47"/>
    <n v="87564.95"/>
    <n v="904419317.04999995"/>
    <n v="187486971.94999999"/>
    <n v="78507598.819999993"/>
    <n v="187486971.94999999"/>
    <n v="0"/>
    <n v="0"/>
  </r>
  <r>
    <x v="2"/>
    <x v="1"/>
    <x v="1"/>
    <x v="5"/>
    <x v="6"/>
    <x v="48"/>
    <n v="84933.07"/>
    <n v="873658540.07000005"/>
    <n v="179221374.08000001"/>
    <n v="75046493.040000007"/>
    <n v="179221374.08000001"/>
    <n v="0"/>
    <n v="0"/>
  </r>
  <r>
    <x v="2"/>
    <x v="1"/>
    <x v="1"/>
    <x v="5"/>
    <x v="6"/>
    <x v="49"/>
    <n v="82317.960000000006"/>
    <n v="842373454.80999994"/>
    <n v="171016798.50999999"/>
    <n v="71610939.519999996"/>
    <n v="171016798.50999999"/>
    <n v="0"/>
    <n v="0"/>
  </r>
  <r>
    <x v="2"/>
    <x v="1"/>
    <x v="1"/>
    <x v="5"/>
    <x v="6"/>
    <x v="50"/>
    <n v="79718.42"/>
    <n v="810298520.88"/>
    <n v="162733696.25999999"/>
    <n v="68142504.030000001"/>
    <n v="162733696.25999999"/>
    <n v="0"/>
    <n v="0"/>
  </r>
  <r>
    <x v="2"/>
    <x v="1"/>
    <x v="1"/>
    <x v="5"/>
    <x v="6"/>
    <x v="51"/>
    <n v="77084.639999999999"/>
    <n v="778348190.40999997"/>
    <n v="154639041.18000001"/>
    <n v="64752978.200000003"/>
    <n v="154639041.18000001"/>
    <n v="0"/>
    <n v="0"/>
  </r>
  <r>
    <x v="2"/>
    <x v="1"/>
    <x v="1"/>
    <x v="5"/>
    <x v="6"/>
    <x v="52"/>
    <n v="74428.56"/>
    <n v="746710724.32000005"/>
    <n v="146770255.25"/>
    <n v="61458031.979999997"/>
    <n v="146770255.25"/>
    <n v="0"/>
    <n v="0"/>
  </r>
  <r>
    <x v="2"/>
    <x v="1"/>
    <x v="1"/>
    <x v="5"/>
    <x v="6"/>
    <x v="53"/>
    <n v="71732.850000000006"/>
    <n v="715292252.83000004"/>
    <n v="139111016.50999999"/>
    <n v="58250830.780000001"/>
    <n v="139111016.50999999"/>
    <n v="0"/>
    <n v="0"/>
  </r>
  <r>
    <x v="2"/>
    <x v="1"/>
    <x v="1"/>
    <x v="5"/>
    <x v="6"/>
    <x v="54"/>
    <n v="69038.570000000007"/>
    <n v="684563996.27999997"/>
    <n v="131742549.22"/>
    <n v="55165386.130000003"/>
    <n v="131742549.22"/>
    <n v="0"/>
    <n v="0"/>
  </r>
  <r>
    <x v="2"/>
    <x v="2"/>
    <x v="0"/>
    <x v="0"/>
    <x v="7"/>
    <x v="0"/>
    <n v="7"/>
    <n v="8432.91"/>
    <n v="81.510000000000005"/>
    <n v="0"/>
    <n v="0"/>
    <n v="81.510000000000005"/>
    <n v="434.64"/>
  </r>
  <r>
    <x v="2"/>
    <x v="2"/>
    <x v="0"/>
    <x v="0"/>
    <x v="7"/>
    <x v="1"/>
    <n v="13"/>
    <n v="13147.33"/>
    <n v="109.04"/>
    <n v="0"/>
    <n v="0"/>
    <n v="109.04"/>
    <n v="669.67"/>
  </r>
  <r>
    <x v="2"/>
    <x v="2"/>
    <x v="0"/>
    <x v="0"/>
    <x v="7"/>
    <x v="2"/>
    <n v="11"/>
    <n v="27439.8"/>
    <n v="270.88"/>
    <n v="0"/>
    <n v="0"/>
    <n v="270.88"/>
    <n v="1383.57"/>
  </r>
  <r>
    <x v="2"/>
    <x v="2"/>
    <x v="0"/>
    <x v="0"/>
    <x v="7"/>
    <x v="3"/>
    <n v="58"/>
    <n v="65589.38"/>
    <n v="590.85"/>
    <n v="0"/>
    <n v="0"/>
    <n v="590.85"/>
    <n v="3340.16"/>
  </r>
  <r>
    <x v="2"/>
    <x v="2"/>
    <x v="0"/>
    <x v="0"/>
    <x v="7"/>
    <x v="4"/>
    <n v="115"/>
    <n v="216583.82"/>
    <n v="2444.08"/>
    <n v="0"/>
    <n v="0"/>
    <n v="2444.08"/>
    <n v="10841.72"/>
  </r>
  <r>
    <x v="2"/>
    <x v="2"/>
    <x v="0"/>
    <x v="0"/>
    <x v="7"/>
    <x v="5"/>
    <n v="173"/>
    <n v="300714.53999999998"/>
    <n v="3337.06"/>
    <n v="0"/>
    <n v="0"/>
    <n v="3337.06"/>
    <n v="15192.99"/>
  </r>
  <r>
    <x v="2"/>
    <x v="2"/>
    <x v="0"/>
    <x v="0"/>
    <x v="7"/>
    <x v="6"/>
    <n v="226"/>
    <n v="449671.67999999999"/>
    <n v="4004.47"/>
    <n v="0"/>
    <n v="0"/>
    <n v="4004.47"/>
    <n v="22310.62"/>
  </r>
  <r>
    <x v="2"/>
    <x v="2"/>
    <x v="0"/>
    <x v="0"/>
    <x v="7"/>
    <x v="7"/>
    <n v="319"/>
    <n v="639435.71"/>
    <n v="6763.04"/>
    <n v="0"/>
    <n v="0"/>
    <n v="6763.04"/>
    <n v="31645.89"/>
  </r>
  <r>
    <x v="2"/>
    <x v="2"/>
    <x v="0"/>
    <x v="0"/>
    <x v="7"/>
    <x v="8"/>
    <n v="310"/>
    <n v="761600.64"/>
    <n v="6200"/>
    <n v="0"/>
    <n v="0"/>
    <n v="6200"/>
    <n v="37367.39"/>
  </r>
  <r>
    <x v="2"/>
    <x v="2"/>
    <x v="0"/>
    <x v="0"/>
    <x v="7"/>
    <x v="9"/>
    <n v="300"/>
    <n v="709271.38"/>
    <n v="5027.2700000000004"/>
    <n v="0"/>
    <n v="0"/>
    <n v="5027.2700000000004"/>
    <n v="34693.07"/>
  </r>
  <r>
    <x v="2"/>
    <x v="2"/>
    <x v="0"/>
    <x v="0"/>
    <x v="7"/>
    <x v="10"/>
    <n v="278"/>
    <n v="655534.06999999995"/>
    <n v="4253.33"/>
    <n v="0"/>
    <n v="0"/>
    <n v="4253.33"/>
    <n v="31582.19"/>
  </r>
  <r>
    <x v="2"/>
    <x v="2"/>
    <x v="0"/>
    <x v="0"/>
    <x v="7"/>
    <x v="11"/>
    <n v="256"/>
    <n v="592081.26"/>
    <n v="4738.8500000000004"/>
    <n v="0"/>
    <n v="0"/>
    <n v="4738.8500000000004"/>
    <n v="28439.19"/>
  </r>
  <r>
    <x v="2"/>
    <x v="2"/>
    <x v="0"/>
    <x v="0"/>
    <x v="7"/>
    <x v="12"/>
    <n v="253"/>
    <n v="568557.13"/>
    <n v="3842.83"/>
    <n v="0"/>
    <n v="0"/>
    <n v="3842.83"/>
    <n v="27167.599999999999"/>
  </r>
  <r>
    <x v="2"/>
    <x v="2"/>
    <x v="0"/>
    <x v="0"/>
    <x v="7"/>
    <x v="13"/>
    <n v="219"/>
    <n v="517701.42"/>
    <n v="2925.17"/>
    <n v="0"/>
    <n v="0"/>
    <n v="2925.17"/>
    <n v="24919.06"/>
  </r>
  <r>
    <x v="2"/>
    <x v="2"/>
    <x v="0"/>
    <x v="0"/>
    <x v="7"/>
    <x v="14"/>
    <n v="247"/>
    <n v="559107.59"/>
    <n v="2968.58"/>
    <n v="0"/>
    <n v="0"/>
    <n v="2968.58"/>
    <n v="26666.6"/>
  </r>
  <r>
    <x v="2"/>
    <x v="2"/>
    <x v="0"/>
    <x v="0"/>
    <x v="7"/>
    <x v="15"/>
    <n v="238"/>
    <n v="585745.30000000005"/>
    <n v="2449.17"/>
    <n v="0"/>
    <n v="0"/>
    <n v="2449.17"/>
    <n v="27613.41"/>
  </r>
  <r>
    <x v="2"/>
    <x v="2"/>
    <x v="0"/>
    <x v="0"/>
    <x v="7"/>
    <x v="16"/>
    <n v="274"/>
    <n v="595621.81999999995"/>
    <n v="2854.21"/>
    <n v="0"/>
    <n v="0"/>
    <n v="2854.21"/>
    <n v="27899.55"/>
  </r>
  <r>
    <x v="2"/>
    <x v="2"/>
    <x v="0"/>
    <x v="0"/>
    <x v="7"/>
    <x v="17"/>
    <n v="398"/>
    <n v="833307.51"/>
    <n v="4251"/>
    <n v="0"/>
    <n v="0"/>
    <n v="4251"/>
    <n v="38523.93"/>
  </r>
  <r>
    <x v="2"/>
    <x v="2"/>
    <x v="0"/>
    <x v="0"/>
    <x v="7"/>
    <x v="18"/>
    <n v="621"/>
    <n v="1294368.99"/>
    <n v="6881.22"/>
    <n v="0"/>
    <n v="0"/>
    <n v="6881.22"/>
    <n v="59442.81"/>
  </r>
  <r>
    <x v="2"/>
    <x v="2"/>
    <x v="0"/>
    <x v="0"/>
    <x v="7"/>
    <x v="19"/>
    <n v="894"/>
    <n v="1831824.95"/>
    <n v="9531.85"/>
    <n v="0"/>
    <n v="0"/>
    <n v="9531.85"/>
    <n v="84104.84"/>
  </r>
  <r>
    <x v="2"/>
    <x v="2"/>
    <x v="0"/>
    <x v="0"/>
    <x v="7"/>
    <x v="20"/>
    <n v="1404.87"/>
    <n v="2259882.56"/>
    <n v="12753.55"/>
    <n v="0"/>
    <n v="0"/>
    <n v="12753.55"/>
    <n v="110402.2"/>
  </r>
  <r>
    <x v="2"/>
    <x v="2"/>
    <x v="0"/>
    <x v="0"/>
    <x v="7"/>
    <x v="21"/>
    <n v="1789.69"/>
    <n v="3157936.86"/>
    <n v="17685.16"/>
    <n v="0"/>
    <n v="0"/>
    <n v="17685.16"/>
    <n v="159183.78"/>
  </r>
  <r>
    <x v="2"/>
    <x v="2"/>
    <x v="0"/>
    <x v="0"/>
    <x v="7"/>
    <x v="22"/>
    <n v="2132.83"/>
    <n v="3955996.67"/>
    <n v="20050.75"/>
    <n v="0"/>
    <n v="0"/>
    <n v="20050.75"/>
    <n v="202879.17"/>
  </r>
  <r>
    <x v="2"/>
    <x v="2"/>
    <x v="0"/>
    <x v="0"/>
    <x v="7"/>
    <x v="23"/>
    <n v="2412.71"/>
    <n v="4571481.53"/>
    <n v="23669.79"/>
    <n v="0"/>
    <n v="0"/>
    <n v="23669.79"/>
    <n v="236423.62"/>
  </r>
  <r>
    <x v="2"/>
    <x v="2"/>
    <x v="0"/>
    <x v="0"/>
    <x v="7"/>
    <x v="24"/>
    <n v="2679.29"/>
    <n v="5142164.88"/>
    <n v="26553.1"/>
    <n v="0"/>
    <n v="0"/>
    <n v="26553.1"/>
    <n v="266910.98"/>
  </r>
  <r>
    <x v="2"/>
    <x v="2"/>
    <x v="0"/>
    <x v="0"/>
    <x v="7"/>
    <x v="25"/>
    <n v="3002.54"/>
    <n v="5788280.5800000001"/>
    <n v="28977.4"/>
    <n v="0"/>
    <n v="0"/>
    <n v="28977.4"/>
    <n v="302500.21999999997"/>
  </r>
  <r>
    <x v="2"/>
    <x v="2"/>
    <x v="0"/>
    <x v="0"/>
    <x v="7"/>
    <x v="26"/>
    <n v="3453.99"/>
    <n v="6691870.7599999998"/>
    <n v="33431.839999999997"/>
    <n v="0"/>
    <n v="0"/>
    <n v="33431.839999999997"/>
    <n v="353241.58"/>
  </r>
  <r>
    <x v="2"/>
    <x v="2"/>
    <x v="0"/>
    <x v="0"/>
    <x v="7"/>
    <x v="27"/>
    <n v="4095.7"/>
    <n v="7980387.1799999997"/>
    <n v="39711.279999999999"/>
    <n v="0"/>
    <n v="0"/>
    <n v="39711.279999999999"/>
    <n v="425306.38"/>
  </r>
  <r>
    <x v="2"/>
    <x v="2"/>
    <x v="0"/>
    <x v="0"/>
    <x v="7"/>
    <x v="28"/>
    <n v="4898.6000000000004"/>
    <n v="9638849.5199999996"/>
    <n v="48404.89"/>
    <n v="0"/>
    <n v="0"/>
    <n v="48404.89"/>
    <n v="517738.09"/>
  </r>
  <r>
    <x v="2"/>
    <x v="2"/>
    <x v="0"/>
    <x v="0"/>
    <x v="7"/>
    <x v="29"/>
    <n v="5934.74"/>
    <n v="11753784.220000001"/>
    <n v="49037.97"/>
    <n v="0"/>
    <n v="0"/>
    <n v="49037.97"/>
    <n v="634532.81999999995"/>
  </r>
  <r>
    <x v="2"/>
    <x v="2"/>
    <x v="0"/>
    <x v="0"/>
    <x v="7"/>
    <x v="30"/>
    <n v="7214.96"/>
    <n v="14409155.32"/>
    <n v="54533.71"/>
    <n v="0"/>
    <n v="0"/>
    <n v="54533.71"/>
    <n v="786116.79"/>
  </r>
  <r>
    <x v="2"/>
    <x v="2"/>
    <x v="0"/>
    <x v="0"/>
    <x v="7"/>
    <x v="31"/>
    <n v="8749.34"/>
    <n v="17729039.16"/>
    <n v="67975.37"/>
    <n v="0"/>
    <n v="0"/>
    <n v="67975.37"/>
    <n v="979768.63"/>
  </r>
  <r>
    <x v="2"/>
    <x v="2"/>
    <x v="0"/>
    <x v="0"/>
    <x v="7"/>
    <x v="32"/>
    <n v="10565.94"/>
    <n v="21752446.07"/>
    <n v="82595.09"/>
    <n v="0"/>
    <n v="0"/>
    <n v="82595.09"/>
    <n v="1214526.47"/>
  </r>
  <r>
    <x v="2"/>
    <x v="2"/>
    <x v="0"/>
    <x v="0"/>
    <x v="7"/>
    <x v="33"/>
    <n v="12518.08"/>
    <n v="26185214.640000001"/>
    <n v="93948.66"/>
    <n v="0"/>
    <n v="0"/>
    <n v="93948.66"/>
    <n v="1472457.14"/>
  </r>
  <r>
    <x v="2"/>
    <x v="2"/>
    <x v="0"/>
    <x v="0"/>
    <x v="7"/>
    <x v="34"/>
    <n v="14822.91"/>
    <n v="31300054.66"/>
    <n v="111079.3"/>
    <n v="0"/>
    <n v="0"/>
    <n v="111079.3"/>
    <n v="1766528.31"/>
  </r>
  <r>
    <x v="2"/>
    <x v="2"/>
    <x v="0"/>
    <x v="0"/>
    <x v="7"/>
    <x v="35"/>
    <n v="17557.7"/>
    <n v="37384220.439999998"/>
    <n v="125169.32"/>
    <n v="0"/>
    <n v="0"/>
    <n v="125169.32"/>
    <n v="2113132.91"/>
  </r>
  <r>
    <x v="2"/>
    <x v="2"/>
    <x v="0"/>
    <x v="0"/>
    <x v="7"/>
    <x v="36"/>
    <n v="20775.060000000001"/>
    <n v="44658492.939999998"/>
    <n v="147761.45000000001"/>
    <n v="0"/>
    <n v="0"/>
    <n v="147761.45000000001"/>
    <n v="2525232.39"/>
  </r>
  <r>
    <x v="2"/>
    <x v="2"/>
    <x v="0"/>
    <x v="0"/>
    <x v="7"/>
    <x v="37"/>
    <n v="24602.51"/>
    <n v="53329663.600000001"/>
    <n v="149935.79999999999"/>
    <n v="0"/>
    <n v="0"/>
    <n v="149935.79999999999"/>
    <n v="3014330.32"/>
  </r>
  <r>
    <x v="2"/>
    <x v="2"/>
    <x v="0"/>
    <x v="0"/>
    <x v="7"/>
    <x v="38"/>
    <n v="28989.52"/>
    <n v="63378697.329999998"/>
    <n v="156495.66"/>
    <n v="0"/>
    <n v="0"/>
    <n v="156495.66"/>
    <n v="3579579.99"/>
  </r>
  <r>
    <x v="2"/>
    <x v="2"/>
    <x v="0"/>
    <x v="0"/>
    <x v="7"/>
    <x v="39"/>
    <n v="34034.620000000003"/>
    <n v="75048003.560000002"/>
    <n v="182715.78"/>
    <n v="0"/>
    <n v="0"/>
    <n v="182715.78"/>
    <n v="4233844.29"/>
  </r>
  <r>
    <x v="2"/>
    <x v="2"/>
    <x v="0"/>
    <x v="0"/>
    <x v="7"/>
    <x v="40"/>
    <n v="39723.160000000003"/>
    <n v="88499174.959999993"/>
    <n v="211371.77"/>
    <n v="0"/>
    <n v="0"/>
    <n v="211371.77"/>
    <n v="4985418.3099999996"/>
  </r>
  <r>
    <x v="2"/>
    <x v="2"/>
    <x v="0"/>
    <x v="0"/>
    <x v="7"/>
    <x v="41"/>
    <n v="46028.09"/>
    <n v="103763240.51000001"/>
    <n v="241621.45"/>
    <n v="0"/>
    <n v="0"/>
    <n v="241621.45"/>
    <n v="5835844"/>
  </r>
  <r>
    <x v="2"/>
    <x v="2"/>
    <x v="0"/>
    <x v="0"/>
    <x v="7"/>
    <x v="42"/>
    <n v="52507.38"/>
    <n v="120116526.2"/>
    <n v="287927.53999999998"/>
    <n v="0"/>
    <n v="0"/>
    <n v="287927.53999999998"/>
    <n v="6747774.4500000002"/>
  </r>
  <r>
    <x v="2"/>
    <x v="2"/>
    <x v="0"/>
    <x v="0"/>
    <x v="7"/>
    <x v="43"/>
    <n v="60115.45"/>
    <n v="138939283.77000001"/>
    <n v="318016.28999999998"/>
    <n v="0"/>
    <n v="0"/>
    <n v="318016.28999999998"/>
    <n v="7788789.8799999999"/>
  </r>
  <r>
    <x v="2"/>
    <x v="2"/>
    <x v="0"/>
    <x v="0"/>
    <x v="7"/>
    <x v="44"/>
    <n v="67534.59"/>
    <n v="158124883.00999999"/>
    <n v="369419.03"/>
    <n v="0"/>
    <n v="0"/>
    <n v="369419.03"/>
    <n v="8851328.0899999999"/>
  </r>
  <r>
    <x v="2"/>
    <x v="2"/>
    <x v="0"/>
    <x v="0"/>
    <x v="7"/>
    <x v="45"/>
    <n v="74789.539999999994"/>
    <n v="176798165.43000001"/>
    <n v="411338.26"/>
    <n v="0"/>
    <n v="0"/>
    <n v="411338.26"/>
    <n v="9885562.5399999991"/>
  </r>
  <r>
    <x v="2"/>
    <x v="2"/>
    <x v="0"/>
    <x v="0"/>
    <x v="7"/>
    <x v="46"/>
    <n v="81877.08"/>
    <n v="194813472.47999999"/>
    <n v="472226.45"/>
    <n v="0"/>
    <n v="0"/>
    <n v="472226.45"/>
    <n v="10878287.27"/>
  </r>
  <r>
    <x v="2"/>
    <x v="2"/>
    <x v="0"/>
    <x v="0"/>
    <x v="7"/>
    <x v="47"/>
    <n v="88794.35"/>
    <n v="212527732.21000001"/>
    <n v="513584.5"/>
    <n v="0"/>
    <n v="0"/>
    <n v="513584.5"/>
    <n v="11847666.59"/>
  </r>
  <r>
    <x v="2"/>
    <x v="2"/>
    <x v="0"/>
    <x v="0"/>
    <x v="7"/>
    <x v="48"/>
    <n v="95409.95"/>
    <n v="228952970.69999999"/>
    <n v="562419.74"/>
    <n v="0"/>
    <n v="0"/>
    <n v="562419.74"/>
    <n v="12744612.199999999"/>
  </r>
  <r>
    <x v="2"/>
    <x v="2"/>
    <x v="0"/>
    <x v="0"/>
    <x v="7"/>
    <x v="49"/>
    <n v="101787.76"/>
    <n v="245064027.62"/>
    <n v="609565.43000000005"/>
    <n v="0"/>
    <n v="0"/>
    <n v="609565.43000000005"/>
    <n v="13619747.73"/>
  </r>
  <r>
    <x v="2"/>
    <x v="2"/>
    <x v="0"/>
    <x v="0"/>
    <x v="7"/>
    <x v="50"/>
    <n v="107957.11"/>
    <n v="260044299.59999999"/>
    <n v="645862.07999999996"/>
    <n v="0"/>
    <n v="0"/>
    <n v="645862.07999999996"/>
    <n v="14430737.310000001"/>
  </r>
  <r>
    <x v="2"/>
    <x v="2"/>
    <x v="0"/>
    <x v="0"/>
    <x v="7"/>
    <x v="51"/>
    <n v="113948.04"/>
    <n v="274200300.05000001"/>
    <n v="679994.63"/>
    <n v="0"/>
    <n v="0"/>
    <n v="679994.63"/>
    <n v="15193373.529999999"/>
  </r>
  <r>
    <x v="2"/>
    <x v="2"/>
    <x v="0"/>
    <x v="0"/>
    <x v="7"/>
    <x v="52"/>
    <n v="119719.71"/>
    <n v="287617269.69"/>
    <n v="712261.69"/>
    <n v="0"/>
    <n v="0"/>
    <n v="712261.69"/>
    <n v="15914328.68"/>
  </r>
  <r>
    <x v="2"/>
    <x v="2"/>
    <x v="0"/>
    <x v="0"/>
    <x v="7"/>
    <x v="53"/>
    <n v="125234.43"/>
    <n v="300116386.38"/>
    <n v="742233.23"/>
    <n v="0"/>
    <n v="0"/>
    <n v="742233.23"/>
    <n v="16583993.859999999"/>
  </r>
  <r>
    <x v="2"/>
    <x v="2"/>
    <x v="0"/>
    <x v="0"/>
    <x v="7"/>
    <x v="54"/>
    <n v="130531.72"/>
    <n v="311939458.66000003"/>
    <n v="770502.22"/>
    <n v="0"/>
    <n v="0"/>
    <n v="770502.22"/>
    <n v="17215618.57"/>
  </r>
  <r>
    <x v="2"/>
    <x v="2"/>
    <x v="1"/>
    <x v="5"/>
    <x v="7"/>
    <x v="0"/>
    <n v="79015"/>
    <n v="233059135.05000001"/>
    <n v="27953792.27"/>
    <n v="11689113.359999999"/>
    <n v="27953792.27"/>
    <n v="0"/>
    <n v="0"/>
  </r>
  <r>
    <x v="2"/>
    <x v="2"/>
    <x v="1"/>
    <x v="5"/>
    <x v="7"/>
    <x v="1"/>
    <n v="80534"/>
    <n v="231524320.28999999"/>
    <n v="27775904.460000001"/>
    <n v="11618513.640000001"/>
    <n v="27775904.460000001"/>
    <n v="0"/>
    <n v="0"/>
  </r>
  <r>
    <x v="2"/>
    <x v="2"/>
    <x v="1"/>
    <x v="5"/>
    <x v="7"/>
    <x v="2"/>
    <n v="83391"/>
    <n v="234041259.83000001"/>
    <n v="28229413.82"/>
    <n v="11774783.9"/>
    <n v="28229413.82"/>
    <n v="0"/>
    <n v="0"/>
  </r>
  <r>
    <x v="2"/>
    <x v="2"/>
    <x v="1"/>
    <x v="5"/>
    <x v="7"/>
    <x v="3"/>
    <n v="88180"/>
    <n v="240111210.99000001"/>
    <n v="29332786.809999999"/>
    <n v="12220248.16"/>
    <n v="29332786.809999999"/>
    <n v="0"/>
    <n v="0"/>
  </r>
  <r>
    <x v="2"/>
    <x v="2"/>
    <x v="1"/>
    <x v="5"/>
    <x v="7"/>
    <x v="4"/>
    <n v="97052"/>
    <n v="271355051.92000002"/>
    <n v="31700372.75"/>
    <n v="13321237.460000001"/>
    <n v="31700372.75"/>
    <n v="0"/>
    <n v="0"/>
  </r>
  <r>
    <x v="2"/>
    <x v="2"/>
    <x v="1"/>
    <x v="5"/>
    <x v="7"/>
    <x v="5"/>
    <n v="107618"/>
    <n v="314373807.48000002"/>
    <n v="37031994.229999997"/>
    <n v="15501143.130000001"/>
    <n v="37031994.229999997"/>
    <n v="0"/>
    <n v="0"/>
  </r>
  <r>
    <x v="2"/>
    <x v="2"/>
    <x v="1"/>
    <x v="5"/>
    <x v="7"/>
    <x v="6"/>
    <n v="119302"/>
    <n v="340408896.24000001"/>
    <n v="40016654.049999997"/>
    <n v="16748982.17"/>
    <n v="40016654.049999997"/>
    <n v="0"/>
    <n v="0"/>
  </r>
  <r>
    <x v="2"/>
    <x v="2"/>
    <x v="1"/>
    <x v="5"/>
    <x v="7"/>
    <x v="7"/>
    <n v="133075"/>
    <n v="379314314.66000003"/>
    <n v="44370055.380000003"/>
    <n v="18533938.690000001"/>
    <n v="44370055.380000003"/>
    <n v="0"/>
    <n v="0"/>
  </r>
  <r>
    <x v="2"/>
    <x v="2"/>
    <x v="1"/>
    <x v="5"/>
    <x v="7"/>
    <x v="8"/>
    <n v="137893"/>
    <n v="394499670.43000001"/>
    <n v="45086510.049999997"/>
    <n v="18797027.940000001"/>
    <n v="45086510.049999997"/>
    <n v="0"/>
    <n v="0"/>
  </r>
  <r>
    <x v="2"/>
    <x v="2"/>
    <x v="1"/>
    <x v="5"/>
    <x v="7"/>
    <x v="9"/>
    <n v="139736"/>
    <n v="391110814.95999998"/>
    <n v="45061537.799999997"/>
    <n v="18794153.079999998"/>
    <n v="45061537.799999997"/>
    <n v="0"/>
    <n v="0"/>
  </r>
  <r>
    <x v="2"/>
    <x v="2"/>
    <x v="1"/>
    <x v="5"/>
    <x v="7"/>
    <x v="10"/>
    <n v="140322"/>
    <n v="379764785.16000003"/>
    <n v="43460884.93"/>
    <n v="18169325.82"/>
    <n v="43460884.93"/>
    <n v="0"/>
    <n v="0"/>
  </r>
  <r>
    <x v="2"/>
    <x v="2"/>
    <x v="1"/>
    <x v="5"/>
    <x v="7"/>
    <x v="11"/>
    <n v="143095"/>
    <n v="378506039.17000002"/>
    <n v="42484080.289999999"/>
    <n v="17744321.670000002"/>
    <n v="42484080.289999999"/>
    <n v="0"/>
    <n v="0"/>
  </r>
  <r>
    <x v="2"/>
    <x v="2"/>
    <x v="1"/>
    <x v="5"/>
    <x v="7"/>
    <x v="12"/>
    <n v="147204"/>
    <n v="386779228.63"/>
    <n v="42581037.850000001"/>
    <n v="17856627.93"/>
    <n v="42581037.850000001"/>
    <n v="0"/>
    <n v="0"/>
  </r>
  <r>
    <x v="2"/>
    <x v="2"/>
    <x v="1"/>
    <x v="5"/>
    <x v="7"/>
    <x v="13"/>
    <n v="152484"/>
    <n v="391708776.49000001"/>
    <n v="43028525.75"/>
    <n v="18009020.190000001"/>
    <n v="43028525.75"/>
    <n v="0"/>
    <n v="0"/>
  </r>
  <r>
    <x v="2"/>
    <x v="2"/>
    <x v="1"/>
    <x v="5"/>
    <x v="7"/>
    <x v="14"/>
    <n v="158231"/>
    <n v="401105491.77999997"/>
    <n v="44229984.340000004"/>
    <n v="18522785.02"/>
    <n v="44229984.340000004"/>
    <n v="0"/>
    <n v="0"/>
  </r>
  <r>
    <x v="2"/>
    <x v="2"/>
    <x v="1"/>
    <x v="5"/>
    <x v="7"/>
    <x v="15"/>
    <n v="163705"/>
    <n v="414503403.19"/>
    <n v="44754630.789999999"/>
    <n v="18804707.129999999"/>
    <n v="44754630.789999999"/>
    <n v="0"/>
    <n v="0"/>
  </r>
  <r>
    <x v="2"/>
    <x v="2"/>
    <x v="1"/>
    <x v="5"/>
    <x v="7"/>
    <x v="16"/>
    <n v="169536"/>
    <n v="419295598.12"/>
    <n v="45579526.009999998"/>
    <n v="19179529.57"/>
    <n v="45579526.009999998"/>
    <n v="0"/>
    <n v="0"/>
  </r>
  <r>
    <x v="2"/>
    <x v="2"/>
    <x v="1"/>
    <x v="5"/>
    <x v="7"/>
    <x v="17"/>
    <n v="175176"/>
    <n v="433475371.77999997"/>
    <n v="46320724.219999999"/>
    <n v="19496958.690000001"/>
    <n v="46320724.219999999"/>
    <n v="0"/>
    <n v="0"/>
  </r>
  <r>
    <x v="2"/>
    <x v="2"/>
    <x v="1"/>
    <x v="5"/>
    <x v="7"/>
    <x v="18"/>
    <n v="180622"/>
    <n v="431965448.61000001"/>
    <n v="47187097.280000001"/>
    <n v="19828802.93"/>
    <n v="47187097.280000001"/>
    <n v="0"/>
    <n v="0"/>
  </r>
  <r>
    <x v="2"/>
    <x v="2"/>
    <x v="1"/>
    <x v="5"/>
    <x v="7"/>
    <x v="19"/>
    <n v="187343"/>
    <n v="419837833.07999998"/>
    <n v="41645359.420000002"/>
    <n v="17536043.98"/>
    <n v="41645359.420000002"/>
    <n v="0"/>
    <n v="0"/>
  </r>
  <r>
    <x v="2"/>
    <x v="2"/>
    <x v="1"/>
    <x v="5"/>
    <x v="7"/>
    <x v="20"/>
    <n v="193268.83"/>
    <n v="420062617.44"/>
    <n v="44938251.310000002"/>
    <n v="18817276.57"/>
    <n v="44938251.310000002"/>
    <n v="0"/>
    <n v="0"/>
  </r>
  <r>
    <x v="2"/>
    <x v="2"/>
    <x v="1"/>
    <x v="5"/>
    <x v="7"/>
    <x v="21"/>
    <n v="195975.37"/>
    <n v="438160563.13999999"/>
    <n v="46675238.560000002"/>
    <n v="19544616.170000002"/>
    <n v="46675238.560000002"/>
    <n v="0"/>
    <n v="0"/>
  </r>
  <r>
    <x v="2"/>
    <x v="2"/>
    <x v="1"/>
    <x v="5"/>
    <x v="7"/>
    <x v="22"/>
    <n v="198337.17"/>
    <n v="452144003.32999998"/>
    <n v="47968143.829999998"/>
    <n v="20086002.530000001"/>
    <n v="47968143.829999998"/>
    <n v="0"/>
    <n v="0"/>
  </r>
  <r>
    <x v="2"/>
    <x v="2"/>
    <x v="1"/>
    <x v="5"/>
    <x v="7"/>
    <x v="23"/>
    <n v="199013.69"/>
    <n v="453688518.47000003"/>
    <n v="47936806.329999998"/>
    <n v="20072880.379999999"/>
    <n v="47936806.329999998"/>
    <n v="0"/>
    <n v="0"/>
  </r>
  <r>
    <x v="2"/>
    <x v="2"/>
    <x v="1"/>
    <x v="5"/>
    <x v="7"/>
    <x v="24"/>
    <n v="199703.51"/>
    <n v="455277835.12"/>
    <n v="47898853.289999999"/>
    <n v="20056988.059999999"/>
    <n v="47898853.289999999"/>
    <n v="0"/>
    <n v="0"/>
  </r>
  <r>
    <x v="2"/>
    <x v="2"/>
    <x v="1"/>
    <x v="5"/>
    <x v="7"/>
    <x v="25"/>
    <n v="200336.66"/>
    <n v="456791719.42000002"/>
    <n v="47774928.75"/>
    <n v="20005096.359999999"/>
    <n v="47774928.75"/>
    <n v="0"/>
    <n v="0"/>
  </r>
  <r>
    <x v="2"/>
    <x v="2"/>
    <x v="1"/>
    <x v="5"/>
    <x v="7"/>
    <x v="26"/>
    <n v="200841.61"/>
    <n v="458048129.24000001"/>
    <n v="47589143.399999999"/>
    <n v="19927301.289999999"/>
    <n v="47589143.399999999"/>
    <n v="0"/>
    <n v="0"/>
  </r>
  <r>
    <x v="2"/>
    <x v="2"/>
    <x v="1"/>
    <x v="5"/>
    <x v="7"/>
    <x v="27"/>
    <n v="201156.3"/>
    <n v="458919612.81999999"/>
    <n v="47330925.310000002"/>
    <n v="19819176.010000002"/>
    <n v="47330925.310000002"/>
    <n v="0"/>
    <n v="0"/>
  </r>
  <r>
    <x v="2"/>
    <x v="2"/>
    <x v="1"/>
    <x v="5"/>
    <x v="7"/>
    <x v="28"/>
    <n v="200912.4"/>
    <n v="458541150.48000002"/>
    <n v="46930963.609999999"/>
    <n v="19651697.530000001"/>
    <n v="46930963.609999999"/>
    <n v="0"/>
    <n v="0"/>
  </r>
  <r>
    <x v="2"/>
    <x v="2"/>
    <x v="1"/>
    <x v="5"/>
    <x v="7"/>
    <x v="29"/>
    <n v="200435.26"/>
    <n v="457706215.77999997"/>
    <n v="46484305.549999997"/>
    <n v="19464665.59"/>
    <n v="46484305.549999997"/>
    <n v="0"/>
    <n v="0"/>
  </r>
  <r>
    <x v="2"/>
    <x v="2"/>
    <x v="1"/>
    <x v="5"/>
    <x v="7"/>
    <x v="30"/>
    <n v="199714.04"/>
    <n v="456330844.68000001"/>
    <n v="45975528.75"/>
    <n v="19251622.280000001"/>
    <n v="45975528.75"/>
    <n v="0"/>
    <n v="0"/>
  </r>
  <r>
    <x v="2"/>
    <x v="2"/>
    <x v="1"/>
    <x v="5"/>
    <x v="7"/>
    <x v="31"/>
    <n v="198738.66"/>
    <n v="454290960.83999997"/>
    <n v="45397776.090000004"/>
    <n v="19009696.280000001"/>
    <n v="45397776.090000004"/>
    <n v="0"/>
    <n v="0"/>
  </r>
  <r>
    <x v="2"/>
    <x v="2"/>
    <x v="1"/>
    <x v="5"/>
    <x v="7"/>
    <x v="32"/>
    <n v="197481.06"/>
    <n v="451547553.93000001"/>
    <n v="44767985.719999999"/>
    <n v="18745980.190000001"/>
    <n v="44767985.719999999"/>
    <n v="0"/>
    <n v="0"/>
  </r>
  <r>
    <x v="2"/>
    <x v="2"/>
    <x v="1"/>
    <x v="5"/>
    <x v="7"/>
    <x v="33"/>
    <n v="195358.12"/>
    <n v="446714785.36000001"/>
    <n v="43936103.700000003"/>
    <n v="18397641.010000002"/>
    <n v="43936103.700000003"/>
    <n v="0"/>
    <n v="0"/>
  </r>
  <r>
    <x v="2"/>
    <x v="2"/>
    <x v="1"/>
    <x v="5"/>
    <x v="7"/>
    <x v="34"/>
    <n v="192882.49"/>
    <n v="441199945.33999997"/>
    <n v="43068742.43"/>
    <n v="18034445.370000001"/>
    <n v="43068742.43"/>
    <n v="0"/>
    <n v="0"/>
  </r>
  <r>
    <x v="2"/>
    <x v="2"/>
    <x v="1"/>
    <x v="5"/>
    <x v="7"/>
    <x v="35"/>
    <n v="189976.9"/>
    <n v="434715779.56"/>
    <n v="42131928.090000004"/>
    <n v="17642167.210000001"/>
    <n v="42131928.090000004"/>
    <n v="0"/>
    <n v="0"/>
  </r>
  <r>
    <x v="2"/>
    <x v="2"/>
    <x v="1"/>
    <x v="5"/>
    <x v="7"/>
    <x v="36"/>
    <n v="186588.74"/>
    <n v="427041507.06"/>
    <n v="41081989.759999998"/>
    <n v="17202519.920000002"/>
    <n v="41081989.759999998"/>
    <n v="0"/>
    <n v="0"/>
  </r>
  <r>
    <x v="2"/>
    <x v="2"/>
    <x v="1"/>
    <x v="5"/>
    <x v="7"/>
    <x v="37"/>
    <n v="182590.49"/>
    <n v="417970336.39999998"/>
    <n v="39926246.789999999"/>
    <n v="16718568.41"/>
    <n v="39926246.789999999"/>
    <n v="0"/>
    <n v="0"/>
  </r>
  <r>
    <x v="2"/>
    <x v="2"/>
    <x v="1"/>
    <x v="5"/>
    <x v="7"/>
    <x v="38"/>
    <n v="177822.68"/>
    <n v="407041302.67000002"/>
    <n v="38635418.149999999"/>
    <n v="16178051.609999999"/>
    <n v="38635418.149999999"/>
    <n v="0"/>
    <n v="0"/>
  </r>
  <r>
    <x v="2"/>
    <x v="2"/>
    <x v="1"/>
    <x v="5"/>
    <x v="7"/>
    <x v="39"/>
    <n v="172396.78"/>
    <n v="394491996.44"/>
    <n v="37232951.850000001"/>
    <n v="15590788.08"/>
    <n v="37232951.850000001"/>
    <n v="0"/>
    <n v="0"/>
  </r>
  <r>
    <x v="2"/>
    <x v="2"/>
    <x v="1"/>
    <x v="5"/>
    <x v="7"/>
    <x v="40"/>
    <n v="166327.44"/>
    <n v="380160825.04000002"/>
    <n v="35707276.649999999"/>
    <n v="14951932.51"/>
    <n v="35707276.649999999"/>
    <n v="0"/>
    <n v="0"/>
  </r>
  <r>
    <x v="2"/>
    <x v="2"/>
    <x v="1"/>
    <x v="5"/>
    <x v="7"/>
    <x v="41"/>
    <n v="159641.71"/>
    <n v="364016759.49000001"/>
    <n v="34060260.299999997"/>
    <n v="14262266.99"/>
    <n v="34060260.299999997"/>
    <n v="0"/>
    <n v="0"/>
  </r>
  <r>
    <x v="2"/>
    <x v="2"/>
    <x v="1"/>
    <x v="5"/>
    <x v="7"/>
    <x v="42"/>
    <n v="152781.62"/>
    <n v="346783473.80000001"/>
    <n v="32339109.039999999"/>
    <n v="13541558.5"/>
    <n v="32339109.039999999"/>
    <n v="0"/>
    <n v="0"/>
  </r>
  <r>
    <x v="2"/>
    <x v="2"/>
    <x v="1"/>
    <x v="5"/>
    <x v="7"/>
    <x v="43"/>
    <n v="146265.95000000001"/>
    <n v="330440716.23000002"/>
    <n v="30714748.620000001"/>
    <n v="12861379.85"/>
    <n v="30714748.620000001"/>
    <n v="0"/>
    <n v="0"/>
  </r>
  <r>
    <x v="2"/>
    <x v="2"/>
    <x v="1"/>
    <x v="5"/>
    <x v="7"/>
    <x v="44"/>
    <n v="139939.21"/>
    <n v="313735116.99000001"/>
    <n v="29051401.48"/>
    <n v="12164876.039999999"/>
    <n v="29051401.48"/>
    <n v="0"/>
    <n v="0"/>
  </r>
  <r>
    <x v="2"/>
    <x v="2"/>
    <x v="1"/>
    <x v="5"/>
    <x v="7"/>
    <x v="45"/>
    <n v="133776.66"/>
    <n v="297541834.56999999"/>
    <n v="27431005.399999999"/>
    <n v="11486357.4"/>
    <n v="27431005.399999999"/>
    <n v="0"/>
    <n v="0"/>
  </r>
  <r>
    <x v="2"/>
    <x v="2"/>
    <x v="1"/>
    <x v="5"/>
    <x v="7"/>
    <x v="46"/>
    <n v="127781.52"/>
    <n v="282006527.51999998"/>
    <n v="25871782.5"/>
    <n v="10833454.189999999"/>
    <n v="25871782.5"/>
    <n v="0"/>
    <n v="0"/>
  </r>
  <r>
    <x v="2"/>
    <x v="2"/>
    <x v="1"/>
    <x v="5"/>
    <x v="7"/>
    <x v="47"/>
    <n v="121956.65"/>
    <n v="266772267.78999999"/>
    <n v="24347410.800000001"/>
    <n v="10195144.439999999"/>
    <n v="24347410.800000001"/>
    <n v="0"/>
    <n v="0"/>
  </r>
  <r>
    <x v="2"/>
    <x v="2"/>
    <x v="1"/>
    <x v="5"/>
    <x v="7"/>
    <x v="48"/>
    <n v="116340.05"/>
    <n v="252627029.30000001"/>
    <n v="22928417.690000001"/>
    <n v="9600960.5299999993"/>
    <n v="22928417.690000001"/>
    <n v="0"/>
    <n v="0"/>
  </r>
  <r>
    <x v="2"/>
    <x v="2"/>
    <x v="1"/>
    <x v="5"/>
    <x v="7"/>
    <x v="49"/>
    <n v="110961.24"/>
    <n v="238795972.38"/>
    <n v="21540362.300000001"/>
    <n v="9019731.3699999992"/>
    <n v="21540362.300000001"/>
    <n v="0"/>
    <n v="0"/>
  </r>
  <r>
    <x v="2"/>
    <x v="2"/>
    <x v="1"/>
    <x v="5"/>
    <x v="7"/>
    <x v="50"/>
    <n v="105790.89"/>
    <n v="226095700.40000001"/>
    <n v="20247047.48"/>
    <n v="8478173.5199999996"/>
    <n v="20247047.48"/>
    <n v="0"/>
    <n v="0"/>
  </r>
  <r>
    <x v="2"/>
    <x v="2"/>
    <x v="1"/>
    <x v="5"/>
    <x v="7"/>
    <x v="51"/>
    <n v="100798.96"/>
    <n v="214219699.94999999"/>
    <n v="19035543.309999999"/>
    <n v="7970872.7599999998"/>
    <n v="19035543.309999999"/>
    <n v="0"/>
    <n v="0"/>
  </r>
  <r>
    <x v="2"/>
    <x v="2"/>
    <x v="1"/>
    <x v="5"/>
    <x v="7"/>
    <x v="52"/>
    <n v="96026.29"/>
    <n v="203082730.31"/>
    <n v="17897769.120000001"/>
    <n v="7494445.4199999999"/>
    <n v="17897769.120000001"/>
    <n v="0"/>
    <n v="0"/>
  </r>
  <r>
    <x v="2"/>
    <x v="2"/>
    <x v="1"/>
    <x v="5"/>
    <x v="7"/>
    <x v="53"/>
    <n v="91454.77"/>
    <n v="192723613.62"/>
    <n v="16838604.649999999"/>
    <n v="7050934.8200000003"/>
    <n v="16838604.649999999"/>
    <n v="0"/>
    <n v="0"/>
  </r>
  <r>
    <x v="2"/>
    <x v="2"/>
    <x v="1"/>
    <x v="5"/>
    <x v="7"/>
    <x v="54"/>
    <n v="87100.68"/>
    <n v="183040541.34"/>
    <n v="15848254.18"/>
    <n v="6636239.1399999997"/>
    <n v="15848254.18"/>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80"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A3:BE8" firstHeaderRow="1" firstDataRow="2" firstDataCol="1"/>
  <pivotFields count="13">
    <pivotField axis="axisRow" showAll="0">
      <items count="4">
        <item x="0"/>
        <item x="1"/>
        <item x="2"/>
        <item t="default"/>
      </items>
    </pivotField>
    <pivotField showAll="0"/>
    <pivotField showAll="0"/>
    <pivotField showAll="0"/>
    <pivotField showAll="0"/>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showAll="0"/>
    <pivotField dataField="1" showAll="0"/>
    <pivotField showAll="0"/>
    <pivotField showAll="0" defaultSubtotal="0"/>
    <pivotField showAll="0" defaultSubtotal="0"/>
    <pivotField showAll="0" defaultSubtotal="0"/>
  </pivotFields>
  <rowFields count="1">
    <field x="0"/>
  </rowFields>
  <rowItems count="4">
    <i>
      <x/>
    </i>
    <i>
      <x v="1"/>
    </i>
    <i>
      <x v="2"/>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mbie_co2" fld="8" baseField="0" baseItem="0"/>
  </dataFields>
  <pivotTableStyleInfo name="PivotStyleLight16" showRowHeaders="1" showColHeaders="1" showRowStripes="0" showColStripes="0" showLastColumn="1"/>
</pivotTableDefinition>
</file>

<file path=xl/pivotTables/pivotTable10.xml><?xml version="1.0" encoding="utf-8"?>
<pivotTableDefinition xmlns="http://schemas.openxmlformats.org/spreadsheetml/2006/main" name="PivotTable3" cacheId="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E62" firstHeaderRow="1" firstDataRow="2" firstDataCol="1"/>
  <pivotFields count="13">
    <pivotField axis="axisRow" showAll="0">
      <items count="4">
        <item x="0"/>
        <item x="1"/>
        <item x="2"/>
        <item t="default"/>
      </items>
    </pivotField>
    <pivotField showAll="0"/>
    <pivotField axis="axisRow" showAll="0">
      <items count="3">
        <item x="0"/>
        <item x="1"/>
        <item t="default"/>
      </items>
    </pivotField>
    <pivotField showAll="0"/>
    <pivotField axis="axisRow" showAll="0">
      <items count="9">
        <item x="0"/>
        <item x="3"/>
        <item x="1"/>
        <item x="2"/>
        <item x="7"/>
        <item x="4"/>
        <item x="5"/>
        <item x="6"/>
        <item t="default"/>
      </items>
    </pivotField>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dataField="1" showAll="0"/>
    <pivotField showAll="0"/>
    <pivotField showAll="0"/>
    <pivotField showAll="0"/>
    <pivotField showAll="0"/>
    <pivotField showAll="0"/>
  </pivotFields>
  <rowFields count="3">
    <field x="0"/>
    <field x="2"/>
    <field x="4"/>
  </rowFields>
  <rowItems count="58">
    <i>
      <x/>
    </i>
    <i r="1">
      <x/>
    </i>
    <i r="2">
      <x/>
    </i>
    <i r="2">
      <x v="1"/>
    </i>
    <i r="2">
      <x v="2"/>
    </i>
    <i r="2">
      <x v="3"/>
    </i>
    <i r="2">
      <x v="4"/>
    </i>
    <i r="2">
      <x v="5"/>
    </i>
    <i r="2">
      <x v="6"/>
    </i>
    <i r="2">
      <x v="7"/>
    </i>
    <i r="1">
      <x v="1"/>
    </i>
    <i r="2">
      <x/>
    </i>
    <i r="2">
      <x v="1"/>
    </i>
    <i r="2">
      <x v="2"/>
    </i>
    <i r="2">
      <x v="3"/>
    </i>
    <i r="2">
      <x v="4"/>
    </i>
    <i r="2">
      <x v="5"/>
    </i>
    <i r="2">
      <x v="6"/>
    </i>
    <i r="2">
      <x v="7"/>
    </i>
    <i>
      <x v="1"/>
    </i>
    <i r="1">
      <x/>
    </i>
    <i r="2">
      <x/>
    </i>
    <i r="2">
      <x v="1"/>
    </i>
    <i r="2">
      <x v="2"/>
    </i>
    <i r="2">
      <x v="3"/>
    </i>
    <i r="2">
      <x v="4"/>
    </i>
    <i r="2">
      <x v="5"/>
    </i>
    <i r="2">
      <x v="6"/>
    </i>
    <i r="2">
      <x v="7"/>
    </i>
    <i r="1">
      <x v="1"/>
    </i>
    <i r="2">
      <x/>
    </i>
    <i r="2">
      <x v="1"/>
    </i>
    <i r="2">
      <x v="2"/>
    </i>
    <i r="2">
      <x v="3"/>
    </i>
    <i r="2">
      <x v="4"/>
    </i>
    <i r="2">
      <x v="5"/>
    </i>
    <i r="2">
      <x v="6"/>
    </i>
    <i r="2">
      <x v="7"/>
    </i>
    <i>
      <x v="2"/>
    </i>
    <i r="1">
      <x/>
    </i>
    <i r="2">
      <x/>
    </i>
    <i r="2">
      <x v="1"/>
    </i>
    <i r="2">
      <x v="2"/>
    </i>
    <i r="2">
      <x v="3"/>
    </i>
    <i r="2">
      <x v="4"/>
    </i>
    <i r="2">
      <x v="5"/>
    </i>
    <i r="2">
      <x v="6"/>
    </i>
    <i r="2">
      <x v="7"/>
    </i>
    <i r="1">
      <x v="1"/>
    </i>
    <i r="2">
      <x/>
    </i>
    <i r="2">
      <x v="1"/>
    </i>
    <i r="2">
      <x v="2"/>
    </i>
    <i r="2">
      <x v="3"/>
    </i>
    <i r="2">
      <x v="4"/>
    </i>
    <i r="2">
      <x v="5"/>
    </i>
    <i r="2">
      <x v="6"/>
    </i>
    <i r="2">
      <x v="7"/>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trave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80"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A3:BE8" firstHeaderRow="1" firstDataRow="2" firstDataCol="1"/>
  <pivotFields count="13">
    <pivotField axis="axisRow" showAll="0">
      <items count="4">
        <item x="0"/>
        <item x="1"/>
        <item x="2"/>
        <item t="default"/>
      </items>
    </pivotField>
    <pivotField showAll="0"/>
    <pivotField showAll="0"/>
    <pivotField showAll="0"/>
    <pivotField showAll="0"/>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showAll="0"/>
    <pivotField showAll="0"/>
    <pivotField showAll="0"/>
    <pivotField dataField="1" showAll="0" defaultSubtotal="0"/>
    <pivotField showAll="0" defaultSubtotal="0"/>
    <pivotField showAll="0" defaultSubtotal="0"/>
  </pivotFields>
  <rowFields count="1">
    <field x="0"/>
  </rowFields>
  <rowItems count="4">
    <i>
      <x/>
    </i>
    <i>
      <x v="1"/>
    </i>
    <i>
      <x v="2"/>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mbie_fuel_co2" fld="10"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0" cacheId="80"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A3:BE32" firstHeaderRow="1" firstDataRow="2" firstDataCol="1"/>
  <pivotFields count="13">
    <pivotField axis="axisRow" showAll="0">
      <items count="4">
        <item x="0"/>
        <item x="1"/>
        <item x="2"/>
        <item t="default"/>
      </items>
    </pivotField>
    <pivotField axis="axisRow" showAll="0">
      <items count="4">
        <item x="0"/>
        <item x="1"/>
        <item x="2"/>
        <item t="default"/>
      </items>
    </pivotField>
    <pivotField axis="axisRow" showAll="0">
      <items count="3">
        <item x="0"/>
        <item x="1"/>
        <item t="default"/>
      </items>
    </pivotField>
    <pivotField showAll="0"/>
    <pivotField showAll="0"/>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dataField="1" showAll="0"/>
    <pivotField showAll="0"/>
    <pivotField showAll="0"/>
    <pivotField showAll="0"/>
    <pivotField showAll="0" defaultSubtotal="0"/>
    <pivotField showAll="0" defaultSubtotal="0"/>
    <pivotField showAll="0" defaultSubtotal="0"/>
  </pivotFields>
  <rowFields count="3">
    <field x="0"/>
    <field x="2"/>
    <field x="1"/>
  </rowFields>
  <rowItems count="28">
    <i>
      <x/>
    </i>
    <i r="1">
      <x/>
    </i>
    <i r="2">
      <x/>
    </i>
    <i r="2">
      <x v="1"/>
    </i>
    <i r="2">
      <x v="2"/>
    </i>
    <i r="1">
      <x v="1"/>
    </i>
    <i r="2">
      <x/>
    </i>
    <i r="2">
      <x v="1"/>
    </i>
    <i r="2">
      <x v="2"/>
    </i>
    <i>
      <x v="1"/>
    </i>
    <i r="1">
      <x/>
    </i>
    <i r="2">
      <x/>
    </i>
    <i r="2">
      <x v="1"/>
    </i>
    <i r="2">
      <x v="2"/>
    </i>
    <i r="1">
      <x v="1"/>
    </i>
    <i r="2">
      <x/>
    </i>
    <i r="2">
      <x v="1"/>
    </i>
    <i r="2">
      <x v="2"/>
    </i>
    <i>
      <x v="2"/>
    </i>
    <i r="1">
      <x/>
    </i>
    <i r="2">
      <x/>
    </i>
    <i r="2">
      <x v="1"/>
    </i>
    <i r="2">
      <x v="2"/>
    </i>
    <i r="1">
      <x v="1"/>
    </i>
    <i r="2">
      <x/>
    </i>
    <i r="2">
      <x v="1"/>
    </i>
    <i r="2">
      <x v="2"/>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vehicles" fld="6" baseField="0" baseItem="0" numFmtId="3"/>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 cacheId="80"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A3:BE32" firstHeaderRow="1" firstDataRow="2" firstDataCol="1"/>
  <pivotFields count="13">
    <pivotField axis="axisRow" showAll="0">
      <items count="4">
        <item x="0"/>
        <item x="1"/>
        <item x="2"/>
        <item t="default"/>
      </items>
    </pivotField>
    <pivotField axis="axisRow" showAll="0">
      <items count="4">
        <item x="0"/>
        <item x="1"/>
        <item x="2"/>
        <item t="default"/>
      </items>
    </pivotField>
    <pivotField axis="axisRow" showAll="0">
      <items count="3">
        <item x="0"/>
        <item x="1"/>
        <item t="default"/>
      </items>
    </pivotField>
    <pivotField showAll="0"/>
    <pivotField showAll="0"/>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dataField="1" showAll="0"/>
    <pivotField showAll="0"/>
    <pivotField showAll="0"/>
    <pivotField showAll="0" defaultSubtotal="0"/>
    <pivotField showAll="0" defaultSubtotal="0"/>
    <pivotField showAll="0" defaultSubtotal="0"/>
  </pivotFields>
  <rowFields count="3">
    <field x="0"/>
    <field x="2"/>
    <field x="1"/>
  </rowFields>
  <rowItems count="28">
    <i>
      <x/>
    </i>
    <i r="1">
      <x/>
    </i>
    <i r="2">
      <x/>
    </i>
    <i r="2">
      <x v="1"/>
    </i>
    <i r="2">
      <x v="2"/>
    </i>
    <i r="1">
      <x v="1"/>
    </i>
    <i r="2">
      <x/>
    </i>
    <i r="2">
      <x v="1"/>
    </i>
    <i r="2">
      <x v="2"/>
    </i>
    <i>
      <x v="1"/>
    </i>
    <i r="1">
      <x/>
    </i>
    <i r="2">
      <x/>
    </i>
    <i r="2">
      <x v="1"/>
    </i>
    <i r="2">
      <x v="2"/>
    </i>
    <i r="1">
      <x v="1"/>
    </i>
    <i r="2">
      <x/>
    </i>
    <i r="2">
      <x v="1"/>
    </i>
    <i r="2">
      <x v="2"/>
    </i>
    <i>
      <x v="2"/>
    </i>
    <i r="1">
      <x/>
    </i>
    <i r="2">
      <x/>
    </i>
    <i r="2">
      <x v="1"/>
    </i>
    <i r="2">
      <x v="2"/>
    </i>
    <i r="1">
      <x v="1"/>
    </i>
    <i r="2">
      <x/>
    </i>
    <i r="2">
      <x v="1"/>
    </i>
    <i r="2">
      <x v="2"/>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travel" fld="7" baseField="2" baseItem="0" numFmtId="3"/>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1" cacheId="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E29" firstHeaderRow="1" firstDataRow="2" firstDataCol="1"/>
  <pivotFields count="13">
    <pivotField axis="axisRow" showAll="0">
      <items count="4">
        <item x="0"/>
        <item x="1"/>
        <item x="2"/>
        <item t="default"/>
      </items>
    </pivotField>
    <pivotField showAll="0"/>
    <pivotField showAll="0"/>
    <pivotField axis="axisRow" showAll="0">
      <items count="9">
        <item x="1"/>
        <item x="0"/>
        <item x="7"/>
        <item x="2"/>
        <item h="1" x="3"/>
        <item x="4"/>
        <item x="5"/>
        <item x="6"/>
        <item t="default"/>
      </items>
    </pivotField>
    <pivotField showAll="0"/>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showAll="0"/>
    <pivotField dataField="1" showAll="0"/>
    <pivotField showAll="0"/>
    <pivotField showAll="0"/>
    <pivotField showAll="0"/>
    <pivotField showAll="0"/>
  </pivotFields>
  <rowFields count="2">
    <field x="0"/>
    <field x="3"/>
  </rowFields>
  <rowItems count="25">
    <i>
      <x/>
    </i>
    <i r="1">
      <x/>
    </i>
    <i r="1">
      <x v="1"/>
    </i>
    <i r="1">
      <x v="2"/>
    </i>
    <i r="1">
      <x v="3"/>
    </i>
    <i r="1">
      <x v="5"/>
    </i>
    <i r="1">
      <x v="6"/>
    </i>
    <i r="1">
      <x v="7"/>
    </i>
    <i>
      <x v="1"/>
    </i>
    <i r="1">
      <x/>
    </i>
    <i r="1">
      <x v="1"/>
    </i>
    <i r="1">
      <x v="2"/>
    </i>
    <i r="1">
      <x v="3"/>
    </i>
    <i r="1">
      <x v="5"/>
    </i>
    <i r="1">
      <x v="6"/>
    </i>
    <i r="1">
      <x v="7"/>
    </i>
    <i>
      <x v="2"/>
    </i>
    <i r="1">
      <x/>
    </i>
    <i r="1">
      <x v="1"/>
    </i>
    <i r="1">
      <x v="2"/>
    </i>
    <i r="1">
      <x v="3"/>
    </i>
    <i r="1">
      <x v="5"/>
    </i>
    <i r="1">
      <x v="6"/>
    </i>
    <i r="1">
      <x v="7"/>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mbie_co2" fld="8"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E29" firstHeaderRow="1" firstDataRow="2" firstDataCol="1"/>
  <pivotFields count="13">
    <pivotField axis="axisRow" showAll="0">
      <items count="4">
        <item x="0"/>
        <item x="1"/>
        <item x="2"/>
        <item t="default"/>
      </items>
    </pivotField>
    <pivotField showAll="0"/>
    <pivotField showAll="0"/>
    <pivotField axis="axisRow" multipleItemSelectionAllowed="1" showAll="0">
      <items count="9">
        <item x="1"/>
        <item x="0"/>
        <item x="7"/>
        <item x="2"/>
        <item h="1" x="3"/>
        <item x="4"/>
        <item x="5"/>
        <item x="6"/>
        <item t="default"/>
      </items>
    </pivotField>
    <pivotField showAll="0"/>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dataField="1" showAll="0"/>
    <pivotField showAll="0"/>
    <pivotField showAll="0"/>
    <pivotField showAll="0"/>
    <pivotField showAll="0"/>
    <pivotField showAll="0"/>
    <pivotField showAll="0"/>
  </pivotFields>
  <rowFields count="2">
    <field x="0"/>
    <field x="3"/>
  </rowFields>
  <rowItems count="25">
    <i>
      <x/>
    </i>
    <i r="1">
      <x/>
    </i>
    <i r="1">
      <x v="1"/>
    </i>
    <i r="1">
      <x v="2"/>
    </i>
    <i r="1">
      <x v="3"/>
    </i>
    <i r="1">
      <x v="5"/>
    </i>
    <i r="1">
      <x v="6"/>
    </i>
    <i r="1">
      <x v="7"/>
    </i>
    <i>
      <x v="1"/>
    </i>
    <i r="1">
      <x/>
    </i>
    <i r="1">
      <x v="1"/>
    </i>
    <i r="1">
      <x v="2"/>
    </i>
    <i r="1">
      <x v="3"/>
    </i>
    <i r="1">
      <x v="5"/>
    </i>
    <i r="1">
      <x v="6"/>
    </i>
    <i r="1">
      <x v="7"/>
    </i>
    <i>
      <x v="2"/>
    </i>
    <i r="1">
      <x/>
    </i>
    <i r="1">
      <x v="1"/>
    </i>
    <i r="1">
      <x v="2"/>
    </i>
    <i r="1">
      <x v="3"/>
    </i>
    <i r="1">
      <x v="5"/>
    </i>
    <i r="1">
      <x v="6"/>
    </i>
    <i r="1">
      <x v="7"/>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vehicle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 cacheId="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E29" firstHeaderRow="1" firstDataRow="2" firstDataCol="1"/>
  <pivotFields count="13">
    <pivotField axis="axisRow" showAll="0">
      <items count="4">
        <item x="0"/>
        <item x="1"/>
        <item x="2"/>
        <item t="default"/>
      </items>
    </pivotField>
    <pivotField showAll="0"/>
    <pivotField showAll="0"/>
    <pivotField axis="axisRow" showAll="0">
      <items count="9">
        <item x="1"/>
        <item x="0"/>
        <item x="7"/>
        <item x="2"/>
        <item h="1" x="3"/>
        <item x="4"/>
        <item x="5"/>
        <item x="6"/>
        <item t="default"/>
      </items>
    </pivotField>
    <pivotField showAll="0"/>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dataField="1" showAll="0"/>
    <pivotField showAll="0"/>
    <pivotField showAll="0"/>
    <pivotField showAll="0"/>
    <pivotField showAll="0"/>
    <pivotField showAll="0"/>
  </pivotFields>
  <rowFields count="2">
    <field x="0"/>
    <field x="3"/>
  </rowFields>
  <rowItems count="25">
    <i>
      <x/>
    </i>
    <i r="1">
      <x/>
    </i>
    <i r="1">
      <x v="1"/>
    </i>
    <i r="1">
      <x v="2"/>
    </i>
    <i r="1">
      <x v="3"/>
    </i>
    <i r="1">
      <x v="5"/>
    </i>
    <i r="1">
      <x v="6"/>
    </i>
    <i r="1">
      <x v="7"/>
    </i>
    <i>
      <x v="1"/>
    </i>
    <i r="1">
      <x/>
    </i>
    <i r="1">
      <x v="1"/>
    </i>
    <i r="1">
      <x v="2"/>
    </i>
    <i r="1">
      <x v="3"/>
    </i>
    <i r="1">
      <x v="5"/>
    </i>
    <i r="1">
      <x v="6"/>
    </i>
    <i r="1">
      <x v="7"/>
    </i>
    <i>
      <x v="2"/>
    </i>
    <i r="1">
      <x/>
    </i>
    <i r="1">
      <x v="1"/>
    </i>
    <i r="1">
      <x v="2"/>
    </i>
    <i r="1">
      <x v="3"/>
    </i>
    <i r="1">
      <x v="5"/>
    </i>
    <i r="1">
      <x v="6"/>
    </i>
    <i r="1">
      <x v="7"/>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travel" fld="7"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E32" firstHeaderRow="1" firstDataRow="2" firstDataCol="1"/>
  <pivotFields count="13">
    <pivotField axis="axisRow" showAll="0">
      <items count="4">
        <item x="0"/>
        <item x="1"/>
        <item x="2"/>
        <item t="default"/>
      </items>
    </pivotField>
    <pivotField showAll="0"/>
    <pivotField showAll="0"/>
    <pivotField showAll="0"/>
    <pivotField axis="axisRow" showAll="0">
      <items count="9">
        <item x="0"/>
        <item x="3"/>
        <item x="1"/>
        <item x="2"/>
        <item x="7"/>
        <item x="4"/>
        <item x="5"/>
        <item x="6"/>
        <item t="default"/>
      </items>
    </pivotField>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showAll="0"/>
    <pivotField dataField="1" showAll="0"/>
    <pivotField showAll="0"/>
    <pivotField showAll="0"/>
    <pivotField showAll="0"/>
    <pivotField showAll="0"/>
  </pivotFields>
  <rowFields count="2">
    <field x="0"/>
    <field x="4"/>
  </rowFields>
  <rowItems count="28">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mbie_co2"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8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E62" firstHeaderRow="1" firstDataRow="2" firstDataCol="1"/>
  <pivotFields count="13">
    <pivotField axis="axisRow" showAll="0">
      <items count="4">
        <item x="0"/>
        <item x="1"/>
        <item x="2"/>
        <item t="default"/>
      </items>
    </pivotField>
    <pivotField showAll="0"/>
    <pivotField axis="axisRow" showAll="0">
      <items count="3">
        <item x="0"/>
        <item x="1"/>
        <item t="default"/>
      </items>
    </pivotField>
    <pivotField showAll="0"/>
    <pivotField axis="axisRow" showAll="0">
      <items count="9">
        <item x="0"/>
        <item x="3"/>
        <item x="1"/>
        <item x="2"/>
        <item x="7"/>
        <item x="4"/>
        <item x="5"/>
        <item x="6"/>
        <item t="default"/>
      </items>
    </pivotField>
    <pivotField axis="axisCol"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dataField="1" showAll="0"/>
    <pivotField showAll="0"/>
    <pivotField showAll="0"/>
    <pivotField showAll="0"/>
    <pivotField showAll="0"/>
    <pivotField showAll="0"/>
    <pivotField showAll="0"/>
  </pivotFields>
  <rowFields count="3">
    <field x="0"/>
    <field x="2"/>
    <field x="4"/>
  </rowFields>
  <rowItems count="58">
    <i>
      <x/>
    </i>
    <i r="1">
      <x/>
    </i>
    <i r="2">
      <x/>
    </i>
    <i r="2">
      <x v="1"/>
    </i>
    <i r="2">
      <x v="2"/>
    </i>
    <i r="2">
      <x v="3"/>
    </i>
    <i r="2">
      <x v="4"/>
    </i>
    <i r="2">
      <x v="5"/>
    </i>
    <i r="2">
      <x v="6"/>
    </i>
    <i r="2">
      <x v="7"/>
    </i>
    <i r="1">
      <x v="1"/>
    </i>
    <i r="2">
      <x/>
    </i>
    <i r="2">
      <x v="1"/>
    </i>
    <i r="2">
      <x v="2"/>
    </i>
    <i r="2">
      <x v="3"/>
    </i>
    <i r="2">
      <x v="4"/>
    </i>
    <i r="2">
      <x v="5"/>
    </i>
    <i r="2">
      <x v="6"/>
    </i>
    <i r="2">
      <x v="7"/>
    </i>
    <i>
      <x v="1"/>
    </i>
    <i r="1">
      <x/>
    </i>
    <i r="2">
      <x/>
    </i>
    <i r="2">
      <x v="1"/>
    </i>
    <i r="2">
      <x v="2"/>
    </i>
    <i r="2">
      <x v="3"/>
    </i>
    <i r="2">
      <x v="4"/>
    </i>
    <i r="2">
      <x v="5"/>
    </i>
    <i r="2">
      <x v="6"/>
    </i>
    <i r="2">
      <x v="7"/>
    </i>
    <i r="1">
      <x v="1"/>
    </i>
    <i r="2">
      <x/>
    </i>
    <i r="2">
      <x v="1"/>
    </i>
    <i r="2">
      <x v="2"/>
    </i>
    <i r="2">
      <x v="3"/>
    </i>
    <i r="2">
      <x v="4"/>
    </i>
    <i r="2">
      <x v="5"/>
    </i>
    <i r="2">
      <x v="6"/>
    </i>
    <i r="2">
      <x v="7"/>
    </i>
    <i>
      <x v="2"/>
    </i>
    <i r="1">
      <x/>
    </i>
    <i r="2">
      <x/>
    </i>
    <i r="2">
      <x v="1"/>
    </i>
    <i r="2">
      <x v="2"/>
    </i>
    <i r="2">
      <x v="3"/>
    </i>
    <i r="2">
      <x v="4"/>
    </i>
    <i r="2">
      <x v="5"/>
    </i>
    <i r="2">
      <x v="6"/>
    </i>
    <i r="2">
      <x v="7"/>
    </i>
    <i r="1">
      <x v="1"/>
    </i>
    <i r="2">
      <x/>
    </i>
    <i r="2">
      <x v="1"/>
    </i>
    <i r="2">
      <x v="2"/>
    </i>
    <i r="2">
      <x v="3"/>
    </i>
    <i r="2">
      <x v="4"/>
    </i>
    <i r="2">
      <x v="5"/>
    </i>
    <i r="2">
      <x v="6"/>
    </i>
    <i r="2">
      <x v="7"/>
    </i>
    <i t="grand">
      <x/>
    </i>
  </rowItems>
  <colFields count="1">
    <field x="5"/>
  </colFields>
  <col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colItems>
  <dataFields count="1">
    <dataField name="Sum of vehicle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transport.govt.nz/statistics-and-insights/fleet-statistics/2020-annual-fleet-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7"/>
  <sheetViews>
    <sheetView showGridLines="0" tabSelected="1" workbookViewId="0">
      <selection activeCell="O23" sqref="O23"/>
    </sheetView>
  </sheetViews>
  <sheetFormatPr defaultRowHeight="12.75" x14ac:dyDescent="0.2"/>
  <sheetData>
    <row r="1" spans="1:7" ht="21.75" customHeight="1" x14ac:dyDescent="0.3">
      <c r="A1" s="29" t="s">
        <v>109</v>
      </c>
    </row>
    <row r="4" spans="1:7" ht="15.75" x14ac:dyDescent="0.25">
      <c r="B4" s="31" t="s">
        <v>71</v>
      </c>
      <c r="C4" s="32"/>
      <c r="D4" s="32"/>
      <c r="E4" s="32"/>
      <c r="F4" s="31" t="s">
        <v>72</v>
      </c>
      <c r="G4" s="32"/>
    </row>
    <row r="5" spans="1:7" x14ac:dyDescent="0.2">
      <c r="B5" s="21" t="s">
        <v>52</v>
      </c>
      <c r="F5" t="s">
        <v>73</v>
      </c>
    </row>
    <row r="6" spans="1:7" x14ac:dyDescent="0.2">
      <c r="B6" s="30" t="s">
        <v>74</v>
      </c>
      <c r="F6" t="s">
        <v>77</v>
      </c>
    </row>
    <row r="7" spans="1:7" x14ac:dyDescent="0.2">
      <c r="B7" s="30" t="s">
        <v>75</v>
      </c>
      <c r="F7" t="s">
        <v>78</v>
      </c>
    </row>
    <row r="8" spans="1:7" x14ac:dyDescent="0.2">
      <c r="B8" s="30" t="s">
        <v>76</v>
      </c>
      <c r="F8" t="s">
        <v>90</v>
      </c>
    </row>
    <row r="9" spans="1:7" x14ac:dyDescent="0.2">
      <c r="B9" s="21" t="s">
        <v>79</v>
      </c>
      <c r="F9" t="s">
        <v>80</v>
      </c>
    </row>
    <row r="10" spans="1:7" x14ac:dyDescent="0.2">
      <c r="B10" s="21" t="s">
        <v>84</v>
      </c>
      <c r="F10" t="s">
        <v>85</v>
      </c>
    </row>
    <row r="11" spans="1:7" x14ac:dyDescent="0.2">
      <c r="B11" s="21" t="s">
        <v>96</v>
      </c>
      <c r="F11" t="s">
        <v>86</v>
      </c>
    </row>
    <row r="12" spans="1:7" x14ac:dyDescent="0.2">
      <c r="B12" s="30" t="s">
        <v>87</v>
      </c>
      <c r="F12" t="s">
        <v>88</v>
      </c>
    </row>
    <row r="13" spans="1:7" x14ac:dyDescent="0.2">
      <c r="B13" s="30" t="s">
        <v>89</v>
      </c>
      <c r="F13" t="s">
        <v>97</v>
      </c>
    </row>
    <row r="14" spans="1:7" x14ac:dyDescent="0.2">
      <c r="B14" s="30" t="s">
        <v>69</v>
      </c>
      <c r="F14" t="s">
        <v>98</v>
      </c>
    </row>
    <row r="15" spans="1:7" x14ac:dyDescent="0.2">
      <c r="B15" s="21" t="s">
        <v>91</v>
      </c>
      <c r="F15" t="s">
        <v>99</v>
      </c>
    </row>
    <row r="16" spans="1:7" x14ac:dyDescent="0.2">
      <c r="B16" s="30" t="s">
        <v>92</v>
      </c>
      <c r="F16" t="s">
        <v>93</v>
      </c>
    </row>
    <row r="17" spans="2:6" x14ac:dyDescent="0.2">
      <c r="B17" s="30" t="s">
        <v>94</v>
      </c>
      <c r="F17" t="s">
        <v>95</v>
      </c>
    </row>
  </sheetData>
  <hyperlinks>
    <hyperlink ref="B5" location="Notes!A1" display="Generic notes"/>
    <hyperlink ref="B6" location="'Total GHG (fuel &amp; electricity)'!A1" display="All emissions"/>
    <hyperlink ref="B7" location="'Tailpipe GHG'!A1" display="Tailpipe emissions"/>
    <hyperlink ref="B8" location="'Vehicle numbers'!A1" display="Vehicle numbers"/>
    <hyperlink ref="B9" location="VKT!A1" display="Vehicle travel"/>
    <hyperlink ref="B11" location="'Vehicles by fuel type'!A1" display="Vehicle numbers by fuel type"/>
    <hyperlink ref="B12" location="'VKT by fuel type'!A1" display="VKT by fuel type"/>
    <hyperlink ref="B13" location="'GHG by vehicle type'!A1" display="Emissions by vehicle type"/>
    <hyperlink ref="B14" location="'Vehicles by vehicle type'!A1" display="Vehicle numbers by vehicle type"/>
    <hyperlink ref="B15" location="'VKT by vehicle type'!A1" display="VKT by vehicle type"/>
    <hyperlink ref="B16" location="'Registration projections'!A1" display="Registration projections"/>
    <hyperlink ref="B10" location="'GHG by fuel type'!A1" display="Emissions by fuel type"/>
    <hyperlink ref="B17" location="'Raw data (202204)'!A1" display="Raw dat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0"/>
  <sheetViews>
    <sheetView workbookViewId="0">
      <selection activeCell="I57" sqref="I57"/>
    </sheetView>
  </sheetViews>
  <sheetFormatPr defaultRowHeight="12.75" x14ac:dyDescent="0.2"/>
  <cols>
    <col min="1" max="1" width="26.28515625" customWidth="1"/>
    <col min="2" max="2" width="17" customWidth="1"/>
    <col min="3" max="56" width="12" customWidth="1"/>
    <col min="57" max="57" width="12.42578125" customWidth="1"/>
  </cols>
  <sheetData>
    <row r="1" spans="1:57" ht="24.75" customHeight="1" x14ac:dyDescent="0.25">
      <c r="A1" s="16" t="s">
        <v>60</v>
      </c>
      <c r="B1" s="17"/>
      <c r="C1" s="17"/>
      <c r="D1" s="17"/>
      <c r="E1" s="17"/>
      <c r="F1" s="17"/>
      <c r="G1" s="17"/>
      <c r="H1" s="17"/>
      <c r="I1" s="17"/>
      <c r="J1" s="17"/>
      <c r="K1" s="17"/>
      <c r="L1" s="17"/>
      <c r="M1" s="17"/>
      <c r="N1" s="17"/>
      <c r="O1" s="17"/>
      <c r="P1" s="17"/>
      <c r="Q1" s="17"/>
      <c r="R1" s="17"/>
      <c r="S1" s="17"/>
      <c r="T1" s="17"/>
      <c r="U1" s="17"/>
      <c r="V1" s="17"/>
    </row>
    <row r="2" spans="1:57" hidden="1" x14ac:dyDescent="0.2"/>
    <row r="3" spans="1:57" hidden="1" x14ac:dyDescent="0.2">
      <c r="A3" s="1" t="s">
        <v>32</v>
      </c>
      <c r="B3" s="1" t="s">
        <v>30</v>
      </c>
    </row>
    <row r="4" spans="1:57" hidden="1"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hidden="1" x14ac:dyDescent="0.2">
      <c r="A5" s="2" t="s">
        <v>11</v>
      </c>
      <c r="B5" s="5">
        <v>9901488664.8600006</v>
      </c>
      <c r="C5" s="5">
        <v>10429548931.9</v>
      </c>
      <c r="D5" s="5">
        <v>10814776032.650002</v>
      </c>
      <c r="E5" s="5">
        <v>11109134506.539999</v>
      </c>
      <c r="F5" s="5">
        <v>11230792180.23</v>
      </c>
      <c r="G5" s="5">
        <v>11415579747.530001</v>
      </c>
      <c r="H5" s="5">
        <v>11703907341.42</v>
      </c>
      <c r="I5" s="5">
        <v>11693729692.820002</v>
      </c>
      <c r="J5" s="5">
        <v>11543925326.280001</v>
      </c>
      <c r="K5" s="5">
        <v>11900464140.799997</v>
      </c>
      <c r="L5" s="5">
        <v>11834039273.689999</v>
      </c>
      <c r="M5" s="5">
        <v>11673744720.879999</v>
      </c>
      <c r="N5" s="5">
        <v>11615010629.6</v>
      </c>
      <c r="O5" s="5">
        <v>11947127152.130001</v>
      </c>
      <c r="P5" s="5">
        <v>12329614826.579998</v>
      </c>
      <c r="Q5" s="5">
        <v>12535515152.349998</v>
      </c>
      <c r="R5" s="5">
        <v>13377919062.309999</v>
      </c>
      <c r="S5" s="5">
        <v>13615313872.299999</v>
      </c>
      <c r="T5" s="5">
        <v>13120264899.16</v>
      </c>
      <c r="U5" s="5">
        <v>12028519442.599998</v>
      </c>
      <c r="V5" s="5">
        <v>13046738917.209999</v>
      </c>
      <c r="W5" s="5">
        <v>13356219893.309999</v>
      </c>
      <c r="X5" s="5">
        <v>13740404789.000002</v>
      </c>
      <c r="Y5" s="5">
        <v>13748692880.59</v>
      </c>
      <c r="Z5" s="5">
        <v>13747396250.649998</v>
      </c>
      <c r="AA5" s="5">
        <v>13731118584.240002</v>
      </c>
      <c r="AB5" s="5">
        <v>13703549459.240004</v>
      </c>
      <c r="AC5" s="5">
        <v>13661448732.18</v>
      </c>
      <c r="AD5" s="5">
        <v>13581047214.970001</v>
      </c>
      <c r="AE5" s="5">
        <v>13465471311.469999</v>
      </c>
      <c r="AF5" s="5">
        <v>13327004253.700001</v>
      </c>
      <c r="AG5" s="5">
        <v>13170547684.76</v>
      </c>
      <c r="AH5" s="5">
        <v>12987167027.16</v>
      </c>
      <c r="AI5" s="5">
        <v>12747303466.920002</v>
      </c>
      <c r="AJ5" s="5">
        <v>12484738742.02</v>
      </c>
      <c r="AK5" s="5">
        <v>12182728464</v>
      </c>
      <c r="AL5" s="5">
        <v>11849010807.050001</v>
      </c>
      <c r="AM5" s="5">
        <v>11446628130.449999</v>
      </c>
      <c r="AN5" s="5">
        <v>11003090478.620001</v>
      </c>
      <c r="AO5" s="5">
        <v>10531413285.109999</v>
      </c>
      <c r="AP5" s="5">
        <v>10055590230.159998</v>
      </c>
      <c r="AQ5" s="5">
        <v>9585186406.0400009</v>
      </c>
      <c r="AR5" s="5">
        <v>9140003019.1199989</v>
      </c>
      <c r="AS5" s="5">
        <v>8706453093.0799999</v>
      </c>
      <c r="AT5" s="5">
        <v>8309453018.460001</v>
      </c>
      <c r="AU5" s="5">
        <v>7926310730.2800007</v>
      </c>
      <c r="AV5" s="5">
        <v>7576145296.54</v>
      </c>
      <c r="AW5" s="5">
        <v>7232036848.4899998</v>
      </c>
      <c r="AX5" s="5">
        <v>6916664237.9000006</v>
      </c>
      <c r="AY5" s="5">
        <v>6622769259.5199995</v>
      </c>
      <c r="AZ5" s="5">
        <v>6343266545.2200012</v>
      </c>
      <c r="BA5" s="5">
        <v>6082240106.9200001</v>
      </c>
      <c r="BB5" s="5">
        <v>5839404201.9799995</v>
      </c>
      <c r="BC5" s="5">
        <v>5612091278.7599993</v>
      </c>
      <c r="BD5" s="5">
        <v>5399811250.9099989</v>
      </c>
      <c r="BE5" s="5">
        <v>604679561492.66016</v>
      </c>
    </row>
    <row r="6" spans="1:57" hidden="1" x14ac:dyDescent="0.2">
      <c r="A6" s="3" t="s">
        <v>14</v>
      </c>
      <c r="B6" s="5">
        <v>123533339.92</v>
      </c>
      <c r="C6" s="5">
        <v>135909618.97</v>
      </c>
      <c r="D6" s="5">
        <v>144346233.05000001</v>
      </c>
      <c r="E6" s="5">
        <v>151933782.41999999</v>
      </c>
      <c r="F6" s="5">
        <v>171552525.81</v>
      </c>
      <c r="G6" s="5">
        <v>180390693.86999997</v>
      </c>
      <c r="H6" s="5">
        <v>188134155.11000001</v>
      </c>
      <c r="I6" s="5">
        <v>197680204.97999999</v>
      </c>
      <c r="J6" s="5">
        <v>206687279.87</v>
      </c>
      <c r="K6" s="5">
        <v>225962899.22999999</v>
      </c>
      <c r="L6" s="5">
        <v>225681116.97999999</v>
      </c>
      <c r="M6" s="5">
        <v>231250974.43000001</v>
      </c>
      <c r="N6" s="5">
        <v>231064943.39999998</v>
      </c>
      <c r="O6" s="5">
        <v>240692884.95000002</v>
      </c>
      <c r="P6" s="5">
        <v>245261798.16999999</v>
      </c>
      <c r="Q6" s="5">
        <v>248873949.98000002</v>
      </c>
      <c r="R6" s="5">
        <v>278330448.85000002</v>
      </c>
      <c r="S6" s="5">
        <v>293837434.33999997</v>
      </c>
      <c r="T6" s="5">
        <v>278766489.92000002</v>
      </c>
      <c r="U6" s="5">
        <v>243505275.17999998</v>
      </c>
      <c r="V6" s="5">
        <v>252848550.22</v>
      </c>
      <c r="W6" s="5">
        <v>270249040.35000008</v>
      </c>
      <c r="X6" s="5">
        <v>301715874.96000004</v>
      </c>
      <c r="Y6" s="5">
        <v>304241671.01000005</v>
      </c>
      <c r="Z6" s="5">
        <v>306743350.71000004</v>
      </c>
      <c r="AA6" s="5">
        <v>308692714.80000007</v>
      </c>
      <c r="AB6" s="5">
        <v>310015828.26999998</v>
      </c>
      <c r="AC6" s="5">
        <v>311115093.26999998</v>
      </c>
      <c r="AD6" s="5">
        <v>310303131.56999999</v>
      </c>
      <c r="AE6" s="5">
        <v>309067634.96999997</v>
      </c>
      <c r="AF6" s="5">
        <v>308114532.50999999</v>
      </c>
      <c r="AG6" s="5">
        <v>307962068.27000004</v>
      </c>
      <c r="AH6" s="5">
        <v>307570991.08000004</v>
      </c>
      <c r="AI6" s="5">
        <v>306790737.63999993</v>
      </c>
      <c r="AJ6" s="5">
        <v>305853038.28999996</v>
      </c>
      <c r="AK6" s="5">
        <v>304094793.32000005</v>
      </c>
      <c r="AL6" s="5">
        <v>303641738.87</v>
      </c>
      <c r="AM6" s="5">
        <v>302003233.54000008</v>
      </c>
      <c r="AN6" s="5">
        <v>302120547.95999998</v>
      </c>
      <c r="AO6" s="5">
        <v>301468639.24000001</v>
      </c>
      <c r="AP6" s="5">
        <v>300721156.64000005</v>
      </c>
      <c r="AQ6" s="5">
        <v>298262938.88</v>
      </c>
      <c r="AR6" s="5">
        <v>295370185.12999994</v>
      </c>
      <c r="AS6" s="5">
        <v>292035150.26999998</v>
      </c>
      <c r="AT6" s="5">
        <v>288146361.70999998</v>
      </c>
      <c r="AU6" s="5">
        <v>284338909.48999995</v>
      </c>
      <c r="AV6" s="5">
        <v>280543495.00000006</v>
      </c>
      <c r="AW6" s="5">
        <v>276531569.50999999</v>
      </c>
      <c r="AX6" s="5">
        <v>272730548.12</v>
      </c>
      <c r="AY6" s="5">
        <v>268116625.25999999</v>
      </c>
      <c r="AZ6" s="5">
        <v>262748422.51000002</v>
      </c>
      <c r="BA6" s="5">
        <v>256868883.27000001</v>
      </c>
      <c r="BB6" s="5">
        <v>250555160.75999999</v>
      </c>
      <c r="BC6" s="5">
        <v>246122830.43000004</v>
      </c>
      <c r="BD6" s="5">
        <v>241580806.11000001</v>
      </c>
      <c r="BE6" s="5">
        <v>14392682303.370003</v>
      </c>
    </row>
    <row r="7" spans="1:57" hidden="1" x14ac:dyDescent="0.2">
      <c r="A7" s="3" t="s">
        <v>19</v>
      </c>
      <c r="B7" s="5">
        <v>6064728648.6800003</v>
      </c>
      <c r="C7" s="5">
        <v>6348186417.8399992</v>
      </c>
      <c r="D7" s="5">
        <v>6638160986.6700001</v>
      </c>
      <c r="E7" s="5">
        <v>6915826103.6199999</v>
      </c>
      <c r="F7" s="5">
        <v>6789407984.3000002</v>
      </c>
      <c r="G7" s="5">
        <v>6876291448.4300003</v>
      </c>
      <c r="H7" s="5">
        <v>7013283207.3200006</v>
      </c>
      <c r="I7" s="5">
        <v>6892417822.6199999</v>
      </c>
      <c r="J7" s="5">
        <v>6821478630.9799995</v>
      </c>
      <c r="K7" s="5">
        <v>6900415853.7799997</v>
      </c>
      <c r="L7" s="5">
        <v>6747760399.4899998</v>
      </c>
      <c r="M7" s="5">
        <v>6591296650.3499994</v>
      </c>
      <c r="N7" s="5">
        <v>6496960637.0599995</v>
      </c>
      <c r="O7" s="5">
        <v>6583890529.8200006</v>
      </c>
      <c r="P7" s="5">
        <v>6783805841.2399998</v>
      </c>
      <c r="Q7" s="5">
        <v>6870911290.4400005</v>
      </c>
      <c r="R7" s="5">
        <v>7077039183.5699997</v>
      </c>
      <c r="S7" s="5">
        <v>7011469867.4099998</v>
      </c>
      <c r="T7" s="5">
        <v>6880028049.0800009</v>
      </c>
      <c r="U7" s="5">
        <v>5997342701.3499994</v>
      </c>
      <c r="V7" s="5">
        <v>6485808049.3699999</v>
      </c>
      <c r="W7" s="5">
        <v>6600677834.1499996</v>
      </c>
      <c r="X7" s="5">
        <v>6776930636.6700001</v>
      </c>
      <c r="Y7" s="5">
        <v>6688786703.9799995</v>
      </c>
      <c r="Z7" s="5">
        <v>6597282884.8799992</v>
      </c>
      <c r="AA7" s="5">
        <v>6496992221.7299995</v>
      </c>
      <c r="AB7" s="5">
        <v>6390876641.9200001</v>
      </c>
      <c r="AC7" s="5">
        <v>6277306351.6899996</v>
      </c>
      <c r="AD7" s="5">
        <v>6141436894.8699999</v>
      </c>
      <c r="AE7" s="5">
        <v>5985552944.7399998</v>
      </c>
      <c r="AF7" s="5">
        <v>5819884626.3400002</v>
      </c>
      <c r="AG7" s="5">
        <v>5647465932.0100002</v>
      </c>
      <c r="AH7" s="5">
        <v>5462862792.6700001</v>
      </c>
      <c r="AI7" s="5">
        <v>5254361127.8299999</v>
      </c>
      <c r="AJ7" s="5">
        <v>5036429591.2600002</v>
      </c>
      <c r="AK7" s="5">
        <v>4798845991.2000008</v>
      </c>
      <c r="AL7" s="5">
        <v>4546686353.3599997</v>
      </c>
      <c r="AM7" s="5">
        <v>4259270545.7399998</v>
      </c>
      <c r="AN7" s="5">
        <v>3950084821.6300001</v>
      </c>
      <c r="AO7" s="5">
        <v>3629273719.1700001</v>
      </c>
      <c r="AP7" s="5">
        <v>3316428413.5099998</v>
      </c>
      <c r="AQ7" s="5">
        <v>3016384349.2600002</v>
      </c>
      <c r="AR7" s="5">
        <v>2739701951.0999999</v>
      </c>
      <c r="AS7" s="5">
        <v>2476324605.2399998</v>
      </c>
      <c r="AT7" s="5">
        <v>2244356003.6099997</v>
      </c>
      <c r="AU7" s="5">
        <v>2026874151.23</v>
      </c>
      <c r="AV7" s="5">
        <v>1835949173.8299999</v>
      </c>
      <c r="AW7" s="5">
        <v>1655646388.53</v>
      </c>
      <c r="AX7" s="5">
        <v>1497387566.03</v>
      </c>
      <c r="AY7" s="5">
        <v>1356805671.0899999</v>
      </c>
      <c r="AZ7" s="5">
        <v>1229265805.25</v>
      </c>
      <c r="BA7" s="5">
        <v>1117299824.1500001</v>
      </c>
      <c r="BB7" s="5">
        <v>1019432495.8299999</v>
      </c>
      <c r="BC7" s="5">
        <v>934035449</v>
      </c>
      <c r="BD7" s="5">
        <v>860141401.75999999</v>
      </c>
      <c r="BE7" s="5">
        <v>274473552168.68008</v>
      </c>
    </row>
    <row r="8" spans="1:57" hidden="1" x14ac:dyDescent="0.2">
      <c r="A8" s="3" t="s">
        <v>15</v>
      </c>
      <c r="B8" s="5">
        <v>1722906032.9300001</v>
      </c>
      <c r="C8" s="5">
        <v>1871930398.9100001</v>
      </c>
      <c r="D8" s="5">
        <v>1922393141.4400001</v>
      </c>
      <c r="E8" s="5">
        <v>1936054500.6499999</v>
      </c>
      <c r="F8" s="5">
        <v>2089697270.3000002</v>
      </c>
      <c r="G8" s="5">
        <v>2135187425.6600001</v>
      </c>
      <c r="H8" s="5">
        <v>2211563186.8599997</v>
      </c>
      <c r="I8" s="5">
        <v>2268941182.8300004</v>
      </c>
      <c r="J8" s="5">
        <v>2192733602.8200002</v>
      </c>
      <c r="K8" s="5">
        <v>2347394152.8600001</v>
      </c>
      <c r="L8" s="5">
        <v>2420622722.7400002</v>
      </c>
      <c r="M8" s="5">
        <v>2425858994.4300003</v>
      </c>
      <c r="N8" s="5">
        <v>2455537516.0700002</v>
      </c>
      <c r="O8" s="5">
        <v>2590085492.9700003</v>
      </c>
      <c r="P8" s="5">
        <v>2654169909.71</v>
      </c>
      <c r="Q8" s="5">
        <v>2671616541.1099997</v>
      </c>
      <c r="R8" s="5">
        <v>2985105087.6299996</v>
      </c>
      <c r="S8" s="5">
        <v>3107271804.3400002</v>
      </c>
      <c r="T8" s="5">
        <v>2892500986.8100004</v>
      </c>
      <c r="U8" s="5">
        <v>2838386557.2599998</v>
      </c>
      <c r="V8" s="5">
        <v>3115109628.7000003</v>
      </c>
      <c r="W8" s="5">
        <v>3187461047.7599998</v>
      </c>
      <c r="X8" s="5">
        <v>3258500978.5500002</v>
      </c>
      <c r="Y8" s="5">
        <v>3274781545.73</v>
      </c>
      <c r="Z8" s="5">
        <v>3289679335.3400002</v>
      </c>
      <c r="AA8" s="5">
        <v>3303422968.4299998</v>
      </c>
      <c r="AB8" s="5">
        <v>3316188462.4400001</v>
      </c>
      <c r="AC8" s="5">
        <v>3327719867.4500003</v>
      </c>
      <c r="AD8" s="5">
        <v>3335846778.1199999</v>
      </c>
      <c r="AE8" s="5">
        <v>3341284897.3499999</v>
      </c>
      <c r="AF8" s="5">
        <v>3344040416.0499997</v>
      </c>
      <c r="AG8" s="5">
        <v>3344658342.79</v>
      </c>
      <c r="AH8" s="5">
        <v>3343665427.5499997</v>
      </c>
      <c r="AI8" s="5">
        <v>3327958333.1899996</v>
      </c>
      <c r="AJ8" s="5">
        <v>3312009070.0200005</v>
      </c>
      <c r="AK8" s="5">
        <v>3294551784.8800001</v>
      </c>
      <c r="AL8" s="5">
        <v>3275937331.9100003</v>
      </c>
      <c r="AM8" s="5">
        <v>3254887666.8699999</v>
      </c>
      <c r="AN8" s="5">
        <v>3231853068.1700001</v>
      </c>
      <c r="AO8" s="5">
        <v>3207875656.2400002</v>
      </c>
      <c r="AP8" s="5">
        <v>3182026468.4799995</v>
      </c>
      <c r="AQ8" s="5">
        <v>3154158381.1199999</v>
      </c>
      <c r="AR8" s="5">
        <v>3124551874.23</v>
      </c>
      <c r="AS8" s="5">
        <v>3097655820.5999994</v>
      </c>
      <c r="AT8" s="5">
        <v>3067949638.1800003</v>
      </c>
      <c r="AU8" s="5">
        <v>3035376749.4500003</v>
      </c>
      <c r="AV8" s="5">
        <v>3000814040.9599996</v>
      </c>
      <c r="AW8" s="5">
        <v>2963524574.75</v>
      </c>
      <c r="AX8" s="5">
        <v>2923793586.5</v>
      </c>
      <c r="AY8" s="5">
        <v>2882302225.4299998</v>
      </c>
      <c r="AZ8" s="5">
        <v>2838387512.8500004</v>
      </c>
      <c r="BA8" s="5">
        <v>2792514781.8200002</v>
      </c>
      <c r="BB8" s="5">
        <v>2744613828.5300002</v>
      </c>
      <c r="BC8" s="5">
        <v>2694175760.6399999</v>
      </c>
      <c r="BD8" s="5">
        <v>2641759259.6799994</v>
      </c>
      <c r="BE8" s="5">
        <v>157570993619.09003</v>
      </c>
    </row>
    <row r="9" spans="1:57" hidden="1" x14ac:dyDescent="0.2">
      <c r="A9" s="3" t="s">
        <v>101</v>
      </c>
      <c r="B9" s="5">
        <v>367314871.13999999</v>
      </c>
      <c r="C9" s="5">
        <v>387163510.73999995</v>
      </c>
      <c r="D9" s="5">
        <v>393614756.18000001</v>
      </c>
      <c r="E9" s="5">
        <v>388397250.73000002</v>
      </c>
      <c r="F9" s="5">
        <v>417493822.00999999</v>
      </c>
      <c r="G9" s="5">
        <v>422164892.20999998</v>
      </c>
      <c r="H9" s="5">
        <v>433433385.49000001</v>
      </c>
      <c r="I9" s="5">
        <v>433836931.44</v>
      </c>
      <c r="J9" s="5">
        <v>420979731.24000001</v>
      </c>
      <c r="K9" s="5">
        <v>439264372.71999997</v>
      </c>
      <c r="L9" s="5">
        <v>437670255.39000005</v>
      </c>
      <c r="M9" s="5">
        <v>423970794.25999999</v>
      </c>
      <c r="N9" s="5">
        <v>410694847.53999996</v>
      </c>
      <c r="O9" s="5">
        <v>413013244.40000004</v>
      </c>
      <c r="P9" s="5">
        <v>414178819.82999998</v>
      </c>
      <c r="Q9" s="5">
        <v>413692039.03999996</v>
      </c>
      <c r="R9" s="5">
        <v>443618410.29000002</v>
      </c>
      <c r="S9" s="5">
        <v>450797068.41999996</v>
      </c>
      <c r="T9" s="5">
        <v>409485887.67000002</v>
      </c>
      <c r="U9" s="5">
        <v>388220062.16000003</v>
      </c>
      <c r="V9" s="5">
        <v>423797664.96999997</v>
      </c>
      <c r="W9" s="5">
        <v>431777195.60000002</v>
      </c>
      <c r="X9" s="5">
        <v>439764578.25000006</v>
      </c>
      <c r="Y9" s="5">
        <v>440514550.25999993</v>
      </c>
      <c r="Z9" s="5">
        <v>441182786.75</v>
      </c>
      <c r="AA9" s="5">
        <v>441695409.77999997</v>
      </c>
      <c r="AB9" s="5">
        <v>442077473.44</v>
      </c>
      <c r="AC9" s="5">
        <v>442144751.69999993</v>
      </c>
      <c r="AD9" s="5">
        <v>441505469.37</v>
      </c>
      <c r="AE9" s="5">
        <v>440202146.31999993</v>
      </c>
      <c r="AF9" s="5">
        <v>438334895.76999998</v>
      </c>
      <c r="AG9" s="5">
        <v>436013846.60000002</v>
      </c>
      <c r="AH9" s="5">
        <v>433412023.05000001</v>
      </c>
      <c r="AI9" s="5">
        <v>429113595.96999997</v>
      </c>
      <c r="AJ9" s="5">
        <v>424927348.75</v>
      </c>
      <c r="AK9" s="5">
        <v>420474016.37999994</v>
      </c>
      <c r="AL9" s="5">
        <v>415888851.90000004</v>
      </c>
      <c r="AM9" s="5">
        <v>410778419.26999992</v>
      </c>
      <c r="AN9" s="5">
        <v>405352708.21999997</v>
      </c>
      <c r="AO9" s="5">
        <v>399826032.47999996</v>
      </c>
      <c r="AP9" s="5">
        <v>394021782.44999999</v>
      </c>
      <c r="AQ9" s="5">
        <v>387915490.44000006</v>
      </c>
      <c r="AR9" s="5">
        <v>381627559.17999995</v>
      </c>
      <c r="AS9" s="5">
        <v>375354902.26999998</v>
      </c>
      <c r="AT9" s="5">
        <v>368808044.78999996</v>
      </c>
      <c r="AU9" s="5">
        <v>361870382.21999997</v>
      </c>
      <c r="AV9" s="5">
        <v>354822266.63999999</v>
      </c>
      <c r="AW9" s="5">
        <v>347346482.24000001</v>
      </c>
      <c r="AX9" s="5">
        <v>339658875.81999993</v>
      </c>
      <c r="AY9" s="5">
        <v>331770085.75000006</v>
      </c>
      <c r="AZ9" s="5">
        <v>323566213.63999999</v>
      </c>
      <c r="BA9" s="5">
        <v>315165601.03000003</v>
      </c>
      <c r="BB9" s="5">
        <v>306594235.82000005</v>
      </c>
      <c r="BC9" s="5">
        <v>297831113.94999999</v>
      </c>
      <c r="BD9" s="5">
        <v>288942948.11000007</v>
      </c>
      <c r="BE9" s="5">
        <v>22083084702.080002</v>
      </c>
    </row>
    <row r="10" spans="1:57" hidden="1" x14ac:dyDescent="0.2">
      <c r="A10" s="3" t="s">
        <v>25</v>
      </c>
      <c r="B10" s="5">
        <v>27953873.780000001</v>
      </c>
      <c r="C10" s="5">
        <v>27776013.5</v>
      </c>
      <c r="D10" s="5">
        <v>28229684.699999999</v>
      </c>
      <c r="E10" s="5">
        <v>29333377.66</v>
      </c>
      <c r="F10" s="5">
        <v>31702816.829999998</v>
      </c>
      <c r="G10" s="5">
        <v>37035331.289999999</v>
      </c>
      <c r="H10" s="5">
        <v>40020658.519999996</v>
      </c>
      <c r="I10" s="5">
        <v>44376818.420000002</v>
      </c>
      <c r="J10" s="5">
        <v>45092710.049999997</v>
      </c>
      <c r="K10" s="5">
        <v>45066565.07</v>
      </c>
      <c r="L10" s="5">
        <v>43465138.259999998</v>
      </c>
      <c r="M10" s="5">
        <v>42488819.140000001</v>
      </c>
      <c r="N10" s="5">
        <v>42584880.68</v>
      </c>
      <c r="O10" s="5">
        <v>43031450.920000002</v>
      </c>
      <c r="P10" s="5">
        <v>44232952.920000002</v>
      </c>
      <c r="Q10" s="5">
        <v>44757079.960000001</v>
      </c>
      <c r="R10" s="5">
        <v>45582380.219999999</v>
      </c>
      <c r="S10" s="5">
        <v>46324975.219999999</v>
      </c>
      <c r="T10" s="5">
        <v>47193978.5</v>
      </c>
      <c r="U10" s="5">
        <v>41654891.270000003</v>
      </c>
      <c r="V10" s="5">
        <v>44951033.169999994</v>
      </c>
      <c r="W10" s="5">
        <v>46689647.519999996</v>
      </c>
      <c r="X10" s="5">
        <v>47976623.600000001</v>
      </c>
      <c r="Y10" s="5">
        <v>47937910.120000005</v>
      </c>
      <c r="Z10" s="5">
        <v>47876446</v>
      </c>
      <c r="AA10" s="5">
        <v>47710832.760000005</v>
      </c>
      <c r="AB10" s="5">
        <v>47481255.770000003</v>
      </c>
      <c r="AC10" s="5">
        <v>47180563.890000001</v>
      </c>
      <c r="AD10" s="5">
        <v>46734090.290000007</v>
      </c>
      <c r="AE10" s="5">
        <v>46216736.909999996</v>
      </c>
      <c r="AF10" s="5">
        <v>45628319.25</v>
      </c>
      <c r="AG10" s="5">
        <v>44963655.960000001</v>
      </c>
      <c r="AH10" s="5">
        <v>44230290.32</v>
      </c>
      <c r="AI10" s="5">
        <v>43281537.859999999</v>
      </c>
      <c r="AJ10" s="5">
        <v>42286643.18</v>
      </c>
      <c r="AK10" s="5">
        <v>41190397.659999996</v>
      </c>
      <c r="AL10" s="5">
        <v>39954755.18</v>
      </c>
      <c r="AM10" s="5">
        <v>38537529.090000004</v>
      </c>
      <c r="AN10" s="5">
        <v>36937263.830000006</v>
      </c>
      <c r="AO10" s="5">
        <v>35183424.93</v>
      </c>
      <c r="AP10" s="5">
        <v>33366265.920000002</v>
      </c>
      <c r="AQ10" s="5">
        <v>31571895.789999999</v>
      </c>
      <c r="AR10" s="5">
        <v>29843693.48</v>
      </c>
      <c r="AS10" s="5">
        <v>28229253.990000002</v>
      </c>
      <c r="AT10" s="5">
        <v>26622208.379999999</v>
      </c>
      <c r="AU10" s="5">
        <v>25053856.399999999</v>
      </c>
      <c r="AV10" s="5">
        <v>23574695.329999998</v>
      </c>
      <c r="AW10" s="5">
        <v>22113116.280000001</v>
      </c>
      <c r="AX10" s="5">
        <v>20773959.059999999</v>
      </c>
      <c r="AY10" s="5">
        <v>19466412.25</v>
      </c>
      <c r="AZ10" s="5">
        <v>18243761.419999998</v>
      </c>
      <c r="BA10" s="5">
        <v>17101447.990000002</v>
      </c>
      <c r="BB10" s="5">
        <v>16028329.49</v>
      </c>
      <c r="BC10" s="5">
        <v>15031123.770000001</v>
      </c>
      <c r="BD10" s="5">
        <v>14099504.07</v>
      </c>
      <c r="BE10" s="5">
        <v>2021972877.8200004</v>
      </c>
    </row>
    <row r="11" spans="1:57" hidden="1" x14ac:dyDescent="0.2">
      <c r="A11" s="3" t="s">
        <v>20</v>
      </c>
      <c r="B11" s="5">
        <v>74519091.189999998</v>
      </c>
      <c r="C11" s="5">
        <v>78204855.950000003</v>
      </c>
      <c r="D11" s="5">
        <v>79297650.439999998</v>
      </c>
      <c r="E11" s="5">
        <v>81205921.99000001</v>
      </c>
      <c r="F11" s="5">
        <v>77487163.840000004</v>
      </c>
      <c r="G11" s="5">
        <v>75332522.739999995</v>
      </c>
      <c r="H11" s="5">
        <v>74970110.229999989</v>
      </c>
      <c r="I11" s="5">
        <v>72406169.540000007</v>
      </c>
      <c r="J11" s="5">
        <v>65334234.870000005</v>
      </c>
      <c r="K11" s="5">
        <v>62421744.260000005</v>
      </c>
      <c r="L11" s="5">
        <v>60784251.93</v>
      </c>
      <c r="M11" s="5">
        <v>56482560.5</v>
      </c>
      <c r="N11" s="5">
        <v>53649631.140000001</v>
      </c>
      <c r="O11" s="5">
        <v>53374471.990000002</v>
      </c>
      <c r="P11" s="5">
        <v>55810369.469999999</v>
      </c>
      <c r="Q11" s="5">
        <v>57768564.780000001</v>
      </c>
      <c r="R11" s="5">
        <v>72599040.899999991</v>
      </c>
      <c r="S11" s="5">
        <v>86358579.930000007</v>
      </c>
      <c r="T11" s="5">
        <v>92949233.550000012</v>
      </c>
      <c r="U11" s="5">
        <v>69472745.649999991</v>
      </c>
      <c r="V11" s="5">
        <v>93796695.939999998</v>
      </c>
      <c r="W11" s="5">
        <v>99525254.210000008</v>
      </c>
      <c r="X11" s="5">
        <v>106289941.16</v>
      </c>
      <c r="Y11" s="5">
        <v>162482190.08999997</v>
      </c>
      <c r="Z11" s="5">
        <v>216041831.45999998</v>
      </c>
      <c r="AA11" s="5">
        <v>267574519.99000001</v>
      </c>
      <c r="AB11" s="5">
        <v>317007468.19999999</v>
      </c>
      <c r="AC11" s="5">
        <v>363628989.25999999</v>
      </c>
      <c r="AD11" s="5">
        <v>410693542.41000003</v>
      </c>
      <c r="AE11" s="5">
        <v>452913044.78000003</v>
      </c>
      <c r="AF11" s="5">
        <v>491653356.79999995</v>
      </c>
      <c r="AG11" s="5">
        <v>527228837.37</v>
      </c>
      <c r="AH11" s="5">
        <v>558327788.75999999</v>
      </c>
      <c r="AI11" s="5">
        <v>585709546.44000006</v>
      </c>
      <c r="AJ11" s="5">
        <v>607434580.09000003</v>
      </c>
      <c r="AK11" s="5">
        <v>622441687.69000006</v>
      </c>
      <c r="AL11" s="5">
        <v>630497176.50999999</v>
      </c>
      <c r="AM11" s="5">
        <v>624988744.70000005</v>
      </c>
      <c r="AN11" s="5">
        <v>609970711.12</v>
      </c>
      <c r="AO11" s="5">
        <v>585308757.21000004</v>
      </c>
      <c r="AP11" s="5">
        <v>553789520</v>
      </c>
      <c r="AQ11" s="5">
        <v>520472848.69</v>
      </c>
      <c r="AR11" s="5">
        <v>488159241.92999995</v>
      </c>
      <c r="AS11" s="5">
        <v>453141761.85000002</v>
      </c>
      <c r="AT11" s="5">
        <v>421209035.06</v>
      </c>
      <c r="AU11" s="5">
        <v>391854150.83000004</v>
      </c>
      <c r="AV11" s="5">
        <v>366908145.25999999</v>
      </c>
      <c r="AW11" s="5">
        <v>342258290.44999999</v>
      </c>
      <c r="AX11" s="5">
        <v>322186498.96000004</v>
      </c>
      <c r="AY11" s="5">
        <v>304820488.16000003</v>
      </c>
      <c r="AZ11" s="5">
        <v>289519753.75999999</v>
      </c>
      <c r="BA11" s="5">
        <v>276227962.33999997</v>
      </c>
      <c r="BB11" s="5">
        <v>265842357.63</v>
      </c>
      <c r="BC11" s="5">
        <v>256766904.85000002</v>
      </c>
      <c r="BD11" s="5">
        <v>249509799.82999998</v>
      </c>
      <c r="BE11" s="5">
        <v>15236610338.680004</v>
      </c>
    </row>
    <row r="12" spans="1:57" hidden="1" x14ac:dyDescent="0.2">
      <c r="A12" s="3" t="s">
        <v>21</v>
      </c>
      <c r="B12" s="5">
        <v>22422329.379999999</v>
      </c>
      <c r="C12" s="5">
        <v>23139191.850000001</v>
      </c>
      <c r="D12" s="5">
        <v>23813546.219999999</v>
      </c>
      <c r="E12" s="5">
        <v>23117052.499999996</v>
      </c>
      <c r="F12" s="5">
        <v>23268061.649999999</v>
      </c>
      <c r="G12" s="5">
        <v>22540223.060000002</v>
      </c>
      <c r="H12" s="5">
        <v>21826225.969999999</v>
      </c>
      <c r="I12" s="5">
        <v>21652445.669999998</v>
      </c>
      <c r="J12" s="5">
        <v>21762499.999999996</v>
      </c>
      <c r="K12" s="5">
        <v>22526117.460000001</v>
      </c>
      <c r="L12" s="5">
        <v>22580612.93</v>
      </c>
      <c r="M12" s="5">
        <v>21947930.099999998</v>
      </c>
      <c r="N12" s="5">
        <v>21252572.099999998</v>
      </c>
      <c r="O12" s="5">
        <v>21195379.959999997</v>
      </c>
      <c r="P12" s="5">
        <v>21648663.140000001</v>
      </c>
      <c r="Q12" s="5">
        <v>21990532.520000003</v>
      </c>
      <c r="R12" s="5">
        <v>23681604.099999998</v>
      </c>
      <c r="S12" s="5">
        <v>24448827.16</v>
      </c>
      <c r="T12" s="5">
        <v>21999623.379999999</v>
      </c>
      <c r="U12" s="5">
        <v>14498922.77</v>
      </c>
      <c r="V12" s="5">
        <v>22920109.070000004</v>
      </c>
      <c r="W12" s="5">
        <v>23492090.060000002</v>
      </c>
      <c r="X12" s="5">
        <v>24299960.020000003</v>
      </c>
      <c r="Y12" s="5">
        <v>34223489.789999999</v>
      </c>
      <c r="Z12" s="5">
        <v>42522284.219999999</v>
      </c>
      <c r="AA12" s="5">
        <v>50562918.519999996</v>
      </c>
      <c r="AB12" s="5">
        <v>58311987.539999999</v>
      </c>
      <c r="AC12" s="5">
        <v>65519651.730000004</v>
      </c>
      <c r="AD12" s="5">
        <v>72527248.300000012</v>
      </c>
      <c r="AE12" s="5">
        <v>78536120.150000006</v>
      </c>
      <c r="AF12" s="5">
        <v>83802640.090000004</v>
      </c>
      <c r="AG12" s="5">
        <v>88547995.349999994</v>
      </c>
      <c r="AH12" s="5">
        <v>92461362.360000014</v>
      </c>
      <c r="AI12" s="5">
        <v>95455413.870000005</v>
      </c>
      <c r="AJ12" s="5">
        <v>98342140.900000006</v>
      </c>
      <c r="AK12" s="5">
        <v>100793844.47999999</v>
      </c>
      <c r="AL12" s="5">
        <v>102484095.45</v>
      </c>
      <c r="AM12" s="5">
        <v>103292304.02000001</v>
      </c>
      <c r="AN12" s="5">
        <v>103066090.28999999</v>
      </c>
      <c r="AO12" s="5">
        <v>102025500.86</v>
      </c>
      <c r="AP12" s="5">
        <v>100990486.97999999</v>
      </c>
      <c r="AQ12" s="5">
        <v>99358578.539999992</v>
      </c>
      <c r="AR12" s="5">
        <v>97408003.650000006</v>
      </c>
      <c r="AS12" s="5">
        <v>94759566.270000011</v>
      </c>
      <c r="AT12" s="5">
        <v>92529390.930000007</v>
      </c>
      <c r="AU12" s="5">
        <v>89859208.849999994</v>
      </c>
      <c r="AV12" s="5">
        <v>86808849.5</v>
      </c>
      <c r="AW12" s="5">
        <v>84050192.879999995</v>
      </c>
      <c r="AX12" s="5">
        <v>81795001.719999999</v>
      </c>
      <c r="AY12" s="5">
        <v>79446665.070000008</v>
      </c>
      <c r="AZ12" s="5">
        <v>77613999.359999999</v>
      </c>
      <c r="BA12" s="5">
        <v>75804156.460000008</v>
      </c>
      <c r="BB12" s="5">
        <v>74353296.609999999</v>
      </c>
      <c r="BC12" s="5">
        <v>72614066.909999996</v>
      </c>
      <c r="BD12" s="5">
        <v>70913040.569999993</v>
      </c>
      <c r="BE12" s="5">
        <v>3162804113.29</v>
      </c>
    </row>
    <row r="13" spans="1:57" hidden="1" x14ac:dyDescent="0.2">
      <c r="A13" s="3" t="s">
        <v>22</v>
      </c>
      <c r="B13" s="5">
        <v>1498110477.8400002</v>
      </c>
      <c r="C13" s="5">
        <v>1557238924.1400001</v>
      </c>
      <c r="D13" s="5">
        <v>1584920033.9499998</v>
      </c>
      <c r="E13" s="5">
        <v>1583266516.97</v>
      </c>
      <c r="F13" s="5">
        <v>1630182535.4900002</v>
      </c>
      <c r="G13" s="5">
        <v>1666637210.27</v>
      </c>
      <c r="H13" s="5">
        <v>1720676411.9200001</v>
      </c>
      <c r="I13" s="5">
        <v>1762418117.3200002</v>
      </c>
      <c r="J13" s="5">
        <v>1769856636.45</v>
      </c>
      <c r="K13" s="5">
        <v>1857412435.4199998</v>
      </c>
      <c r="L13" s="5">
        <v>1875474775.97</v>
      </c>
      <c r="M13" s="5">
        <v>1880447997.6700001</v>
      </c>
      <c r="N13" s="5">
        <v>1903265601.6099999</v>
      </c>
      <c r="O13" s="5">
        <v>2001843697.1199999</v>
      </c>
      <c r="P13" s="5">
        <v>2110506472.0999999</v>
      </c>
      <c r="Q13" s="5">
        <v>2205905154.5199995</v>
      </c>
      <c r="R13" s="5">
        <v>2451962906.7499995</v>
      </c>
      <c r="S13" s="5">
        <v>2594805315.4799995</v>
      </c>
      <c r="T13" s="5">
        <v>2497340650.25</v>
      </c>
      <c r="U13" s="5">
        <v>2435438286.96</v>
      </c>
      <c r="V13" s="5">
        <v>2607507185.7699995</v>
      </c>
      <c r="W13" s="5">
        <v>2696347783.6600003</v>
      </c>
      <c r="X13" s="5">
        <v>2784926195.7900004</v>
      </c>
      <c r="Y13" s="5">
        <v>2795724819.6099997</v>
      </c>
      <c r="Z13" s="5">
        <v>2806067331.29</v>
      </c>
      <c r="AA13" s="5">
        <v>2814466998.2300005</v>
      </c>
      <c r="AB13" s="5">
        <v>2821590341.6599998</v>
      </c>
      <c r="AC13" s="5">
        <v>2826833463.1900005</v>
      </c>
      <c r="AD13" s="5">
        <v>2822000060.04</v>
      </c>
      <c r="AE13" s="5">
        <v>2811697786.25</v>
      </c>
      <c r="AF13" s="5">
        <v>2795545466.8900003</v>
      </c>
      <c r="AG13" s="5">
        <v>2773707006.4099998</v>
      </c>
      <c r="AH13" s="5">
        <v>2744636351.3699999</v>
      </c>
      <c r="AI13" s="5">
        <v>2704633174.1200004</v>
      </c>
      <c r="AJ13" s="5">
        <v>2657456329.5299997</v>
      </c>
      <c r="AK13" s="5">
        <v>2600335948.3899999</v>
      </c>
      <c r="AL13" s="5">
        <v>2533920503.8700004</v>
      </c>
      <c r="AM13" s="5">
        <v>2452869687.2199998</v>
      </c>
      <c r="AN13" s="5">
        <v>2363705267.4000001</v>
      </c>
      <c r="AO13" s="5">
        <v>2270451554.98</v>
      </c>
      <c r="AP13" s="5">
        <v>2174246136.1799998</v>
      </c>
      <c r="AQ13" s="5">
        <v>2077061923.3199999</v>
      </c>
      <c r="AR13" s="5">
        <v>1983340510.4200001</v>
      </c>
      <c r="AS13" s="5">
        <v>1888952032.5899999</v>
      </c>
      <c r="AT13" s="5">
        <v>1799832335.8</v>
      </c>
      <c r="AU13" s="5">
        <v>1711083321.8100002</v>
      </c>
      <c r="AV13" s="5">
        <v>1626724630.0200002</v>
      </c>
      <c r="AW13" s="5">
        <v>1540566233.8499999</v>
      </c>
      <c r="AX13" s="5">
        <v>1458338201.6900003</v>
      </c>
      <c r="AY13" s="5">
        <v>1380041086.51</v>
      </c>
      <c r="AZ13" s="5">
        <v>1303921076.4299998</v>
      </c>
      <c r="BA13" s="5">
        <v>1231257449.8599999</v>
      </c>
      <c r="BB13" s="5">
        <v>1161984497.3099999</v>
      </c>
      <c r="BC13" s="5">
        <v>1095514029.21</v>
      </c>
      <c r="BD13" s="5">
        <v>1032864490.7799999</v>
      </c>
      <c r="BE13" s="5">
        <v>115737861369.64999</v>
      </c>
    </row>
    <row r="14" spans="1:57" hidden="1" x14ac:dyDescent="0.2">
      <c r="A14" s="2" t="s">
        <v>26</v>
      </c>
      <c r="B14" s="5">
        <v>9901488664.8600006</v>
      </c>
      <c r="C14" s="5">
        <v>10429548931.9</v>
      </c>
      <c r="D14" s="5">
        <v>10814776032.650002</v>
      </c>
      <c r="E14" s="5">
        <v>11109134506.539999</v>
      </c>
      <c r="F14" s="5">
        <v>11230792180.23</v>
      </c>
      <c r="G14" s="5">
        <v>11415579747.530001</v>
      </c>
      <c r="H14" s="5">
        <v>11703907341.42</v>
      </c>
      <c r="I14" s="5">
        <v>11693729692.820002</v>
      </c>
      <c r="J14" s="5">
        <v>11543925326.280001</v>
      </c>
      <c r="K14" s="5">
        <v>11900464140.799997</v>
      </c>
      <c r="L14" s="5">
        <v>11834039273.689999</v>
      </c>
      <c r="M14" s="5">
        <v>11673744720.879999</v>
      </c>
      <c r="N14" s="5">
        <v>11615010629.6</v>
      </c>
      <c r="O14" s="5">
        <v>11947127152.130001</v>
      </c>
      <c r="P14" s="5">
        <v>12329614826.579998</v>
      </c>
      <c r="Q14" s="5">
        <v>12535515152.349998</v>
      </c>
      <c r="R14" s="5">
        <v>13377919062.309999</v>
      </c>
      <c r="S14" s="5">
        <v>13615313872.299999</v>
      </c>
      <c r="T14" s="5">
        <v>13120264899.16</v>
      </c>
      <c r="U14" s="5">
        <v>12028519442.599998</v>
      </c>
      <c r="V14" s="5">
        <v>13045899570.439999</v>
      </c>
      <c r="W14" s="5">
        <v>13353380083.990002</v>
      </c>
      <c r="X14" s="5">
        <v>13733795367.149998</v>
      </c>
      <c r="Y14" s="5">
        <v>13735304212.470001</v>
      </c>
      <c r="Z14" s="5">
        <v>13718203335.700001</v>
      </c>
      <c r="AA14" s="5">
        <v>13680263878.289999</v>
      </c>
      <c r="AB14" s="5">
        <v>13625766957.5</v>
      </c>
      <c r="AC14" s="5">
        <v>13554133702.689999</v>
      </c>
      <c r="AD14" s="5">
        <v>13441406842.879999</v>
      </c>
      <c r="AE14" s="5">
        <v>13286590305.049999</v>
      </c>
      <c r="AF14" s="5">
        <v>13105194721.52</v>
      </c>
      <c r="AG14" s="5">
        <v>12902539747.429998</v>
      </c>
      <c r="AH14" s="5">
        <v>12667618246.5</v>
      </c>
      <c r="AI14" s="5">
        <v>12370994353.619999</v>
      </c>
      <c r="AJ14" s="5">
        <v>12047631659.450001</v>
      </c>
      <c r="AK14" s="5">
        <v>11676230132.210001</v>
      </c>
      <c r="AL14" s="5">
        <v>11266076792.85</v>
      </c>
      <c r="AM14" s="5">
        <v>10770622217.329998</v>
      </c>
      <c r="AN14" s="5">
        <v>10238655473.809999</v>
      </c>
      <c r="AO14" s="5">
        <v>9723922731.1899986</v>
      </c>
      <c r="AP14" s="5">
        <v>9217701563.7700005</v>
      </c>
      <c r="AQ14" s="5">
        <v>8720874253.5900002</v>
      </c>
      <c r="AR14" s="5">
        <v>8254449556.710001</v>
      </c>
      <c r="AS14" s="5">
        <v>7795443224.7499981</v>
      </c>
      <c r="AT14" s="5">
        <v>7376016022.0599995</v>
      </c>
      <c r="AU14" s="5">
        <v>6970277853.0900002</v>
      </c>
      <c r="AV14" s="5">
        <v>6600612286.1099987</v>
      </c>
      <c r="AW14" s="5">
        <v>6237534309.2799997</v>
      </c>
      <c r="AX14" s="5">
        <v>5904660811.25</v>
      </c>
      <c r="AY14" s="5">
        <v>5593485568.539999</v>
      </c>
      <c r="AZ14" s="5">
        <v>5295989124.8199997</v>
      </c>
      <c r="BA14" s="5">
        <v>5017715171.0199995</v>
      </c>
      <c r="BB14" s="5">
        <v>4757895642.6000004</v>
      </c>
      <c r="BC14" s="5">
        <v>4511929435.3799992</v>
      </c>
      <c r="BD14" s="5">
        <v>4281193987.1500006</v>
      </c>
      <c r="BE14" s="5">
        <v>584300424738.82007</v>
      </c>
    </row>
    <row r="15" spans="1:57" hidden="1" x14ac:dyDescent="0.2">
      <c r="A15" s="3" t="s">
        <v>14</v>
      </c>
      <c r="B15" s="5">
        <v>123533339.92</v>
      </c>
      <c r="C15" s="5">
        <v>135909618.97</v>
      </c>
      <c r="D15" s="5">
        <v>144346233.05000001</v>
      </c>
      <c r="E15" s="5">
        <v>151933782.41999999</v>
      </c>
      <c r="F15" s="5">
        <v>171552525.81</v>
      </c>
      <c r="G15" s="5">
        <v>180390693.86999997</v>
      </c>
      <c r="H15" s="5">
        <v>188134155.11000001</v>
      </c>
      <c r="I15" s="5">
        <v>197680204.97999999</v>
      </c>
      <c r="J15" s="5">
        <v>206687279.87</v>
      </c>
      <c r="K15" s="5">
        <v>225962899.22999999</v>
      </c>
      <c r="L15" s="5">
        <v>225681116.97999999</v>
      </c>
      <c r="M15" s="5">
        <v>231250974.43000001</v>
      </c>
      <c r="N15" s="5">
        <v>231064943.39999998</v>
      </c>
      <c r="O15" s="5">
        <v>240692884.95000002</v>
      </c>
      <c r="P15" s="5">
        <v>245261798.16999999</v>
      </c>
      <c r="Q15" s="5">
        <v>248873949.98000002</v>
      </c>
      <c r="R15" s="5">
        <v>278330448.85000002</v>
      </c>
      <c r="S15" s="5">
        <v>293837434.33999997</v>
      </c>
      <c r="T15" s="5">
        <v>278766489.92000002</v>
      </c>
      <c r="U15" s="5">
        <v>243505275.17999998</v>
      </c>
      <c r="V15" s="5">
        <v>252849878.20000002</v>
      </c>
      <c r="W15" s="5">
        <v>270252501.27999991</v>
      </c>
      <c r="X15" s="5">
        <v>301706182.19999999</v>
      </c>
      <c r="Y15" s="5">
        <v>304069042.30000001</v>
      </c>
      <c r="Z15" s="5">
        <v>306140088.16999996</v>
      </c>
      <c r="AA15" s="5">
        <v>307327695.27999997</v>
      </c>
      <c r="AB15" s="5">
        <v>307581107.79000002</v>
      </c>
      <c r="AC15" s="5">
        <v>307421178.81999999</v>
      </c>
      <c r="AD15" s="5">
        <v>305363725.96999997</v>
      </c>
      <c r="AE15" s="5">
        <v>302762496.13000005</v>
      </c>
      <c r="AF15" s="5">
        <v>300417755.59000003</v>
      </c>
      <c r="AG15" s="5">
        <v>298823630.19</v>
      </c>
      <c r="AH15" s="5">
        <v>296836952.24000001</v>
      </c>
      <c r="AI15" s="5">
        <v>294107707.31999999</v>
      </c>
      <c r="AJ15" s="5">
        <v>291043171.59999996</v>
      </c>
      <c r="AK15" s="5">
        <v>286926165.87</v>
      </c>
      <c r="AL15" s="5">
        <v>284033850.26000005</v>
      </c>
      <c r="AM15" s="5">
        <v>279560030.62000006</v>
      </c>
      <c r="AN15" s="5">
        <v>276592111.26000005</v>
      </c>
      <c r="AO15" s="5">
        <v>272713439.42000002</v>
      </c>
      <c r="AP15" s="5">
        <v>268553801.73000002</v>
      </c>
      <c r="AQ15" s="5">
        <v>262408161.78</v>
      </c>
      <c r="AR15" s="5">
        <v>255808580.94999999</v>
      </c>
      <c r="AS15" s="5">
        <v>248297907.43999997</v>
      </c>
      <c r="AT15" s="5">
        <v>240246304.51999995</v>
      </c>
      <c r="AU15" s="5">
        <v>232201702.04999995</v>
      </c>
      <c r="AV15" s="5">
        <v>224628669.90000001</v>
      </c>
      <c r="AW15" s="5">
        <v>219190751.16999999</v>
      </c>
      <c r="AX15" s="5">
        <v>214118311.47999999</v>
      </c>
      <c r="AY15" s="5">
        <v>208337603.06000003</v>
      </c>
      <c r="AZ15" s="5">
        <v>201891373.81999996</v>
      </c>
      <c r="BA15" s="5">
        <v>195150457.42000002</v>
      </c>
      <c r="BB15" s="5">
        <v>188244119.81</v>
      </c>
      <c r="BC15" s="5">
        <v>181548782.59</v>
      </c>
      <c r="BD15" s="5">
        <v>174483454.27999997</v>
      </c>
      <c r="BE15" s="5">
        <v>13405034741.940001</v>
      </c>
    </row>
    <row r="16" spans="1:57" hidden="1" x14ac:dyDescent="0.2">
      <c r="A16" s="3" t="s">
        <v>19</v>
      </c>
      <c r="B16" s="5">
        <v>6064728648.6800003</v>
      </c>
      <c r="C16" s="5">
        <v>6348186417.8399992</v>
      </c>
      <c r="D16" s="5">
        <v>6638160986.6700001</v>
      </c>
      <c r="E16" s="5">
        <v>6915826103.6199999</v>
      </c>
      <c r="F16" s="5">
        <v>6789407984.3000002</v>
      </c>
      <c r="G16" s="5">
        <v>6876291448.4300003</v>
      </c>
      <c r="H16" s="5">
        <v>7013283207.3200006</v>
      </c>
      <c r="I16" s="5">
        <v>6892417822.6199999</v>
      </c>
      <c r="J16" s="5">
        <v>6821478630.9799995</v>
      </c>
      <c r="K16" s="5">
        <v>6900415853.7799997</v>
      </c>
      <c r="L16" s="5">
        <v>6747760399.4899998</v>
      </c>
      <c r="M16" s="5">
        <v>6591296650.3499994</v>
      </c>
      <c r="N16" s="5">
        <v>6496960637.0599995</v>
      </c>
      <c r="O16" s="5">
        <v>6583890529.8200006</v>
      </c>
      <c r="P16" s="5">
        <v>6783805841.2399998</v>
      </c>
      <c r="Q16" s="5">
        <v>6870911290.4400005</v>
      </c>
      <c r="R16" s="5">
        <v>7077039183.5699997</v>
      </c>
      <c r="S16" s="5">
        <v>7011469867.4099998</v>
      </c>
      <c r="T16" s="5">
        <v>6880028049.0800009</v>
      </c>
      <c r="U16" s="5">
        <v>5997342701.3499994</v>
      </c>
      <c r="V16" s="5">
        <v>6484981908.4099998</v>
      </c>
      <c r="W16" s="5">
        <v>6598012079.8000002</v>
      </c>
      <c r="X16" s="5">
        <v>6771046679.1399994</v>
      </c>
      <c r="Y16" s="5">
        <v>6678305301.0599995</v>
      </c>
      <c r="Z16" s="5">
        <v>6575679566.6800003</v>
      </c>
      <c r="AA16" s="5">
        <v>6461013412.79</v>
      </c>
      <c r="AB16" s="5">
        <v>6337671676.3500004</v>
      </c>
      <c r="AC16" s="5">
        <v>6206069532.3899994</v>
      </c>
      <c r="AD16" s="5">
        <v>6051238034.789999</v>
      </c>
      <c r="AE16" s="5">
        <v>5873335517.4399996</v>
      </c>
      <c r="AF16" s="5">
        <v>5685210054.6700001</v>
      </c>
      <c r="AG16" s="5">
        <v>5490189711.5900002</v>
      </c>
      <c r="AH16" s="5">
        <v>5281427084.5300007</v>
      </c>
      <c r="AI16" s="5">
        <v>5047192885.1800003</v>
      </c>
      <c r="AJ16" s="5">
        <v>4802205948.0200005</v>
      </c>
      <c r="AK16" s="5">
        <v>4533837281.6599998</v>
      </c>
      <c r="AL16" s="5">
        <v>4247844164.0899997</v>
      </c>
      <c r="AM16" s="5">
        <v>3918308895.8499994</v>
      </c>
      <c r="AN16" s="5">
        <v>3574245010.9400001</v>
      </c>
      <c r="AO16" s="5">
        <v>3254636437.4200001</v>
      </c>
      <c r="AP16" s="5">
        <v>2949493477.1800003</v>
      </c>
      <c r="AQ16" s="5">
        <v>2660304834.25</v>
      </c>
      <c r="AR16" s="5">
        <v>2398284548.8000002</v>
      </c>
      <c r="AS16" s="5">
        <v>2149066184.3800001</v>
      </c>
      <c r="AT16" s="5">
        <v>1933074349.8600001</v>
      </c>
      <c r="AU16" s="5">
        <v>1732087600.54</v>
      </c>
      <c r="AV16" s="5">
        <v>1559113941.25</v>
      </c>
      <c r="AW16" s="5">
        <v>1396069708.45</v>
      </c>
      <c r="AX16" s="5">
        <v>1255292244.0899999</v>
      </c>
      <c r="AY16" s="5">
        <v>1131598068.6099999</v>
      </c>
      <c r="AZ16" s="5">
        <v>1019822218.99</v>
      </c>
      <c r="BA16" s="5">
        <v>922628961.13999999</v>
      </c>
      <c r="BB16" s="5">
        <v>838432004.29999995</v>
      </c>
      <c r="BC16" s="5">
        <v>765630893.54000008</v>
      </c>
      <c r="BD16" s="5">
        <v>703175793.65999997</v>
      </c>
      <c r="BE16" s="5">
        <v>267587228265.89005</v>
      </c>
    </row>
    <row r="17" spans="1:57" hidden="1" x14ac:dyDescent="0.2">
      <c r="A17" s="3" t="s">
        <v>15</v>
      </c>
      <c r="B17" s="5">
        <v>1722906032.9300001</v>
      </c>
      <c r="C17" s="5">
        <v>1871930398.9100001</v>
      </c>
      <c r="D17" s="5">
        <v>1922393141.4400001</v>
      </c>
      <c r="E17" s="5">
        <v>1936054500.6499999</v>
      </c>
      <c r="F17" s="5">
        <v>2089697270.3000002</v>
      </c>
      <c r="G17" s="5">
        <v>2135187425.6600001</v>
      </c>
      <c r="H17" s="5">
        <v>2211563186.8599997</v>
      </c>
      <c r="I17" s="5">
        <v>2268941182.8300004</v>
      </c>
      <c r="J17" s="5">
        <v>2192733602.8200002</v>
      </c>
      <c r="K17" s="5">
        <v>2347394152.8600001</v>
      </c>
      <c r="L17" s="5">
        <v>2420622722.7400002</v>
      </c>
      <c r="M17" s="5">
        <v>2425858994.4300003</v>
      </c>
      <c r="N17" s="5">
        <v>2455537516.0700002</v>
      </c>
      <c r="O17" s="5">
        <v>2590085492.9700003</v>
      </c>
      <c r="P17" s="5">
        <v>2654169909.71</v>
      </c>
      <c r="Q17" s="5">
        <v>2671616541.1099997</v>
      </c>
      <c r="R17" s="5">
        <v>2985105087.6299996</v>
      </c>
      <c r="S17" s="5">
        <v>3107271804.3400002</v>
      </c>
      <c r="T17" s="5">
        <v>2892500986.8100004</v>
      </c>
      <c r="U17" s="5">
        <v>2838386557.2599998</v>
      </c>
      <c r="V17" s="5">
        <v>3115109628.7000003</v>
      </c>
      <c r="W17" s="5">
        <v>3187400165.6199999</v>
      </c>
      <c r="X17" s="5">
        <v>3258218251.3399997</v>
      </c>
      <c r="Y17" s="5">
        <v>3274087051.1999998</v>
      </c>
      <c r="Z17" s="5">
        <v>3288328438.0799994</v>
      </c>
      <c r="AA17" s="5">
        <v>3301066545.0499997</v>
      </c>
      <c r="AB17" s="5">
        <v>3312368525.2200003</v>
      </c>
      <c r="AC17" s="5">
        <v>3321813843.4399996</v>
      </c>
      <c r="AD17" s="5">
        <v>3326892345.1999998</v>
      </c>
      <c r="AE17" s="5">
        <v>3327884023.9200006</v>
      </c>
      <c r="AF17" s="5">
        <v>3324713958.52</v>
      </c>
      <c r="AG17" s="5">
        <v>3318105697.5500002</v>
      </c>
      <c r="AH17" s="5">
        <v>3308790258.3600001</v>
      </c>
      <c r="AI17" s="5">
        <v>3284119076.1600003</v>
      </c>
      <c r="AJ17" s="5">
        <v>3258605355.5900002</v>
      </c>
      <c r="AK17" s="5">
        <v>3230259519.3699999</v>
      </c>
      <c r="AL17" s="5">
        <v>3199515973.9499998</v>
      </c>
      <c r="AM17" s="5">
        <v>3164290267.0499997</v>
      </c>
      <c r="AN17" s="5">
        <v>3125582951.8799996</v>
      </c>
      <c r="AO17" s="5">
        <v>3084712245.8199997</v>
      </c>
      <c r="AP17" s="5">
        <v>3040384677.7299995</v>
      </c>
      <c r="AQ17" s="5">
        <v>2992396297.1700001</v>
      </c>
      <c r="AR17" s="5">
        <v>2941263068.3700004</v>
      </c>
      <c r="AS17" s="5">
        <v>2889515233.1499996</v>
      </c>
      <c r="AT17" s="5">
        <v>2832817514.5999999</v>
      </c>
      <c r="AU17" s="5">
        <v>2771336079.6900005</v>
      </c>
      <c r="AV17" s="5">
        <v>2706859915.3400002</v>
      </c>
      <c r="AW17" s="5">
        <v>2638115245.8400002</v>
      </c>
      <c r="AX17" s="5">
        <v>2566371610.2599998</v>
      </c>
      <c r="AY17" s="5">
        <v>2492343052.4499998</v>
      </c>
      <c r="AZ17" s="5">
        <v>2415229575.1699996</v>
      </c>
      <c r="BA17" s="5">
        <v>2336183516.46</v>
      </c>
      <c r="BB17" s="5">
        <v>2255368437.0999999</v>
      </c>
      <c r="BC17" s="5">
        <v>2172867760.7599998</v>
      </c>
      <c r="BD17" s="5">
        <v>2089371919.2200003</v>
      </c>
      <c r="BE17" s="5">
        <v>151892244533.66003</v>
      </c>
    </row>
    <row r="18" spans="1:57" hidden="1" x14ac:dyDescent="0.2">
      <c r="A18" s="3" t="s">
        <v>101</v>
      </c>
      <c r="B18" s="5">
        <v>367314871.13999999</v>
      </c>
      <c r="C18" s="5">
        <v>387163510.73999995</v>
      </c>
      <c r="D18" s="5">
        <v>393614756.18000001</v>
      </c>
      <c r="E18" s="5">
        <v>388397250.73000002</v>
      </c>
      <c r="F18" s="5">
        <v>417493822.00999999</v>
      </c>
      <c r="G18" s="5">
        <v>422164892.20999998</v>
      </c>
      <c r="H18" s="5">
        <v>433433385.49000001</v>
      </c>
      <c r="I18" s="5">
        <v>433836931.44</v>
      </c>
      <c r="J18" s="5">
        <v>420979731.24000001</v>
      </c>
      <c r="K18" s="5">
        <v>439264372.71999997</v>
      </c>
      <c r="L18" s="5">
        <v>437670255.39000005</v>
      </c>
      <c r="M18" s="5">
        <v>423970794.25999999</v>
      </c>
      <c r="N18" s="5">
        <v>410694847.53999996</v>
      </c>
      <c r="O18" s="5">
        <v>413013244.40000004</v>
      </c>
      <c r="P18" s="5">
        <v>414178819.82999998</v>
      </c>
      <c r="Q18" s="5">
        <v>413692039.03999996</v>
      </c>
      <c r="R18" s="5">
        <v>443618410.29000002</v>
      </c>
      <c r="S18" s="5">
        <v>450797068.41999996</v>
      </c>
      <c r="T18" s="5">
        <v>409485887.67000002</v>
      </c>
      <c r="U18" s="5">
        <v>388220062.16000003</v>
      </c>
      <c r="V18" s="5">
        <v>423797870.15999997</v>
      </c>
      <c r="W18" s="5">
        <v>431753130.04999995</v>
      </c>
      <c r="X18" s="5">
        <v>439664027.20999998</v>
      </c>
      <c r="Y18" s="5">
        <v>440280357.07999998</v>
      </c>
      <c r="Z18" s="5">
        <v>440737272.88999999</v>
      </c>
      <c r="AA18" s="5">
        <v>440925520.34999996</v>
      </c>
      <c r="AB18" s="5">
        <v>440837734.97000003</v>
      </c>
      <c r="AC18" s="5">
        <v>440250461.80999994</v>
      </c>
      <c r="AD18" s="5">
        <v>438696387.97999996</v>
      </c>
      <c r="AE18" s="5">
        <v>436101052.37000006</v>
      </c>
      <c r="AF18" s="5">
        <v>432584769.76999998</v>
      </c>
      <c r="AG18" s="5">
        <v>428208039.65999997</v>
      </c>
      <c r="AH18" s="5">
        <v>423235630.13</v>
      </c>
      <c r="AI18" s="5">
        <v>416525234.12</v>
      </c>
      <c r="AJ18" s="5">
        <v>409874525.85000002</v>
      </c>
      <c r="AK18" s="5">
        <v>402733146.13</v>
      </c>
      <c r="AL18" s="5">
        <v>395322785.93000007</v>
      </c>
      <c r="AM18" s="5">
        <v>387008543.78999996</v>
      </c>
      <c r="AN18" s="5">
        <v>378210729.72000003</v>
      </c>
      <c r="AO18" s="5">
        <v>369257165.44</v>
      </c>
      <c r="AP18" s="5">
        <v>359859435.98000002</v>
      </c>
      <c r="AQ18" s="5">
        <v>350012708.31000006</v>
      </c>
      <c r="AR18" s="5">
        <v>339932995.99000001</v>
      </c>
      <c r="AS18" s="5">
        <v>329396808.72999996</v>
      </c>
      <c r="AT18" s="5">
        <v>318575624.46000004</v>
      </c>
      <c r="AU18" s="5">
        <v>307306446.05999994</v>
      </c>
      <c r="AV18" s="5">
        <v>296071347.10999995</v>
      </c>
      <c r="AW18" s="5">
        <v>284376489.48999995</v>
      </c>
      <c r="AX18" s="5">
        <v>272698929.20999998</v>
      </c>
      <c r="AY18" s="5">
        <v>261027326.94000003</v>
      </c>
      <c r="AZ18" s="5">
        <v>249225492.11000004</v>
      </c>
      <c r="BA18" s="5">
        <v>237520902.43999997</v>
      </c>
      <c r="BB18" s="5">
        <v>225981813.19</v>
      </c>
      <c r="BC18" s="5">
        <v>214656227.16000003</v>
      </c>
      <c r="BD18" s="5">
        <v>203597507</v>
      </c>
      <c r="BE18" s="5">
        <v>20975249392.489998</v>
      </c>
    </row>
    <row r="19" spans="1:57" hidden="1" x14ac:dyDescent="0.2">
      <c r="A19" s="3" t="s">
        <v>25</v>
      </c>
      <c r="B19" s="5">
        <v>27953873.780000001</v>
      </c>
      <c r="C19" s="5">
        <v>27776013.5</v>
      </c>
      <c r="D19" s="5">
        <v>28229684.699999999</v>
      </c>
      <c r="E19" s="5">
        <v>29333377.66</v>
      </c>
      <c r="F19" s="5">
        <v>31702816.829999998</v>
      </c>
      <c r="G19" s="5">
        <v>37035331.289999999</v>
      </c>
      <c r="H19" s="5">
        <v>40020658.519999996</v>
      </c>
      <c r="I19" s="5">
        <v>44376818.420000002</v>
      </c>
      <c r="J19" s="5">
        <v>45092710.049999997</v>
      </c>
      <c r="K19" s="5">
        <v>45066565.07</v>
      </c>
      <c r="L19" s="5">
        <v>43465138.259999998</v>
      </c>
      <c r="M19" s="5">
        <v>42488819.140000001</v>
      </c>
      <c r="N19" s="5">
        <v>42584880.68</v>
      </c>
      <c r="O19" s="5">
        <v>43031450.920000002</v>
      </c>
      <c r="P19" s="5">
        <v>44232952.920000002</v>
      </c>
      <c r="Q19" s="5">
        <v>44757079.960000001</v>
      </c>
      <c r="R19" s="5">
        <v>45582380.219999999</v>
      </c>
      <c r="S19" s="5">
        <v>46324975.219999999</v>
      </c>
      <c r="T19" s="5">
        <v>47193978.5</v>
      </c>
      <c r="U19" s="5">
        <v>41654891.270000003</v>
      </c>
      <c r="V19" s="5">
        <v>44951004.859999999</v>
      </c>
      <c r="W19" s="5">
        <v>46687761.530000001</v>
      </c>
      <c r="X19" s="5">
        <v>47970816.590000004</v>
      </c>
      <c r="Y19" s="5">
        <v>47924041.490000002</v>
      </c>
      <c r="Z19" s="5">
        <v>47830950.839999996</v>
      </c>
      <c r="AA19" s="5">
        <v>47615090.5</v>
      </c>
      <c r="AB19" s="5">
        <v>47323221.719999999</v>
      </c>
      <c r="AC19" s="5">
        <v>46956841.32</v>
      </c>
      <c r="AD19" s="5">
        <v>46443276.779999994</v>
      </c>
      <c r="AE19" s="5">
        <v>45850130.18</v>
      </c>
      <c r="AF19" s="5">
        <v>45176601.260000005</v>
      </c>
      <c r="AG19" s="5">
        <v>44413171.240000002</v>
      </c>
      <c r="AH19" s="5">
        <v>43563504.289999999</v>
      </c>
      <c r="AI19" s="5">
        <v>42488056.159999996</v>
      </c>
      <c r="AJ19" s="5">
        <v>41349093.469999999</v>
      </c>
      <c r="AK19" s="5">
        <v>40077128.710000001</v>
      </c>
      <c r="AL19" s="5">
        <v>38626852.170000002</v>
      </c>
      <c r="AM19" s="5">
        <v>36932224.530000001</v>
      </c>
      <c r="AN19" s="5">
        <v>35042624.239999995</v>
      </c>
      <c r="AO19" s="5">
        <v>33144367.699999999</v>
      </c>
      <c r="AP19" s="5">
        <v>31282403.43</v>
      </c>
      <c r="AQ19" s="5">
        <v>29488524.200000003</v>
      </c>
      <c r="AR19" s="5">
        <v>27787728.960000001</v>
      </c>
      <c r="AS19" s="5">
        <v>26191893.68</v>
      </c>
      <c r="AT19" s="5">
        <v>24613997.77</v>
      </c>
      <c r="AU19" s="5">
        <v>23074605.359999999</v>
      </c>
      <c r="AV19" s="5">
        <v>21630454.379999999</v>
      </c>
      <c r="AW19" s="5">
        <v>20202007.060000002</v>
      </c>
      <c r="AX19" s="5">
        <v>18901022.010000002</v>
      </c>
      <c r="AY19" s="5">
        <v>17629398.849999998</v>
      </c>
      <c r="AZ19" s="5">
        <v>16441334.049999999</v>
      </c>
      <c r="BA19" s="5">
        <v>15332121.969999999</v>
      </c>
      <c r="BB19" s="5">
        <v>14290073.050000001</v>
      </c>
      <c r="BC19" s="5">
        <v>13321915.93</v>
      </c>
      <c r="BD19" s="5">
        <v>12417442.34</v>
      </c>
      <c r="BE19" s="5">
        <v>1980876079.5300004</v>
      </c>
    </row>
    <row r="20" spans="1:57" hidden="1" x14ac:dyDescent="0.2">
      <c r="A20" s="3" t="s">
        <v>20</v>
      </c>
      <c r="B20" s="5">
        <v>74519091.189999998</v>
      </c>
      <c r="C20" s="5">
        <v>78204855.950000003</v>
      </c>
      <c r="D20" s="5">
        <v>79297650.439999998</v>
      </c>
      <c r="E20" s="5">
        <v>81205921.99000001</v>
      </c>
      <c r="F20" s="5">
        <v>77487163.840000004</v>
      </c>
      <c r="G20" s="5">
        <v>75332522.739999995</v>
      </c>
      <c r="H20" s="5">
        <v>74970110.229999989</v>
      </c>
      <c r="I20" s="5">
        <v>72406169.540000007</v>
      </c>
      <c r="J20" s="5">
        <v>65334234.870000005</v>
      </c>
      <c r="K20" s="5">
        <v>62421744.260000005</v>
      </c>
      <c r="L20" s="5">
        <v>60784251.93</v>
      </c>
      <c r="M20" s="5">
        <v>56482560.5</v>
      </c>
      <c r="N20" s="5">
        <v>53649631.140000001</v>
      </c>
      <c r="O20" s="5">
        <v>53374471.990000002</v>
      </c>
      <c r="P20" s="5">
        <v>55810369.469999999</v>
      </c>
      <c r="Q20" s="5">
        <v>57768564.780000001</v>
      </c>
      <c r="R20" s="5">
        <v>72599040.899999991</v>
      </c>
      <c r="S20" s="5">
        <v>86358579.930000007</v>
      </c>
      <c r="T20" s="5">
        <v>92949233.550000012</v>
      </c>
      <c r="U20" s="5">
        <v>69472745.649999991</v>
      </c>
      <c r="V20" s="5">
        <v>93783426.330000013</v>
      </c>
      <c r="W20" s="5">
        <v>99476167.25</v>
      </c>
      <c r="X20" s="5">
        <v>106177391.81999999</v>
      </c>
      <c r="Y20" s="5">
        <v>161718478.54000002</v>
      </c>
      <c r="Z20" s="5">
        <v>213585857.19</v>
      </c>
      <c r="AA20" s="5">
        <v>262661712.99000001</v>
      </c>
      <c r="AB20" s="5">
        <v>309197412.49000001</v>
      </c>
      <c r="AC20" s="5">
        <v>352725233.75999999</v>
      </c>
      <c r="AD20" s="5">
        <v>396394855.75</v>
      </c>
      <c r="AE20" s="5">
        <v>434502603.73000002</v>
      </c>
      <c r="AF20" s="5">
        <v>468850217.91000003</v>
      </c>
      <c r="AG20" s="5">
        <v>499876068.47000003</v>
      </c>
      <c r="AH20" s="5">
        <v>525934831.92000008</v>
      </c>
      <c r="AI20" s="5">
        <v>547482995.54999995</v>
      </c>
      <c r="AJ20" s="5">
        <v>562783799.66999996</v>
      </c>
      <c r="AK20" s="5">
        <v>570325227.50999999</v>
      </c>
      <c r="AL20" s="5">
        <v>569749021.5</v>
      </c>
      <c r="AM20" s="5">
        <v>552914316.91999996</v>
      </c>
      <c r="AN20" s="5">
        <v>526322764.11000001</v>
      </c>
      <c r="AO20" s="5">
        <v>497053371.26999998</v>
      </c>
      <c r="AP20" s="5">
        <v>465952043.38</v>
      </c>
      <c r="AQ20" s="5">
        <v>434179790.61000001</v>
      </c>
      <c r="AR20" s="5">
        <v>404203272.08999997</v>
      </c>
      <c r="AS20" s="5">
        <v>371536690.11000001</v>
      </c>
      <c r="AT20" s="5">
        <v>342977180.06999993</v>
      </c>
      <c r="AU20" s="5">
        <v>317277879.39999998</v>
      </c>
      <c r="AV20" s="5">
        <v>296262134.69</v>
      </c>
      <c r="AW20" s="5">
        <v>275473341.49000001</v>
      </c>
      <c r="AX20" s="5">
        <v>259062203.88</v>
      </c>
      <c r="AY20" s="5">
        <v>245150087.66000003</v>
      </c>
      <c r="AZ20" s="5">
        <v>233129161.23000002</v>
      </c>
      <c r="BA20" s="5">
        <v>223242563.22</v>
      </c>
      <c r="BB20" s="5">
        <v>215783776.17000002</v>
      </c>
      <c r="BC20" s="5">
        <v>208435663.92999998</v>
      </c>
      <c r="BD20" s="5">
        <v>202421721.12</v>
      </c>
      <c r="BE20" s="5">
        <v>13647032178.620001</v>
      </c>
    </row>
    <row r="21" spans="1:57" hidden="1" x14ac:dyDescent="0.2">
      <c r="A21" s="3" t="s">
        <v>21</v>
      </c>
      <c r="B21" s="5">
        <v>22422329.379999999</v>
      </c>
      <c r="C21" s="5">
        <v>23139191.850000001</v>
      </c>
      <c r="D21" s="5">
        <v>23813546.219999999</v>
      </c>
      <c r="E21" s="5">
        <v>23117052.499999996</v>
      </c>
      <c r="F21" s="5">
        <v>23268061.649999999</v>
      </c>
      <c r="G21" s="5">
        <v>22540223.060000002</v>
      </c>
      <c r="H21" s="5">
        <v>21826225.969999999</v>
      </c>
      <c r="I21" s="5">
        <v>21652445.669999998</v>
      </c>
      <c r="J21" s="5">
        <v>21762499.999999996</v>
      </c>
      <c r="K21" s="5">
        <v>22526117.460000001</v>
      </c>
      <c r="L21" s="5">
        <v>22580612.93</v>
      </c>
      <c r="M21" s="5">
        <v>21947930.099999998</v>
      </c>
      <c r="N21" s="5">
        <v>21252572.099999998</v>
      </c>
      <c r="O21" s="5">
        <v>21195379.959999997</v>
      </c>
      <c r="P21" s="5">
        <v>21648663.140000001</v>
      </c>
      <c r="Q21" s="5">
        <v>21990532.520000003</v>
      </c>
      <c r="R21" s="5">
        <v>23681604.099999998</v>
      </c>
      <c r="S21" s="5">
        <v>24448827.16</v>
      </c>
      <c r="T21" s="5">
        <v>21999623.379999999</v>
      </c>
      <c r="U21" s="5">
        <v>14498922.77</v>
      </c>
      <c r="V21" s="5">
        <v>22918668.010000005</v>
      </c>
      <c r="W21" s="5">
        <v>23485781.289999999</v>
      </c>
      <c r="X21" s="5">
        <v>24285919.270000003</v>
      </c>
      <c r="Y21" s="5">
        <v>34051866.870000005</v>
      </c>
      <c r="Z21" s="5">
        <v>42023034.519999996</v>
      </c>
      <c r="AA21" s="5">
        <v>49550641.229999997</v>
      </c>
      <c r="AB21" s="5">
        <v>56623001</v>
      </c>
      <c r="AC21" s="5">
        <v>63098494.119999997</v>
      </c>
      <c r="AD21" s="5">
        <v>69285779.230000004</v>
      </c>
      <c r="AE21" s="5">
        <v>74361066.409999996</v>
      </c>
      <c r="AF21" s="5">
        <v>78681888.090000004</v>
      </c>
      <c r="AG21" s="5">
        <v>82507319.989999995</v>
      </c>
      <c r="AH21" s="5">
        <v>85481649.479999989</v>
      </c>
      <c r="AI21" s="5">
        <v>87457467.840000004</v>
      </c>
      <c r="AJ21" s="5">
        <v>89456318.060000002</v>
      </c>
      <c r="AK21" s="5">
        <v>91048272.200000003</v>
      </c>
      <c r="AL21" s="5">
        <v>91940893.290000007</v>
      </c>
      <c r="AM21" s="5">
        <v>91926254.939999998</v>
      </c>
      <c r="AN21" s="5">
        <v>90875421.050000012</v>
      </c>
      <c r="AO21" s="5">
        <v>89140769.609999999</v>
      </c>
      <c r="AP21" s="5">
        <v>87595133.599999994</v>
      </c>
      <c r="AQ21" s="5">
        <v>85575538.579999998</v>
      </c>
      <c r="AR21" s="5">
        <v>83378698.74000001</v>
      </c>
      <c r="AS21" s="5">
        <v>80517209.949999988</v>
      </c>
      <c r="AT21" s="5">
        <v>78219056.450000003</v>
      </c>
      <c r="AU21" s="5">
        <v>75507106.099999994</v>
      </c>
      <c r="AV21" s="5">
        <v>72471667.230000004</v>
      </c>
      <c r="AW21" s="5">
        <v>69776182.859999999</v>
      </c>
      <c r="AX21" s="5">
        <v>67653596.650000006</v>
      </c>
      <c r="AY21" s="5">
        <v>65442777.729999997</v>
      </c>
      <c r="AZ21" s="5">
        <v>63745468.830000006</v>
      </c>
      <c r="BA21" s="5">
        <v>62077096.840000004</v>
      </c>
      <c r="BB21" s="5">
        <v>60763964.439999998</v>
      </c>
      <c r="BC21" s="5">
        <v>59135421.650000006</v>
      </c>
      <c r="BD21" s="5">
        <v>57543259.280000001</v>
      </c>
      <c r="BE21" s="5">
        <v>2848915047.3500004</v>
      </c>
    </row>
    <row r="22" spans="1:57" hidden="1" x14ac:dyDescent="0.2">
      <c r="A22" s="3" t="s">
        <v>22</v>
      </c>
      <c r="B22" s="5">
        <v>1498110477.8400002</v>
      </c>
      <c r="C22" s="5">
        <v>1557238924.1400001</v>
      </c>
      <c r="D22" s="5">
        <v>1584920033.9499998</v>
      </c>
      <c r="E22" s="5">
        <v>1583266516.97</v>
      </c>
      <c r="F22" s="5">
        <v>1630182535.4900002</v>
      </c>
      <c r="G22" s="5">
        <v>1666637210.27</v>
      </c>
      <c r="H22" s="5">
        <v>1720676411.9200001</v>
      </c>
      <c r="I22" s="5">
        <v>1762418117.3200002</v>
      </c>
      <c r="J22" s="5">
        <v>1769856636.45</v>
      </c>
      <c r="K22" s="5">
        <v>1857412435.4199998</v>
      </c>
      <c r="L22" s="5">
        <v>1875474775.97</v>
      </c>
      <c r="M22" s="5">
        <v>1880447997.6700001</v>
      </c>
      <c r="N22" s="5">
        <v>1903265601.6099999</v>
      </c>
      <c r="O22" s="5">
        <v>2001843697.1199999</v>
      </c>
      <c r="P22" s="5">
        <v>2110506472.0999999</v>
      </c>
      <c r="Q22" s="5">
        <v>2205905154.5199995</v>
      </c>
      <c r="R22" s="5">
        <v>2451962906.7499995</v>
      </c>
      <c r="S22" s="5">
        <v>2594805315.4799995</v>
      </c>
      <c r="T22" s="5">
        <v>2497340650.25</v>
      </c>
      <c r="U22" s="5">
        <v>2435438286.96</v>
      </c>
      <c r="V22" s="5">
        <v>2607507185.7699995</v>
      </c>
      <c r="W22" s="5">
        <v>2696312497.1700006</v>
      </c>
      <c r="X22" s="5">
        <v>2784726099.5799994</v>
      </c>
      <c r="Y22" s="5">
        <v>2794868073.9300003</v>
      </c>
      <c r="Z22" s="5">
        <v>2803878127.3300004</v>
      </c>
      <c r="AA22" s="5">
        <v>2810103260.1000004</v>
      </c>
      <c r="AB22" s="5">
        <v>2814164277.9600005</v>
      </c>
      <c r="AC22" s="5">
        <v>2815798117.0299997</v>
      </c>
      <c r="AD22" s="5">
        <v>2807092437.1800003</v>
      </c>
      <c r="AE22" s="5">
        <v>2791793414.8699999</v>
      </c>
      <c r="AF22" s="5">
        <v>2769559475.7099996</v>
      </c>
      <c r="AG22" s="5">
        <v>2740416108.7399998</v>
      </c>
      <c r="AH22" s="5">
        <v>2702348335.5499997</v>
      </c>
      <c r="AI22" s="5">
        <v>2651620931.29</v>
      </c>
      <c r="AJ22" s="5">
        <v>2592313447.1900001</v>
      </c>
      <c r="AK22" s="5">
        <v>2521023390.7600002</v>
      </c>
      <c r="AL22" s="5">
        <v>2439043251.6600003</v>
      </c>
      <c r="AM22" s="5">
        <v>2339681683.6299996</v>
      </c>
      <c r="AN22" s="5">
        <v>2231783860.6099997</v>
      </c>
      <c r="AO22" s="5">
        <v>2123264934.5099998</v>
      </c>
      <c r="AP22" s="5">
        <v>2014580590.7400002</v>
      </c>
      <c r="AQ22" s="5">
        <v>1906508398.6899998</v>
      </c>
      <c r="AR22" s="5">
        <v>1803790662.8099999</v>
      </c>
      <c r="AS22" s="5">
        <v>1700921297.3099999</v>
      </c>
      <c r="AT22" s="5">
        <v>1605491994.3299999</v>
      </c>
      <c r="AU22" s="5">
        <v>1511486433.8900001</v>
      </c>
      <c r="AV22" s="5">
        <v>1423574156.21</v>
      </c>
      <c r="AW22" s="5">
        <v>1334330582.9200001</v>
      </c>
      <c r="AX22" s="5">
        <v>1250562893.6699998</v>
      </c>
      <c r="AY22" s="5">
        <v>1171957253.24</v>
      </c>
      <c r="AZ22" s="5">
        <v>1096504500.6199999</v>
      </c>
      <c r="BA22" s="5">
        <v>1025579551.53</v>
      </c>
      <c r="BB22" s="5">
        <v>959031454.54000008</v>
      </c>
      <c r="BC22" s="5">
        <v>896332769.82000005</v>
      </c>
      <c r="BD22" s="5">
        <v>838182890.25</v>
      </c>
      <c r="BE22" s="5">
        <v>111963844499.34001</v>
      </c>
    </row>
    <row r="23" spans="1:57" hidden="1" x14ac:dyDescent="0.2">
      <c r="A23" s="2" t="s">
        <v>27</v>
      </c>
      <c r="B23" s="5">
        <v>9901488664.8600006</v>
      </c>
      <c r="C23" s="5">
        <v>10429548931.9</v>
      </c>
      <c r="D23" s="5">
        <v>10814776032.650002</v>
      </c>
      <c r="E23" s="5">
        <v>11109134506.539999</v>
      </c>
      <c r="F23" s="5">
        <v>11230792180.23</v>
      </c>
      <c r="G23" s="5">
        <v>11415579747.530001</v>
      </c>
      <c r="H23" s="5">
        <v>11703907341.42</v>
      </c>
      <c r="I23" s="5">
        <v>11693729692.820002</v>
      </c>
      <c r="J23" s="5">
        <v>11543925326.280001</v>
      </c>
      <c r="K23" s="5">
        <v>11900464140.799997</v>
      </c>
      <c r="L23" s="5">
        <v>11834039273.689999</v>
      </c>
      <c r="M23" s="5">
        <v>11673744720.879999</v>
      </c>
      <c r="N23" s="5">
        <v>11615010629.6</v>
      </c>
      <c r="O23" s="5">
        <v>11947127152.130001</v>
      </c>
      <c r="P23" s="5">
        <v>12329614826.579998</v>
      </c>
      <c r="Q23" s="5">
        <v>12535515152.349998</v>
      </c>
      <c r="R23" s="5">
        <v>13377919062.309999</v>
      </c>
      <c r="S23" s="5">
        <v>13615313872.299999</v>
      </c>
      <c r="T23" s="5">
        <v>13120264899.16</v>
      </c>
      <c r="U23" s="5">
        <v>12028519442.599998</v>
      </c>
      <c r="V23" s="5">
        <v>13047944075.860001</v>
      </c>
      <c r="W23" s="5">
        <v>13360292166.860001</v>
      </c>
      <c r="X23" s="5">
        <v>13750034432.480001</v>
      </c>
      <c r="Y23" s="5">
        <v>13766835853.970001</v>
      </c>
      <c r="Z23" s="5">
        <v>13780417255.279999</v>
      </c>
      <c r="AA23" s="5">
        <v>13785773506.67</v>
      </c>
      <c r="AB23" s="5">
        <v>13782996171.59</v>
      </c>
      <c r="AC23" s="5">
        <v>13766057170.41</v>
      </c>
      <c r="AD23" s="5">
        <v>13714227273.169998</v>
      </c>
      <c r="AE23" s="5">
        <v>13637871318.060001</v>
      </c>
      <c r="AF23" s="5">
        <v>13544551144.1</v>
      </c>
      <c r="AG23" s="5">
        <v>13436551722.469999</v>
      </c>
      <c r="AH23" s="5">
        <v>13306511951.429996</v>
      </c>
      <c r="AI23" s="5">
        <v>13124856748.830002</v>
      </c>
      <c r="AJ23" s="5">
        <v>12923963807.199999</v>
      </c>
      <c r="AK23" s="5">
        <v>12693865169.4</v>
      </c>
      <c r="AL23" s="5">
        <v>12440699498.68</v>
      </c>
      <c r="AM23" s="5">
        <v>12137496589.369999</v>
      </c>
      <c r="AN23" s="5">
        <v>11804418827.66</v>
      </c>
      <c r="AO23" s="5">
        <v>11450453863.75</v>
      </c>
      <c r="AP23" s="5">
        <v>11065611254.139999</v>
      </c>
      <c r="AQ23" s="5">
        <v>10650394564.710001</v>
      </c>
      <c r="AR23" s="5">
        <v>10234494896.190001</v>
      </c>
      <c r="AS23" s="5">
        <v>9828910103.8799992</v>
      </c>
      <c r="AT23" s="5">
        <v>9452147198.3400002</v>
      </c>
      <c r="AU23" s="5">
        <v>9086785350.8999996</v>
      </c>
      <c r="AV23" s="5">
        <v>8749009152.4399986</v>
      </c>
      <c r="AW23" s="5">
        <v>8417660228.9200001</v>
      </c>
      <c r="AX23" s="5">
        <v>8112508049.3800011</v>
      </c>
      <c r="AY23" s="5">
        <v>7828673450.4299994</v>
      </c>
      <c r="AZ23" s="5">
        <v>7560578449.8500004</v>
      </c>
      <c r="BA23" s="5">
        <v>7311192990.0499992</v>
      </c>
      <c r="BB23" s="5">
        <v>7079994807.1700001</v>
      </c>
      <c r="BC23" s="5">
        <v>6862716365.9900007</v>
      </c>
      <c r="BD23" s="5">
        <v>6661248721.5299988</v>
      </c>
      <c r="BE23" s="5">
        <v>627978159727.79004</v>
      </c>
    </row>
    <row r="24" spans="1:57" hidden="1" x14ac:dyDescent="0.2">
      <c r="A24" s="3" t="s">
        <v>14</v>
      </c>
      <c r="B24" s="5">
        <v>123533339.92</v>
      </c>
      <c r="C24" s="5">
        <v>135909618.97</v>
      </c>
      <c r="D24" s="5">
        <v>144346233.05000001</v>
      </c>
      <c r="E24" s="5">
        <v>151933782.41999999</v>
      </c>
      <c r="F24" s="5">
        <v>171552525.81</v>
      </c>
      <c r="G24" s="5">
        <v>180390693.86999997</v>
      </c>
      <c r="H24" s="5">
        <v>188134155.11000001</v>
      </c>
      <c r="I24" s="5">
        <v>197680204.97999999</v>
      </c>
      <c r="J24" s="5">
        <v>206687279.87</v>
      </c>
      <c r="K24" s="5">
        <v>225962899.22999999</v>
      </c>
      <c r="L24" s="5">
        <v>225681116.97999999</v>
      </c>
      <c r="M24" s="5">
        <v>231250974.43000001</v>
      </c>
      <c r="N24" s="5">
        <v>231064943.39999998</v>
      </c>
      <c r="O24" s="5">
        <v>240692884.95000002</v>
      </c>
      <c r="P24" s="5">
        <v>245261798.16999999</v>
      </c>
      <c r="Q24" s="5">
        <v>248873949.98000002</v>
      </c>
      <c r="R24" s="5">
        <v>278330448.85000002</v>
      </c>
      <c r="S24" s="5">
        <v>293837434.33999997</v>
      </c>
      <c r="T24" s="5">
        <v>278766489.92000002</v>
      </c>
      <c r="U24" s="5">
        <v>243505275.17999998</v>
      </c>
      <c r="V24" s="5">
        <v>252867754.88</v>
      </c>
      <c r="W24" s="5">
        <v>270452758.97000003</v>
      </c>
      <c r="X24" s="5">
        <v>302396752.50999993</v>
      </c>
      <c r="Y24" s="5">
        <v>305603181.13999999</v>
      </c>
      <c r="Z24" s="5">
        <v>309072995.23999995</v>
      </c>
      <c r="AA24" s="5">
        <v>312363049.01999998</v>
      </c>
      <c r="AB24" s="5">
        <v>315124296.70999998</v>
      </c>
      <c r="AC24" s="5">
        <v>317567467.67999995</v>
      </c>
      <c r="AD24" s="5">
        <v>318025275.62000006</v>
      </c>
      <c r="AE24" s="5">
        <v>318345390.78000003</v>
      </c>
      <c r="AF24" s="5">
        <v>319002905.62</v>
      </c>
      <c r="AG24" s="5">
        <v>320503493.80000007</v>
      </c>
      <c r="AH24" s="5">
        <v>321894561.74000001</v>
      </c>
      <c r="AI24" s="5">
        <v>323228729.08999997</v>
      </c>
      <c r="AJ24" s="5">
        <v>324514385.63000005</v>
      </c>
      <c r="AK24" s="5">
        <v>325184943.81</v>
      </c>
      <c r="AL24" s="5">
        <v>327194669.41999996</v>
      </c>
      <c r="AM24" s="5">
        <v>328405930.36000001</v>
      </c>
      <c r="AN24" s="5">
        <v>331547917.39999998</v>
      </c>
      <c r="AO24" s="5">
        <v>334004039.35999995</v>
      </c>
      <c r="AP24" s="5">
        <v>336524890.63000005</v>
      </c>
      <c r="AQ24" s="5">
        <v>337623357.00000006</v>
      </c>
      <c r="AR24" s="5">
        <v>338343422.22999996</v>
      </c>
      <c r="AS24" s="5">
        <v>339198507.91000003</v>
      </c>
      <c r="AT24" s="5">
        <v>339655405.43999994</v>
      </c>
      <c r="AU24" s="5">
        <v>340415797.13999999</v>
      </c>
      <c r="AV24" s="5">
        <v>341227832.30999994</v>
      </c>
      <c r="AW24" s="5">
        <v>341974134.65999997</v>
      </c>
      <c r="AX24" s="5">
        <v>343194444.38999999</v>
      </c>
      <c r="AY24" s="5">
        <v>343641351.71000004</v>
      </c>
      <c r="AZ24" s="5">
        <v>343398791.42000002</v>
      </c>
      <c r="BA24" s="5">
        <v>342615029.50000006</v>
      </c>
      <c r="BB24" s="5">
        <v>341320019.50999999</v>
      </c>
      <c r="BC24" s="5">
        <v>340326071.39999998</v>
      </c>
      <c r="BD24" s="5">
        <v>338579572.04000002</v>
      </c>
      <c r="BE24" s="5">
        <v>15628735175.499998</v>
      </c>
    </row>
    <row r="25" spans="1:57" hidden="1" x14ac:dyDescent="0.2">
      <c r="A25" s="3" t="s">
        <v>19</v>
      </c>
      <c r="B25" s="5">
        <v>6064728648.6800003</v>
      </c>
      <c r="C25" s="5">
        <v>6348186417.8399992</v>
      </c>
      <c r="D25" s="5">
        <v>6638160986.6700001</v>
      </c>
      <c r="E25" s="5">
        <v>6915826103.6199999</v>
      </c>
      <c r="F25" s="5">
        <v>6789407984.3000002</v>
      </c>
      <c r="G25" s="5">
        <v>6876291448.4300003</v>
      </c>
      <c r="H25" s="5">
        <v>7013283207.3200006</v>
      </c>
      <c r="I25" s="5">
        <v>6892417822.6199999</v>
      </c>
      <c r="J25" s="5">
        <v>6821478630.9799995</v>
      </c>
      <c r="K25" s="5">
        <v>6900415853.7799997</v>
      </c>
      <c r="L25" s="5">
        <v>6747760399.4899998</v>
      </c>
      <c r="M25" s="5">
        <v>6591296650.3499994</v>
      </c>
      <c r="N25" s="5">
        <v>6496960637.0599995</v>
      </c>
      <c r="O25" s="5">
        <v>6583890529.8200006</v>
      </c>
      <c r="P25" s="5">
        <v>6783805841.2399998</v>
      </c>
      <c r="Q25" s="5">
        <v>6870911290.4400005</v>
      </c>
      <c r="R25" s="5">
        <v>7077039183.5699997</v>
      </c>
      <c r="S25" s="5">
        <v>7011469867.4099998</v>
      </c>
      <c r="T25" s="5">
        <v>6880028049.0800009</v>
      </c>
      <c r="U25" s="5">
        <v>5997342701.3499994</v>
      </c>
      <c r="V25" s="5">
        <v>6486965161.6199999</v>
      </c>
      <c r="W25" s="5">
        <v>6604275962.2700005</v>
      </c>
      <c r="X25" s="5">
        <v>6784671771.5</v>
      </c>
      <c r="Y25" s="5">
        <v>6701902655.9899998</v>
      </c>
      <c r="Z25" s="5">
        <v>6619916441.0299997</v>
      </c>
      <c r="AA25" s="5">
        <v>6533077306.5599995</v>
      </c>
      <c r="AB25" s="5">
        <v>6442029363.5799999</v>
      </c>
      <c r="AC25" s="5">
        <v>6342943918.0199995</v>
      </c>
      <c r="AD25" s="5">
        <v>6222558079.9699993</v>
      </c>
      <c r="AE25" s="5">
        <v>6087210017.6800003</v>
      </c>
      <c r="AF25" s="5">
        <v>5943447130.7600002</v>
      </c>
      <c r="AG25" s="5">
        <v>5792911024.4599991</v>
      </c>
      <c r="AH25" s="5">
        <v>5631362091.8699999</v>
      </c>
      <c r="AI25" s="5">
        <v>5447172958.9700003</v>
      </c>
      <c r="AJ25" s="5">
        <v>5254513597.2299995</v>
      </c>
      <c r="AK25" s="5">
        <v>5047481216.2699995</v>
      </c>
      <c r="AL25" s="5">
        <v>4830412391.46</v>
      </c>
      <c r="AM25" s="5">
        <v>4587893491.6800003</v>
      </c>
      <c r="AN25" s="5">
        <v>4329602309.6199999</v>
      </c>
      <c r="AO25" s="5">
        <v>4064507071.0600004</v>
      </c>
      <c r="AP25" s="5">
        <v>3784423707.7599998</v>
      </c>
      <c r="AQ25" s="5">
        <v>3491220346.96</v>
      </c>
      <c r="AR25" s="5">
        <v>3204871619.6599998</v>
      </c>
      <c r="AS25" s="5">
        <v>2929947990.8099999</v>
      </c>
      <c r="AT25" s="5">
        <v>2681500582.4699998</v>
      </c>
      <c r="AU25" s="5">
        <v>2445554148.0299997</v>
      </c>
      <c r="AV25" s="5">
        <v>2233386068.3699999</v>
      </c>
      <c r="AW25" s="5">
        <v>2031366271.8800001</v>
      </c>
      <c r="AX25" s="5">
        <v>1850556933.7800002</v>
      </c>
      <c r="AY25" s="5">
        <v>1687825056.71</v>
      </c>
      <c r="AZ25" s="5">
        <v>1539189536.77</v>
      </c>
      <c r="BA25" s="5">
        <v>1406919403.5799999</v>
      </c>
      <c r="BB25" s="5">
        <v>1289868214.3800001</v>
      </c>
      <c r="BC25" s="5">
        <v>1186517702.52</v>
      </c>
      <c r="BD25" s="5">
        <v>1096158919.45</v>
      </c>
      <c r="BE25" s="5">
        <v>282914862718.78003</v>
      </c>
    </row>
    <row r="26" spans="1:57" hidden="1" x14ac:dyDescent="0.2">
      <c r="A26" s="3" t="s">
        <v>15</v>
      </c>
      <c r="B26" s="5">
        <v>1722906032.9300001</v>
      </c>
      <c r="C26" s="5">
        <v>1871930398.9100001</v>
      </c>
      <c r="D26" s="5">
        <v>1922393141.4400001</v>
      </c>
      <c r="E26" s="5">
        <v>1936054500.6499999</v>
      </c>
      <c r="F26" s="5">
        <v>2089697270.3000002</v>
      </c>
      <c r="G26" s="5">
        <v>2135187425.6600001</v>
      </c>
      <c r="H26" s="5">
        <v>2211563186.8599997</v>
      </c>
      <c r="I26" s="5">
        <v>2268941182.8300004</v>
      </c>
      <c r="J26" s="5">
        <v>2192733602.8200002</v>
      </c>
      <c r="K26" s="5">
        <v>2347394152.8600001</v>
      </c>
      <c r="L26" s="5">
        <v>2420622722.7400002</v>
      </c>
      <c r="M26" s="5">
        <v>2425858994.4300003</v>
      </c>
      <c r="N26" s="5">
        <v>2455537516.0700002</v>
      </c>
      <c r="O26" s="5">
        <v>2590085492.9700003</v>
      </c>
      <c r="P26" s="5">
        <v>2654169909.71</v>
      </c>
      <c r="Q26" s="5">
        <v>2671616541.1099997</v>
      </c>
      <c r="R26" s="5">
        <v>2985105087.6299996</v>
      </c>
      <c r="S26" s="5">
        <v>3107271804.3400002</v>
      </c>
      <c r="T26" s="5">
        <v>2892500986.8100004</v>
      </c>
      <c r="U26" s="5">
        <v>2838386557.2599998</v>
      </c>
      <c r="V26" s="5">
        <v>3115109628.7000003</v>
      </c>
      <c r="W26" s="5">
        <v>3187528083.9500003</v>
      </c>
      <c r="X26" s="5">
        <v>3258811805.2600002</v>
      </c>
      <c r="Y26" s="5">
        <v>3275545250.21</v>
      </c>
      <c r="Z26" s="5">
        <v>3291165051.6199999</v>
      </c>
      <c r="AA26" s="5">
        <v>3306012602.1800003</v>
      </c>
      <c r="AB26" s="5">
        <v>3320381791.8099999</v>
      </c>
      <c r="AC26" s="5">
        <v>3334195929.7099996</v>
      </c>
      <c r="AD26" s="5">
        <v>3345650286.5399995</v>
      </c>
      <c r="AE26" s="5">
        <v>3355925623.2400002</v>
      </c>
      <c r="AF26" s="5">
        <v>3365101284.8400002</v>
      </c>
      <c r="AG26" s="5">
        <v>3373355612.6300001</v>
      </c>
      <c r="AH26" s="5">
        <v>3380764775.6700001</v>
      </c>
      <c r="AI26" s="5">
        <v>3373703095.3899999</v>
      </c>
      <c r="AJ26" s="5">
        <v>3366550028.0300002</v>
      </c>
      <c r="AK26" s="5">
        <v>3358676200.7700005</v>
      </c>
      <c r="AL26" s="5">
        <v>3350284706.23</v>
      </c>
      <c r="AM26" s="5">
        <v>3340818107.8299994</v>
      </c>
      <c r="AN26" s="5">
        <v>3330139352.71</v>
      </c>
      <c r="AO26" s="5">
        <v>3319067594.3599997</v>
      </c>
      <c r="AP26" s="5">
        <v>3307022297.1999998</v>
      </c>
      <c r="AQ26" s="5">
        <v>3293892295.2399998</v>
      </c>
      <c r="AR26" s="5">
        <v>3279755178.9400001</v>
      </c>
      <c r="AS26" s="5">
        <v>3270619136.98</v>
      </c>
      <c r="AT26" s="5">
        <v>3259985382.77</v>
      </c>
      <c r="AU26" s="5">
        <v>3247781933.9600005</v>
      </c>
      <c r="AV26" s="5">
        <v>3234228566.5499997</v>
      </c>
      <c r="AW26" s="5">
        <v>3219104270.1300001</v>
      </c>
      <c r="AX26" s="5">
        <v>3202030053.0700002</v>
      </c>
      <c r="AY26" s="5">
        <v>3183857379.1399999</v>
      </c>
      <c r="AZ26" s="5">
        <v>3164221400.79</v>
      </c>
      <c r="BA26" s="5">
        <v>3143313874.2399998</v>
      </c>
      <c r="BB26" s="5">
        <v>3121069751.8000002</v>
      </c>
      <c r="BC26" s="5">
        <v>3096712441.3499999</v>
      </c>
      <c r="BD26" s="5">
        <v>3070873574.75</v>
      </c>
      <c r="BE26" s="5">
        <v>162183210856.92004</v>
      </c>
    </row>
    <row r="27" spans="1:57" hidden="1" x14ac:dyDescent="0.2">
      <c r="A27" s="3" t="s">
        <v>101</v>
      </c>
      <c r="B27" s="5">
        <v>367314871.13999999</v>
      </c>
      <c r="C27" s="5">
        <v>387163510.73999995</v>
      </c>
      <c r="D27" s="5">
        <v>393614756.18000001</v>
      </c>
      <c r="E27" s="5">
        <v>388397250.73000002</v>
      </c>
      <c r="F27" s="5">
        <v>417493822.00999999</v>
      </c>
      <c r="G27" s="5">
        <v>422164892.20999998</v>
      </c>
      <c r="H27" s="5">
        <v>433433385.49000001</v>
      </c>
      <c r="I27" s="5">
        <v>433836931.44</v>
      </c>
      <c r="J27" s="5">
        <v>420979731.24000001</v>
      </c>
      <c r="K27" s="5">
        <v>439264372.71999997</v>
      </c>
      <c r="L27" s="5">
        <v>437670255.39000005</v>
      </c>
      <c r="M27" s="5">
        <v>423970794.25999999</v>
      </c>
      <c r="N27" s="5">
        <v>410694847.53999996</v>
      </c>
      <c r="O27" s="5">
        <v>413013244.40000004</v>
      </c>
      <c r="P27" s="5">
        <v>414178819.82999998</v>
      </c>
      <c r="Q27" s="5">
        <v>413692039.03999996</v>
      </c>
      <c r="R27" s="5">
        <v>443618410.29000002</v>
      </c>
      <c r="S27" s="5">
        <v>450797068.41999996</v>
      </c>
      <c r="T27" s="5">
        <v>409485887.67000002</v>
      </c>
      <c r="U27" s="5">
        <v>388220062.16000003</v>
      </c>
      <c r="V27" s="5">
        <v>423797870.15999997</v>
      </c>
      <c r="W27" s="5">
        <v>431805093.41000009</v>
      </c>
      <c r="X27" s="5">
        <v>439878289.11000001</v>
      </c>
      <c r="Y27" s="5">
        <v>440779188.54000002</v>
      </c>
      <c r="Z27" s="5">
        <v>441686063.43000007</v>
      </c>
      <c r="AA27" s="5">
        <v>442564506.85000002</v>
      </c>
      <c r="AB27" s="5">
        <v>443476510.09999996</v>
      </c>
      <c r="AC27" s="5">
        <v>444282076.98999995</v>
      </c>
      <c r="AD27" s="5">
        <v>444674671.59999996</v>
      </c>
      <c r="AE27" s="5">
        <v>444828592.76000005</v>
      </c>
      <c r="AF27" s="5">
        <v>444821132.27000004</v>
      </c>
      <c r="AG27" s="5">
        <v>444623132.27000004</v>
      </c>
      <c r="AH27" s="5">
        <v>444307198.32999998</v>
      </c>
      <c r="AI27" s="5">
        <v>442261835.55000001</v>
      </c>
      <c r="AJ27" s="5">
        <v>440311596.35000002</v>
      </c>
      <c r="AK27" s="5">
        <v>438240283.53000003</v>
      </c>
      <c r="AL27" s="5">
        <v>436101856.53000003</v>
      </c>
      <c r="AM27" s="5">
        <v>433751582.22000003</v>
      </c>
      <c r="AN27" s="5">
        <v>431203161.93000001</v>
      </c>
      <c r="AO27" s="5">
        <v>428584152.88</v>
      </c>
      <c r="AP27" s="5">
        <v>425844319.32999998</v>
      </c>
      <c r="AQ27" s="5">
        <v>422954813.80000001</v>
      </c>
      <c r="AR27" s="5">
        <v>419964659.99000001</v>
      </c>
      <c r="AS27" s="5">
        <v>417493000.30999994</v>
      </c>
      <c r="AT27" s="5">
        <v>414862578.34999996</v>
      </c>
      <c r="AU27" s="5">
        <v>412032637.23999995</v>
      </c>
      <c r="AV27" s="5">
        <v>409119338.37</v>
      </c>
      <c r="AW27" s="5">
        <v>405985005.61000001</v>
      </c>
      <c r="AX27" s="5">
        <v>402625096.39000005</v>
      </c>
      <c r="AY27" s="5">
        <v>399110017.39000005</v>
      </c>
      <c r="AZ27" s="5">
        <v>395365081.21999997</v>
      </c>
      <c r="BA27" s="5">
        <v>391430743.02999997</v>
      </c>
      <c r="BB27" s="5">
        <v>387299594.40000004</v>
      </c>
      <c r="BC27" s="5">
        <v>382877950.45999998</v>
      </c>
      <c r="BD27" s="5">
        <v>378239444.33999997</v>
      </c>
      <c r="BE27" s="5">
        <v>23156188027.940006</v>
      </c>
    </row>
    <row r="28" spans="1:57" hidden="1" x14ac:dyDescent="0.2">
      <c r="A28" s="3" t="s">
        <v>25</v>
      </c>
      <c r="B28" s="5">
        <v>27953873.780000001</v>
      </c>
      <c r="C28" s="5">
        <v>27776013.5</v>
      </c>
      <c r="D28" s="5">
        <v>28229684.699999999</v>
      </c>
      <c r="E28" s="5">
        <v>29333377.66</v>
      </c>
      <c r="F28" s="5">
        <v>31702816.829999998</v>
      </c>
      <c r="G28" s="5">
        <v>37035331.289999999</v>
      </c>
      <c r="H28" s="5">
        <v>40020658.519999996</v>
      </c>
      <c r="I28" s="5">
        <v>44376818.420000002</v>
      </c>
      <c r="J28" s="5">
        <v>45092710.049999997</v>
      </c>
      <c r="K28" s="5">
        <v>45066565.07</v>
      </c>
      <c r="L28" s="5">
        <v>43465138.259999998</v>
      </c>
      <c r="M28" s="5">
        <v>42488819.140000001</v>
      </c>
      <c r="N28" s="5">
        <v>42584880.68</v>
      </c>
      <c r="O28" s="5">
        <v>43031450.920000002</v>
      </c>
      <c r="P28" s="5">
        <v>44232952.920000002</v>
      </c>
      <c r="Q28" s="5">
        <v>44757079.960000001</v>
      </c>
      <c r="R28" s="5">
        <v>45582380.219999999</v>
      </c>
      <c r="S28" s="5">
        <v>46324975.219999999</v>
      </c>
      <c r="T28" s="5">
        <v>47193978.5</v>
      </c>
      <c r="U28" s="5">
        <v>41654891.270000003</v>
      </c>
      <c r="V28" s="5">
        <v>44951004.859999999</v>
      </c>
      <c r="W28" s="5">
        <v>46692923.719999999</v>
      </c>
      <c r="X28" s="5">
        <v>47988194.579999998</v>
      </c>
      <c r="Y28" s="5">
        <v>47960476.119999997</v>
      </c>
      <c r="Z28" s="5">
        <v>47925406.390000001</v>
      </c>
      <c r="AA28" s="5">
        <v>47803906.149999999</v>
      </c>
      <c r="AB28" s="5">
        <v>47622575.240000002</v>
      </c>
      <c r="AC28" s="5">
        <v>47370636.590000004</v>
      </c>
      <c r="AD28" s="5">
        <v>46979368.5</v>
      </c>
      <c r="AE28" s="5">
        <v>46533343.519999996</v>
      </c>
      <c r="AF28" s="5">
        <v>46030062.460000001</v>
      </c>
      <c r="AG28" s="5">
        <v>45465751.460000001</v>
      </c>
      <c r="AH28" s="5">
        <v>44850580.810000002</v>
      </c>
      <c r="AI28" s="5">
        <v>44030052.359999999</v>
      </c>
      <c r="AJ28" s="5">
        <v>43179821.729999997</v>
      </c>
      <c r="AK28" s="5">
        <v>42257097.410000004</v>
      </c>
      <c r="AL28" s="5">
        <v>41229751.210000001</v>
      </c>
      <c r="AM28" s="5">
        <v>40076182.589999996</v>
      </c>
      <c r="AN28" s="5">
        <v>38791913.809999995</v>
      </c>
      <c r="AO28" s="5">
        <v>37415667.630000003</v>
      </c>
      <c r="AP28" s="5">
        <v>35918648.420000002</v>
      </c>
      <c r="AQ28" s="5">
        <v>34301881.75</v>
      </c>
      <c r="AR28" s="5">
        <v>32627036.579999998</v>
      </c>
      <c r="AS28" s="5">
        <v>31032764.91</v>
      </c>
      <c r="AT28" s="5">
        <v>29420820.510000002</v>
      </c>
      <c r="AU28" s="5">
        <v>27842343.66</v>
      </c>
      <c r="AV28" s="5">
        <v>26344008.949999999</v>
      </c>
      <c r="AW28" s="5">
        <v>24860995.300000001</v>
      </c>
      <c r="AX28" s="5">
        <v>23490837.43</v>
      </c>
      <c r="AY28" s="5">
        <v>22149927.73</v>
      </c>
      <c r="AZ28" s="5">
        <v>20892909.559999999</v>
      </c>
      <c r="BA28" s="5">
        <v>19715537.939999998</v>
      </c>
      <c r="BB28" s="5">
        <v>18610030.810000002</v>
      </c>
      <c r="BC28" s="5">
        <v>17580837.879999999</v>
      </c>
      <c r="BD28" s="5">
        <v>16618756.4</v>
      </c>
      <c r="BE28" s="5">
        <v>2074466451.8800006</v>
      </c>
    </row>
    <row r="29" spans="1:57" hidden="1" x14ac:dyDescent="0.2">
      <c r="A29" s="3" t="s">
        <v>20</v>
      </c>
      <c r="B29" s="5">
        <v>74519091.189999998</v>
      </c>
      <c r="C29" s="5">
        <v>78204855.950000003</v>
      </c>
      <c r="D29" s="5">
        <v>79297650.439999998</v>
      </c>
      <c r="E29" s="5">
        <v>81205921.99000001</v>
      </c>
      <c r="F29" s="5">
        <v>77487163.840000004</v>
      </c>
      <c r="G29" s="5">
        <v>75332522.739999995</v>
      </c>
      <c r="H29" s="5">
        <v>74970110.229999989</v>
      </c>
      <c r="I29" s="5">
        <v>72406169.540000007</v>
      </c>
      <c r="J29" s="5">
        <v>65334234.870000005</v>
      </c>
      <c r="K29" s="5">
        <v>62421744.260000005</v>
      </c>
      <c r="L29" s="5">
        <v>60784251.93</v>
      </c>
      <c r="M29" s="5">
        <v>56482560.5</v>
      </c>
      <c r="N29" s="5">
        <v>53649631.140000001</v>
      </c>
      <c r="O29" s="5">
        <v>53374471.990000002</v>
      </c>
      <c r="P29" s="5">
        <v>55810369.469999999</v>
      </c>
      <c r="Q29" s="5">
        <v>57768564.780000001</v>
      </c>
      <c r="R29" s="5">
        <v>72599040.899999991</v>
      </c>
      <c r="S29" s="5">
        <v>86358579.930000007</v>
      </c>
      <c r="T29" s="5">
        <v>92949233.550000012</v>
      </c>
      <c r="U29" s="5">
        <v>69472745.649999991</v>
      </c>
      <c r="V29" s="5">
        <v>93818343.150000006</v>
      </c>
      <c r="W29" s="5">
        <v>99593346.539999992</v>
      </c>
      <c r="X29" s="5">
        <v>106439706.19999999</v>
      </c>
      <c r="Y29" s="5">
        <v>163337913.22999999</v>
      </c>
      <c r="Z29" s="5">
        <v>218416832.91000003</v>
      </c>
      <c r="AA29" s="5">
        <v>272198304.56999999</v>
      </c>
      <c r="AB29" s="5">
        <v>324055702.70999998</v>
      </c>
      <c r="AC29" s="5">
        <v>373072922.15999997</v>
      </c>
      <c r="AD29" s="5">
        <v>422979645.24000001</v>
      </c>
      <c r="AE29" s="5">
        <v>469038093.71999997</v>
      </c>
      <c r="AF29" s="5">
        <v>512049279.63</v>
      </c>
      <c r="AG29" s="5">
        <v>551982658.49000001</v>
      </c>
      <c r="AH29" s="5">
        <v>587835299.63999999</v>
      </c>
      <c r="AI29" s="5">
        <v>620705402.27999997</v>
      </c>
      <c r="AJ29" s="5">
        <v>648446829.74000001</v>
      </c>
      <c r="AK29" s="5">
        <v>670674082.73000002</v>
      </c>
      <c r="AL29" s="5">
        <v>687422467.56999993</v>
      </c>
      <c r="AM29" s="5">
        <v>693636465.49000001</v>
      </c>
      <c r="AN29" s="5">
        <v>693013399.68999994</v>
      </c>
      <c r="AO29" s="5">
        <v>685132159.73000002</v>
      </c>
      <c r="AP29" s="5">
        <v>667743684.47000003</v>
      </c>
      <c r="AQ29" s="5">
        <v>641092272.63999999</v>
      </c>
      <c r="AR29" s="5">
        <v>608937249.68000007</v>
      </c>
      <c r="AS29" s="5">
        <v>572371801.62</v>
      </c>
      <c r="AT29" s="5">
        <v>537758645.02999997</v>
      </c>
      <c r="AU29" s="5">
        <v>504930821.43000001</v>
      </c>
      <c r="AV29" s="5">
        <v>475568938.11000001</v>
      </c>
      <c r="AW29" s="5">
        <v>446418565.43999994</v>
      </c>
      <c r="AX29" s="5">
        <v>421681773.98000002</v>
      </c>
      <c r="AY29" s="5">
        <v>399989793.45000005</v>
      </c>
      <c r="AZ29" s="5">
        <v>380798016.32000005</v>
      </c>
      <c r="BA29" s="5">
        <v>363925393.41999996</v>
      </c>
      <c r="BB29" s="5">
        <v>349711543.35000002</v>
      </c>
      <c r="BC29" s="5">
        <v>336769450.13</v>
      </c>
      <c r="BD29" s="5">
        <v>326413594.28999996</v>
      </c>
      <c r="BE29" s="5">
        <v>17328389313.670002</v>
      </c>
    </row>
    <row r="30" spans="1:57" hidden="1" x14ac:dyDescent="0.2">
      <c r="A30" s="3" t="s">
        <v>21</v>
      </c>
      <c r="B30" s="5">
        <v>22422329.379999999</v>
      </c>
      <c r="C30" s="5">
        <v>23139191.850000001</v>
      </c>
      <c r="D30" s="5">
        <v>23813546.219999999</v>
      </c>
      <c r="E30" s="5">
        <v>23117052.499999996</v>
      </c>
      <c r="F30" s="5">
        <v>23268061.649999999</v>
      </c>
      <c r="G30" s="5">
        <v>22540223.060000002</v>
      </c>
      <c r="H30" s="5">
        <v>21826225.969999999</v>
      </c>
      <c r="I30" s="5">
        <v>21652445.669999998</v>
      </c>
      <c r="J30" s="5">
        <v>21762499.999999996</v>
      </c>
      <c r="K30" s="5">
        <v>22526117.460000001</v>
      </c>
      <c r="L30" s="5">
        <v>22580612.93</v>
      </c>
      <c r="M30" s="5">
        <v>21947930.099999998</v>
      </c>
      <c r="N30" s="5">
        <v>21252572.099999998</v>
      </c>
      <c r="O30" s="5">
        <v>21195379.959999997</v>
      </c>
      <c r="P30" s="5">
        <v>21648663.140000001</v>
      </c>
      <c r="Q30" s="5">
        <v>21990532.520000003</v>
      </c>
      <c r="R30" s="5">
        <v>23681604.099999998</v>
      </c>
      <c r="S30" s="5">
        <v>24448827.16</v>
      </c>
      <c r="T30" s="5">
        <v>21999623.379999999</v>
      </c>
      <c r="U30" s="5">
        <v>14498922.77</v>
      </c>
      <c r="V30" s="5">
        <v>22927126.719999999</v>
      </c>
      <c r="W30" s="5">
        <v>23508010.570000004</v>
      </c>
      <c r="X30" s="5">
        <v>24328757.07</v>
      </c>
      <c r="Y30" s="5">
        <v>34434241.060000002</v>
      </c>
      <c r="Z30" s="5">
        <v>43100843.5</v>
      </c>
      <c r="AA30" s="5">
        <v>51739016.989999995</v>
      </c>
      <c r="AB30" s="5">
        <v>60132951.870000005</v>
      </c>
      <c r="AC30" s="5">
        <v>67883314.269999996</v>
      </c>
      <c r="AD30" s="5">
        <v>75559089.060000002</v>
      </c>
      <c r="AE30" s="5">
        <v>82467810.180000007</v>
      </c>
      <c r="AF30" s="5">
        <v>88699504.909999996</v>
      </c>
      <c r="AG30" s="5">
        <v>94389645.819999993</v>
      </c>
      <c r="AH30" s="5">
        <v>99318098.170000002</v>
      </c>
      <c r="AI30" s="5">
        <v>103458961.55</v>
      </c>
      <c r="AJ30" s="5">
        <v>107370341.90000001</v>
      </c>
      <c r="AK30" s="5">
        <v>110801995.5</v>
      </c>
      <c r="AL30" s="5">
        <v>113447427.90000001</v>
      </c>
      <c r="AM30" s="5">
        <v>115256989.09</v>
      </c>
      <c r="AN30" s="5">
        <v>116051185.98</v>
      </c>
      <c r="AO30" s="5">
        <v>115908522.03</v>
      </c>
      <c r="AP30" s="5">
        <v>115586680.94999999</v>
      </c>
      <c r="AQ30" s="5">
        <v>114588491.92000002</v>
      </c>
      <c r="AR30" s="5">
        <v>113148158.59</v>
      </c>
      <c r="AS30" s="5">
        <v>110980093.56999999</v>
      </c>
      <c r="AT30" s="5">
        <v>109044295.75</v>
      </c>
      <c r="AU30" s="5">
        <v>106640982.46000001</v>
      </c>
      <c r="AV30" s="5">
        <v>103784553</v>
      </c>
      <c r="AW30" s="5">
        <v>101178192.84999999</v>
      </c>
      <c r="AX30" s="5">
        <v>98974182.810000002</v>
      </c>
      <c r="AY30" s="5">
        <v>96656595</v>
      </c>
      <c r="AZ30" s="5">
        <v>94833574.769999996</v>
      </c>
      <c r="BA30" s="5">
        <v>93023927.069999993</v>
      </c>
      <c r="BB30" s="5">
        <v>91547517.979999989</v>
      </c>
      <c r="BC30" s="5">
        <v>89808718.310000002</v>
      </c>
      <c r="BD30" s="5">
        <v>88090256.069999993</v>
      </c>
      <c r="BE30" s="5">
        <v>3519982417.1600008</v>
      </c>
    </row>
    <row r="31" spans="1:57" hidden="1" x14ac:dyDescent="0.2">
      <c r="A31" s="3" t="s">
        <v>22</v>
      </c>
      <c r="B31" s="5">
        <v>1498110477.8400002</v>
      </c>
      <c r="C31" s="5">
        <v>1557238924.1400001</v>
      </c>
      <c r="D31" s="5">
        <v>1584920033.9499998</v>
      </c>
      <c r="E31" s="5">
        <v>1583266516.97</v>
      </c>
      <c r="F31" s="5">
        <v>1630182535.4900002</v>
      </c>
      <c r="G31" s="5">
        <v>1666637210.27</v>
      </c>
      <c r="H31" s="5">
        <v>1720676411.9200001</v>
      </c>
      <c r="I31" s="5">
        <v>1762418117.3200002</v>
      </c>
      <c r="J31" s="5">
        <v>1769856636.45</v>
      </c>
      <c r="K31" s="5">
        <v>1857412435.4199998</v>
      </c>
      <c r="L31" s="5">
        <v>1875474775.97</v>
      </c>
      <c r="M31" s="5">
        <v>1880447997.6700001</v>
      </c>
      <c r="N31" s="5">
        <v>1903265601.6099999</v>
      </c>
      <c r="O31" s="5">
        <v>2001843697.1199999</v>
      </c>
      <c r="P31" s="5">
        <v>2110506472.0999999</v>
      </c>
      <c r="Q31" s="5">
        <v>2205905154.5199995</v>
      </c>
      <c r="R31" s="5">
        <v>2451962906.7499995</v>
      </c>
      <c r="S31" s="5">
        <v>2594805315.4799995</v>
      </c>
      <c r="T31" s="5">
        <v>2497340650.25</v>
      </c>
      <c r="U31" s="5">
        <v>2435438286.96</v>
      </c>
      <c r="V31" s="5">
        <v>2607507185.7699995</v>
      </c>
      <c r="W31" s="5">
        <v>2696435987.4300003</v>
      </c>
      <c r="X31" s="5">
        <v>2785519156.25</v>
      </c>
      <c r="Y31" s="5">
        <v>2797272947.6799998</v>
      </c>
      <c r="Z31" s="5">
        <v>2809133621.1600003</v>
      </c>
      <c r="AA31" s="5">
        <v>2820014814.3500004</v>
      </c>
      <c r="AB31" s="5">
        <v>2830172979.5700002</v>
      </c>
      <c r="AC31" s="5">
        <v>2838740904.9899998</v>
      </c>
      <c r="AD31" s="5">
        <v>2837800856.6399994</v>
      </c>
      <c r="AE31" s="5">
        <v>2833522446.1800003</v>
      </c>
      <c r="AF31" s="5">
        <v>2825399843.6100001</v>
      </c>
      <c r="AG31" s="5">
        <v>2813320403.5400004</v>
      </c>
      <c r="AH31" s="5">
        <v>2796179345.1999998</v>
      </c>
      <c r="AI31" s="5">
        <v>2770295713.6400003</v>
      </c>
      <c r="AJ31" s="5">
        <v>2739077206.5899997</v>
      </c>
      <c r="AK31" s="5">
        <v>2700549349.3799992</v>
      </c>
      <c r="AL31" s="5">
        <v>2654606228.3600001</v>
      </c>
      <c r="AM31" s="5">
        <v>2597657840.1100001</v>
      </c>
      <c r="AN31" s="5">
        <v>2534069586.5199995</v>
      </c>
      <c r="AO31" s="5">
        <v>2465834656.6999998</v>
      </c>
      <c r="AP31" s="5">
        <v>2392547025.3800001</v>
      </c>
      <c r="AQ31" s="5">
        <v>2314721105.4000001</v>
      </c>
      <c r="AR31" s="5">
        <v>2236847570.52</v>
      </c>
      <c r="AS31" s="5">
        <v>2157266807.77</v>
      </c>
      <c r="AT31" s="5">
        <v>2079919488.02</v>
      </c>
      <c r="AU31" s="5">
        <v>2001586686.9799998</v>
      </c>
      <c r="AV31" s="5">
        <v>1925349846.7799997</v>
      </c>
      <c r="AW31" s="5">
        <v>1846772793.05</v>
      </c>
      <c r="AX31" s="5">
        <v>1769954727.5299997</v>
      </c>
      <c r="AY31" s="5">
        <v>1695443329.3000002</v>
      </c>
      <c r="AZ31" s="5">
        <v>1621879139</v>
      </c>
      <c r="BA31" s="5">
        <v>1550249081.2700002</v>
      </c>
      <c r="BB31" s="5">
        <v>1480568134.9399998</v>
      </c>
      <c r="BC31" s="5">
        <v>1412123193.9399998</v>
      </c>
      <c r="BD31" s="5">
        <v>1346274604.1900001</v>
      </c>
      <c r="BE31" s="5">
        <v>121172324765.94002</v>
      </c>
    </row>
    <row r="32" spans="1:57" hidden="1" x14ac:dyDescent="0.2">
      <c r="A32" s="2" t="s">
        <v>29</v>
      </c>
      <c r="B32" s="5">
        <v>29704465994.579994</v>
      </c>
      <c r="C32" s="5">
        <v>31288646795.700001</v>
      </c>
      <c r="D32" s="5">
        <v>32444328097.950005</v>
      </c>
      <c r="E32" s="5">
        <v>33327403519.620003</v>
      </c>
      <c r="F32" s="5">
        <v>33692376540.690006</v>
      </c>
      <c r="G32" s="5">
        <v>34246739242.590008</v>
      </c>
      <c r="H32" s="5">
        <v>35111722024.26001</v>
      </c>
      <c r="I32" s="5">
        <v>35081189078.459999</v>
      </c>
      <c r="J32" s="5">
        <v>34631775978.839996</v>
      </c>
      <c r="K32" s="5">
        <v>35701392422.399994</v>
      </c>
      <c r="L32" s="5">
        <v>35502117821.07</v>
      </c>
      <c r="M32" s="5">
        <v>35021234162.639992</v>
      </c>
      <c r="N32" s="5">
        <v>34845031888.799995</v>
      </c>
      <c r="O32" s="5">
        <v>35841381456.390007</v>
      </c>
      <c r="P32" s="5">
        <v>36988844479.73999</v>
      </c>
      <c r="Q32" s="5">
        <v>37606545457.049988</v>
      </c>
      <c r="R32" s="5">
        <v>40133757186.93</v>
      </c>
      <c r="S32" s="5">
        <v>40845941616.900009</v>
      </c>
      <c r="T32" s="5">
        <v>39360794697.479996</v>
      </c>
      <c r="U32" s="5">
        <v>36085558327.799995</v>
      </c>
      <c r="V32" s="5">
        <v>39140582563.510002</v>
      </c>
      <c r="W32" s="5">
        <v>40069892144.160004</v>
      </c>
      <c r="X32" s="5">
        <v>41224234588.630005</v>
      </c>
      <c r="Y32" s="5">
        <v>41250832947.030006</v>
      </c>
      <c r="Z32" s="5">
        <v>41246016841.630013</v>
      </c>
      <c r="AA32" s="5">
        <v>41197155969.199997</v>
      </c>
      <c r="AB32" s="5">
        <v>41112312588.330002</v>
      </c>
      <c r="AC32" s="5">
        <v>40981639605.279991</v>
      </c>
      <c r="AD32" s="5">
        <v>40736681331.019989</v>
      </c>
      <c r="AE32" s="5">
        <v>40389932934.579994</v>
      </c>
      <c r="AF32" s="5">
        <v>39976750119.32</v>
      </c>
      <c r="AG32" s="5">
        <v>39509639154.659996</v>
      </c>
      <c r="AH32" s="5">
        <v>38961297225.089996</v>
      </c>
      <c r="AI32" s="5">
        <v>38243154569.370003</v>
      </c>
      <c r="AJ32" s="5">
        <v>37456334208.669991</v>
      </c>
      <c r="AK32" s="5">
        <v>36552823765.610001</v>
      </c>
      <c r="AL32" s="5">
        <v>35555787098.579994</v>
      </c>
      <c r="AM32" s="5">
        <v>34354746937.149998</v>
      </c>
      <c r="AN32" s="5">
        <v>33046164780.090004</v>
      </c>
      <c r="AO32" s="5">
        <v>31705789880.050003</v>
      </c>
      <c r="AP32" s="5">
        <v>30338903048.07</v>
      </c>
      <c r="AQ32" s="5">
        <v>28956455224.34</v>
      </c>
      <c r="AR32" s="5">
        <v>27628947472.02</v>
      </c>
      <c r="AS32" s="5">
        <v>26330806421.710003</v>
      </c>
      <c r="AT32" s="5">
        <v>25137616238.860001</v>
      </c>
      <c r="AU32" s="5">
        <v>23983373934.27</v>
      </c>
      <c r="AV32" s="5">
        <v>22925766735.089996</v>
      </c>
      <c r="AW32" s="5">
        <v>21887231386.689999</v>
      </c>
      <c r="AX32" s="5">
        <v>20933833098.529999</v>
      </c>
      <c r="AY32" s="5">
        <v>20044928278.489998</v>
      </c>
      <c r="AZ32" s="5">
        <v>19199834119.889999</v>
      </c>
      <c r="BA32" s="5">
        <v>18411148267.990002</v>
      </c>
      <c r="BB32" s="5">
        <v>17677294651.75</v>
      </c>
      <c r="BC32" s="5">
        <v>16986737080.129997</v>
      </c>
      <c r="BD32" s="5">
        <v>16342253959.590002</v>
      </c>
      <c r="BE32" s="5">
        <v>1816958145959.2698</v>
      </c>
    </row>
    <row r="33" spans="1:56" hidden="1" x14ac:dyDescent="0.2"/>
    <row r="35" spans="1:56" ht="21" x14ac:dyDescent="0.35">
      <c r="A35" s="12" t="s">
        <v>64</v>
      </c>
    </row>
    <row r="36" spans="1:56" x14ac:dyDescent="0.2">
      <c r="B36" s="6">
        <v>2001</v>
      </c>
      <c r="C36" s="6">
        <v>2002</v>
      </c>
      <c r="D36" s="6">
        <v>2003</v>
      </c>
      <c r="E36" s="6">
        <v>2004</v>
      </c>
      <c r="F36" s="6">
        <v>2005</v>
      </c>
      <c r="G36" s="6">
        <v>2006</v>
      </c>
      <c r="H36" s="6">
        <v>2007</v>
      </c>
      <c r="I36" s="6">
        <v>2008</v>
      </c>
      <c r="J36" s="6">
        <v>2009</v>
      </c>
      <c r="K36" s="6">
        <v>2010</v>
      </c>
      <c r="L36" s="6">
        <v>2011</v>
      </c>
      <c r="M36" s="6">
        <v>2012</v>
      </c>
      <c r="N36" s="6">
        <v>2013</v>
      </c>
      <c r="O36" s="6">
        <v>2014</v>
      </c>
      <c r="P36" s="6">
        <v>2015</v>
      </c>
      <c r="Q36" s="6">
        <v>2016</v>
      </c>
      <c r="R36" s="6">
        <v>2017</v>
      </c>
      <c r="S36" s="6">
        <v>2018</v>
      </c>
      <c r="T36" s="6">
        <v>2019</v>
      </c>
      <c r="U36" s="6">
        <v>2020</v>
      </c>
      <c r="V36" s="6">
        <v>2021</v>
      </c>
      <c r="W36" s="6">
        <v>2022</v>
      </c>
      <c r="X36" s="6">
        <v>2023</v>
      </c>
      <c r="Y36" s="6">
        <v>2024</v>
      </c>
      <c r="Z36" s="6">
        <v>2025</v>
      </c>
      <c r="AA36" s="6">
        <v>2026</v>
      </c>
      <c r="AB36" s="6">
        <v>2027</v>
      </c>
      <c r="AC36" s="6">
        <v>2028</v>
      </c>
      <c r="AD36" s="6">
        <v>2029</v>
      </c>
      <c r="AE36" s="6">
        <v>2030</v>
      </c>
      <c r="AF36" s="6">
        <v>2031</v>
      </c>
      <c r="AG36" s="6">
        <v>2032</v>
      </c>
      <c r="AH36" s="6">
        <v>2033</v>
      </c>
      <c r="AI36" s="6">
        <v>2034</v>
      </c>
      <c r="AJ36" s="6">
        <v>2035</v>
      </c>
      <c r="AK36" s="6">
        <v>2036</v>
      </c>
      <c r="AL36" s="6">
        <v>2037</v>
      </c>
      <c r="AM36" s="6">
        <v>2038</v>
      </c>
      <c r="AN36" s="6">
        <v>2039</v>
      </c>
      <c r="AO36" s="6">
        <v>2040</v>
      </c>
      <c r="AP36" s="6">
        <v>2041</v>
      </c>
      <c r="AQ36" s="6">
        <v>2042</v>
      </c>
      <c r="AR36" s="6">
        <v>2043</v>
      </c>
      <c r="AS36" s="6">
        <v>2044</v>
      </c>
      <c r="AT36" s="6">
        <v>2045</v>
      </c>
      <c r="AU36" s="6">
        <v>2046</v>
      </c>
      <c r="AV36" s="6">
        <v>2047</v>
      </c>
      <c r="AW36" s="6">
        <v>2048</v>
      </c>
      <c r="AX36" s="6">
        <v>2049</v>
      </c>
      <c r="AY36" s="6">
        <v>2050</v>
      </c>
      <c r="AZ36" s="6">
        <v>2051</v>
      </c>
      <c r="BA36" s="6">
        <v>2052</v>
      </c>
      <c r="BB36" s="6">
        <v>2053</v>
      </c>
      <c r="BC36" s="6">
        <v>2054</v>
      </c>
      <c r="BD36" s="6">
        <v>2055</v>
      </c>
    </row>
    <row r="37" spans="1:56" x14ac:dyDescent="0.2">
      <c r="A37" s="18" t="s">
        <v>11</v>
      </c>
      <c r="B37" s="14">
        <f>B5/10^6</f>
        <v>9901.4886648600004</v>
      </c>
      <c r="C37" s="14">
        <f t="shared" ref="C37:BD37" si="0">C5/10^6</f>
        <v>10429.548931899999</v>
      </c>
      <c r="D37" s="14">
        <f t="shared" si="0"/>
        <v>10814.776032650001</v>
      </c>
      <c r="E37" s="14">
        <f t="shared" si="0"/>
        <v>11109.134506539998</v>
      </c>
      <c r="F37" s="14">
        <f t="shared" si="0"/>
        <v>11230.792180229999</v>
      </c>
      <c r="G37" s="14">
        <f t="shared" si="0"/>
        <v>11415.579747530001</v>
      </c>
      <c r="H37" s="14">
        <f t="shared" si="0"/>
        <v>11703.907341419999</v>
      </c>
      <c r="I37" s="14">
        <f t="shared" si="0"/>
        <v>11693.729692820001</v>
      </c>
      <c r="J37" s="14">
        <f t="shared" si="0"/>
        <v>11543.925326280001</v>
      </c>
      <c r="K37" s="14">
        <f t="shared" si="0"/>
        <v>11900.464140799997</v>
      </c>
      <c r="L37" s="14">
        <f t="shared" si="0"/>
        <v>11834.039273689999</v>
      </c>
      <c r="M37" s="14">
        <f t="shared" si="0"/>
        <v>11673.744720879999</v>
      </c>
      <c r="N37" s="14">
        <f t="shared" si="0"/>
        <v>11615.010629600001</v>
      </c>
      <c r="O37" s="14">
        <f t="shared" si="0"/>
        <v>11947.12715213</v>
      </c>
      <c r="P37" s="14">
        <f t="shared" si="0"/>
        <v>12329.614826579998</v>
      </c>
      <c r="Q37" s="14">
        <f t="shared" si="0"/>
        <v>12535.515152349999</v>
      </c>
      <c r="R37" s="14">
        <f t="shared" si="0"/>
        <v>13377.91906231</v>
      </c>
      <c r="S37" s="14">
        <f t="shared" si="0"/>
        <v>13615.313872299999</v>
      </c>
      <c r="T37" s="14">
        <f t="shared" si="0"/>
        <v>13120.26489916</v>
      </c>
      <c r="U37" s="14">
        <f t="shared" si="0"/>
        <v>12028.519442599998</v>
      </c>
      <c r="V37" s="14">
        <f t="shared" si="0"/>
        <v>13046.738917209999</v>
      </c>
      <c r="W37" s="14">
        <f t="shared" si="0"/>
        <v>13356.219893309999</v>
      </c>
      <c r="X37" s="14">
        <f t="shared" si="0"/>
        <v>13740.404789000002</v>
      </c>
      <c r="Y37" s="14">
        <f t="shared" si="0"/>
        <v>13748.692880590001</v>
      </c>
      <c r="Z37" s="14">
        <f t="shared" si="0"/>
        <v>13747.396250649997</v>
      </c>
      <c r="AA37" s="14">
        <f t="shared" si="0"/>
        <v>13731.118584240001</v>
      </c>
      <c r="AB37" s="14">
        <f t="shared" si="0"/>
        <v>13703.549459240003</v>
      </c>
      <c r="AC37" s="14">
        <f t="shared" si="0"/>
        <v>13661.448732180001</v>
      </c>
      <c r="AD37" s="14">
        <f t="shared" si="0"/>
        <v>13581.047214970002</v>
      </c>
      <c r="AE37" s="14">
        <f t="shared" si="0"/>
        <v>13465.471311469999</v>
      </c>
      <c r="AF37" s="14">
        <f t="shared" si="0"/>
        <v>13327.004253700001</v>
      </c>
      <c r="AG37" s="14">
        <f t="shared" si="0"/>
        <v>13170.54768476</v>
      </c>
      <c r="AH37" s="14">
        <f t="shared" si="0"/>
        <v>12987.16702716</v>
      </c>
      <c r="AI37" s="14">
        <f t="shared" si="0"/>
        <v>12747.303466920002</v>
      </c>
      <c r="AJ37" s="14">
        <f t="shared" si="0"/>
        <v>12484.738742020001</v>
      </c>
      <c r="AK37" s="14">
        <f t="shared" si="0"/>
        <v>12182.728464</v>
      </c>
      <c r="AL37" s="14">
        <f t="shared" si="0"/>
        <v>11849.010807050001</v>
      </c>
      <c r="AM37" s="14">
        <f t="shared" si="0"/>
        <v>11446.628130449999</v>
      </c>
      <c r="AN37" s="14">
        <f t="shared" si="0"/>
        <v>11003.090478620001</v>
      </c>
      <c r="AO37" s="14">
        <f t="shared" si="0"/>
        <v>10531.413285109998</v>
      </c>
      <c r="AP37" s="14">
        <f t="shared" si="0"/>
        <v>10055.590230159998</v>
      </c>
      <c r="AQ37" s="14">
        <f t="shared" si="0"/>
        <v>9585.1864060400003</v>
      </c>
      <c r="AR37" s="14">
        <f t="shared" si="0"/>
        <v>9140.0030191199985</v>
      </c>
      <c r="AS37" s="14">
        <f t="shared" si="0"/>
        <v>8706.4530930799992</v>
      </c>
      <c r="AT37" s="14">
        <f t="shared" si="0"/>
        <v>8309.4530184600007</v>
      </c>
      <c r="AU37" s="14">
        <f t="shared" si="0"/>
        <v>7926.3107302800008</v>
      </c>
      <c r="AV37" s="14">
        <f t="shared" si="0"/>
        <v>7576.1452965400003</v>
      </c>
      <c r="AW37" s="14">
        <f t="shared" si="0"/>
        <v>7232.03684849</v>
      </c>
      <c r="AX37" s="14">
        <f t="shared" si="0"/>
        <v>6916.6642379000004</v>
      </c>
      <c r="AY37" s="14">
        <f t="shared" si="0"/>
        <v>6622.7692595199997</v>
      </c>
      <c r="AZ37" s="14">
        <f t="shared" si="0"/>
        <v>6343.2665452200008</v>
      </c>
      <c r="BA37" s="14">
        <f t="shared" si="0"/>
        <v>6082.2401069200005</v>
      </c>
      <c r="BB37" s="14">
        <f t="shared" si="0"/>
        <v>5839.4042019799999</v>
      </c>
      <c r="BC37" s="14">
        <f t="shared" si="0"/>
        <v>5612.0912787599991</v>
      </c>
      <c r="BD37" s="14">
        <f t="shared" si="0"/>
        <v>5399.8112509099992</v>
      </c>
    </row>
    <row r="38" spans="1:56" x14ac:dyDescent="0.2">
      <c r="A38" s="4" t="s">
        <v>58</v>
      </c>
      <c r="B38" s="14">
        <f>(B7+B11)/10^6</f>
        <v>6139.2477398700003</v>
      </c>
      <c r="C38" s="14">
        <f t="shared" ref="C38:BD38" si="1">(C7+C11)/10^6</f>
        <v>6426.3912737899991</v>
      </c>
      <c r="D38" s="14">
        <f t="shared" si="1"/>
        <v>6717.4586371099995</v>
      </c>
      <c r="E38" s="14">
        <f t="shared" si="1"/>
        <v>6997.0320256099994</v>
      </c>
      <c r="F38" s="14">
        <f t="shared" si="1"/>
        <v>6866.8951481399999</v>
      </c>
      <c r="G38" s="14">
        <f t="shared" si="1"/>
        <v>6951.62397117</v>
      </c>
      <c r="H38" s="14">
        <f t="shared" si="1"/>
        <v>7088.2533175500002</v>
      </c>
      <c r="I38" s="14">
        <f t="shared" si="1"/>
        <v>6964.8239921599998</v>
      </c>
      <c r="J38" s="14">
        <f t="shared" si="1"/>
        <v>6886.8128658499991</v>
      </c>
      <c r="K38" s="14">
        <f t="shared" si="1"/>
        <v>6962.8375980399996</v>
      </c>
      <c r="L38" s="14">
        <f t="shared" si="1"/>
        <v>6808.5446514200003</v>
      </c>
      <c r="M38" s="14">
        <f t="shared" si="1"/>
        <v>6647.7792108499998</v>
      </c>
      <c r="N38" s="14">
        <f t="shared" si="1"/>
        <v>6550.6102682000001</v>
      </c>
      <c r="O38" s="14">
        <f t="shared" si="1"/>
        <v>6637.2650018100003</v>
      </c>
      <c r="P38" s="14">
        <f t="shared" si="1"/>
        <v>6839.6162107099999</v>
      </c>
      <c r="Q38" s="14">
        <f t="shared" si="1"/>
        <v>6928.6798552200007</v>
      </c>
      <c r="R38" s="14">
        <f t="shared" si="1"/>
        <v>7149.6382244699989</v>
      </c>
      <c r="S38" s="14">
        <f t="shared" si="1"/>
        <v>7097.8284473399999</v>
      </c>
      <c r="T38" s="14">
        <f t="shared" si="1"/>
        <v>6972.9772826300014</v>
      </c>
      <c r="U38" s="14">
        <f t="shared" si="1"/>
        <v>6066.815446999999</v>
      </c>
      <c r="V38" s="14">
        <f t="shared" si="1"/>
        <v>6579.6047453099991</v>
      </c>
      <c r="W38" s="14">
        <f t="shared" si="1"/>
        <v>6700.20308836</v>
      </c>
      <c r="X38" s="14">
        <f t="shared" si="1"/>
        <v>6883.2205778300004</v>
      </c>
      <c r="Y38" s="14">
        <f t="shared" si="1"/>
        <v>6851.26889407</v>
      </c>
      <c r="Z38" s="14">
        <f t="shared" si="1"/>
        <v>6813.3247163399992</v>
      </c>
      <c r="AA38" s="14">
        <f t="shared" si="1"/>
        <v>6764.5667417199993</v>
      </c>
      <c r="AB38" s="14">
        <f t="shared" si="1"/>
        <v>6707.8841101199996</v>
      </c>
      <c r="AC38" s="14">
        <f t="shared" si="1"/>
        <v>6640.93534095</v>
      </c>
      <c r="AD38" s="14">
        <f t="shared" si="1"/>
        <v>6552.1304372799996</v>
      </c>
      <c r="AE38" s="14">
        <f t="shared" si="1"/>
        <v>6438.4659895199993</v>
      </c>
      <c r="AF38" s="14">
        <f t="shared" si="1"/>
        <v>6311.5379831400005</v>
      </c>
      <c r="AG38" s="14">
        <f t="shared" si="1"/>
        <v>6174.6947693800003</v>
      </c>
      <c r="AH38" s="14">
        <f t="shared" si="1"/>
        <v>6021.1905814300007</v>
      </c>
      <c r="AI38" s="14">
        <f t="shared" si="1"/>
        <v>5840.0706742700004</v>
      </c>
      <c r="AJ38" s="14">
        <f t="shared" si="1"/>
        <v>5643.8641713500001</v>
      </c>
      <c r="AK38" s="14">
        <f t="shared" si="1"/>
        <v>5421.2876788900012</v>
      </c>
      <c r="AL38" s="14">
        <f t="shared" si="1"/>
        <v>5177.1835298699998</v>
      </c>
      <c r="AM38" s="14">
        <f t="shared" si="1"/>
        <v>4884.2592904399999</v>
      </c>
      <c r="AN38" s="14">
        <f t="shared" si="1"/>
        <v>4560.0555327499997</v>
      </c>
      <c r="AO38" s="14">
        <f t="shared" si="1"/>
        <v>4214.5824763800001</v>
      </c>
      <c r="AP38" s="14">
        <f t="shared" si="1"/>
        <v>3870.21793351</v>
      </c>
      <c r="AQ38" s="14">
        <f t="shared" si="1"/>
        <v>3536.8571979500002</v>
      </c>
      <c r="AR38" s="14">
        <f t="shared" si="1"/>
        <v>3227.8611930299999</v>
      </c>
      <c r="AS38" s="14">
        <f t="shared" si="1"/>
        <v>2929.4663670899995</v>
      </c>
      <c r="AT38" s="14">
        <f t="shared" si="1"/>
        <v>2665.5650386699995</v>
      </c>
      <c r="AU38" s="14">
        <f t="shared" si="1"/>
        <v>2418.7283020599998</v>
      </c>
      <c r="AV38" s="14">
        <f t="shared" si="1"/>
        <v>2202.8573190900001</v>
      </c>
      <c r="AW38" s="14">
        <f t="shared" si="1"/>
        <v>1997.90467898</v>
      </c>
      <c r="AX38" s="14">
        <f t="shared" si="1"/>
        <v>1819.5740649899999</v>
      </c>
      <c r="AY38" s="14">
        <f t="shared" si="1"/>
        <v>1661.62615925</v>
      </c>
      <c r="AZ38" s="14">
        <f t="shared" si="1"/>
        <v>1518.78555901</v>
      </c>
      <c r="BA38" s="14">
        <f t="shared" si="1"/>
        <v>1393.5277864899999</v>
      </c>
      <c r="BB38" s="14">
        <f t="shared" si="1"/>
        <v>1285.27485346</v>
      </c>
      <c r="BC38" s="14">
        <f t="shared" si="1"/>
        <v>1190.8023538499999</v>
      </c>
      <c r="BD38" s="14">
        <f t="shared" si="1"/>
        <v>1109.6512015899998</v>
      </c>
    </row>
    <row r="39" spans="1:56" x14ac:dyDescent="0.2">
      <c r="A39" s="4" t="s">
        <v>59</v>
      </c>
      <c r="B39" s="14">
        <f>(B12+B13)/10^6</f>
        <v>1520.5328072200002</v>
      </c>
      <c r="C39" s="14">
        <f t="shared" ref="C39:BD39" si="2">(C12+C13)/10^6</f>
        <v>1580.37811599</v>
      </c>
      <c r="D39" s="14">
        <f t="shared" si="2"/>
        <v>1608.7335801699999</v>
      </c>
      <c r="E39" s="14">
        <f t="shared" si="2"/>
        <v>1606.3835694700001</v>
      </c>
      <c r="F39" s="14">
        <f t="shared" si="2"/>
        <v>1653.4505971400004</v>
      </c>
      <c r="G39" s="14">
        <f t="shared" si="2"/>
        <v>1689.17743333</v>
      </c>
      <c r="H39" s="14">
        <f t="shared" si="2"/>
        <v>1742.5026378900002</v>
      </c>
      <c r="I39" s="14">
        <f t="shared" si="2"/>
        <v>1784.0705629900003</v>
      </c>
      <c r="J39" s="14">
        <f t="shared" si="2"/>
        <v>1791.61913645</v>
      </c>
      <c r="K39" s="14">
        <f t="shared" si="2"/>
        <v>1879.9385528799999</v>
      </c>
      <c r="L39" s="14">
        <f t="shared" si="2"/>
        <v>1898.0553889</v>
      </c>
      <c r="M39" s="14">
        <f t="shared" si="2"/>
        <v>1902.3959277700001</v>
      </c>
      <c r="N39" s="14">
        <f t="shared" si="2"/>
        <v>1924.5181737099997</v>
      </c>
      <c r="O39" s="14">
        <f t="shared" si="2"/>
        <v>2023.03907708</v>
      </c>
      <c r="P39" s="14">
        <f t="shared" si="2"/>
        <v>2132.1551352400002</v>
      </c>
      <c r="Q39" s="14">
        <f t="shared" si="2"/>
        <v>2227.8956870399993</v>
      </c>
      <c r="R39" s="14">
        <f t="shared" si="2"/>
        <v>2475.6445108499993</v>
      </c>
      <c r="S39" s="14">
        <f t="shared" si="2"/>
        <v>2619.2541426399994</v>
      </c>
      <c r="T39" s="14">
        <f t="shared" si="2"/>
        <v>2519.34027363</v>
      </c>
      <c r="U39" s="14">
        <f t="shared" si="2"/>
        <v>2449.9372097300002</v>
      </c>
      <c r="V39" s="14">
        <f t="shared" si="2"/>
        <v>2630.4272948399998</v>
      </c>
      <c r="W39" s="14">
        <f t="shared" si="2"/>
        <v>2719.8398737200005</v>
      </c>
      <c r="X39" s="14">
        <f t="shared" si="2"/>
        <v>2809.2261558100004</v>
      </c>
      <c r="Y39" s="14">
        <f t="shared" si="2"/>
        <v>2829.9483093999997</v>
      </c>
      <c r="Z39" s="14">
        <f t="shared" si="2"/>
        <v>2848.5896155099999</v>
      </c>
      <c r="AA39" s="14">
        <f t="shared" si="2"/>
        <v>2865.0299167500007</v>
      </c>
      <c r="AB39" s="14">
        <f t="shared" si="2"/>
        <v>2879.9023291999997</v>
      </c>
      <c r="AC39" s="14">
        <f t="shared" si="2"/>
        <v>2892.3531149200007</v>
      </c>
      <c r="AD39" s="14">
        <f t="shared" si="2"/>
        <v>2894.5273083400002</v>
      </c>
      <c r="AE39" s="14">
        <f t="shared" si="2"/>
        <v>2890.2339064000003</v>
      </c>
      <c r="AF39" s="14">
        <f t="shared" si="2"/>
        <v>2879.3481069800005</v>
      </c>
      <c r="AG39" s="14">
        <f t="shared" si="2"/>
        <v>2862.2550017599997</v>
      </c>
      <c r="AH39" s="14">
        <f t="shared" si="2"/>
        <v>2837.0977137300001</v>
      </c>
      <c r="AI39" s="14">
        <f t="shared" si="2"/>
        <v>2800.0885879900002</v>
      </c>
      <c r="AJ39" s="14">
        <f t="shared" si="2"/>
        <v>2755.7984704299997</v>
      </c>
      <c r="AK39" s="14">
        <f t="shared" si="2"/>
        <v>2701.1297928700001</v>
      </c>
      <c r="AL39" s="14">
        <f t="shared" si="2"/>
        <v>2636.4045993200002</v>
      </c>
      <c r="AM39" s="14">
        <f t="shared" si="2"/>
        <v>2556.1619912399997</v>
      </c>
      <c r="AN39" s="14">
        <f t="shared" si="2"/>
        <v>2466.7713576900001</v>
      </c>
      <c r="AO39" s="14">
        <f t="shared" si="2"/>
        <v>2372.47705584</v>
      </c>
      <c r="AP39" s="14">
        <f t="shared" si="2"/>
        <v>2275.2366231599999</v>
      </c>
      <c r="AQ39" s="14">
        <f t="shared" si="2"/>
        <v>2176.4205018600001</v>
      </c>
      <c r="AR39" s="14">
        <f t="shared" si="2"/>
        <v>2080.7485140700001</v>
      </c>
      <c r="AS39" s="14">
        <f t="shared" si="2"/>
        <v>1983.7115988599999</v>
      </c>
      <c r="AT39" s="14">
        <f t="shared" si="2"/>
        <v>1892.3617267300001</v>
      </c>
      <c r="AU39" s="14">
        <f t="shared" si="2"/>
        <v>1800.9425306600001</v>
      </c>
      <c r="AV39" s="14">
        <f t="shared" si="2"/>
        <v>1713.5334795200001</v>
      </c>
      <c r="AW39" s="14">
        <f t="shared" si="2"/>
        <v>1624.6164267300001</v>
      </c>
      <c r="AX39" s="14">
        <f t="shared" si="2"/>
        <v>1540.1332034100003</v>
      </c>
      <c r="AY39" s="14">
        <f t="shared" si="2"/>
        <v>1459.4877515799999</v>
      </c>
      <c r="AZ39" s="14">
        <f t="shared" si="2"/>
        <v>1381.5350757899996</v>
      </c>
      <c r="BA39" s="14">
        <f t="shared" si="2"/>
        <v>1307.06160632</v>
      </c>
      <c r="BB39" s="14">
        <f t="shared" si="2"/>
        <v>1236.3377939199997</v>
      </c>
      <c r="BC39" s="14">
        <f t="shared" si="2"/>
        <v>1168.1280961200002</v>
      </c>
      <c r="BD39" s="14">
        <f t="shared" si="2"/>
        <v>1103.7775313499999</v>
      </c>
    </row>
    <row r="40" spans="1:56" x14ac:dyDescent="0.2">
      <c r="A40" s="4" t="s">
        <v>102</v>
      </c>
      <c r="B40" s="14">
        <f>(B8+B9)/10^6</f>
        <v>2090.22090407</v>
      </c>
      <c r="C40" s="14">
        <f t="shared" ref="C40:BD40" si="3">(C8+C9)/10^6</f>
        <v>2259.0939096500001</v>
      </c>
      <c r="D40" s="14">
        <f t="shared" si="3"/>
        <v>2316.0078976199998</v>
      </c>
      <c r="E40" s="14">
        <f t="shared" si="3"/>
        <v>2324.4517513800001</v>
      </c>
      <c r="F40" s="14">
        <f t="shared" si="3"/>
        <v>2507.1910923100004</v>
      </c>
      <c r="G40" s="14">
        <f t="shared" si="3"/>
        <v>2557.3523178699998</v>
      </c>
      <c r="H40" s="14">
        <f t="shared" si="3"/>
        <v>2644.9965723499995</v>
      </c>
      <c r="I40" s="14">
        <f t="shared" si="3"/>
        <v>2702.7781142700005</v>
      </c>
      <c r="J40" s="14">
        <f t="shared" si="3"/>
        <v>2613.7133340600003</v>
      </c>
      <c r="K40" s="14">
        <f t="shared" si="3"/>
        <v>2786.6585255800001</v>
      </c>
      <c r="L40" s="14">
        <f t="shared" si="3"/>
        <v>2858.2929781299999</v>
      </c>
      <c r="M40" s="14">
        <f t="shared" si="3"/>
        <v>2849.8297886900004</v>
      </c>
      <c r="N40" s="14">
        <f t="shared" si="3"/>
        <v>2866.23236361</v>
      </c>
      <c r="O40" s="14">
        <f t="shared" si="3"/>
        <v>3003.0987373700004</v>
      </c>
      <c r="P40" s="14">
        <f t="shared" si="3"/>
        <v>3068.34872954</v>
      </c>
      <c r="Q40" s="14">
        <f t="shared" si="3"/>
        <v>3085.3085801499997</v>
      </c>
      <c r="R40" s="14">
        <f t="shared" si="3"/>
        <v>3428.7234979199998</v>
      </c>
      <c r="S40" s="14">
        <f t="shared" si="3"/>
        <v>3558.0688727600004</v>
      </c>
      <c r="T40" s="14">
        <f t="shared" si="3"/>
        <v>3301.9868744800006</v>
      </c>
      <c r="U40" s="14">
        <f t="shared" si="3"/>
        <v>3226.6066194199998</v>
      </c>
      <c r="V40" s="14">
        <f t="shared" si="3"/>
        <v>3538.9072936699999</v>
      </c>
      <c r="W40" s="14">
        <f t="shared" si="3"/>
        <v>3619.2382433599996</v>
      </c>
      <c r="X40" s="14">
        <f t="shared" si="3"/>
        <v>3698.2655568</v>
      </c>
      <c r="Y40" s="14">
        <f t="shared" si="3"/>
        <v>3715.2960959899997</v>
      </c>
      <c r="Z40" s="14">
        <f t="shared" si="3"/>
        <v>3730.86212209</v>
      </c>
      <c r="AA40" s="14">
        <f t="shared" si="3"/>
        <v>3745.1183782100002</v>
      </c>
      <c r="AB40" s="14">
        <f t="shared" si="3"/>
        <v>3758.2659358800001</v>
      </c>
      <c r="AC40" s="14">
        <f t="shared" si="3"/>
        <v>3769.8646191500002</v>
      </c>
      <c r="AD40" s="14">
        <f t="shared" si="3"/>
        <v>3777.3522474899996</v>
      </c>
      <c r="AE40" s="14">
        <f t="shared" si="3"/>
        <v>3781.4870436700003</v>
      </c>
      <c r="AF40" s="14">
        <f t="shared" si="3"/>
        <v>3782.3753118199998</v>
      </c>
      <c r="AG40" s="14">
        <f t="shared" si="3"/>
        <v>3780.6721893899999</v>
      </c>
      <c r="AH40" s="14">
        <f t="shared" si="3"/>
        <v>3777.0774505999998</v>
      </c>
      <c r="AI40" s="14">
        <f t="shared" si="3"/>
        <v>3757.0719291599994</v>
      </c>
      <c r="AJ40" s="14">
        <f t="shared" si="3"/>
        <v>3736.9364187700003</v>
      </c>
      <c r="AK40" s="14">
        <f t="shared" si="3"/>
        <v>3715.0258012600002</v>
      </c>
      <c r="AL40" s="14">
        <f t="shared" si="3"/>
        <v>3691.8261838100002</v>
      </c>
      <c r="AM40" s="14">
        <f t="shared" si="3"/>
        <v>3665.6660861400001</v>
      </c>
      <c r="AN40" s="14">
        <f t="shared" si="3"/>
        <v>3637.2057763899998</v>
      </c>
      <c r="AO40" s="14">
        <f t="shared" si="3"/>
        <v>3607.7016887200002</v>
      </c>
      <c r="AP40" s="14">
        <f t="shared" si="3"/>
        <v>3576.0482509299995</v>
      </c>
      <c r="AQ40" s="14">
        <f t="shared" si="3"/>
        <v>3542.07387156</v>
      </c>
      <c r="AR40" s="14">
        <f t="shared" si="3"/>
        <v>3506.17943341</v>
      </c>
      <c r="AS40" s="14">
        <f t="shared" si="3"/>
        <v>3473.0107228699994</v>
      </c>
      <c r="AT40" s="14">
        <f t="shared" si="3"/>
        <v>3436.7576829700001</v>
      </c>
      <c r="AU40" s="14">
        <f t="shared" si="3"/>
        <v>3397.2471316700003</v>
      </c>
      <c r="AV40" s="14">
        <f t="shared" si="3"/>
        <v>3355.6363075999993</v>
      </c>
      <c r="AW40" s="14">
        <f t="shared" si="3"/>
        <v>3310.8710569899999</v>
      </c>
      <c r="AX40" s="14">
        <f t="shared" si="3"/>
        <v>3263.4524623199995</v>
      </c>
      <c r="AY40" s="14">
        <f t="shared" si="3"/>
        <v>3214.0723111799998</v>
      </c>
      <c r="AZ40" s="14">
        <f t="shared" si="3"/>
        <v>3161.9537264900005</v>
      </c>
      <c r="BA40" s="14">
        <f t="shared" si="3"/>
        <v>3107.6803828500006</v>
      </c>
      <c r="BB40" s="14">
        <f t="shared" si="3"/>
        <v>3051.2080643500003</v>
      </c>
      <c r="BC40" s="14">
        <f t="shared" si="3"/>
        <v>2992.0068745899998</v>
      </c>
      <c r="BD40" s="14">
        <f t="shared" si="3"/>
        <v>2930.7022077899996</v>
      </c>
    </row>
    <row r="41" spans="1:56" x14ac:dyDescent="0.2">
      <c r="A41" s="4" t="s">
        <v>65</v>
      </c>
      <c r="B41" s="14">
        <f>B6/10^6</f>
        <v>123.53333992</v>
      </c>
      <c r="C41" s="14">
        <f t="shared" ref="C41:BD41" si="4">C6/10^6</f>
        <v>135.90961897</v>
      </c>
      <c r="D41" s="14">
        <f t="shared" si="4"/>
        <v>144.34623305000002</v>
      </c>
      <c r="E41" s="14">
        <f t="shared" si="4"/>
        <v>151.93378242</v>
      </c>
      <c r="F41" s="14">
        <f t="shared" si="4"/>
        <v>171.55252580999999</v>
      </c>
      <c r="G41" s="14">
        <f t="shared" si="4"/>
        <v>180.39069386999998</v>
      </c>
      <c r="H41" s="14">
        <f t="shared" si="4"/>
        <v>188.13415511000002</v>
      </c>
      <c r="I41" s="14">
        <f t="shared" si="4"/>
        <v>197.68020497999998</v>
      </c>
      <c r="J41" s="14">
        <f t="shared" si="4"/>
        <v>206.68727987</v>
      </c>
      <c r="K41" s="14">
        <f t="shared" si="4"/>
        <v>225.96289922999998</v>
      </c>
      <c r="L41" s="14">
        <f t="shared" si="4"/>
        <v>225.68111697999998</v>
      </c>
      <c r="M41" s="14">
        <f t="shared" si="4"/>
        <v>231.25097443000001</v>
      </c>
      <c r="N41" s="14">
        <f t="shared" si="4"/>
        <v>231.06494339999998</v>
      </c>
      <c r="O41" s="14">
        <f t="shared" si="4"/>
        <v>240.69288495000001</v>
      </c>
      <c r="P41" s="14">
        <f t="shared" si="4"/>
        <v>245.26179816999999</v>
      </c>
      <c r="Q41" s="14">
        <f t="shared" si="4"/>
        <v>248.87394998000002</v>
      </c>
      <c r="R41" s="14">
        <f t="shared" si="4"/>
        <v>278.33044885000004</v>
      </c>
      <c r="S41" s="14">
        <f t="shared" si="4"/>
        <v>293.83743433999996</v>
      </c>
      <c r="T41" s="14">
        <f t="shared" si="4"/>
        <v>278.76648992000003</v>
      </c>
      <c r="U41" s="14">
        <f t="shared" si="4"/>
        <v>243.50527517999998</v>
      </c>
      <c r="V41" s="14">
        <f t="shared" si="4"/>
        <v>252.84855021999999</v>
      </c>
      <c r="W41" s="14">
        <f t="shared" si="4"/>
        <v>270.24904035000009</v>
      </c>
      <c r="X41" s="14">
        <f t="shared" si="4"/>
        <v>301.71587496000006</v>
      </c>
      <c r="Y41" s="14">
        <f t="shared" si="4"/>
        <v>304.24167101000006</v>
      </c>
      <c r="Z41" s="14">
        <f t="shared" si="4"/>
        <v>306.74335071000002</v>
      </c>
      <c r="AA41" s="14">
        <f t="shared" si="4"/>
        <v>308.69271480000009</v>
      </c>
      <c r="AB41" s="14">
        <f t="shared" si="4"/>
        <v>310.01582826999999</v>
      </c>
      <c r="AC41" s="14">
        <f t="shared" si="4"/>
        <v>311.11509326999999</v>
      </c>
      <c r="AD41" s="14">
        <f t="shared" si="4"/>
        <v>310.30313157000001</v>
      </c>
      <c r="AE41" s="14">
        <f t="shared" si="4"/>
        <v>309.06763496999997</v>
      </c>
      <c r="AF41" s="14">
        <f t="shared" si="4"/>
        <v>308.11453251</v>
      </c>
      <c r="AG41" s="14">
        <f t="shared" si="4"/>
        <v>307.96206827000003</v>
      </c>
      <c r="AH41" s="14">
        <f t="shared" si="4"/>
        <v>307.57099108000006</v>
      </c>
      <c r="AI41" s="14">
        <f t="shared" si="4"/>
        <v>306.79073763999992</v>
      </c>
      <c r="AJ41" s="14">
        <f t="shared" si="4"/>
        <v>305.85303828999997</v>
      </c>
      <c r="AK41" s="14">
        <f t="shared" si="4"/>
        <v>304.09479332000006</v>
      </c>
      <c r="AL41" s="14">
        <f t="shared" si="4"/>
        <v>303.64173886999998</v>
      </c>
      <c r="AM41" s="14">
        <f t="shared" si="4"/>
        <v>302.00323354000005</v>
      </c>
      <c r="AN41" s="14">
        <f t="shared" si="4"/>
        <v>302.12054795999995</v>
      </c>
      <c r="AO41" s="14">
        <f t="shared" si="4"/>
        <v>301.46863924000002</v>
      </c>
      <c r="AP41" s="14">
        <f t="shared" si="4"/>
        <v>300.72115664000006</v>
      </c>
      <c r="AQ41" s="14">
        <f t="shared" si="4"/>
        <v>298.26293887999998</v>
      </c>
      <c r="AR41" s="14">
        <f t="shared" si="4"/>
        <v>295.37018512999992</v>
      </c>
      <c r="AS41" s="14">
        <f t="shared" si="4"/>
        <v>292.03515026999997</v>
      </c>
      <c r="AT41" s="14">
        <f t="shared" si="4"/>
        <v>288.14636170999995</v>
      </c>
      <c r="AU41" s="14">
        <f t="shared" si="4"/>
        <v>284.33890948999993</v>
      </c>
      <c r="AV41" s="14">
        <f t="shared" si="4"/>
        <v>280.54349500000006</v>
      </c>
      <c r="AW41" s="14">
        <f t="shared" si="4"/>
        <v>276.53156951</v>
      </c>
      <c r="AX41" s="14">
        <f t="shared" si="4"/>
        <v>272.73054811999998</v>
      </c>
      <c r="AY41" s="14">
        <f t="shared" si="4"/>
        <v>268.11662525999998</v>
      </c>
      <c r="AZ41" s="14">
        <f t="shared" si="4"/>
        <v>262.74842251000001</v>
      </c>
      <c r="BA41" s="14">
        <f t="shared" si="4"/>
        <v>256.86888327000003</v>
      </c>
      <c r="BB41" s="14">
        <f t="shared" si="4"/>
        <v>250.55516075999998</v>
      </c>
      <c r="BC41" s="14">
        <f t="shared" si="4"/>
        <v>246.12283043000005</v>
      </c>
      <c r="BD41" s="14">
        <f t="shared" si="4"/>
        <v>241.58080611000003</v>
      </c>
    </row>
    <row r="42" spans="1:56" x14ac:dyDescent="0.2">
      <c r="A42" s="4" t="s">
        <v>25</v>
      </c>
      <c r="B42" s="14">
        <f>B10/10^6</f>
        <v>27.953873780000002</v>
      </c>
      <c r="C42" s="14">
        <f t="shared" ref="C42:BD42" si="5">C10/10^6</f>
        <v>27.776013500000001</v>
      </c>
      <c r="D42" s="14">
        <f t="shared" si="5"/>
        <v>28.2296847</v>
      </c>
      <c r="E42" s="14">
        <f t="shared" si="5"/>
        <v>29.33337766</v>
      </c>
      <c r="F42" s="14">
        <f t="shared" si="5"/>
        <v>31.70281683</v>
      </c>
      <c r="G42" s="14">
        <f t="shared" si="5"/>
        <v>37.035331290000002</v>
      </c>
      <c r="H42" s="14">
        <f t="shared" si="5"/>
        <v>40.020658519999998</v>
      </c>
      <c r="I42" s="14">
        <f t="shared" si="5"/>
        <v>44.376818419999999</v>
      </c>
      <c r="J42" s="14">
        <f t="shared" si="5"/>
        <v>45.092710049999994</v>
      </c>
      <c r="K42" s="14">
        <f t="shared" si="5"/>
        <v>45.066565070000003</v>
      </c>
      <c r="L42" s="14">
        <f t="shared" si="5"/>
        <v>43.465138259999996</v>
      </c>
      <c r="M42" s="14">
        <f t="shared" si="5"/>
        <v>42.488819140000004</v>
      </c>
      <c r="N42" s="14">
        <f t="shared" si="5"/>
        <v>42.584880679999998</v>
      </c>
      <c r="O42" s="14">
        <f t="shared" si="5"/>
        <v>43.031450920000005</v>
      </c>
      <c r="P42" s="14">
        <f t="shared" si="5"/>
        <v>44.232952920000002</v>
      </c>
      <c r="Q42" s="14">
        <f t="shared" si="5"/>
        <v>44.757079959999999</v>
      </c>
      <c r="R42" s="14">
        <f t="shared" si="5"/>
        <v>45.582380219999997</v>
      </c>
      <c r="S42" s="14">
        <f t="shared" si="5"/>
        <v>46.324975219999999</v>
      </c>
      <c r="T42" s="14">
        <f t="shared" si="5"/>
        <v>47.1939785</v>
      </c>
      <c r="U42" s="14">
        <f t="shared" si="5"/>
        <v>41.65489127</v>
      </c>
      <c r="V42" s="14">
        <f t="shared" si="5"/>
        <v>44.951033169999995</v>
      </c>
      <c r="W42" s="14">
        <f t="shared" si="5"/>
        <v>46.689647519999994</v>
      </c>
      <c r="X42" s="14">
        <f t="shared" si="5"/>
        <v>47.976623600000003</v>
      </c>
      <c r="Y42" s="14">
        <f t="shared" si="5"/>
        <v>47.937910120000005</v>
      </c>
      <c r="Z42" s="14">
        <f t="shared" si="5"/>
        <v>47.876446000000001</v>
      </c>
      <c r="AA42" s="14">
        <f t="shared" si="5"/>
        <v>47.710832760000002</v>
      </c>
      <c r="AB42" s="14">
        <f t="shared" si="5"/>
        <v>47.481255770000004</v>
      </c>
      <c r="AC42" s="14">
        <f t="shared" si="5"/>
        <v>47.180563890000002</v>
      </c>
      <c r="AD42" s="14">
        <f t="shared" si="5"/>
        <v>46.734090290000005</v>
      </c>
      <c r="AE42" s="14">
        <f t="shared" si="5"/>
        <v>46.216736909999995</v>
      </c>
      <c r="AF42" s="14">
        <f t="shared" si="5"/>
        <v>45.628319249999997</v>
      </c>
      <c r="AG42" s="14">
        <f t="shared" si="5"/>
        <v>44.963655960000004</v>
      </c>
      <c r="AH42" s="14">
        <f t="shared" si="5"/>
        <v>44.230290320000002</v>
      </c>
      <c r="AI42" s="14">
        <f t="shared" si="5"/>
        <v>43.28153786</v>
      </c>
      <c r="AJ42" s="14">
        <f t="shared" si="5"/>
        <v>42.286643179999999</v>
      </c>
      <c r="AK42" s="14">
        <f t="shared" si="5"/>
        <v>41.190397659999995</v>
      </c>
      <c r="AL42" s="14">
        <f t="shared" si="5"/>
        <v>39.954755179999999</v>
      </c>
      <c r="AM42" s="14">
        <f t="shared" si="5"/>
        <v>38.537529090000007</v>
      </c>
      <c r="AN42" s="14">
        <f t="shared" si="5"/>
        <v>36.937263830000006</v>
      </c>
      <c r="AO42" s="14">
        <f t="shared" si="5"/>
        <v>35.183424930000001</v>
      </c>
      <c r="AP42" s="14">
        <f t="shared" si="5"/>
        <v>33.366265920000004</v>
      </c>
      <c r="AQ42" s="14">
        <f t="shared" si="5"/>
        <v>31.571895789999999</v>
      </c>
      <c r="AR42" s="14">
        <f t="shared" si="5"/>
        <v>29.843693479999999</v>
      </c>
      <c r="AS42" s="14">
        <f t="shared" si="5"/>
        <v>28.229253990000004</v>
      </c>
      <c r="AT42" s="14">
        <f t="shared" si="5"/>
        <v>26.62220838</v>
      </c>
      <c r="AU42" s="14">
        <f t="shared" si="5"/>
        <v>25.053856399999997</v>
      </c>
      <c r="AV42" s="14">
        <f t="shared" si="5"/>
        <v>23.574695329999997</v>
      </c>
      <c r="AW42" s="14">
        <f t="shared" si="5"/>
        <v>22.11311628</v>
      </c>
      <c r="AX42" s="14">
        <f t="shared" si="5"/>
        <v>20.773959059999999</v>
      </c>
      <c r="AY42" s="14">
        <f t="shared" si="5"/>
        <v>19.466412250000001</v>
      </c>
      <c r="AZ42" s="14">
        <f t="shared" si="5"/>
        <v>18.243761419999998</v>
      </c>
      <c r="BA42" s="14">
        <f t="shared" si="5"/>
        <v>17.10144799</v>
      </c>
      <c r="BB42" s="14">
        <f t="shared" si="5"/>
        <v>16.028329490000001</v>
      </c>
      <c r="BC42" s="14">
        <f t="shared" si="5"/>
        <v>15.031123770000001</v>
      </c>
      <c r="BD42" s="14">
        <f t="shared" si="5"/>
        <v>14.09950407</v>
      </c>
    </row>
    <row r="43" spans="1:56" x14ac:dyDescent="0.2">
      <c r="A43" s="18" t="s">
        <v>26</v>
      </c>
      <c r="B43" s="14">
        <f>B14/10^6</f>
        <v>9901.4886648600004</v>
      </c>
      <c r="C43" s="14">
        <f t="shared" ref="C43:BD43" si="6">C14/10^6</f>
        <v>10429.548931899999</v>
      </c>
      <c r="D43" s="14">
        <f t="shared" si="6"/>
        <v>10814.776032650001</v>
      </c>
      <c r="E43" s="14">
        <f t="shared" si="6"/>
        <v>11109.134506539998</v>
      </c>
      <c r="F43" s="14">
        <f t="shared" si="6"/>
        <v>11230.792180229999</v>
      </c>
      <c r="G43" s="14">
        <f t="shared" si="6"/>
        <v>11415.579747530001</v>
      </c>
      <c r="H43" s="14">
        <f t="shared" si="6"/>
        <v>11703.907341419999</v>
      </c>
      <c r="I43" s="14">
        <f t="shared" si="6"/>
        <v>11693.729692820001</v>
      </c>
      <c r="J43" s="14">
        <f t="shared" si="6"/>
        <v>11543.925326280001</v>
      </c>
      <c r="K43" s="14">
        <f t="shared" si="6"/>
        <v>11900.464140799997</v>
      </c>
      <c r="L43" s="14">
        <f t="shared" si="6"/>
        <v>11834.039273689999</v>
      </c>
      <c r="M43" s="14">
        <f t="shared" si="6"/>
        <v>11673.744720879999</v>
      </c>
      <c r="N43" s="14">
        <f t="shared" si="6"/>
        <v>11615.010629600001</v>
      </c>
      <c r="O43" s="14">
        <f t="shared" si="6"/>
        <v>11947.12715213</v>
      </c>
      <c r="P43" s="14">
        <f t="shared" si="6"/>
        <v>12329.614826579998</v>
      </c>
      <c r="Q43" s="14">
        <f t="shared" si="6"/>
        <v>12535.515152349999</v>
      </c>
      <c r="R43" s="14">
        <f t="shared" si="6"/>
        <v>13377.91906231</v>
      </c>
      <c r="S43" s="14">
        <f t="shared" si="6"/>
        <v>13615.313872299999</v>
      </c>
      <c r="T43" s="14">
        <f t="shared" si="6"/>
        <v>13120.26489916</v>
      </c>
      <c r="U43" s="14">
        <f t="shared" si="6"/>
        <v>12028.519442599998</v>
      </c>
      <c r="V43" s="14">
        <f t="shared" si="6"/>
        <v>13045.899570439999</v>
      </c>
      <c r="W43" s="14">
        <f t="shared" si="6"/>
        <v>13353.380083990001</v>
      </c>
      <c r="X43" s="14">
        <f t="shared" si="6"/>
        <v>13733.795367149998</v>
      </c>
      <c r="Y43" s="14">
        <f t="shared" si="6"/>
        <v>13735.30421247</v>
      </c>
      <c r="Z43" s="14">
        <f t="shared" si="6"/>
        <v>13718.2033357</v>
      </c>
      <c r="AA43" s="14">
        <f t="shared" si="6"/>
        <v>13680.263878289999</v>
      </c>
      <c r="AB43" s="14">
        <f t="shared" si="6"/>
        <v>13625.7669575</v>
      </c>
      <c r="AC43" s="14">
        <f t="shared" si="6"/>
        <v>13554.133702689998</v>
      </c>
      <c r="AD43" s="14">
        <f t="shared" si="6"/>
        <v>13441.406842879998</v>
      </c>
      <c r="AE43" s="14">
        <f t="shared" si="6"/>
        <v>13286.59030505</v>
      </c>
      <c r="AF43" s="14">
        <f t="shared" si="6"/>
        <v>13105.19472152</v>
      </c>
      <c r="AG43" s="14">
        <f t="shared" si="6"/>
        <v>12902.539747429999</v>
      </c>
      <c r="AH43" s="14">
        <f t="shared" si="6"/>
        <v>12667.6182465</v>
      </c>
      <c r="AI43" s="14">
        <f t="shared" si="6"/>
        <v>12370.994353619999</v>
      </c>
      <c r="AJ43" s="14">
        <f t="shared" si="6"/>
        <v>12047.63165945</v>
      </c>
      <c r="AK43" s="14">
        <f t="shared" si="6"/>
        <v>11676.230132210001</v>
      </c>
      <c r="AL43" s="14">
        <f t="shared" si="6"/>
        <v>11266.076792850001</v>
      </c>
      <c r="AM43" s="14">
        <f t="shared" si="6"/>
        <v>10770.622217329998</v>
      </c>
      <c r="AN43" s="14">
        <f t="shared" si="6"/>
        <v>10238.65547381</v>
      </c>
      <c r="AO43" s="14">
        <f t="shared" si="6"/>
        <v>9723.9227311899995</v>
      </c>
      <c r="AP43" s="14">
        <f t="shared" si="6"/>
        <v>9217.7015637700006</v>
      </c>
      <c r="AQ43" s="14">
        <f t="shared" si="6"/>
        <v>8720.8742535900001</v>
      </c>
      <c r="AR43" s="14">
        <f t="shared" si="6"/>
        <v>8254.4495567100003</v>
      </c>
      <c r="AS43" s="14">
        <f t="shared" si="6"/>
        <v>7795.4432247499981</v>
      </c>
      <c r="AT43" s="14">
        <f t="shared" si="6"/>
        <v>7376.0160220599992</v>
      </c>
      <c r="AU43" s="14">
        <f t="shared" si="6"/>
        <v>6970.2778530900005</v>
      </c>
      <c r="AV43" s="14">
        <f t="shared" si="6"/>
        <v>6600.6122861099984</v>
      </c>
      <c r="AW43" s="14">
        <f t="shared" si="6"/>
        <v>6237.5343092799994</v>
      </c>
      <c r="AX43" s="14">
        <f t="shared" si="6"/>
        <v>5904.6608112499998</v>
      </c>
      <c r="AY43" s="14">
        <f t="shared" si="6"/>
        <v>5593.4855685399989</v>
      </c>
      <c r="AZ43" s="14">
        <f t="shared" si="6"/>
        <v>5295.9891248200001</v>
      </c>
      <c r="BA43" s="14">
        <f t="shared" si="6"/>
        <v>5017.7151710199996</v>
      </c>
      <c r="BB43" s="14">
        <f t="shared" si="6"/>
        <v>4757.8956426000004</v>
      </c>
      <c r="BC43" s="14">
        <f t="shared" si="6"/>
        <v>4511.9294353799987</v>
      </c>
      <c r="BD43" s="14">
        <f t="shared" si="6"/>
        <v>4281.1939871500008</v>
      </c>
    </row>
    <row r="44" spans="1:56" x14ac:dyDescent="0.2">
      <c r="A44" s="4" t="s">
        <v>58</v>
      </c>
      <c r="B44" s="14">
        <f>(B16+B20)/10^6</f>
        <v>6139.2477398700003</v>
      </c>
      <c r="C44" s="14">
        <f t="shared" ref="C44:BD44" si="7">(C16+C20)/10^6</f>
        <v>6426.3912737899991</v>
      </c>
      <c r="D44" s="14">
        <f t="shared" si="7"/>
        <v>6717.4586371099995</v>
      </c>
      <c r="E44" s="14">
        <f t="shared" si="7"/>
        <v>6997.0320256099994</v>
      </c>
      <c r="F44" s="14">
        <f t="shared" si="7"/>
        <v>6866.8951481399999</v>
      </c>
      <c r="G44" s="14">
        <f t="shared" si="7"/>
        <v>6951.62397117</v>
      </c>
      <c r="H44" s="14">
        <f t="shared" si="7"/>
        <v>7088.2533175500002</v>
      </c>
      <c r="I44" s="14">
        <f t="shared" si="7"/>
        <v>6964.8239921599998</v>
      </c>
      <c r="J44" s="14">
        <f t="shared" si="7"/>
        <v>6886.8128658499991</v>
      </c>
      <c r="K44" s="14">
        <f t="shared" si="7"/>
        <v>6962.8375980399996</v>
      </c>
      <c r="L44" s="14">
        <f t="shared" si="7"/>
        <v>6808.5446514200003</v>
      </c>
      <c r="M44" s="14">
        <f t="shared" si="7"/>
        <v>6647.7792108499998</v>
      </c>
      <c r="N44" s="14">
        <f t="shared" si="7"/>
        <v>6550.6102682000001</v>
      </c>
      <c r="O44" s="14">
        <f t="shared" si="7"/>
        <v>6637.2650018100003</v>
      </c>
      <c r="P44" s="14">
        <f t="shared" si="7"/>
        <v>6839.6162107099999</v>
      </c>
      <c r="Q44" s="14">
        <f t="shared" si="7"/>
        <v>6928.6798552200007</v>
      </c>
      <c r="R44" s="14">
        <f t="shared" si="7"/>
        <v>7149.6382244699989</v>
      </c>
      <c r="S44" s="14">
        <f t="shared" si="7"/>
        <v>7097.8284473399999</v>
      </c>
      <c r="T44" s="14">
        <f t="shared" si="7"/>
        <v>6972.9772826300014</v>
      </c>
      <c r="U44" s="14">
        <f t="shared" si="7"/>
        <v>6066.815446999999</v>
      </c>
      <c r="V44" s="14">
        <f t="shared" si="7"/>
        <v>6578.7653347400001</v>
      </c>
      <c r="W44" s="14">
        <f t="shared" si="7"/>
        <v>6697.4882470500006</v>
      </c>
      <c r="X44" s="14">
        <f t="shared" si="7"/>
        <v>6877.2240709599992</v>
      </c>
      <c r="Y44" s="14">
        <f t="shared" si="7"/>
        <v>6840.0237795999992</v>
      </c>
      <c r="Z44" s="14">
        <f t="shared" si="7"/>
        <v>6789.2654238699997</v>
      </c>
      <c r="AA44" s="14">
        <f t="shared" si="7"/>
        <v>6723.6751257799997</v>
      </c>
      <c r="AB44" s="14">
        <f t="shared" si="7"/>
        <v>6646.8690888400006</v>
      </c>
      <c r="AC44" s="14">
        <f t="shared" si="7"/>
        <v>6558.7947661499993</v>
      </c>
      <c r="AD44" s="14">
        <f t="shared" si="7"/>
        <v>6447.6328905399987</v>
      </c>
      <c r="AE44" s="14">
        <f t="shared" si="7"/>
        <v>6307.8381211699998</v>
      </c>
      <c r="AF44" s="14">
        <f t="shared" si="7"/>
        <v>6154.0602725799999</v>
      </c>
      <c r="AG44" s="14">
        <f t="shared" si="7"/>
        <v>5990.0657800600002</v>
      </c>
      <c r="AH44" s="14">
        <f t="shared" si="7"/>
        <v>5807.3619164500005</v>
      </c>
      <c r="AI44" s="14">
        <f t="shared" si="7"/>
        <v>5594.6758807300002</v>
      </c>
      <c r="AJ44" s="14">
        <f t="shared" si="7"/>
        <v>5364.9897476900005</v>
      </c>
      <c r="AK44" s="14">
        <f t="shared" si="7"/>
        <v>5104.1625091699998</v>
      </c>
      <c r="AL44" s="14">
        <f t="shared" si="7"/>
        <v>4817.5931855899998</v>
      </c>
      <c r="AM44" s="14">
        <f t="shared" si="7"/>
        <v>4471.2232127699999</v>
      </c>
      <c r="AN44" s="14">
        <f t="shared" si="7"/>
        <v>4100.5677750499999</v>
      </c>
      <c r="AO44" s="14">
        <f t="shared" si="7"/>
        <v>3751.6898086900001</v>
      </c>
      <c r="AP44" s="14">
        <f t="shared" si="7"/>
        <v>3415.4455205600002</v>
      </c>
      <c r="AQ44" s="14">
        <f t="shared" si="7"/>
        <v>3094.4846248600002</v>
      </c>
      <c r="AR44" s="14">
        <f t="shared" si="7"/>
        <v>2802.4878208900004</v>
      </c>
      <c r="AS44" s="14">
        <f t="shared" si="7"/>
        <v>2520.6028744900004</v>
      </c>
      <c r="AT44" s="14">
        <f t="shared" si="7"/>
        <v>2276.0515299300005</v>
      </c>
      <c r="AU44" s="14">
        <f t="shared" si="7"/>
        <v>2049.3654799400001</v>
      </c>
      <c r="AV44" s="14">
        <f t="shared" si="7"/>
        <v>1855.37607594</v>
      </c>
      <c r="AW44" s="14">
        <f t="shared" si="7"/>
        <v>1671.5430499399999</v>
      </c>
      <c r="AX44" s="14">
        <f t="shared" si="7"/>
        <v>1514.3544479699997</v>
      </c>
      <c r="AY44" s="14">
        <f t="shared" si="7"/>
        <v>1376.74815627</v>
      </c>
      <c r="AZ44" s="14">
        <f t="shared" si="7"/>
        <v>1252.9513802199999</v>
      </c>
      <c r="BA44" s="14">
        <f t="shared" si="7"/>
        <v>1145.87152436</v>
      </c>
      <c r="BB44" s="14">
        <f t="shared" si="7"/>
        <v>1054.21578047</v>
      </c>
      <c r="BC44" s="14">
        <f t="shared" si="7"/>
        <v>974.06655747000002</v>
      </c>
      <c r="BD44" s="14">
        <f t="shared" si="7"/>
        <v>905.59751477999998</v>
      </c>
    </row>
    <row r="45" spans="1:56" x14ac:dyDescent="0.2">
      <c r="A45" s="4" t="s">
        <v>59</v>
      </c>
      <c r="B45" s="14">
        <f>(B21+B22)/10^6</f>
        <v>1520.5328072200002</v>
      </c>
      <c r="C45" s="14">
        <f t="shared" ref="C45:BD45" si="8">(C21+C22)/10^6</f>
        <v>1580.37811599</v>
      </c>
      <c r="D45" s="14">
        <f t="shared" si="8"/>
        <v>1608.7335801699999</v>
      </c>
      <c r="E45" s="14">
        <f t="shared" si="8"/>
        <v>1606.3835694700001</v>
      </c>
      <c r="F45" s="14">
        <f t="shared" si="8"/>
        <v>1653.4505971400004</v>
      </c>
      <c r="G45" s="14">
        <f t="shared" si="8"/>
        <v>1689.17743333</v>
      </c>
      <c r="H45" s="14">
        <f t="shared" si="8"/>
        <v>1742.5026378900002</v>
      </c>
      <c r="I45" s="14">
        <f t="shared" si="8"/>
        <v>1784.0705629900003</v>
      </c>
      <c r="J45" s="14">
        <f t="shared" si="8"/>
        <v>1791.61913645</v>
      </c>
      <c r="K45" s="14">
        <f t="shared" si="8"/>
        <v>1879.9385528799999</v>
      </c>
      <c r="L45" s="14">
        <f t="shared" si="8"/>
        <v>1898.0553889</v>
      </c>
      <c r="M45" s="14">
        <f t="shared" si="8"/>
        <v>1902.3959277700001</v>
      </c>
      <c r="N45" s="14">
        <f t="shared" si="8"/>
        <v>1924.5181737099997</v>
      </c>
      <c r="O45" s="14">
        <f t="shared" si="8"/>
        <v>2023.03907708</v>
      </c>
      <c r="P45" s="14">
        <f t="shared" si="8"/>
        <v>2132.1551352400002</v>
      </c>
      <c r="Q45" s="14">
        <f t="shared" si="8"/>
        <v>2227.8956870399993</v>
      </c>
      <c r="R45" s="14">
        <f t="shared" si="8"/>
        <v>2475.6445108499993</v>
      </c>
      <c r="S45" s="14">
        <f t="shared" si="8"/>
        <v>2619.2541426399994</v>
      </c>
      <c r="T45" s="14">
        <f t="shared" si="8"/>
        <v>2519.34027363</v>
      </c>
      <c r="U45" s="14">
        <f t="shared" si="8"/>
        <v>2449.9372097300002</v>
      </c>
      <c r="V45" s="14">
        <f t="shared" si="8"/>
        <v>2630.4258537799997</v>
      </c>
      <c r="W45" s="14">
        <f t="shared" si="8"/>
        <v>2719.7982784600003</v>
      </c>
      <c r="X45" s="14">
        <f t="shared" si="8"/>
        <v>2809.0120188499995</v>
      </c>
      <c r="Y45" s="14">
        <f t="shared" si="8"/>
        <v>2828.9199408000004</v>
      </c>
      <c r="Z45" s="14">
        <f t="shared" si="8"/>
        <v>2845.9011618500003</v>
      </c>
      <c r="AA45" s="14">
        <f t="shared" si="8"/>
        <v>2859.6539013300003</v>
      </c>
      <c r="AB45" s="14">
        <f t="shared" si="8"/>
        <v>2870.7872789600005</v>
      </c>
      <c r="AC45" s="14">
        <f t="shared" si="8"/>
        <v>2878.8966111499994</v>
      </c>
      <c r="AD45" s="14">
        <f t="shared" si="8"/>
        <v>2876.3782164100003</v>
      </c>
      <c r="AE45" s="14">
        <f t="shared" si="8"/>
        <v>2866.1544812799998</v>
      </c>
      <c r="AF45" s="14">
        <f t="shared" si="8"/>
        <v>2848.2413637999998</v>
      </c>
      <c r="AG45" s="14">
        <f t="shared" si="8"/>
        <v>2822.9234287299996</v>
      </c>
      <c r="AH45" s="14">
        <f t="shared" si="8"/>
        <v>2787.8299850299995</v>
      </c>
      <c r="AI45" s="14">
        <f t="shared" si="8"/>
        <v>2739.07839913</v>
      </c>
      <c r="AJ45" s="14">
        <f t="shared" si="8"/>
        <v>2681.7697652500001</v>
      </c>
      <c r="AK45" s="14">
        <f t="shared" si="8"/>
        <v>2612.0716629600001</v>
      </c>
      <c r="AL45" s="14">
        <f t="shared" si="8"/>
        <v>2530.9841449500004</v>
      </c>
      <c r="AM45" s="14">
        <f t="shared" si="8"/>
        <v>2431.6079385699995</v>
      </c>
      <c r="AN45" s="14">
        <f t="shared" si="8"/>
        <v>2322.65928166</v>
      </c>
      <c r="AO45" s="14">
        <f t="shared" si="8"/>
        <v>2212.4057041199999</v>
      </c>
      <c r="AP45" s="14">
        <f t="shared" si="8"/>
        <v>2102.1757243400002</v>
      </c>
      <c r="AQ45" s="14">
        <f t="shared" si="8"/>
        <v>1992.0839372699998</v>
      </c>
      <c r="AR45" s="14">
        <f t="shared" si="8"/>
        <v>1887.1693615499998</v>
      </c>
      <c r="AS45" s="14">
        <f t="shared" si="8"/>
        <v>1781.4385072600001</v>
      </c>
      <c r="AT45" s="14">
        <f t="shared" si="8"/>
        <v>1683.7110507800001</v>
      </c>
      <c r="AU45" s="14">
        <f t="shared" si="8"/>
        <v>1586.99353999</v>
      </c>
      <c r="AV45" s="14">
        <f t="shared" si="8"/>
        <v>1496.04582344</v>
      </c>
      <c r="AW45" s="14">
        <f t="shared" si="8"/>
        <v>1404.1067657799999</v>
      </c>
      <c r="AX45" s="14">
        <f t="shared" si="8"/>
        <v>1318.2164903199998</v>
      </c>
      <c r="AY45" s="14">
        <f t="shared" si="8"/>
        <v>1237.40003097</v>
      </c>
      <c r="AZ45" s="14">
        <f t="shared" si="8"/>
        <v>1160.2499694499998</v>
      </c>
      <c r="BA45" s="14">
        <f t="shared" si="8"/>
        <v>1087.6566483699999</v>
      </c>
      <c r="BB45" s="14">
        <f t="shared" si="8"/>
        <v>1019.79541898</v>
      </c>
      <c r="BC45" s="14">
        <f t="shared" si="8"/>
        <v>955.46819147000008</v>
      </c>
      <c r="BD45" s="14">
        <f t="shared" si="8"/>
        <v>895.72614952999993</v>
      </c>
    </row>
    <row r="46" spans="1:56" x14ac:dyDescent="0.2">
      <c r="A46" s="4" t="s">
        <v>102</v>
      </c>
      <c r="B46" s="14">
        <f>(B17+B18)/10^6</f>
        <v>2090.22090407</v>
      </c>
      <c r="C46" s="14">
        <f t="shared" ref="C46:BD46" si="9">(C17+C18)/10^6</f>
        <v>2259.0939096500001</v>
      </c>
      <c r="D46" s="14">
        <f t="shared" si="9"/>
        <v>2316.0078976199998</v>
      </c>
      <c r="E46" s="14">
        <f t="shared" si="9"/>
        <v>2324.4517513800001</v>
      </c>
      <c r="F46" s="14">
        <f t="shared" si="9"/>
        <v>2507.1910923100004</v>
      </c>
      <c r="G46" s="14">
        <f t="shared" si="9"/>
        <v>2557.3523178699998</v>
      </c>
      <c r="H46" s="14">
        <f t="shared" si="9"/>
        <v>2644.9965723499995</v>
      </c>
      <c r="I46" s="14">
        <f t="shared" si="9"/>
        <v>2702.7781142700005</v>
      </c>
      <c r="J46" s="14">
        <f t="shared" si="9"/>
        <v>2613.7133340600003</v>
      </c>
      <c r="K46" s="14">
        <f t="shared" si="9"/>
        <v>2786.6585255800001</v>
      </c>
      <c r="L46" s="14">
        <f t="shared" si="9"/>
        <v>2858.2929781299999</v>
      </c>
      <c r="M46" s="14">
        <f t="shared" si="9"/>
        <v>2849.8297886900004</v>
      </c>
      <c r="N46" s="14">
        <f t="shared" si="9"/>
        <v>2866.23236361</v>
      </c>
      <c r="O46" s="14">
        <f t="shared" si="9"/>
        <v>3003.0987373700004</v>
      </c>
      <c r="P46" s="14">
        <f t="shared" si="9"/>
        <v>3068.34872954</v>
      </c>
      <c r="Q46" s="14">
        <f t="shared" si="9"/>
        <v>3085.3085801499997</v>
      </c>
      <c r="R46" s="14">
        <f t="shared" si="9"/>
        <v>3428.7234979199998</v>
      </c>
      <c r="S46" s="14">
        <f t="shared" si="9"/>
        <v>3558.0688727600004</v>
      </c>
      <c r="T46" s="14">
        <f t="shared" si="9"/>
        <v>3301.9868744800006</v>
      </c>
      <c r="U46" s="14">
        <f t="shared" si="9"/>
        <v>3226.6066194199998</v>
      </c>
      <c r="V46" s="14">
        <f t="shared" si="9"/>
        <v>3538.90749886</v>
      </c>
      <c r="W46" s="14">
        <f t="shared" si="9"/>
        <v>3619.1532956700003</v>
      </c>
      <c r="X46" s="14">
        <f t="shared" si="9"/>
        <v>3697.8822785499997</v>
      </c>
      <c r="Y46" s="14">
        <f t="shared" si="9"/>
        <v>3714.3674082799998</v>
      </c>
      <c r="Z46" s="14">
        <f t="shared" si="9"/>
        <v>3729.0657109699991</v>
      </c>
      <c r="AA46" s="14">
        <f t="shared" si="9"/>
        <v>3741.9920653999998</v>
      </c>
      <c r="AB46" s="14">
        <f t="shared" si="9"/>
        <v>3753.2062601900006</v>
      </c>
      <c r="AC46" s="14">
        <f t="shared" si="9"/>
        <v>3762.0643052499995</v>
      </c>
      <c r="AD46" s="14">
        <f t="shared" si="9"/>
        <v>3765.58873318</v>
      </c>
      <c r="AE46" s="14">
        <f t="shared" si="9"/>
        <v>3763.9850762900005</v>
      </c>
      <c r="AF46" s="14">
        <f t="shared" si="9"/>
        <v>3757.2987282899999</v>
      </c>
      <c r="AG46" s="14">
        <f t="shared" si="9"/>
        <v>3746.31373721</v>
      </c>
      <c r="AH46" s="14">
        <f t="shared" si="9"/>
        <v>3732.0258884900004</v>
      </c>
      <c r="AI46" s="14">
        <f t="shared" si="9"/>
        <v>3700.6443102800004</v>
      </c>
      <c r="AJ46" s="14">
        <f t="shared" si="9"/>
        <v>3668.4798814400001</v>
      </c>
      <c r="AK46" s="14">
        <f t="shared" si="9"/>
        <v>3632.9926654999999</v>
      </c>
      <c r="AL46" s="14">
        <f t="shared" si="9"/>
        <v>3594.83875988</v>
      </c>
      <c r="AM46" s="14">
        <f t="shared" si="9"/>
        <v>3551.2988108399995</v>
      </c>
      <c r="AN46" s="14">
        <f t="shared" si="9"/>
        <v>3503.7936815999992</v>
      </c>
      <c r="AO46" s="14">
        <f t="shared" si="9"/>
        <v>3453.9694112599996</v>
      </c>
      <c r="AP46" s="14">
        <f t="shared" si="9"/>
        <v>3400.2441137099995</v>
      </c>
      <c r="AQ46" s="14">
        <f t="shared" si="9"/>
        <v>3342.4090054799999</v>
      </c>
      <c r="AR46" s="14">
        <f t="shared" si="9"/>
        <v>3281.1960643600005</v>
      </c>
      <c r="AS46" s="14">
        <f t="shared" si="9"/>
        <v>3218.9120418799998</v>
      </c>
      <c r="AT46" s="14">
        <f t="shared" si="9"/>
        <v>3151.3931390600001</v>
      </c>
      <c r="AU46" s="14">
        <f t="shared" si="9"/>
        <v>3078.6425257500005</v>
      </c>
      <c r="AV46" s="14">
        <f t="shared" si="9"/>
        <v>3002.9312624500003</v>
      </c>
      <c r="AW46" s="14">
        <f t="shared" si="9"/>
        <v>2922.4917353299998</v>
      </c>
      <c r="AX46" s="14">
        <f t="shared" si="9"/>
        <v>2839.0705394699999</v>
      </c>
      <c r="AY46" s="14">
        <f t="shared" si="9"/>
        <v>2753.3703793899999</v>
      </c>
      <c r="AZ46" s="14">
        <f t="shared" si="9"/>
        <v>2664.4550672799996</v>
      </c>
      <c r="BA46" s="14">
        <f t="shared" si="9"/>
        <v>2573.7044189000003</v>
      </c>
      <c r="BB46" s="14">
        <f t="shared" si="9"/>
        <v>2481.3502502900001</v>
      </c>
      <c r="BC46" s="14">
        <f t="shared" si="9"/>
        <v>2387.5239879199994</v>
      </c>
      <c r="BD46" s="14">
        <f t="shared" si="9"/>
        <v>2292.9694262200001</v>
      </c>
    </row>
    <row r="47" spans="1:56" x14ac:dyDescent="0.2">
      <c r="A47" s="4" t="s">
        <v>65</v>
      </c>
      <c r="B47" s="14">
        <f>B15/10^6</f>
        <v>123.53333992</v>
      </c>
      <c r="C47" s="14">
        <f t="shared" ref="C47:BD47" si="10">C15/10^6</f>
        <v>135.90961897</v>
      </c>
      <c r="D47" s="14">
        <f t="shared" si="10"/>
        <v>144.34623305000002</v>
      </c>
      <c r="E47" s="14">
        <f t="shared" si="10"/>
        <v>151.93378242</v>
      </c>
      <c r="F47" s="14">
        <f t="shared" si="10"/>
        <v>171.55252580999999</v>
      </c>
      <c r="G47" s="14">
        <f t="shared" si="10"/>
        <v>180.39069386999998</v>
      </c>
      <c r="H47" s="14">
        <f t="shared" si="10"/>
        <v>188.13415511000002</v>
      </c>
      <c r="I47" s="14">
        <f t="shared" si="10"/>
        <v>197.68020497999998</v>
      </c>
      <c r="J47" s="14">
        <f t="shared" si="10"/>
        <v>206.68727987</v>
      </c>
      <c r="K47" s="14">
        <f t="shared" si="10"/>
        <v>225.96289922999998</v>
      </c>
      <c r="L47" s="14">
        <f t="shared" si="10"/>
        <v>225.68111697999998</v>
      </c>
      <c r="M47" s="14">
        <f t="shared" si="10"/>
        <v>231.25097443000001</v>
      </c>
      <c r="N47" s="14">
        <f t="shared" si="10"/>
        <v>231.06494339999998</v>
      </c>
      <c r="O47" s="14">
        <f t="shared" si="10"/>
        <v>240.69288495000001</v>
      </c>
      <c r="P47" s="14">
        <f t="shared" si="10"/>
        <v>245.26179816999999</v>
      </c>
      <c r="Q47" s="14">
        <f t="shared" si="10"/>
        <v>248.87394998000002</v>
      </c>
      <c r="R47" s="14">
        <f t="shared" si="10"/>
        <v>278.33044885000004</v>
      </c>
      <c r="S47" s="14">
        <f t="shared" si="10"/>
        <v>293.83743433999996</v>
      </c>
      <c r="T47" s="14">
        <f t="shared" si="10"/>
        <v>278.76648992000003</v>
      </c>
      <c r="U47" s="14">
        <f t="shared" si="10"/>
        <v>243.50527517999998</v>
      </c>
      <c r="V47" s="14">
        <f t="shared" si="10"/>
        <v>252.84987820000001</v>
      </c>
      <c r="W47" s="14">
        <f t="shared" si="10"/>
        <v>270.25250127999993</v>
      </c>
      <c r="X47" s="14">
        <f t="shared" si="10"/>
        <v>301.7061822</v>
      </c>
      <c r="Y47" s="14">
        <f t="shared" si="10"/>
        <v>304.06904230000004</v>
      </c>
      <c r="Z47" s="14">
        <f t="shared" si="10"/>
        <v>306.14008816999996</v>
      </c>
      <c r="AA47" s="14">
        <f t="shared" si="10"/>
        <v>307.32769527999994</v>
      </c>
      <c r="AB47" s="14">
        <f t="shared" si="10"/>
        <v>307.58110779000003</v>
      </c>
      <c r="AC47" s="14">
        <f t="shared" si="10"/>
        <v>307.42117881999997</v>
      </c>
      <c r="AD47" s="14">
        <f t="shared" si="10"/>
        <v>305.36372596999996</v>
      </c>
      <c r="AE47" s="14">
        <f t="shared" si="10"/>
        <v>302.76249613000005</v>
      </c>
      <c r="AF47" s="14">
        <f t="shared" si="10"/>
        <v>300.41775559000001</v>
      </c>
      <c r="AG47" s="14">
        <f t="shared" si="10"/>
        <v>298.82363019000002</v>
      </c>
      <c r="AH47" s="14">
        <f t="shared" si="10"/>
        <v>296.83695224000002</v>
      </c>
      <c r="AI47" s="14">
        <f t="shared" si="10"/>
        <v>294.10770731999997</v>
      </c>
      <c r="AJ47" s="14">
        <f t="shared" si="10"/>
        <v>291.04317159999994</v>
      </c>
      <c r="AK47" s="14">
        <f t="shared" si="10"/>
        <v>286.92616586999998</v>
      </c>
      <c r="AL47" s="14">
        <f t="shared" si="10"/>
        <v>284.03385026000007</v>
      </c>
      <c r="AM47" s="14">
        <f t="shared" si="10"/>
        <v>279.56003062000008</v>
      </c>
      <c r="AN47" s="14">
        <f t="shared" si="10"/>
        <v>276.59211126000002</v>
      </c>
      <c r="AO47" s="14">
        <f t="shared" si="10"/>
        <v>272.71343942000004</v>
      </c>
      <c r="AP47" s="14">
        <f t="shared" si="10"/>
        <v>268.55380173000003</v>
      </c>
      <c r="AQ47" s="14">
        <f t="shared" si="10"/>
        <v>262.40816178</v>
      </c>
      <c r="AR47" s="14">
        <f t="shared" si="10"/>
        <v>255.80858094999999</v>
      </c>
      <c r="AS47" s="14">
        <f t="shared" si="10"/>
        <v>248.29790743999996</v>
      </c>
      <c r="AT47" s="14">
        <f t="shared" si="10"/>
        <v>240.24630451999994</v>
      </c>
      <c r="AU47" s="14">
        <f t="shared" si="10"/>
        <v>232.20170204999997</v>
      </c>
      <c r="AV47" s="14">
        <f t="shared" si="10"/>
        <v>224.62866990000001</v>
      </c>
      <c r="AW47" s="14">
        <f t="shared" si="10"/>
        <v>219.19075117</v>
      </c>
      <c r="AX47" s="14">
        <f t="shared" si="10"/>
        <v>214.11831147999999</v>
      </c>
      <c r="AY47" s="14">
        <f t="shared" si="10"/>
        <v>208.33760306000002</v>
      </c>
      <c r="AZ47" s="14">
        <f t="shared" si="10"/>
        <v>201.89137381999996</v>
      </c>
      <c r="BA47" s="14">
        <f t="shared" si="10"/>
        <v>195.15045742000001</v>
      </c>
      <c r="BB47" s="14">
        <f t="shared" si="10"/>
        <v>188.24411981</v>
      </c>
      <c r="BC47" s="14">
        <f t="shared" si="10"/>
        <v>181.54878259</v>
      </c>
      <c r="BD47" s="14">
        <f t="shared" si="10"/>
        <v>174.48345427999996</v>
      </c>
    </row>
    <row r="48" spans="1:56" x14ac:dyDescent="0.2">
      <c r="A48" s="4" t="s">
        <v>25</v>
      </c>
      <c r="B48" s="14">
        <f>B19/10^6</f>
        <v>27.953873780000002</v>
      </c>
      <c r="C48" s="14">
        <f t="shared" ref="C48:BD48" si="11">C19/10^6</f>
        <v>27.776013500000001</v>
      </c>
      <c r="D48" s="14">
        <f t="shared" si="11"/>
        <v>28.2296847</v>
      </c>
      <c r="E48" s="14">
        <f t="shared" si="11"/>
        <v>29.33337766</v>
      </c>
      <c r="F48" s="14">
        <f t="shared" si="11"/>
        <v>31.70281683</v>
      </c>
      <c r="G48" s="14">
        <f t="shared" si="11"/>
        <v>37.035331290000002</v>
      </c>
      <c r="H48" s="14">
        <f t="shared" si="11"/>
        <v>40.020658519999998</v>
      </c>
      <c r="I48" s="14">
        <f t="shared" si="11"/>
        <v>44.376818419999999</v>
      </c>
      <c r="J48" s="14">
        <f t="shared" si="11"/>
        <v>45.092710049999994</v>
      </c>
      <c r="K48" s="14">
        <f t="shared" si="11"/>
        <v>45.066565070000003</v>
      </c>
      <c r="L48" s="14">
        <f t="shared" si="11"/>
        <v>43.465138259999996</v>
      </c>
      <c r="M48" s="14">
        <f t="shared" si="11"/>
        <v>42.488819140000004</v>
      </c>
      <c r="N48" s="14">
        <f t="shared" si="11"/>
        <v>42.584880679999998</v>
      </c>
      <c r="O48" s="14">
        <f t="shared" si="11"/>
        <v>43.031450920000005</v>
      </c>
      <c r="P48" s="14">
        <f t="shared" si="11"/>
        <v>44.232952920000002</v>
      </c>
      <c r="Q48" s="14">
        <f t="shared" si="11"/>
        <v>44.757079959999999</v>
      </c>
      <c r="R48" s="14">
        <f t="shared" si="11"/>
        <v>45.582380219999997</v>
      </c>
      <c r="S48" s="14">
        <f t="shared" si="11"/>
        <v>46.324975219999999</v>
      </c>
      <c r="T48" s="14">
        <f t="shared" si="11"/>
        <v>47.1939785</v>
      </c>
      <c r="U48" s="14">
        <f t="shared" si="11"/>
        <v>41.65489127</v>
      </c>
      <c r="V48" s="14">
        <f t="shared" si="11"/>
        <v>44.951004859999998</v>
      </c>
      <c r="W48" s="14">
        <f t="shared" si="11"/>
        <v>46.687761530000003</v>
      </c>
      <c r="X48" s="14">
        <f t="shared" si="11"/>
        <v>47.970816590000005</v>
      </c>
      <c r="Y48" s="14">
        <f t="shared" si="11"/>
        <v>47.92404149</v>
      </c>
      <c r="Z48" s="14">
        <f t="shared" si="11"/>
        <v>47.830950839999993</v>
      </c>
      <c r="AA48" s="14">
        <f t="shared" si="11"/>
        <v>47.615090500000001</v>
      </c>
      <c r="AB48" s="14">
        <f t="shared" si="11"/>
        <v>47.323221719999999</v>
      </c>
      <c r="AC48" s="14">
        <f t="shared" si="11"/>
        <v>46.956841320000002</v>
      </c>
      <c r="AD48" s="14">
        <f t="shared" si="11"/>
        <v>46.443276779999991</v>
      </c>
      <c r="AE48" s="14">
        <f t="shared" si="11"/>
        <v>45.850130180000001</v>
      </c>
      <c r="AF48" s="14">
        <f t="shared" si="11"/>
        <v>45.176601260000005</v>
      </c>
      <c r="AG48" s="14">
        <f t="shared" si="11"/>
        <v>44.413171240000004</v>
      </c>
      <c r="AH48" s="14">
        <f t="shared" si="11"/>
        <v>43.563504289999997</v>
      </c>
      <c r="AI48" s="14">
        <f t="shared" si="11"/>
        <v>42.488056159999999</v>
      </c>
      <c r="AJ48" s="14">
        <f t="shared" si="11"/>
        <v>41.34909347</v>
      </c>
      <c r="AK48" s="14">
        <f t="shared" si="11"/>
        <v>40.077128710000004</v>
      </c>
      <c r="AL48" s="14">
        <f t="shared" si="11"/>
        <v>38.626852169999999</v>
      </c>
      <c r="AM48" s="14">
        <f t="shared" si="11"/>
        <v>36.932224529999999</v>
      </c>
      <c r="AN48" s="14">
        <f t="shared" si="11"/>
        <v>35.042624239999995</v>
      </c>
      <c r="AO48" s="14">
        <f t="shared" si="11"/>
        <v>33.144367699999997</v>
      </c>
      <c r="AP48" s="14">
        <f t="shared" si="11"/>
        <v>31.282403429999999</v>
      </c>
      <c r="AQ48" s="14">
        <f t="shared" si="11"/>
        <v>29.488524200000004</v>
      </c>
      <c r="AR48" s="14">
        <f t="shared" si="11"/>
        <v>27.787728960000003</v>
      </c>
      <c r="AS48" s="14">
        <f t="shared" si="11"/>
        <v>26.19189368</v>
      </c>
      <c r="AT48" s="14">
        <f t="shared" si="11"/>
        <v>24.613997770000001</v>
      </c>
      <c r="AU48" s="14">
        <f t="shared" si="11"/>
        <v>23.07460536</v>
      </c>
      <c r="AV48" s="14">
        <f t="shared" si="11"/>
        <v>21.63045438</v>
      </c>
      <c r="AW48" s="14">
        <f t="shared" si="11"/>
        <v>20.202007060000003</v>
      </c>
      <c r="AX48" s="14">
        <f t="shared" si="11"/>
        <v>18.901022010000002</v>
      </c>
      <c r="AY48" s="14">
        <f t="shared" si="11"/>
        <v>17.629398849999998</v>
      </c>
      <c r="AZ48" s="14">
        <f t="shared" si="11"/>
        <v>16.441334049999998</v>
      </c>
      <c r="BA48" s="14">
        <f t="shared" si="11"/>
        <v>15.332121969999999</v>
      </c>
      <c r="BB48" s="14">
        <f t="shared" si="11"/>
        <v>14.29007305</v>
      </c>
      <c r="BC48" s="14">
        <f t="shared" si="11"/>
        <v>13.321915929999999</v>
      </c>
      <c r="BD48" s="14">
        <f t="shared" si="11"/>
        <v>12.417442339999999</v>
      </c>
    </row>
    <row r="49" spans="1:56" x14ac:dyDescent="0.2">
      <c r="A49" s="18" t="s">
        <v>27</v>
      </c>
      <c r="B49" s="14">
        <f>B23/10^6</f>
        <v>9901.4886648600004</v>
      </c>
      <c r="C49" s="14">
        <f t="shared" ref="C49:BD49" si="12">C23/10^6</f>
        <v>10429.548931899999</v>
      </c>
      <c r="D49" s="14">
        <f t="shared" si="12"/>
        <v>10814.776032650001</v>
      </c>
      <c r="E49" s="14">
        <f t="shared" si="12"/>
        <v>11109.134506539998</v>
      </c>
      <c r="F49" s="14">
        <f t="shared" si="12"/>
        <v>11230.792180229999</v>
      </c>
      <c r="G49" s="14">
        <f t="shared" si="12"/>
        <v>11415.579747530001</v>
      </c>
      <c r="H49" s="14">
        <f t="shared" si="12"/>
        <v>11703.907341419999</v>
      </c>
      <c r="I49" s="14">
        <f t="shared" si="12"/>
        <v>11693.729692820001</v>
      </c>
      <c r="J49" s="14">
        <f t="shared" si="12"/>
        <v>11543.925326280001</v>
      </c>
      <c r="K49" s="14">
        <f t="shared" si="12"/>
        <v>11900.464140799997</v>
      </c>
      <c r="L49" s="14">
        <f t="shared" si="12"/>
        <v>11834.039273689999</v>
      </c>
      <c r="M49" s="14">
        <f t="shared" si="12"/>
        <v>11673.744720879999</v>
      </c>
      <c r="N49" s="14">
        <f t="shared" si="12"/>
        <v>11615.010629600001</v>
      </c>
      <c r="O49" s="14">
        <f t="shared" si="12"/>
        <v>11947.12715213</v>
      </c>
      <c r="P49" s="14">
        <f t="shared" si="12"/>
        <v>12329.614826579998</v>
      </c>
      <c r="Q49" s="14">
        <f t="shared" si="12"/>
        <v>12535.515152349999</v>
      </c>
      <c r="R49" s="14">
        <f t="shared" si="12"/>
        <v>13377.91906231</v>
      </c>
      <c r="S49" s="14">
        <f t="shared" si="12"/>
        <v>13615.313872299999</v>
      </c>
      <c r="T49" s="14">
        <f t="shared" si="12"/>
        <v>13120.26489916</v>
      </c>
      <c r="U49" s="14">
        <f t="shared" si="12"/>
        <v>12028.519442599998</v>
      </c>
      <c r="V49" s="14">
        <f t="shared" si="12"/>
        <v>13047.944075860001</v>
      </c>
      <c r="W49" s="14">
        <f t="shared" si="12"/>
        <v>13360.292166860001</v>
      </c>
      <c r="X49" s="14">
        <f t="shared" si="12"/>
        <v>13750.034432480001</v>
      </c>
      <c r="Y49" s="14">
        <f t="shared" si="12"/>
        <v>13766.835853970002</v>
      </c>
      <c r="Z49" s="14">
        <f t="shared" si="12"/>
        <v>13780.417255279999</v>
      </c>
      <c r="AA49" s="14">
        <f t="shared" si="12"/>
        <v>13785.773506670001</v>
      </c>
      <c r="AB49" s="14">
        <f t="shared" si="12"/>
        <v>13782.996171590001</v>
      </c>
      <c r="AC49" s="14">
        <f t="shared" si="12"/>
        <v>13766.05717041</v>
      </c>
      <c r="AD49" s="14">
        <f t="shared" si="12"/>
        <v>13714.227273169998</v>
      </c>
      <c r="AE49" s="14">
        <f t="shared" si="12"/>
        <v>13637.871318060001</v>
      </c>
      <c r="AF49" s="14">
        <f t="shared" si="12"/>
        <v>13544.5511441</v>
      </c>
      <c r="AG49" s="14">
        <f t="shared" si="12"/>
        <v>13436.55172247</v>
      </c>
      <c r="AH49" s="14">
        <f t="shared" si="12"/>
        <v>13306.511951429997</v>
      </c>
      <c r="AI49" s="14">
        <f t="shared" si="12"/>
        <v>13124.856748830001</v>
      </c>
      <c r="AJ49" s="14">
        <f t="shared" si="12"/>
        <v>12923.963807199998</v>
      </c>
      <c r="AK49" s="14">
        <f t="shared" si="12"/>
        <v>12693.8651694</v>
      </c>
      <c r="AL49" s="14">
        <f t="shared" si="12"/>
        <v>12440.69949868</v>
      </c>
      <c r="AM49" s="14">
        <f t="shared" si="12"/>
        <v>12137.496589369999</v>
      </c>
      <c r="AN49" s="14">
        <f t="shared" si="12"/>
        <v>11804.41882766</v>
      </c>
      <c r="AO49" s="14">
        <f t="shared" si="12"/>
        <v>11450.453863750001</v>
      </c>
      <c r="AP49" s="14">
        <f t="shared" si="12"/>
        <v>11065.61125414</v>
      </c>
      <c r="AQ49" s="14">
        <f t="shared" si="12"/>
        <v>10650.394564710001</v>
      </c>
      <c r="AR49" s="14">
        <f t="shared" si="12"/>
        <v>10234.494896190001</v>
      </c>
      <c r="AS49" s="14">
        <f t="shared" si="12"/>
        <v>9828.91010388</v>
      </c>
      <c r="AT49" s="14">
        <f t="shared" si="12"/>
        <v>9452.1471983400006</v>
      </c>
      <c r="AU49" s="14">
        <f t="shared" si="12"/>
        <v>9086.7853508999997</v>
      </c>
      <c r="AV49" s="14">
        <f t="shared" si="12"/>
        <v>8749.0091524399995</v>
      </c>
      <c r="AW49" s="14">
        <f t="shared" si="12"/>
        <v>8417.66022892</v>
      </c>
      <c r="AX49" s="14">
        <f t="shared" si="12"/>
        <v>8112.5080493800015</v>
      </c>
      <c r="AY49" s="14">
        <f t="shared" si="12"/>
        <v>7828.6734504299993</v>
      </c>
      <c r="AZ49" s="14">
        <f t="shared" si="12"/>
        <v>7560.5784498500007</v>
      </c>
      <c r="BA49" s="14">
        <f t="shared" si="12"/>
        <v>7311.192990049999</v>
      </c>
      <c r="BB49" s="14">
        <f t="shared" si="12"/>
        <v>7079.9948071700001</v>
      </c>
      <c r="BC49" s="14">
        <f t="shared" si="12"/>
        <v>6862.7163659900007</v>
      </c>
      <c r="BD49" s="14">
        <f t="shared" si="12"/>
        <v>6661.2487215299989</v>
      </c>
    </row>
    <row r="50" spans="1:56" x14ac:dyDescent="0.2">
      <c r="A50" s="4" t="s">
        <v>58</v>
      </c>
      <c r="B50" s="14">
        <f>(B25+B29)/10^6</f>
        <v>6139.2477398700003</v>
      </c>
      <c r="C50" s="14">
        <f t="shared" ref="C50:BD50" si="13">(C25+C29)/10^6</f>
        <v>6426.3912737899991</v>
      </c>
      <c r="D50" s="14">
        <f t="shared" si="13"/>
        <v>6717.4586371099995</v>
      </c>
      <c r="E50" s="14">
        <f t="shared" si="13"/>
        <v>6997.0320256099994</v>
      </c>
      <c r="F50" s="14">
        <f t="shared" si="13"/>
        <v>6866.8951481399999</v>
      </c>
      <c r="G50" s="14">
        <f t="shared" si="13"/>
        <v>6951.62397117</v>
      </c>
      <c r="H50" s="14">
        <f t="shared" si="13"/>
        <v>7088.2533175500002</v>
      </c>
      <c r="I50" s="14">
        <f t="shared" si="13"/>
        <v>6964.8239921599998</v>
      </c>
      <c r="J50" s="14">
        <f t="shared" si="13"/>
        <v>6886.8128658499991</v>
      </c>
      <c r="K50" s="14">
        <f t="shared" si="13"/>
        <v>6962.8375980399996</v>
      </c>
      <c r="L50" s="14">
        <f t="shared" si="13"/>
        <v>6808.5446514200003</v>
      </c>
      <c r="M50" s="14">
        <f t="shared" si="13"/>
        <v>6647.7792108499998</v>
      </c>
      <c r="N50" s="14">
        <f t="shared" si="13"/>
        <v>6550.6102682000001</v>
      </c>
      <c r="O50" s="14">
        <f t="shared" si="13"/>
        <v>6637.2650018100003</v>
      </c>
      <c r="P50" s="14">
        <f t="shared" si="13"/>
        <v>6839.6162107099999</v>
      </c>
      <c r="Q50" s="14">
        <f t="shared" si="13"/>
        <v>6928.6798552200007</v>
      </c>
      <c r="R50" s="14">
        <f t="shared" si="13"/>
        <v>7149.6382244699989</v>
      </c>
      <c r="S50" s="14">
        <f t="shared" si="13"/>
        <v>7097.8284473399999</v>
      </c>
      <c r="T50" s="14">
        <f t="shared" si="13"/>
        <v>6972.9772826300014</v>
      </c>
      <c r="U50" s="14">
        <f t="shared" si="13"/>
        <v>6066.815446999999</v>
      </c>
      <c r="V50" s="14">
        <f t="shared" si="13"/>
        <v>6580.7835047699991</v>
      </c>
      <c r="W50" s="14">
        <f t="shared" si="13"/>
        <v>6703.8693088100008</v>
      </c>
      <c r="X50" s="14">
        <f t="shared" si="13"/>
        <v>6891.1114777000003</v>
      </c>
      <c r="Y50" s="14">
        <f t="shared" si="13"/>
        <v>6865.2405692199991</v>
      </c>
      <c r="Z50" s="14">
        <f t="shared" si="13"/>
        <v>6838.3332739399993</v>
      </c>
      <c r="AA50" s="14">
        <f t="shared" si="13"/>
        <v>6805.2756111299996</v>
      </c>
      <c r="AB50" s="14">
        <f t="shared" si="13"/>
        <v>6766.0850662900002</v>
      </c>
      <c r="AC50" s="14">
        <f t="shared" si="13"/>
        <v>6716.0168401799992</v>
      </c>
      <c r="AD50" s="14">
        <f t="shared" si="13"/>
        <v>6645.5377252099988</v>
      </c>
      <c r="AE50" s="14">
        <f t="shared" si="13"/>
        <v>6556.2481114000002</v>
      </c>
      <c r="AF50" s="14">
        <f t="shared" si="13"/>
        <v>6455.4964103900002</v>
      </c>
      <c r="AG50" s="14">
        <f t="shared" si="13"/>
        <v>6344.8936829499989</v>
      </c>
      <c r="AH50" s="14">
        <f t="shared" si="13"/>
        <v>6219.1973915100007</v>
      </c>
      <c r="AI50" s="14">
        <f t="shared" si="13"/>
        <v>6067.8783612500001</v>
      </c>
      <c r="AJ50" s="14">
        <f t="shared" si="13"/>
        <v>5902.9604269699994</v>
      </c>
      <c r="AK50" s="14">
        <f t="shared" si="13"/>
        <v>5718.155299</v>
      </c>
      <c r="AL50" s="14">
        <f t="shared" si="13"/>
        <v>5517.8348590299993</v>
      </c>
      <c r="AM50" s="14">
        <f t="shared" si="13"/>
        <v>5281.5299571699998</v>
      </c>
      <c r="AN50" s="14">
        <f t="shared" si="13"/>
        <v>5022.6157093099991</v>
      </c>
      <c r="AO50" s="14">
        <f t="shared" si="13"/>
        <v>4749.6392307900005</v>
      </c>
      <c r="AP50" s="14">
        <f t="shared" si="13"/>
        <v>4452.1673922299997</v>
      </c>
      <c r="AQ50" s="14">
        <f t="shared" si="13"/>
        <v>4132.3126196000003</v>
      </c>
      <c r="AR50" s="14">
        <f t="shared" si="13"/>
        <v>3813.80886934</v>
      </c>
      <c r="AS50" s="14">
        <f t="shared" si="13"/>
        <v>3502.3197924299998</v>
      </c>
      <c r="AT50" s="14">
        <f t="shared" si="13"/>
        <v>3219.2592275000002</v>
      </c>
      <c r="AU50" s="14">
        <f t="shared" si="13"/>
        <v>2950.4849694599998</v>
      </c>
      <c r="AV50" s="14">
        <f t="shared" si="13"/>
        <v>2708.9550064800001</v>
      </c>
      <c r="AW50" s="14">
        <f t="shared" si="13"/>
        <v>2477.78483732</v>
      </c>
      <c r="AX50" s="14">
        <f t="shared" si="13"/>
        <v>2272.2387077600001</v>
      </c>
      <c r="AY50" s="14">
        <f t="shared" si="13"/>
        <v>2087.8148501599999</v>
      </c>
      <c r="AZ50" s="14">
        <f t="shared" si="13"/>
        <v>1919.9875530900001</v>
      </c>
      <c r="BA50" s="14">
        <f t="shared" si="13"/>
        <v>1770.844797</v>
      </c>
      <c r="BB50" s="14">
        <f t="shared" si="13"/>
        <v>1639.57975773</v>
      </c>
      <c r="BC50" s="14">
        <f t="shared" si="13"/>
        <v>1523.2871526500001</v>
      </c>
      <c r="BD50" s="14">
        <f t="shared" si="13"/>
        <v>1422.57251374</v>
      </c>
    </row>
    <row r="51" spans="1:56" x14ac:dyDescent="0.2">
      <c r="A51" s="4" t="s">
        <v>59</v>
      </c>
      <c r="B51" s="14">
        <f>(B30+B31)/10^6</f>
        <v>1520.5328072200002</v>
      </c>
      <c r="C51" s="14">
        <f t="shared" ref="C51:BD51" si="14">(C30+C31)/10^6</f>
        <v>1580.37811599</v>
      </c>
      <c r="D51" s="14">
        <f t="shared" si="14"/>
        <v>1608.7335801699999</v>
      </c>
      <c r="E51" s="14">
        <f t="shared" si="14"/>
        <v>1606.3835694700001</v>
      </c>
      <c r="F51" s="14">
        <f t="shared" si="14"/>
        <v>1653.4505971400004</v>
      </c>
      <c r="G51" s="14">
        <f t="shared" si="14"/>
        <v>1689.17743333</v>
      </c>
      <c r="H51" s="14">
        <f t="shared" si="14"/>
        <v>1742.5026378900002</v>
      </c>
      <c r="I51" s="14">
        <f t="shared" si="14"/>
        <v>1784.0705629900003</v>
      </c>
      <c r="J51" s="14">
        <f t="shared" si="14"/>
        <v>1791.61913645</v>
      </c>
      <c r="K51" s="14">
        <f t="shared" si="14"/>
        <v>1879.9385528799999</v>
      </c>
      <c r="L51" s="14">
        <f t="shared" si="14"/>
        <v>1898.0553889</v>
      </c>
      <c r="M51" s="14">
        <f t="shared" si="14"/>
        <v>1902.3959277700001</v>
      </c>
      <c r="N51" s="14">
        <f t="shared" si="14"/>
        <v>1924.5181737099997</v>
      </c>
      <c r="O51" s="14">
        <f t="shared" si="14"/>
        <v>2023.03907708</v>
      </c>
      <c r="P51" s="14">
        <f t="shared" si="14"/>
        <v>2132.1551352400002</v>
      </c>
      <c r="Q51" s="14">
        <f t="shared" si="14"/>
        <v>2227.8956870399993</v>
      </c>
      <c r="R51" s="14">
        <f t="shared" si="14"/>
        <v>2475.6445108499993</v>
      </c>
      <c r="S51" s="14">
        <f t="shared" si="14"/>
        <v>2619.2541426399994</v>
      </c>
      <c r="T51" s="14">
        <f t="shared" si="14"/>
        <v>2519.34027363</v>
      </c>
      <c r="U51" s="14">
        <f t="shared" si="14"/>
        <v>2449.9372097300002</v>
      </c>
      <c r="V51" s="14">
        <f t="shared" si="14"/>
        <v>2630.4343124899992</v>
      </c>
      <c r="W51" s="14">
        <f t="shared" si="14"/>
        <v>2719.9439980000006</v>
      </c>
      <c r="X51" s="14">
        <f t="shared" si="14"/>
        <v>2809.8479133200003</v>
      </c>
      <c r="Y51" s="14">
        <f t="shared" si="14"/>
        <v>2831.7071887399998</v>
      </c>
      <c r="Z51" s="14">
        <f t="shared" si="14"/>
        <v>2852.2344646600004</v>
      </c>
      <c r="AA51" s="14">
        <f t="shared" si="14"/>
        <v>2871.75383134</v>
      </c>
      <c r="AB51" s="14">
        <f t="shared" si="14"/>
        <v>2890.3059314400002</v>
      </c>
      <c r="AC51" s="14">
        <f t="shared" si="14"/>
        <v>2906.6242192599998</v>
      </c>
      <c r="AD51" s="14">
        <f t="shared" si="14"/>
        <v>2913.3599456999991</v>
      </c>
      <c r="AE51" s="14">
        <f t="shared" si="14"/>
        <v>2915.9902563600003</v>
      </c>
      <c r="AF51" s="14">
        <f t="shared" si="14"/>
        <v>2914.0993485200001</v>
      </c>
      <c r="AG51" s="14">
        <f t="shared" si="14"/>
        <v>2907.7100493600005</v>
      </c>
      <c r="AH51" s="14">
        <f t="shared" si="14"/>
        <v>2895.4974433699999</v>
      </c>
      <c r="AI51" s="14">
        <f t="shared" si="14"/>
        <v>2873.7546751900004</v>
      </c>
      <c r="AJ51" s="14">
        <f t="shared" si="14"/>
        <v>2846.4475484899999</v>
      </c>
      <c r="AK51" s="14">
        <f t="shared" si="14"/>
        <v>2811.351344879999</v>
      </c>
      <c r="AL51" s="14">
        <f t="shared" si="14"/>
        <v>2768.05365626</v>
      </c>
      <c r="AM51" s="14">
        <f t="shared" si="14"/>
        <v>2712.9148292000004</v>
      </c>
      <c r="AN51" s="14">
        <f t="shared" si="14"/>
        <v>2650.1207724999995</v>
      </c>
      <c r="AO51" s="14">
        <f t="shared" si="14"/>
        <v>2581.7431787300002</v>
      </c>
      <c r="AP51" s="14">
        <f t="shared" si="14"/>
        <v>2508.1337063299998</v>
      </c>
      <c r="AQ51" s="14">
        <f t="shared" si="14"/>
        <v>2429.3095973200002</v>
      </c>
      <c r="AR51" s="14">
        <f t="shared" si="14"/>
        <v>2349.99572911</v>
      </c>
      <c r="AS51" s="14">
        <f t="shared" si="14"/>
        <v>2268.24690134</v>
      </c>
      <c r="AT51" s="14">
        <f t="shared" si="14"/>
        <v>2188.9637837700002</v>
      </c>
      <c r="AU51" s="14">
        <f t="shared" si="14"/>
        <v>2108.2276694399998</v>
      </c>
      <c r="AV51" s="14">
        <f t="shared" si="14"/>
        <v>2029.1343997799997</v>
      </c>
      <c r="AW51" s="14">
        <f t="shared" si="14"/>
        <v>1947.9509858999998</v>
      </c>
      <c r="AX51" s="14">
        <f t="shared" si="14"/>
        <v>1868.9289103399997</v>
      </c>
      <c r="AY51" s="14">
        <f t="shared" si="14"/>
        <v>1792.0999243000001</v>
      </c>
      <c r="AZ51" s="14">
        <f t="shared" si="14"/>
        <v>1716.7127137699999</v>
      </c>
      <c r="BA51" s="14">
        <f t="shared" si="14"/>
        <v>1643.2730083400002</v>
      </c>
      <c r="BB51" s="14">
        <f t="shared" si="14"/>
        <v>1572.1156529199998</v>
      </c>
      <c r="BC51" s="14">
        <f t="shared" si="14"/>
        <v>1501.9319122499999</v>
      </c>
      <c r="BD51" s="14">
        <f t="shared" si="14"/>
        <v>1434.3648602599999</v>
      </c>
    </row>
    <row r="52" spans="1:56" x14ac:dyDescent="0.2">
      <c r="A52" s="4" t="s">
        <v>102</v>
      </c>
      <c r="B52" s="14">
        <f>(B26+B27)/10^6</f>
        <v>2090.22090407</v>
      </c>
      <c r="C52" s="14">
        <f t="shared" ref="C52:BD52" si="15">(C26+C27)/10^6</f>
        <v>2259.0939096500001</v>
      </c>
      <c r="D52" s="14">
        <f t="shared" si="15"/>
        <v>2316.0078976199998</v>
      </c>
      <c r="E52" s="14">
        <f t="shared" si="15"/>
        <v>2324.4517513800001</v>
      </c>
      <c r="F52" s="14">
        <f t="shared" si="15"/>
        <v>2507.1910923100004</v>
      </c>
      <c r="G52" s="14">
        <f t="shared" si="15"/>
        <v>2557.3523178699998</v>
      </c>
      <c r="H52" s="14">
        <f t="shared" si="15"/>
        <v>2644.9965723499995</v>
      </c>
      <c r="I52" s="14">
        <f t="shared" si="15"/>
        <v>2702.7781142700005</v>
      </c>
      <c r="J52" s="14">
        <f t="shared" si="15"/>
        <v>2613.7133340600003</v>
      </c>
      <c r="K52" s="14">
        <f t="shared" si="15"/>
        <v>2786.6585255800001</v>
      </c>
      <c r="L52" s="14">
        <f t="shared" si="15"/>
        <v>2858.2929781299999</v>
      </c>
      <c r="M52" s="14">
        <f t="shared" si="15"/>
        <v>2849.8297886900004</v>
      </c>
      <c r="N52" s="14">
        <f t="shared" si="15"/>
        <v>2866.23236361</v>
      </c>
      <c r="O52" s="14">
        <f t="shared" si="15"/>
        <v>3003.0987373700004</v>
      </c>
      <c r="P52" s="14">
        <f t="shared" si="15"/>
        <v>3068.34872954</v>
      </c>
      <c r="Q52" s="14">
        <f t="shared" si="15"/>
        <v>3085.3085801499997</v>
      </c>
      <c r="R52" s="14">
        <f t="shared" si="15"/>
        <v>3428.7234979199998</v>
      </c>
      <c r="S52" s="14">
        <f t="shared" si="15"/>
        <v>3558.0688727600004</v>
      </c>
      <c r="T52" s="14">
        <f t="shared" si="15"/>
        <v>3301.9868744800006</v>
      </c>
      <c r="U52" s="14">
        <f t="shared" si="15"/>
        <v>3226.6066194199998</v>
      </c>
      <c r="V52" s="14">
        <f t="shared" si="15"/>
        <v>3538.90749886</v>
      </c>
      <c r="W52" s="14">
        <f t="shared" si="15"/>
        <v>3619.3331773600007</v>
      </c>
      <c r="X52" s="14">
        <f t="shared" si="15"/>
        <v>3698.6900943700002</v>
      </c>
      <c r="Y52" s="14">
        <f t="shared" si="15"/>
        <v>3716.3244387499999</v>
      </c>
      <c r="Z52" s="14">
        <f t="shared" si="15"/>
        <v>3732.8511150500003</v>
      </c>
      <c r="AA52" s="14">
        <f t="shared" si="15"/>
        <v>3748.5771090300004</v>
      </c>
      <c r="AB52" s="14">
        <f t="shared" si="15"/>
        <v>3763.8583019099997</v>
      </c>
      <c r="AC52" s="14">
        <f t="shared" si="15"/>
        <v>3778.4780066999992</v>
      </c>
      <c r="AD52" s="14">
        <f t="shared" si="15"/>
        <v>3790.3249581399996</v>
      </c>
      <c r="AE52" s="14">
        <f t="shared" si="15"/>
        <v>3800.7542160000003</v>
      </c>
      <c r="AF52" s="14">
        <f t="shared" si="15"/>
        <v>3809.92241711</v>
      </c>
      <c r="AG52" s="14">
        <f t="shared" si="15"/>
        <v>3817.9787449</v>
      </c>
      <c r="AH52" s="14">
        <f t="shared" si="15"/>
        <v>3825.071974</v>
      </c>
      <c r="AI52" s="14">
        <f t="shared" si="15"/>
        <v>3815.9649309400002</v>
      </c>
      <c r="AJ52" s="14">
        <f t="shared" si="15"/>
        <v>3806.8616243800002</v>
      </c>
      <c r="AK52" s="14">
        <f t="shared" si="15"/>
        <v>3796.9164843000008</v>
      </c>
      <c r="AL52" s="14">
        <f t="shared" si="15"/>
        <v>3786.3865627600003</v>
      </c>
      <c r="AM52" s="14">
        <f t="shared" si="15"/>
        <v>3774.5696900499993</v>
      </c>
      <c r="AN52" s="14">
        <f t="shared" si="15"/>
        <v>3761.34251464</v>
      </c>
      <c r="AO52" s="14">
        <f t="shared" si="15"/>
        <v>3747.6517472399996</v>
      </c>
      <c r="AP52" s="14">
        <f t="shared" si="15"/>
        <v>3732.8666165299996</v>
      </c>
      <c r="AQ52" s="14">
        <f t="shared" si="15"/>
        <v>3716.8471090399999</v>
      </c>
      <c r="AR52" s="14">
        <f t="shared" si="15"/>
        <v>3699.7198389300002</v>
      </c>
      <c r="AS52" s="14">
        <f t="shared" si="15"/>
        <v>3688.1121372899997</v>
      </c>
      <c r="AT52" s="14">
        <f t="shared" si="15"/>
        <v>3674.84796112</v>
      </c>
      <c r="AU52" s="14">
        <f t="shared" si="15"/>
        <v>3659.8145712000005</v>
      </c>
      <c r="AV52" s="14">
        <f t="shared" si="15"/>
        <v>3643.3479049199996</v>
      </c>
      <c r="AW52" s="14">
        <f t="shared" si="15"/>
        <v>3625.0892757400002</v>
      </c>
      <c r="AX52" s="14">
        <f t="shared" si="15"/>
        <v>3604.6551494599998</v>
      </c>
      <c r="AY52" s="14">
        <f t="shared" si="15"/>
        <v>3582.9673965299999</v>
      </c>
      <c r="AZ52" s="14">
        <f t="shared" si="15"/>
        <v>3559.5864820099996</v>
      </c>
      <c r="BA52" s="14">
        <f t="shared" si="15"/>
        <v>3534.7446172699997</v>
      </c>
      <c r="BB52" s="14">
        <f t="shared" si="15"/>
        <v>3508.3693462000001</v>
      </c>
      <c r="BC52" s="14">
        <f t="shared" si="15"/>
        <v>3479.5903918099998</v>
      </c>
      <c r="BD52" s="14">
        <f t="shared" si="15"/>
        <v>3449.1130190900003</v>
      </c>
    </row>
    <row r="53" spans="1:56" x14ac:dyDescent="0.2">
      <c r="A53" s="4" t="s">
        <v>65</v>
      </c>
      <c r="B53" s="14">
        <f>B24/10^6</f>
        <v>123.53333992</v>
      </c>
      <c r="C53" s="14">
        <f t="shared" ref="C53:BD53" si="16">C24/10^6</f>
        <v>135.90961897</v>
      </c>
      <c r="D53" s="14">
        <f t="shared" si="16"/>
        <v>144.34623305000002</v>
      </c>
      <c r="E53" s="14">
        <f t="shared" si="16"/>
        <v>151.93378242</v>
      </c>
      <c r="F53" s="14">
        <f t="shared" si="16"/>
        <v>171.55252580999999</v>
      </c>
      <c r="G53" s="14">
        <f t="shared" si="16"/>
        <v>180.39069386999998</v>
      </c>
      <c r="H53" s="14">
        <f t="shared" si="16"/>
        <v>188.13415511000002</v>
      </c>
      <c r="I53" s="14">
        <f t="shared" si="16"/>
        <v>197.68020497999998</v>
      </c>
      <c r="J53" s="14">
        <f t="shared" si="16"/>
        <v>206.68727987</v>
      </c>
      <c r="K53" s="14">
        <f t="shared" si="16"/>
        <v>225.96289922999998</v>
      </c>
      <c r="L53" s="14">
        <f t="shared" si="16"/>
        <v>225.68111697999998</v>
      </c>
      <c r="M53" s="14">
        <f t="shared" si="16"/>
        <v>231.25097443000001</v>
      </c>
      <c r="N53" s="14">
        <f t="shared" si="16"/>
        <v>231.06494339999998</v>
      </c>
      <c r="O53" s="14">
        <f t="shared" si="16"/>
        <v>240.69288495000001</v>
      </c>
      <c r="P53" s="14">
        <f t="shared" si="16"/>
        <v>245.26179816999999</v>
      </c>
      <c r="Q53" s="14">
        <f t="shared" si="16"/>
        <v>248.87394998000002</v>
      </c>
      <c r="R53" s="14">
        <f t="shared" si="16"/>
        <v>278.33044885000004</v>
      </c>
      <c r="S53" s="14">
        <f t="shared" si="16"/>
        <v>293.83743433999996</v>
      </c>
      <c r="T53" s="14">
        <f t="shared" si="16"/>
        <v>278.76648992000003</v>
      </c>
      <c r="U53" s="14">
        <f t="shared" si="16"/>
        <v>243.50527517999998</v>
      </c>
      <c r="V53" s="14">
        <f t="shared" si="16"/>
        <v>252.86775488000001</v>
      </c>
      <c r="W53" s="14">
        <f t="shared" si="16"/>
        <v>270.45275897000005</v>
      </c>
      <c r="X53" s="14">
        <f t="shared" si="16"/>
        <v>302.39675250999994</v>
      </c>
      <c r="Y53" s="14">
        <f t="shared" si="16"/>
        <v>305.60318114</v>
      </c>
      <c r="Z53" s="14">
        <f t="shared" si="16"/>
        <v>309.07299523999995</v>
      </c>
      <c r="AA53" s="14">
        <f t="shared" si="16"/>
        <v>312.36304902000001</v>
      </c>
      <c r="AB53" s="14">
        <f t="shared" si="16"/>
        <v>315.12429670999995</v>
      </c>
      <c r="AC53" s="14">
        <f t="shared" si="16"/>
        <v>317.56746767999994</v>
      </c>
      <c r="AD53" s="14">
        <f t="shared" si="16"/>
        <v>318.02527562000006</v>
      </c>
      <c r="AE53" s="14">
        <f t="shared" si="16"/>
        <v>318.34539078000006</v>
      </c>
      <c r="AF53" s="14">
        <f t="shared" si="16"/>
        <v>319.00290561999998</v>
      </c>
      <c r="AG53" s="14">
        <f t="shared" si="16"/>
        <v>320.50349380000006</v>
      </c>
      <c r="AH53" s="14">
        <f t="shared" si="16"/>
        <v>321.89456174000003</v>
      </c>
      <c r="AI53" s="14">
        <f t="shared" si="16"/>
        <v>323.22872909</v>
      </c>
      <c r="AJ53" s="14">
        <f t="shared" si="16"/>
        <v>324.51438563000005</v>
      </c>
      <c r="AK53" s="14">
        <f t="shared" si="16"/>
        <v>325.18494380999999</v>
      </c>
      <c r="AL53" s="14">
        <f t="shared" si="16"/>
        <v>327.19466941999997</v>
      </c>
      <c r="AM53" s="14">
        <f t="shared" si="16"/>
        <v>328.40593036000001</v>
      </c>
      <c r="AN53" s="14">
        <f t="shared" si="16"/>
        <v>331.54791739999996</v>
      </c>
      <c r="AO53" s="14">
        <f t="shared" si="16"/>
        <v>334.00403935999998</v>
      </c>
      <c r="AP53" s="14">
        <f t="shared" si="16"/>
        <v>336.52489063000007</v>
      </c>
      <c r="AQ53" s="14">
        <f t="shared" si="16"/>
        <v>337.62335700000006</v>
      </c>
      <c r="AR53" s="14">
        <f t="shared" si="16"/>
        <v>338.34342222999999</v>
      </c>
      <c r="AS53" s="14">
        <f t="shared" si="16"/>
        <v>339.19850791000005</v>
      </c>
      <c r="AT53" s="14">
        <f t="shared" si="16"/>
        <v>339.65540543999992</v>
      </c>
      <c r="AU53" s="14">
        <f t="shared" si="16"/>
        <v>340.41579714</v>
      </c>
      <c r="AV53" s="14">
        <f t="shared" si="16"/>
        <v>341.22783230999994</v>
      </c>
      <c r="AW53" s="14">
        <f t="shared" si="16"/>
        <v>341.97413465999995</v>
      </c>
      <c r="AX53" s="14">
        <f t="shared" si="16"/>
        <v>343.19444439</v>
      </c>
      <c r="AY53" s="14">
        <f t="shared" si="16"/>
        <v>343.64135171000004</v>
      </c>
      <c r="AZ53" s="14">
        <f t="shared" si="16"/>
        <v>343.39879142000001</v>
      </c>
      <c r="BA53" s="14">
        <f t="shared" si="16"/>
        <v>342.61502950000005</v>
      </c>
      <c r="BB53" s="14">
        <f t="shared" si="16"/>
        <v>341.32001951000001</v>
      </c>
      <c r="BC53" s="14">
        <f t="shared" si="16"/>
        <v>340.32607139999999</v>
      </c>
      <c r="BD53" s="14">
        <f t="shared" si="16"/>
        <v>338.57957204000002</v>
      </c>
    </row>
    <row r="54" spans="1:56" x14ac:dyDescent="0.2">
      <c r="A54" s="4" t="s">
        <v>25</v>
      </c>
      <c r="B54" s="14">
        <f>B28/10^6</f>
        <v>27.953873780000002</v>
      </c>
      <c r="C54" s="14">
        <f t="shared" ref="C54:BD54" si="17">C28/10^6</f>
        <v>27.776013500000001</v>
      </c>
      <c r="D54" s="14">
        <f t="shared" si="17"/>
        <v>28.2296847</v>
      </c>
      <c r="E54" s="14">
        <f t="shared" si="17"/>
        <v>29.33337766</v>
      </c>
      <c r="F54" s="14">
        <f t="shared" si="17"/>
        <v>31.70281683</v>
      </c>
      <c r="G54" s="14">
        <f t="shared" si="17"/>
        <v>37.035331290000002</v>
      </c>
      <c r="H54" s="14">
        <f t="shared" si="17"/>
        <v>40.020658519999998</v>
      </c>
      <c r="I54" s="14">
        <f t="shared" si="17"/>
        <v>44.376818419999999</v>
      </c>
      <c r="J54" s="14">
        <f t="shared" si="17"/>
        <v>45.092710049999994</v>
      </c>
      <c r="K54" s="14">
        <f t="shared" si="17"/>
        <v>45.066565070000003</v>
      </c>
      <c r="L54" s="14">
        <f t="shared" si="17"/>
        <v>43.465138259999996</v>
      </c>
      <c r="M54" s="14">
        <f t="shared" si="17"/>
        <v>42.488819140000004</v>
      </c>
      <c r="N54" s="14">
        <f t="shared" si="17"/>
        <v>42.584880679999998</v>
      </c>
      <c r="O54" s="14">
        <f t="shared" si="17"/>
        <v>43.031450920000005</v>
      </c>
      <c r="P54" s="14">
        <f t="shared" si="17"/>
        <v>44.232952920000002</v>
      </c>
      <c r="Q54" s="14">
        <f t="shared" si="17"/>
        <v>44.757079959999999</v>
      </c>
      <c r="R54" s="14">
        <f t="shared" si="17"/>
        <v>45.582380219999997</v>
      </c>
      <c r="S54" s="14">
        <f t="shared" si="17"/>
        <v>46.324975219999999</v>
      </c>
      <c r="T54" s="14">
        <f t="shared" si="17"/>
        <v>47.1939785</v>
      </c>
      <c r="U54" s="14">
        <f t="shared" si="17"/>
        <v>41.65489127</v>
      </c>
      <c r="V54" s="14">
        <f t="shared" si="17"/>
        <v>44.951004859999998</v>
      </c>
      <c r="W54" s="14">
        <f t="shared" si="17"/>
        <v>46.692923719999996</v>
      </c>
      <c r="X54" s="14">
        <f t="shared" si="17"/>
        <v>47.988194579999998</v>
      </c>
      <c r="Y54" s="14">
        <f t="shared" si="17"/>
        <v>47.960476119999996</v>
      </c>
      <c r="Z54" s="14">
        <f t="shared" si="17"/>
        <v>47.925406389999999</v>
      </c>
      <c r="AA54" s="14">
        <f t="shared" si="17"/>
        <v>47.803906149999996</v>
      </c>
      <c r="AB54" s="14">
        <f t="shared" si="17"/>
        <v>47.622575240000003</v>
      </c>
      <c r="AC54" s="14">
        <f t="shared" si="17"/>
        <v>47.370636590000004</v>
      </c>
      <c r="AD54" s="14">
        <f t="shared" si="17"/>
        <v>46.9793685</v>
      </c>
      <c r="AE54" s="14">
        <f t="shared" si="17"/>
        <v>46.533343519999995</v>
      </c>
      <c r="AF54" s="14">
        <f t="shared" si="17"/>
        <v>46.030062460000003</v>
      </c>
      <c r="AG54" s="14">
        <f t="shared" si="17"/>
        <v>45.46575146</v>
      </c>
      <c r="AH54" s="14">
        <f t="shared" si="17"/>
        <v>44.850580810000004</v>
      </c>
      <c r="AI54" s="14">
        <f t="shared" si="17"/>
        <v>44.030052359999999</v>
      </c>
      <c r="AJ54" s="14">
        <f t="shared" si="17"/>
        <v>43.179821729999993</v>
      </c>
      <c r="AK54" s="14">
        <f t="shared" si="17"/>
        <v>42.257097410000007</v>
      </c>
      <c r="AL54" s="14">
        <f t="shared" si="17"/>
        <v>41.229751210000003</v>
      </c>
      <c r="AM54" s="14">
        <f t="shared" si="17"/>
        <v>40.076182589999995</v>
      </c>
      <c r="AN54" s="14">
        <f t="shared" si="17"/>
        <v>38.791913809999997</v>
      </c>
      <c r="AO54" s="14">
        <f t="shared" si="17"/>
        <v>37.415667630000002</v>
      </c>
      <c r="AP54" s="14">
        <f t="shared" si="17"/>
        <v>35.918648420000004</v>
      </c>
      <c r="AQ54" s="14">
        <f t="shared" si="17"/>
        <v>34.30188175</v>
      </c>
      <c r="AR54" s="14">
        <f t="shared" si="17"/>
        <v>32.627036579999995</v>
      </c>
      <c r="AS54" s="14">
        <f t="shared" si="17"/>
        <v>31.032764910000001</v>
      </c>
      <c r="AT54" s="14">
        <f t="shared" si="17"/>
        <v>29.420820510000002</v>
      </c>
      <c r="AU54" s="14">
        <f t="shared" si="17"/>
        <v>27.842343660000001</v>
      </c>
      <c r="AV54" s="14">
        <f t="shared" si="17"/>
        <v>26.344008949999999</v>
      </c>
      <c r="AW54" s="14">
        <f t="shared" si="17"/>
        <v>24.860995299999999</v>
      </c>
      <c r="AX54" s="14">
        <f t="shared" si="17"/>
        <v>23.490837429999999</v>
      </c>
      <c r="AY54" s="14">
        <f t="shared" si="17"/>
        <v>22.149927730000002</v>
      </c>
      <c r="AZ54" s="14">
        <f t="shared" si="17"/>
        <v>20.89290956</v>
      </c>
      <c r="BA54" s="14">
        <f t="shared" si="17"/>
        <v>19.715537939999997</v>
      </c>
      <c r="BB54" s="14">
        <f t="shared" si="17"/>
        <v>18.610030810000001</v>
      </c>
      <c r="BC54" s="14">
        <f t="shared" si="17"/>
        <v>17.580837880000001</v>
      </c>
      <c r="BD54" s="14">
        <f t="shared" si="17"/>
        <v>16.618756399999999</v>
      </c>
    </row>
    <row r="56" spans="1:56" x14ac:dyDescent="0.2">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row>
    <row r="57" spans="1:56" x14ac:dyDescent="0.2">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row>
    <row r="58" spans="1:56" x14ac:dyDescent="0.2">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row>
    <row r="59" spans="1:56" x14ac:dyDescent="0.2">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row>
    <row r="60" spans="1:56" x14ac:dyDescent="0.2">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5"/>
  <sheetViews>
    <sheetView workbookViewId="0">
      <selection activeCell="Y65" sqref="Y65"/>
    </sheetView>
  </sheetViews>
  <sheetFormatPr defaultRowHeight="12.75" x14ac:dyDescent="0.2"/>
  <cols>
    <col min="1" max="1" width="28.7109375" customWidth="1"/>
    <col min="2" max="2" width="17" bestFit="1" customWidth="1"/>
    <col min="3" max="7" width="8" customWidth="1"/>
    <col min="8" max="21" width="9" customWidth="1"/>
    <col min="22" max="24" width="12" customWidth="1"/>
    <col min="25" max="25" width="11" customWidth="1"/>
    <col min="26" max="49" width="12" customWidth="1"/>
    <col min="50" max="50" width="11" customWidth="1"/>
    <col min="51" max="51" width="12" customWidth="1"/>
    <col min="52" max="52" width="11" customWidth="1"/>
    <col min="53" max="53" width="12" customWidth="1"/>
    <col min="54" max="54" width="11" customWidth="1"/>
    <col min="55" max="57" width="12" customWidth="1"/>
    <col min="58" max="58" width="12" bestFit="1" customWidth="1"/>
  </cols>
  <sheetData>
    <row r="1" spans="1:58" ht="25.5" customHeight="1" x14ac:dyDescent="0.25">
      <c r="A1" s="16" t="s">
        <v>108</v>
      </c>
      <c r="B1" s="17"/>
      <c r="C1" s="17"/>
      <c r="D1" s="17"/>
      <c r="E1" s="17"/>
      <c r="F1" s="17"/>
      <c r="G1" s="17"/>
      <c r="H1" s="17"/>
      <c r="I1" s="17"/>
      <c r="J1" s="17"/>
      <c r="K1" s="17"/>
      <c r="L1" s="17"/>
      <c r="M1" s="17"/>
      <c r="N1" s="17"/>
      <c r="O1" s="17"/>
      <c r="P1" s="17"/>
      <c r="Q1" s="17"/>
      <c r="R1" s="17"/>
      <c r="S1" s="17"/>
      <c r="T1" s="17"/>
      <c r="U1" s="17"/>
      <c r="V1" s="17"/>
    </row>
    <row r="2" spans="1:58" hidden="1" x14ac:dyDescent="0.2"/>
    <row r="3" spans="1:58" hidden="1" x14ac:dyDescent="0.2">
      <c r="A3" s="1" t="s">
        <v>31</v>
      </c>
      <c r="B3" s="1" t="s">
        <v>30</v>
      </c>
    </row>
    <row r="4" spans="1:58" hidden="1"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8" hidden="1" x14ac:dyDescent="0.2">
      <c r="A5" s="2" t="s">
        <v>11</v>
      </c>
      <c r="B5" s="5">
        <v>2745721</v>
      </c>
      <c r="C5" s="5">
        <v>2835792</v>
      </c>
      <c r="D5" s="5">
        <v>2955656</v>
      </c>
      <c r="E5" s="5">
        <v>3075379</v>
      </c>
      <c r="F5" s="5">
        <v>3190903</v>
      </c>
      <c r="G5" s="5">
        <v>3268821</v>
      </c>
      <c r="H5" s="5">
        <v>3344526</v>
      </c>
      <c r="I5" s="5">
        <v>3381287</v>
      </c>
      <c r="J5" s="5">
        <v>3376783</v>
      </c>
      <c r="K5" s="5">
        <v>3399977</v>
      </c>
      <c r="L5" s="5">
        <v>3394650</v>
      </c>
      <c r="M5" s="5">
        <v>3445710</v>
      </c>
      <c r="N5" s="5">
        <v>3529751</v>
      </c>
      <c r="O5" s="5">
        <v>3654414</v>
      </c>
      <c r="P5" s="5">
        <v>3787249</v>
      </c>
      <c r="Q5" s="5">
        <v>3944883</v>
      </c>
      <c r="R5" s="5">
        <v>4108201</v>
      </c>
      <c r="S5" s="5">
        <v>4235932</v>
      </c>
      <c r="T5" s="5">
        <v>4344951</v>
      </c>
      <c r="U5" s="5">
        <v>4414204</v>
      </c>
      <c r="V5" s="5">
        <v>4516418.5299999993</v>
      </c>
      <c r="W5" s="5">
        <v>4604258.3</v>
      </c>
      <c r="X5" s="5">
        <v>4683202.62</v>
      </c>
      <c r="Y5" s="5">
        <v>4751492.38</v>
      </c>
      <c r="Z5" s="5">
        <v>4811990.9700000007</v>
      </c>
      <c r="AA5" s="5">
        <v>4865582.080000001</v>
      </c>
      <c r="AB5" s="5">
        <v>4912317.42</v>
      </c>
      <c r="AC5" s="5">
        <v>4951415.04</v>
      </c>
      <c r="AD5" s="5">
        <v>4984406.82</v>
      </c>
      <c r="AE5" s="5">
        <v>5017387.4899999993</v>
      </c>
      <c r="AF5" s="5">
        <v>5050385.6999999993</v>
      </c>
      <c r="AG5" s="5">
        <v>5083360.9800000004</v>
      </c>
      <c r="AH5" s="5">
        <v>5116354.7399999993</v>
      </c>
      <c r="AI5" s="5">
        <v>5138700.4700000007</v>
      </c>
      <c r="AJ5" s="5">
        <v>5161045.4399999995</v>
      </c>
      <c r="AK5" s="5">
        <v>5183384.16</v>
      </c>
      <c r="AL5" s="5">
        <v>5205729.3899999997</v>
      </c>
      <c r="AM5" s="5">
        <v>5228072.05</v>
      </c>
      <c r="AN5" s="5">
        <v>5249442.8400000008</v>
      </c>
      <c r="AO5" s="5">
        <v>5270812.16</v>
      </c>
      <c r="AP5" s="5">
        <v>5292193.04</v>
      </c>
      <c r="AQ5" s="5">
        <v>5313593.37</v>
      </c>
      <c r="AR5" s="5">
        <v>5334968.7500000009</v>
      </c>
      <c r="AS5" s="5">
        <v>5345042.0199999996</v>
      </c>
      <c r="AT5" s="5">
        <v>5355143.1800000016</v>
      </c>
      <c r="AU5" s="5">
        <v>5365258.53</v>
      </c>
      <c r="AV5" s="5">
        <v>5375368.3699999992</v>
      </c>
      <c r="AW5" s="5">
        <v>5385489.1899999995</v>
      </c>
      <c r="AX5" s="5">
        <v>5392179.959999999</v>
      </c>
      <c r="AY5" s="5">
        <v>5398861.3999999994</v>
      </c>
      <c r="AZ5" s="5">
        <v>5405551.5699999994</v>
      </c>
      <c r="BA5" s="5">
        <v>5412237.7199999988</v>
      </c>
      <c r="BB5" s="5">
        <v>5418922.0199999996</v>
      </c>
      <c r="BC5" s="5">
        <v>5422188.8299999991</v>
      </c>
      <c r="BD5" s="5">
        <v>5425458.8600000003</v>
      </c>
      <c r="BE5" s="5">
        <v>250863006.39000005</v>
      </c>
      <c r="BF5" s="5"/>
    </row>
    <row r="6" spans="1:58" hidden="1" x14ac:dyDescent="0.2">
      <c r="A6" s="3" t="s">
        <v>41</v>
      </c>
      <c r="B6" s="5">
        <v>125</v>
      </c>
      <c r="C6" s="5">
        <v>129</v>
      </c>
      <c r="D6" s="5">
        <v>131</v>
      </c>
      <c r="E6" s="5">
        <v>179</v>
      </c>
      <c r="F6" s="5">
        <v>239</v>
      </c>
      <c r="G6" s="5">
        <v>296</v>
      </c>
      <c r="H6" s="5">
        <v>345</v>
      </c>
      <c r="I6" s="5">
        <v>445</v>
      </c>
      <c r="J6" s="5">
        <v>436</v>
      </c>
      <c r="K6" s="5">
        <v>436</v>
      </c>
      <c r="L6" s="5">
        <v>425</v>
      </c>
      <c r="M6" s="5">
        <v>426</v>
      </c>
      <c r="N6" s="5">
        <v>460</v>
      </c>
      <c r="O6" s="5">
        <v>751</v>
      </c>
      <c r="P6" s="5">
        <v>1276</v>
      </c>
      <c r="Q6" s="5">
        <v>2757</v>
      </c>
      <c r="R6" s="5">
        <v>6441</v>
      </c>
      <c r="S6" s="5">
        <v>12127</v>
      </c>
      <c r="T6" s="5">
        <v>19320</v>
      </c>
      <c r="U6" s="5">
        <v>25014</v>
      </c>
      <c r="V6" s="5">
        <v>33965.870000000003</v>
      </c>
      <c r="W6" s="5">
        <v>45850.57</v>
      </c>
      <c r="X6" s="5">
        <v>57969.11</v>
      </c>
      <c r="Y6" s="5">
        <v>71382.53</v>
      </c>
      <c r="Z6" s="5">
        <v>88037.629999999976</v>
      </c>
      <c r="AA6" s="5">
        <v>109320.63999999998</v>
      </c>
      <c r="AB6" s="5">
        <v>133968.59</v>
      </c>
      <c r="AC6" s="5">
        <v>164316.72999999998</v>
      </c>
      <c r="AD6" s="5">
        <v>202511.19</v>
      </c>
      <c r="AE6" s="5">
        <v>250896.97</v>
      </c>
      <c r="AF6" s="5">
        <v>309135.44999999995</v>
      </c>
      <c r="AG6" s="5">
        <v>378395.52</v>
      </c>
      <c r="AH6" s="5">
        <v>460147.66</v>
      </c>
      <c r="AI6" s="5">
        <v>552707.94999999995</v>
      </c>
      <c r="AJ6" s="5">
        <v>661353.55999999994</v>
      </c>
      <c r="AK6" s="5">
        <v>788847.97</v>
      </c>
      <c r="AL6" s="5">
        <v>937910.41999999993</v>
      </c>
      <c r="AM6" s="5">
        <v>1111416.6300000001</v>
      </c>
      <c r="AN6" s="5">
        <v>1310146.9200000002</v>
      </c>
      <c r="AO6" s="5">
        <v>1535275.04</v>
      </c>
      <c r="AP6" s="5">
        <v>1761534.0200000003</v>
      </c>
      <c r="AQ6" s="5">
        <v>1986249.0599999998</v>
      </c>
      <c r="AR6" s="5">
        <v>2207953.54</v>
      </c>
      <c r="AS6" s="5">
        <v>2413001.14</v>
      </c>
      <c r="AT6" s="5">
        <v>2610778.3000000003</v>
      </c>
      <c r="AU6" s="5">
        <v>2800332.3300000005</v>
      </c>
      <c r="AV6" s="5">
        <v>2980956.07</v>
      </c>
      <c r="AW6" s="5">
        <v>3151888.1</v>
      </c>
      <c r="AX6" s="5">
        <v>3309806.0399999996</v>
      </c>
      <c r="AY6" s="5">
        <v>3457471.34</v>
      </c>
      <c r="AZ6" s="5">
        <v>3594891.25</v>
      </c>
      <c r="BA6" s="5">
        <v>3722506.59</v>
      </c>
      <c r="BB6" s="5">
        <v>3840733.02</v>
      </c>
      <c r="BC6" s="5">
        <v>3946920.4099999992</v>
      </c>
      <c r="BD6" s="5">
        <v>4044960.99</v>
      </c>
      <c r="BE6" s="5">
        <v>55105297.149999991</v>
      </c>
      <c r="BF6" s="5"/>
    </row>
    <row r="7" spans="1:58" hidden="1" x14ac:dyDescent="0.2">
      <c r="A7" s="4" t="s">
        <v>14</v>
      </c>
      <c r="B7" s="5">
        <v>65</v>
      </c>
      <c r="C7" s="5">
        <v>64</v>
      </c>
      <c r="D7" s="5">
        <v>67</v>
      </c>
      <c r="E7" s="5">
        <v>67</v>
      </c>
      <c r="F7" s="5">
        <v>69</v>
      </c>
      <c r="G7" s="5">
        <v>68</v>
      </c>
      <c r="H7" s="5">
        <v>65</v>
      </c>
      <c r="I7" s="5">
        <v>69</v>
      </c>
      <c r="J7" s="5">
        <v>69</v>
      </c>
      <c r="K7" s="5">
        <v>69</v>
      </c>
      <c r="L7" s="5">
        <v>68</v>
      </c>
      <c r="M7" s="5">
        <v>65</v>
      </c>
      <c r="N7" s="5">
        <v>65</v>
      </c>
      <c r="O7" s="5">
        <v>65</v>
      </c>
      <c r="P7" s="5">
        <v>64</v>
      </c>
      <c r="Q7" s="5">
        <v>64</v>
      </c>
      <c r="R7" s="5">
        <v>65</v>
      </c>
      <c r="S7" s="5">
        <v>84</v>
      </c>
      <c r="T7" s="5">
        <v>96</v>
      </c>
      <c r="U7" s="5">
        <v>92</v>
      </c>
      <c r="V7" s="5">
        <v>124.92</v>
      </c>
      <c r="W7" s="5">
        <v>183.68</v>
      </c>
      <c r="X7" s="5">
        <v>244.94</v>
      </c>
      <c r="Y7" s="5">
        <v>314.47000000000003</v>
      </c>
      <c r="Z7" s="5">
        <v>392.09</v>
      </c>
      <c r="AA7" s="5">
        <v>480.99</v>
      </c>
      <c r="AB7" s="5">
        <v>576.27</v>
      </c>
      <c r="AC7" s="5">
        <v>681.35</v>
      </c>
      <c r="AD7" s="5">
        <v>782.77</v>
      </c>
      <c r="AE7" s="5">
        <v>893.57</v>
      </c>
      <c r="AF7" s="5">
        <v>1010.29</v>
      </c>
      <c r="AG7" s="5">
        <v>1132.3499999999999</v>
      </c>
      <c r="AH7" s="5">
        <v>1260.26</v>
      </c>
      <c r="AI7" s="5">
        <v>1406.17</v>
      </c>
      <c r="AJ7" s="5">
        <v>1562.92</v>
      </c>
      <c r="AK7" s="5">
        <v>1731.27</v>
      </c>
      <c r="AL7" s="5">
        <v>1910.25</v>
      </c>
      <c r="AM7" s="5">
        <v>2101.75</v>
      </c>
      <c r="AN7" s="5">
        <v>2321.42</v>
      </c>
      <c r="AO7" s="5">
        <v>2558.21</v>
      </c>
      <c r="AP7" s="5">
        <v>2813.04</v>
      </c>
      <c r="AQ7" s="5">
        <v>3085.87</v>
      </c>
      <c r="AR7" s="5">
        <v>3378.03</v>
      </c>
      <c r="AS7" s="5">
        <v>3716.75</v>
      </c>
      <c r="AT7" s="5">
        <v>4078.61</v>
      </c>
      <c r="AU7" s="5">
        <v>4464.1899999999996</v>
      </c>
      <c r="AV7" s="5">
        <v>4877.57</v>
      </c>
      <c r="AW7" s="5">
        <v>5318.16</v>
      </c>
      <c r="AX7" s="5">
        <v>5824.1</v>
      </c>
      <c r="AY7" s="5">
        <v>6355.1</v>
      </c>
      <c r="AZ7" s="5">
        <v>6908.88</v>
      </c>
      <c r="BA7" s="5">
        <v>7489.86</v>
      </c>
      <c r="BB7" s="5">
        <v>8100.39</v>
      </c>
      <c r="BC7" s="5">
        <v>8790.76</v>
      </c>
      <c r="BD7" s="5">
        <v>9513.2199999999993</v>
      </c>
      <c r="BE7" s="5">
        <v>107784.46999999999</v>
      </c>
      <c r="BF7" s="5"/>
    </row>
    <row r="8" spans="1:58" hidden="1" x14ac:dyDescent="0.2">
      <c r="A8" s="4" t="s">
        <v>19</v>
      </c>
      <c r="B8" s="5">
        <v>43</v>
      </c>
      <c r="C8" s="5">
        <v>42</v>
      </c>
      <c r="D8" s="5">
        <v>44</v>
      </c>
      <c r="E8" s="5">
        <v>45</v>
      </c>
      <c r="F8" s="5">
        <v>45</v>
      </c>
      <c r="G8" s="5">
        <v>45</v>
      </c>
      <c r="H8" s="5">
        <v>45</v>
      </c>
      <c r="I8" s="5">
        <v>47</v>
      </c>
      <c r="J8" s="5">
        <v>47</v>
      </c>
      <c r="K8" s="5">
        <v>57</v>
      </c>
      <c r="L8" s="5">
        <v>69</v>
      </c>
      <c r="M8" s="5">
        <v>95</v>
      </c>
      <c r="N8" s="5">
        <v>132</v>
      </c>
      <c r="O8" s="5">
        <v>454</v>
      </c>
      <c r="P8" s="5">
        <v>936</v>
      </c>
      <c r="Q8" s="5">
        <v>2054</v>
      </c>
      <c r="R8" s="5">
        <v>5402</v>
      </c>
      <c r="S8" s="5">
        <v>10762</v>
      </c>
      <c r="T8" s="5">
        <v>17557</v>
      </c>
      <c r="U8" s="5">
        <v>22858</v>
      </c>
      <c r="V8" s="5">
        <v>30997.190000000002</v>
      </c>
      <c r="W8" s="5">
        <v>41917.86</v>
      </c>
      <c r="X8" s="5">
        <v>53052.59</v>
      </c>
      <c r="Y8" s="5">
        <v>64674.549999999996</v>
      </c>
      <c r="Z8" s="5">
        <v>78916.989999999991</v>
      </c>
      <c r="AA8" s="5">
        <v>96806.14</v>
      </c>
      <c r="AB8" s="5">
        <v>117291.77</v>
      </c>
      <c r="AC8" s="5">
        <v>142295.28</v>
      </c>
      <c r="AD8" s="5">
        <v>173607.09</v>
      </c>
      <c r="AE8" s="5">
        <v>212522.28</v>
      </c>
      <c r="AF8" s="5">
        <v>258975.68</v>
      </c>
      <c r="AG8" s="5">
        <v>313887.51</v>
      </c>
      <c r="AH8" s="5">
        <v>378350.64999999997</v>
      </c>
      <c r="AI8" s="5">
        <v>450650.57</v>
      </c>
      <c r="AJ8" s="5">
        <v>535097.89</v>
      </c>
      <c r="AK8" s="5">
        <v>633804.67999999993</v>
      </c>
      <c r="AL8" s="5">
        <v>748821.61</v>
      </c>
      <c r="AM8" s="5">
        <v>882223.1</v>
      </c>
      <c r="AN8" s="5">
        <v>1034314.6799999999</v>
      </c>
      <c r="AO8" s="5">
        <v>1206860.7999999998</v>
      </c>
      <c r="AP8" s="5">
        <v>1378469.6</v>
      </c>
      <c r="AQ8" s="5">
        <v>1546832.0499999998</v>
      </c>
      <c r="AR8" s="5">
        <v>1710559.83</v>
      </c>
      <c r="AS8" s="5">
        <v>1855438.35</v>
      </c>
      <c r="AT8" s="5">
        <v>1992196.84</v>
      </c>
      <c r="AU8" s="5">
        <v>2120218.66</v>
      </c>
      <c r="AV8" s="5">
        <v>2239040.02</v>
      </c>
      <c r="AW8" s="5">
        <v>2348097.4699999997</v>
      </c>
      <c r="AX8" s="5">
        <v>2444298.4899999998</v>
      </c>
      <c r="AY8" s="5">
        <v>2530596.4</v>
      </c>
      <c r="AZ8" s="5">
        <v>2607258.75</v>
      </c>
      <c r="BA8" s="5">
        <v>2674767.3400000003</v>
      </c>
      <c r="BB8" s="5">
        <v>2733693.44</v>
      </c>
      <c r="BC8" s="5">
        <v>2781862</v>
      </c>
      <c r="BD8" s="5">
        <v>2822743.74</v>
      </c>
      <c r="BE8" s="5">
        <v>41301920.889999993</v>
      </c>
      <c r="BF8" s="5"/>
    </row>
    <row r="9" spans="1:58" hidden="1" x14ac:dyDescent="0.2">
      <c r="A9" s="4" t="s">
        <v>15</v>
      </c>
      <c r="B9" s="5"/>
      <c r="C9" s="5"/>
      <c r="D9" s="5"/>
      <c r="E9" s="5"/>
      <c r="F9" s="5"/>
      <c r="G9" s="5"/>
      <c r="H9" s="5"/>
      <c r="I9" s="5"/>
      <c r="J9" s="5"/>
      <c r="K9" s="5"/>
      <c r="L9" s="5"/>
      <c r="M9" s="5"/>
      <c r="N9" s="5"/>
      <c r="O9" s="5"/>
      <c r="P9" s="5"/>
      <c r="Q9" s="5">
        <v>3</v>
      </c>
      <c r="R9" s="5">
        <v>8</v>
      </c>
      <c r="S9" s="5">
        <v>12</v>
      </c>
      <c r="T9" s="5">
        <v>24</v>
      </c>
      <c r="U9" s="5">
        <v>43</v>
      </c>
      <c r="V9" s="5">
        <v>59.42</v>
      </c>
      <c r="W9" s="5">
        <v>80.459999999999994</v>
      </c>
      <c r="X9" s="5">
        <v>108.01</v>
      </c>
      <c r="Y9" s="5">
        <v>141.1</v>
      </c>
      <c r="Z9" s="5">
        <v>185.23</v>
      </c>
      <c r="AA9" s="5">
        <v>244.09</v>
      </c>
      <c r="AB9" s="5">
        <v>322.02999999999997</v>
      </c>
      <c r="AC9" s="5">
        <v>427.55</v>
      </c>
      <c r="AD9" s="5">
        <v>582.01</v>
      </c>
      <c r="AE9" s="5">
        <v>783.33</v>
      </c>
      <c r="AF9" s="5">
        <v>1044.3699999999999</v>
      </c>
      <c r="AG9" s="5">
        <v>1328.02</v>
      </c>
      <c r="AH9" s="5">
        <v>1636.86</v>
      </c>
      <c r="AI9" s="5">
        <v>1931.97</v>
      </c>
      <c r="AJ9" s="5">
        <v>2255.27</v>
      </c>
      <c r="AK9" s="5">
        <v>2605.11</v>
      </c>
      <c r="AL9" s="5">
        <v>2982.41</v>
      </c>
      <c r="AM9" s="5">
        <v>3391.9</v>
      </c>
      <c r="AN9" s="5">
        <v>3836.07</v>
      </c>
      <c r="AO9" s="5">
        <v>4307.32</v>
      </c>
      <c r="AP9" s="5">
        <v>4804.58</v>
      </c>
      <c r="AQ9" s="5">
        <v>5331.39</v>
      </c>
      <c r="AR9" s="5">
        <v>5892.56</v>
      </c>
      <c r="AS9" s="5">
        <v>6547.16</v>
      </c>
      <c r="AT9" s="5">
        <v>7255.49</v>
      </c>
      <c r="AU9" s="5">
        <v>8016.14</v>
      </c>
      <c r="AV9" s="5">
        <v>8825.9599999999991</v>
      </c>
      <c r="AW9" s="5">
        <v>9692.42</v>
      </c>
      <c r="AX9" s="5">
        <v>10612.07</v>
      </c>
      <c r="AY9" s="5">
        <v>11593.12</v>
      </c>
      <c r="AZ9" s="5">
        <v>12626.36</v>
      </c>
      <c r="BA9" s="5">
        <v>13721.69</v>
      </c>
      <c r="BB9" s="5">
        <v>14877.11</v>
      </c>
      <c r="BC9" s="5">
        <v>16080.59</v>
      </c>
      <c r="BD9" s="5">
        <v>17335.54</v>
      </c>
      <c r="BE9" s="5">
        <v>181554.70999999996</v>
      </c>
      <c r="BF9" s="5"/>
    </row>
    <row r="10" spans="1:58" hidden="1" x14ac:dyDescent="0.2">
      <c r="A10" s="4" t="s">
        <v>101</v>
      </c>
      <c r="B10" s="5"/>
      <c r="C10" s="5"/>
      <c r="D10" s="5"/>
      <c r="E10" s="5"/>
      <c r="F10" s="5"/>
      <c r="G10" s="5"/>
      <c r="H10" s="5"/>
      <c r="I10" s="5"/>
      <c r="J10" s="5"/>
      <c r="K10" s="5"/>
      <c r="L10" s="5"/>
      <c r="M10" s="5"/>
      <c r="N10" s="5">
        <v>1</v>
      </c>
      <c r="O10" s="5">
        <v>1</v>
      </c>
      <c r="P10" s="5">
        <v>1</v>
      </c>
      <c r="Q10" s="5">
        <v>1</v>
      </c>
      <c r="R10" s="5">
        <v>1</v>
      </c>
      <c r="S10" s="5">
        <v>26</v>
      </c>
      <c r="T10" s="5">
        <v>49</v>
      </c>
      <c r="U10" s="5">
        <v>53</v>
      </c>
      <c r="V10" s="5">
        <v>75.14</v>
      </c>
      <c r="W10" s="5">
        <v>105.66</v>
      </c>
      <c r="X10" s="5">
        <v>148.32</v>
      </c>
      <c r="Y10" s="5">
        <v>202.86</v>
      </c>
      <c r="Z10" s="5">
        <v>277.93</v>
      </c>
      <c r="AA10" s="5">
        <v>381.45</v>
      </c>
      <c r="AB10" s="5">
        <v>522.03</v>
      </c>
      <c r="AC10" s="5">
        <v>710.73</v>
      </c>
      <c r="AD10" s="5">
        <v>974.55</v>
      </c>
      <c r="AE10" s="5">
        <v>1313.35</v>
      </c>
      <c r="AF10" s="5">
        <v>1745.18</v>
      </c>
      <c r="AG10" s="5">
        <v>2249.75</v>
      </c>
      <c r="AH10" s="5">
        <v>2786.74</v>
      </c>
      <c r="AI10" s="5">
        <v>3292.31</v>
      </c>
      <c r="AJ10" s="5">
        <v>3831.72</v>
      </c>
      <c r="AK10" s="5">
        <v>4404.8599999999997</v>
      </c>
      <c r="AL10" s="5">
        <v>5015.55</v>
      </c>
      <c r="AM10" s="5">
        <v>5679.9</v>
      </c>
      <c r="AN10" s="5">
        <v>6395.18</v>
      </c>
      <c r="AO10" s="5">
        <v>7152.56</v>
      </c>
      <c r="AP10" s="5">
        <v>7959.88</v>
      </c>
      <c r="AQ10" s="5">
        <v>8820.14</v>
      </c>
      <c r="AR10" s="5">
        <v>9737.94</v>
      </c>
      <c r="AS10" s="5">
        <v>10796.18</v>
      </c>
      <c r="AT10" s="5">
        <v>11922.71</v>
      </c>
      <c r="AU10" s="5">
        <v>13121.21</v>
      </c>
      <c r="AV10" s="5">
        <v>14390.74</v>
      </c>
      <c r="AW10" s="5">
        <v>15736.35</v>
      </c>
      <c r="AX10" s="5">
        <v>17146.099999999999</v>
      </c>
      <c r="AY10" s="5">
        <v>18628.29</v>
      </c>
      <c r="AZ10" s="5">
        <v>20179.419999999998</v>
      </c>
      <c r="BA10" s="5">
        <v>21804.05</v>
      </c>
      <c r="BB10" s="5">
        <v>23497.62</v>
      </c>
      <c r="BC10" s="5">
        <v>25241.71</v>
      </c>
      <c r="BD10" s="5">
        <v>27042.400000000001</v>
      </c>
      <c r="BE10" s="5">
        <v>293423.51</v>
      </c>
    </row>
    <row r="11" spans="1:58" hidden="1" x14ac:dyDescent="0.2">
      <c r="A11" s="4" t="s">
        <v>25</v>
      </c>
      <c r="B11" s="5">
        <v>7</v>
      </c>
      <c r="C11" s="5">
        <v>13</v>
      </c>
      <c r="D11" s="5">
        <v>11</v>
      </c>
      <c r="E11" s="5">
        <v>58</v>
      </c>
      <c r="F11" s="5">
        <v>115</v>
      </c>
      <c r="G11" s="5">
        <v>173</v>
      </c>
      <c r="H11" s="5">
        <v>226</v>
      </c>
      <c r="I11" s="5">
        <v>319</v>
      </c>
      <c r="J11" s="5">
        <v>310</v>
      </c>
      <c r="K11" s="5">
        <v>300</v>
      </c>
      <c r="L11" s="5">
        <v>278</v>
      </c>
      <c r="M11" s="5">
        <v>256</v>
      </c>
      <c r="N11" s="5">
        <v>253</v>
      </c>
      <c r="O11" s="5">
        <v>219</v>
      </c>
      <c r="P11" s="5">
        <v>247</v>
      </c>
      <c r="Q11" s="5">
        <v>238</v>
      </c>
      <c r="R11" s="5">
        <v>274</v>
      </c>
      <c r="S11" s="5">
        <v>398</v>
      </c>
      <c r="T11" s="5">
        <v>621</v>
      </c>
      <c r="U11" s="5">
        <v>894</v>
      </c>
      <c r="V11" s="5">
        <v>1404.87</v>
      </c>
      <c r="W11" s="5">
        <v>1816.87</v>
      </c>
      <c r="X11" s="5">
        <v>2213.87</v>
      </c>
      <c r="Y11" s="5">
        <v>2558.7800000000002</v>
      </c>
      <c r="Z11" s="5">
        <v>3008.6</v>
      </c>
      <c r="AA11" s="5">
        <v>3606.15</v>
      </c>
      <c r="AB11" s="5">
        <v>4316.8900000000003</v>
      </c>
      <c r="AC11" s="5">
        <v>5225.6099999999997</v>
      </c>
      <c r="AD11" s="5">
        <v>6354.66</v>
      </c>
      <c r="AE11" s="5">
        <v>7804.58</v>
      </c>
      <c r="AF11" s="5">
        <v>9573.61</v>
      </c>
      <c r="AG11" s="5">
        <v>11666.44</v>
      </c>
      <c r="AH11" s="5">
        <v>14117.45</v>
      </c>
      <c r="AI11" s="5">
        <v>16734.400000000001</v>
      </c>
      <c r="AJ11" s="5">
        <v>19814.63</v>
      </c>
      <c r="AK11" s="5">
        <v>23471.91</v>
      </c>
      <c r="AL11" s="5">
        <v>27797.52</v>
      </c>
      <c r="AM11" s="5">
        <v>32979.51</v>
      </c>
      <c r="AN11" s="5">
        <v>38982.239999999998</v>
      </c>
      <c r="AO11" s="5">
        <v>45964.25</v>
      </c>
      <c r="AP11" s="5">
        <v>52859.040000000001</v>
      </c>
      <c r="AQ11" s="5">
        <v>59577.86</v>
      </c>
      <c r="AR11" s="5">
        <v>66105</v>
      </c>
      <c r="AS11" s="5">
        <v>73784.77</v>
      </c>
      <c r="AT11" s="5">
        <v>81239.149999999994</v>
      </c>
      <c r="AU11" s="5">
        <v>88499.77</v>
      </c>
      <c r="AV11" s="5">
        <v>95565.91</v>
      </c>
      <c r="AW11" s="5">
        <v>102417.46</v>
      </c>
      <c r="AX11" s="5">
        <v>108963.21</v>
      </c>
      <c r="AY11" s="5">
        <v>115282.83</v>
      </c>
      <c r="AZ11" s="5">
        <v>121406.98</v>
      </c>
      <c r="BA11" s="5">
        <v>127365.69</v>
      </c>
      <c r="BB11" s="5">
        <v>133114.29</v>
      </c>
      <c r="BC11" s="5">
        <v>138611.25</v>
      </c>
      <c r="BD11" s="5">
        <v>143895.82999999999</v>
      </c>
      <c r="BE11" s="5">
        <v>1793311.88</v>
      </c>
    </row>
    <row r="12" spans="1:58" hidden="1" x14ac:dyDescent="0.2">
      <c r="A12" s="4" t="s">
        <v>20</v>
      </c>
      <c r="B12" s="5"/>
      <c r="C12" s="5"/>
      <c r="D12" s="5"/>
      <c r="E12" s="5"/>
      <c r="F12" s="5"/>
      <c r="G12" s="5"/>
      <c r="H12" s="5"/>
      <c r="I12" s="5"/>
      <c r="J12" s="5"/>
      <c r="K12" s="5"/>
      <c r="L12" s="5"/>
      <c r="M12" s="5"/>
      <c r="N12" s="5"/>
      <c r="O12" s="5">
        <v>1</v>
      </c>
      <c r="P12" s="5">
        <v>4</v>
      </c>
      <c r="Q12" s="5">
        <v>20</v>
      </c>
      <c r="R12" s="5">
        <v>69</v>
      </c>
      <c r="S12" s="5">
        <v>136</v>
      </c>
      <c r="T12" s="5">
        <v>198</v>
      </c>
      <c r="U12" s="5">
        <v>222</v>
      </c>
      <c r="V12" s="5">
        <v>285.89</v>
      </c>
      <c r="W12" s="5">
        <v>358.49</v>
      </c>
      <c r="X12" s="5">
        <v>436.35</v>
      </c>
      <c r="Y12" s="5">
        <v>1168.33</v>
      </c>
      <c r="Z12" s="5">
        <v>2084.09</v>
      </c>
      <c r="AA12" s="5">
        <v>3254.5200000000004</v>
      </c>
      <c r="AB12" s="5">
        <v>4632.6000000000004</v>
      </c>
      <c r="AC12" s="5">
        <v>6355.3099999999995</v>
      </c>
      <c r="AD12" s="5">
        <v>8680.51</v>
      </c>
      <c r="AE12" s="5">
        <v>11616.81</v>
      </c>
      <c r="AF12" s="5">
        <v>15191.05</v>
      </c>
      <c r="AG12" s="5">
        <v>19491.29</v>
      </c>
      <c r="AH12" s="5">
        <v>24639.059999999998</v>
      </c>
      <c r="AI12" s="5">
        <v>30967.52</v>
      </c>
      <c r="AJ12" s="5">
        <v>38494.339999999997</v>
      </c>
      <c r="AK12" s="5">
        <v>47465.29</v>
      </c>
      <c r="AL12" s="5">
        <v>58186.84</v>
      </c>
      <c r="AM12" s="5">
        <v>70984.48000000001</v>
      </c>
      <c r="AN12" s="5">
        <v>86632.02</v>
      </c>
      <c r="AO12" s="5">
        <v>105089.58</v>
      </c>
      <c r="AP12" s="5">
        <v>124377.8</v>
      </c>
      <c r="AQ12" s="5">
        <v>144391.72</v>
      </c>
      <c r="AR12" s="5">
        <v>165076.56</v>
      </c>
      <c r="AS12" s="5">
        <v>186441.27000000002</v>
      </c>
      <c r="AT12" s="5">
        <v>207882.52000000002</v>
      </c>
      <c r="AU12" s="5">
        <v>229211.19</v>
      </c>
      <c r="AV12" s="5">
        <v>250307.34</v>
      </c>
      <c r="AW12" s="5">
        <v>271053.94</v>
      </c>
      <c r="AX12" s="5">
        <v>291837.75</v>
      </c>
      <c r="AY12" s="5">
        <v>312176.01</v>
      </c>
      <c r="AZ12" s="5">
        <v>332035.93</v>
      </c>
      <c r="BA12" s="5">
        <v>351374.78</v>
      </c>
      <c r="BB12" s="5">
        <v>370186.71</v>
      </c>
      <c r="BC12" s="5">
        <v>388832.67</v>
      </c>
      <c r="BD12" s="5">
        <v>407065.69</v>
      </c>
      <c r="BE12" s="5">
        <v>4568916.25</v>
      </c>
    </row>
    <row r="13" spans="1:58" hidden="1" x14ac:dyDescent="0.2">
      <c r="A13" s="4" t="s">
        <v>21</v>
      </c>
      <c r="B13" s="5"/>
      <c r="C13" s="5"/>
      <c r="D13" s="5"/>
      <c r="E13" s="5"/>
      <c r="F13" s="5"/>
      <c r="G13" s="5"/>
      <c r="H13" s="5"/>
      <c r="I13" s="5"/>
      <c r="J13" s="5"/>
      <c r="K13" s="5"/>
      <c r="L13" s="5"/>
      <c r="M13" s="5"/>
      <c r="N13" s="5"/>
      <c r="O13" s="5"/>
      <c r="P13" s="5"/>
      <c r="Q13" s="5"/>
      <c r="R13" s="5">
        <v>1</v>
      </c>
      <c r="S13" s="5"/>
      <c r="T13" s="5">
        <v>1</v>
      </c>
      <c r="U13" s="5"/>
      <c r="V13" s="5">
        <v>20.509999999999998</v>
      </c>
      <c r="W13" s="5">
        <v>31.38</v>
      </c>
      <c r="X13" s="5">
        <v>43.129999999999995</v>
      </c>
      <c r="Y13" s="5">
        <v>195.82999999999998</v>
      </c>
      <c r="Z13" s="5">
        <v>403.58</v>
      </c>
      <c r="AA13" s="5">
        <v>698.01</v>
      </c>
      <c r="AB13" s="5">
        <v>1062.31</v>
      </c>
      <c r="AC13" s="5">
        <v>1527.4099999999999</v>
      </c>
      <c r="AD13" s="5">
        <v>2139.4699999999998</v>
      </c>
      <c r="AE13" s="5">
        <v>2889.8199999999997</v>
      </c>
      <c r="AF13" s="5">
        <v>3763.36</v>
      </c>
      <c r="AG13" s="5">
        <v>4762.53</v>
      </c>
      <c r="AH13" s="5">
        <v>5891.28</v>
      </c>
      <c r="AI13" s="5">
        <v>7185.07</v>
      </c>
      <c r="AJ13" s="5">
        <v>8608.59</v>
      </c>
      <c r="AK13" s="5">
        <v>10156.4</v>
      </c>
      <c r="AL13" s="5">
        <v>11823.44</v>
      </c>
      <c r="AM13" s="5">
        <v>13602.019999999999</v>
      </c>
      <c r="AN13" s="5">
        <v>15551.54</v>
      </c>
      <c r="AO13" s="5">
        <v>17620.77</v>
      </c>
      <c r="AP13" s="5">
        <v>19804.099999999999</v>
      </c>
      <c r="AQ13" s="5">
        <v>22066.59</v>
      </c>
      <c r="AR13" s="5">
        <v>24426.16</v>
      </c>
      <c r="AS13" s="5">
        <v>26926.769999999997</v>
      </c>
      <c r="AT13" s="5">
        <v>29504.29</v>
      </c>
      <c r="AU13" s="5">
        <v>32124.239999999998</v>
      </c>
      <c r="AV13" s="5">
        <v>34763.340000000004</v>
      </c>
      <c r="AW13" s="5">
        <v>37422.870000000003</v>
      </c>
      <c r="AX13" s="5">
        <v>40136.28</v>
      </c>
      <c r="AY13" s="5">
        <v>42841.55</v>
      </c>
      <c r="AZ13" s="5">
        <v>45531.520000000004</v>
      </c>
      <c r="BA13" s="5">
        <v>48216.03</v>
      </c>
      <c r="BB13" s="5">
        <v>50889.26</v>
      </c>
      <c r="BC13" s="5">
        <v>53580.34</v>
      </c>
      <c r="BD13" s="5">
        <v>56304.82</v>
      </c>
      <c r="BE13" s="5">
        <v>672516.60999999987</v>
      </c>
    </row>
    <row r="14" spans="1:58" hidden="1" x14ac:dyDescent="0.2">
      <c r="A14" s="4" t="s">
        <v>22</v>
      </c>
      <c r="B14" s="5">
        <v>10</v>
      </c>
      <c r="C14" s="5">
        <v>10</v>
      </c>
      <c r="D14" s="5">
        <v>9</v>
      </c>
      <c r="E14" s="5">
        <v>9</v>
      </c>
      <c r="F14" s="5">
        <v>10</v>
      </c>
      <c r="G14" s="5">
        <v>10</v>
      </c>
      <c r="H14" s="5">
        <v>9</v>
      </c>
      <c r="I14" s="5">
        <v>10</v>
      </c>
      <c r="J14" s="5">
        <v>10</v>
      </c>
      <c r="K14" s="5">
        <v>10</v>
      </c>
      <c r="L14" s="5">
        <v>10</v>
      </c>
      <c r="M14" s="5">
        <v>10</v>
      </c>
      <c r="N14" s="5">
        <v>9</v>
      </c>
      <c r="O14" s="5">
        <v>11</v>
      </c>
      <c r="P14" s="5">
        <v>24</v>
      </c>
      <c r="Q14" s="5">
        <v>377</v>
      </c>
      <c r="R14" s="5">
        <v>621</v>
      </c>
      <c r="S14" s="5">
        <v>709</v>
      </c>
      <c r="T14" s="5">
        <v>774</v>
      </c>
      <c r="U14" s="5">
        <v>852</v>
      </c>
      <c r="V14" s="5">
        <v>997.93</v>
      </c>
      <c r="W14" s="5">
        <v>1356.17</v>
      </c>
      <c r="X14" s="5">
        <v>1721.8999999999999</v>
      </c>
      <c r="Y14" s="5">
        <v>2126.61</v>
      </c>
      <c r="Z14" s="5">
        <v>2769.12</v>
      </c>
      <c r="AA14" s="5">
        <v>3849.29</v>
      </c>
      <c r="AB14" s="5">
        <v>5244.6900000000005</v>
      </c>
      <c r="AC14" s="5">
        <v>7093.49</v>
      </c>
      <c r="AD14" s="5">
        <v>9390.130000000001</v>
      </c>
      <c r="AE14" s="5">
        <v>13073.230000000001</v>
      </c>
      <c r="AF14" s="5">
        <v>17831.91</v>
      </c>
      <c r="AG14" s="5">
        <v>23877.63</v>
      </c>
      <c r="AH14" s="5">
        <v>31465.360000000001</v>
      </c>
      <c r="AI14" s="5">
        <v>40539.94</v>
      </c>
      <c r="AJ14" s="5">
        <v>51688.2</v>
      </c>
      <c r="AK14" s="5">
        <v>65208.450000000004</v>
      </c>
      <c r="AL14" s="5">
        <v>81372.799999999988</v>
      </c>
      <c r="AM14" s="5">
        <v>100453.97</v>
      </c>
      <c r="AN14" s="5">
        <v>122113.77</v>
      </c>
      <c r="AO14" s="5">
        <v>145721.54999999999</v>
      </c>
      <c r="AP14" s="5">
        <v>170445.98</v>
      </c>
      <c r="AQ14" s="5">
        <v>196143.44</v>
      </c>
      <c r="AR14" s="5">
        <v>222777.46000000002</v>
      </c>
      <c r="AS14" s="5">
        <v>249349.88999999998</v>
      </c>
      <c r="AT14" s="5">
        <v>276698.69</v>
      </c>
      <c r="AU14" s="5">
        <v>304676.93</v>
      </c>
      <c r="AV14" s="5">
        <v>333185.19</v>
      </c>
      <c r="AW14" s="5">
        <v>362149.43</v>
      </c>
      <c r="AX14" s="5">
        <v>390988.04</v>
      </c>
      <c r="AY14" s="5">
        <v>419998.04</v>
      </c>
      <c r="AZ14" s="5">
        <v>448943.41</v>
      </c>
      <c r="BA14" s="5">
        <v>477767.15</v>
      </c>
      <c r="BB14" s="5">
        <v>506374.2</v>
      </c>
      <c r="BC14" s="5">
        <v>533921.09</v>
      </c>
      <c r="BD14" s="5">
        <v>561059.75</v>
      </c>
      <c r="BE14" s="5">
        <v>6185868.8300000001</v>
      </c>
    </row>
    <row r="15" spans="1:58" hidden="1" x14ac:dyDescent="0.2">
      <c r="A15" s="3" t="s">
        <v>42</v>
      </c>
      <c r="B15" s="5">
        <v>2745596</v>
      </c>
      <c r="C15" s="5">
        <v>2835663</v>
      </c>
      <c r="D15" s="5">
        <v>2955525</v>
      </c>
      <c r="E15" s="5">
        <v>3075200</v>
      </c>
      <c r="F15" s="5">
        <v>3190664</v>
      </c>
      <c r="G15" s="5">
        <v>3268525</v>
      </c>
      <c r="H15" s="5">
        <v>3344181</v>
      </c>
      <c r="I15" s="5">
        <v>3380842</v>
      </c>
      <c r="J15" s="5">
        <v>3376347</v>
      </c>
      <c r="K15" s="5">
        <v>3399541</v>
      </c>
      <c r="L15" s="5">
        <v>3394225</v>
      </c>
      <c r="M15" s="5">
        <v>3445284</v>
      </c>
      <c r="N15" s="5">
        <v>3529291</v>
      </c>
      <c r="O15" s="5">
        <v>3653663</v>
      </c>
      <c r="P15" s="5">
        <v>3785973</v>
      </c>
      <c r="Q15" s="5">
        <v>3942126</v>
      </c>
      <c r="R15" s="5">
        <v>4101760</v>
      </c>
      <c r="S15" s="5">
        <v>4223805</v>
      </c>
      <c r="T15" s="5">
        <v>4325631</v>
      </c>
      <c r="U15" s="5">
        <v>4389190</v>
      </c>
      <c r="V15" s="5">
        <v>4482452.66</v>
      </c>
      <c r="W15" s="5">
        <v>4558407.7299999995</v>
      </c>
      <c r="X15" s="5">
        <v>4625233.51</v>
      </c>
      <c r="Y15" s="5">
        <v>4680109.8499999996</v>
      </c>
      <c r="Z15" s="5">
        <v>4723953.34</v>
      </c>
      <c r="AA15" s="5">
        <v>4756261.4400000004</v>
      </c>
      <c r="AB15" s="5">
        <v>4778348.83</v>
      </c>
      <c r="AC15" s="5">
        <v>4787098.3099999996</v>
      </c>
      <c r="AD15" s="5">
        <v>4781895.6300000008</v>
      </c>
      <c r="AE15" s="5">
        <v>4766490.5199999996</v>
      </c>
      <c r="AF15" s="5">
        <v>4741250.25</v>
      </c>
      <c r="AG15" s="5">
        <v>4704965.4600000009</v>
      </c>
      <c r="AH15" s="5">
        <v>4656207.08</v>
      </c>
      <c r="AI15" s="5">
        <v>4585992.5200000005</v>
      </c>
      <c r="AJ15" s="5">
        <v>4499691.88</v>
      </c>
      <c r="AK15" s="5">
        <v>4394536.1900000004</v>
      </c>
      <c r="AL15" s="5">
        <v>4267818.97</v>
      </c>
      <c r="AM15" s="5">
        <v>4116655.4199999995</v>
      </c>
      <c r="AN15" s="5">
        <v>3939295.92</v>
      </c>
      <c r="AO15" s="5">
        <v>3735537.1200000006</v>
      </c>
      <c r="AP15" s="5">
        <v>3530659.0199999996</v>
      </c>
      <c r="AQ15" s="5">
        <v>3327344.31</v>
      </c>
      <c r="AR15" s="5">
        <v>3127015.2100000009</v>
      </c>
      <c r="AS15" s="5">
        <v>2932040.8799999994</v>
      </c>
      <c r="AT15" s="5">
        <v>2744364.8800000004</v>
      </c>
      <c r="AU15" s="5">
        <v>2564926.1999999993</v>
      </c>
      <c r="AV15" s="5">
        <v>2394412.2999999998</v>
      </c>
      <c r="AW15" s="5">
        <v>2233601.09</v>
      </c>
      <c r="AX15" s="5">
        <v>2082373.92</v>
      </c>
      <c r="AY15" s="5">
        <v>1941390.06</v>
      </c>
      <c r="AZ15" s="5">
        <v>1810660.3199999998</v>
      </c>
      <c r="BA15" s="5">
        <v>1689731.1299999997</v>
      </c>
      <c r="BB15" s="5">
        <v>1578189.0000000002</v>
      </c>
      <c r="BC15" s="5">
        <v>1475268.42</v>
      </c>
      <c r="BD15" s="5">
        <v>1380497.87</v>
      </c>
      <c r="BE15" s="5">
        <v>195757709.24000007</v>
      </c>
    </row>
    <row r="16" spans="1:58" hidden="1" x14ac:dyDescent="0.2">
      <c r="A16" s="4" t="s">
        <v>14</v>
      </c>
      <c r="B16" s="5">
        <v>4710</v>
      </c>
      <c r="C16" s="5">
        <v>5118</v>
      </c>
      <c r="D16" s="5">
        <v>5500</v>
      </c>
      <c r="E16" s="5">
        <v>5938</v>
      </c>
      <c r="F16" s="5">
        <v>6284</v>
      </c>
      <c r="G16" s="5">
        <v>6548</v>
      </c>
      <c r="H16" s="5">
        <v>7022</v>
      </c>
      <c r="I16" s="5">
        <v>7502</v>
      </c>
      <c r="J16" s="5">
        <v>7871</v>
      </c>
      <c r="K16" s="5">
        <v>8016</v>
      </c>
      <c r="L16" s="5">
        <v>8126</v>
      </c>
      <c r="M16" s="5">
        <v>8255</v>
      </c>
      <c r="N16" s="5">
        <v>8511</v>
      </c>
      <c r="O16" s="5">
        <v>8739</v>
      </c>
      <c r="P16" s="5">
        <v>8968</v>
      </c>
      <c r="Q16" s="5">
        <v>9586</v>
      </c>
      <c r="R16" s="5">
        <v>10102</v>
      </c>
      <c r="S16" s="5">
        <v>10868</v>
      </c>
      <c r="T16" s="5">
        <v>11131</v>
      </c>
      <c r="U16" s="5">
        <v>11202</v>
      </c>
      <c r="V16" s="5">
        <v>11429.68</v>
      </c>
      <c r="W16" s="5">
        <v>11763.679999999998</v>
      </c>
      <c r="X16" s="5">
        <v>12095.050000000001</v>
      </c>
      <c r="Y16" s="5">
        <v>12445.72</v>
      </c>
      <c r="Z16" s="5">
        <v>12788.32</v>
      </c>
      <c r="AA16" s="5">
        <v>13119.6</v>
      </c>
      <c r="AB16" s="5">
        <v>13444.54</v>
      </c>
      <c r="AC16" s="5">
        <v>13759.650000000001</v>
      </c>
      <c r="AD16" s="5">
        <v>13990.83</v>
      </c>
      <c r="AE16" s="5">
        <v>14212.62</v>
      </c>
      <c r="AF16" s="5">
        <v>14428.52</v>
      </c>
      <c r="AG16" s="5">
        <v>14639.039999999999</v>
      </c>
      <c r="AH16" s="5">
        <v>14843.74</v>
      </c>
      <c r="AI16" s="5">
        <v>15072.22</v>
      </c>
      <c r="AJ16" s="5">
        <v>15289.88</v>
      </c>
      <c r="AK16" s="5">
        <v>15495.939999999999</v>
      </c>
      <c r="AL16" s="5">
        <v>15691.34</v>
      </c>
      <c r="AM16" s="5">
        <v>15874.249999999998</v>
      </c>
      <c r="AN16" s="5">
        <v>16072.169999999998</v>
      </c>
      <c r="AO16" s="5">
        <v>16252.990000000002</v>
      </c>
      <c r="AP16" s="5">
        <v>16415.759999999998</v>
      </c>
      <c r="AQ16" s="5">
        <v>16560.530000000002</v>
      </c>
      <c r="AR16" s="5">
        <v>16685.97</v>
      </c>
      <c r="AS16" s="5">
        <v>16828.439999999999</v>
      </c>
      <c r="AT16" s="5">
        <v>16947.79</v>
      </c>
      <c r="AU16" s="5">
        <v>17043.400000000001</v>
      </c>
      <c r="AV16" s="5">
        <v>17111.229999999996</v>
      </c>
      <c r="AW16" s="5">
        <v>17151.84</v>
      </c>
      <c r="AX16" s="5">
        <v>17192.099999999999</v>
      </c>
      <c r="AY16" s="5">
        <v>17207.309999999998</v>
      </c>
      <c r="AZ16" s="5">
        <v>17199.730000000003</v>
      </c>
      <c r="BA16" s="5">
        <v>17164.940000000002</v>
      </c>
      <c r="BB16" s="5">
        <v>17100.61</v>
      </c>
      <c r="BC16" s="5">
        <v>17034.84</v>
      </c>
      <c r="BD16" s="5">
        <v>16936.979999999996</v>
      </c>
      <c r="BE16" s="5">
        <v>697288.24999999977</v>
      </c>
    </row>
    <row r="17" spans="1:57" hidden="1" x14ac:dyDescent="0.2">
      <c r="A17" s="4" t="s">
        <v>19</v>
      </c>
      <c r="B17" s="5">
        <v>2206156</v>
      </c>
      <c r="C17" s="5">
        <v>2284293</v>
      </c>
      <c r="D17" s="5">
        <v>2386678</v>
      </c>
      <c r="E17" s="5">
        <v>2482285</v>
      </c>
      <c r="F17" s="5">
        <v>2569867</v>
      </c>
      <c r="G17" s="5">
        <v>2623020</v>
      </c>
      <c r="H17" s="5">
        <v>2670875</v>
      </c>
      <c r="I17" s="5">
        <v>2684576</v>
      </c>
      <c r="J17" s="5">
        <v>2676735</v>
      </c>
      <c r="K17" s="5">
        <v>2697405</v>
      </c>
      <c r="L17" s="5">
        <v>2690696</v>
      </c>
      <c r="M17" s="5">
        <v>2728988</v>
      </c>
      <c r="N17" s="5">
        <v>2787022</v>
      </c>
      <c r="O17" s="5">
        <v>2875780</v>
      </c>
      <c r="P17" s="5">
        <v>2969062</v>
      </c>
      <c r="Q17" s="5">
        <v>3078984</v>
      </c>
      <c r="R17" s="5">
        <v>3181989</v>
      </c>
      <c r="S17" s="5">
        <v>3249677</v>
      </c>
      <c r="T17" s="5">
        <v>3304326</v>
      </c>
      <c r="U17" s="5">
        <v>3331531</v>
      </c>
      <c r="V17" s="5">
        <v>3380317.08</v>
      </c>
      <c r="W17" s="5">
        <v>3418714.56</v>
      </c>
      <c r="X17" s="5">
        <v>3451430.25</v>
      </c>
      <c r="Y17" s="5">
        <v>3467798.23</v>
      </c>
      <c r="Z17" s="5">
        <v>3475955.16</v>
      </c>
      <c r="AA17" s="5">
        <v>3476725.6800000006</v>
      </c>
      <c r="AB17" s="5">
        <v>3470236.2800000003</v>
      </c>
      <c r="AC17" s="5">
        <v>3455496.6399999997</v>
      </c>
      <c r="AD17" s="5">
        <v>3432885.96</v>
      </c>
      <c r="AE17" s="5">
        <v>3402659.96</v>
      </c>
      <c r="AF17" s="5">
        <v>3364913.87</v>
      </c>
      <c r="AG17" s="5">
        <v>3318686.77</v>
      </c>
      <c r="AH17" s="5">
        <v>3262926.09</v>
      </c>
      <c r="AI17" s="5">
        <v>3190981.22</v>
      </c>
      <c r="AJ17" s="5">
        <v>3106888.45</v>
      </c>
      <c r="AK17" s="5">
        <v>3008529.3</v>
      </c>
      <c r="AL17" s="5">
        <v>2893867.2600000002</v>
      </c>
      <c r="AM17" s="5">
        <v>2760817.84</v>
      </c>
      <c r="AN17" s="5">
        <v>2607348.4500000002</v>
      </c>
      <c r="AO17" s="5">
        <v>2433423.91</v>
      </c>
      <c r="AP17" s="5">
        <v>2260448.2999999998</v>
      </c>
      <c r="AQ17" s="5">
        <v>2090737.6800000002</v>
      </c>
      <c r="AR17" s="5">
        <v>1925637.1200000001</v>
      </c>
      <c r="AS17" s="5">
        <v>1767081.8599999999</v>
      </c>
      <c r="AT17" s="5">
        <v>1616675.62</v>
      </c>
      <c r="AU17" s="5">
        <v>1475018.4</v>
      </c>
      <c r="AV17" s="5">
        <v>1342558.4</v>
      </c>
      <c r="AW17" s="5">
        <v>1219870.8599999999</v>
      </c>
      <c r="AX17" s="5">
        <v>1106851.07</v>
      </c>
      <c r="AY17" s="5">
        <v>1003726.52</v>
      </c>
      <c r="AZ17" s="5">
        <v>910244.6</v>
      </c>
      <c r="BA17" s="5">
        <v>825912.78</v>
      </c>
      <c r="BB17" s="5">
        <v>750161.68</v>
      </c>
      <c r="BC17" s="5">
        <v>682243.34</v>
      </c>
      <c r="BD17" s="5">
        <v>621614.93999999994</v>
      </c>
      <c r="BE17" s="5">
        <v>139459331.13000005</v>
      </c>
    </row>
    <row r="18" spans="1:57" hidden="1" x14ac:dyDescent="0.2">
      <c r="A18" s="4" t="s">
        <v>15</v>
      </c>
      <c r="B18" s="5">
        <v>45398</v>
      </c>
      <c r="C18" s="5">
        <v>46850</v>
      </c>
      <c r="D18" s="5">
        <v>48817</v>
      </c>
      <c r="E18" s="5">
        <v>51344</v>
      </c>
      <c r="F18" s="5">
        <v>53566</v>
      </c>
      <c r="G18" s="5">
        <v>55099</v>
      </c>
      <c r="H18" s="5">
        <v>56684</v>
      </c>
      <c r="I18" s="5">
        <v>57983</v>
      </c>
      <c r="J18" s="5">
        <v>57626</v>
      </c>
      <c r="K18" s="5">
        <v>57046</v>
      </c>
      <c r="L18" s="5">
        <v>57014</v>
      </c>
      <c r="M18" s="5">
        <v>57487</v>
      </c>
      <c r="N18" s="5">
        <v>58857</v>
      </c>
      <c r="O18" s="5">
        <v>61230</v>
      </c>
      <c r="P18" s="5">
        <v>63250</v>
      </c>
      <c r="Q18" s="5">
        <v>65114</v>
      </c>
      <c r="R18" s="5">
        <v>67498</v>
      </c>
      <c r="S18" s="5">
        <v>69946</v>
      </c>
      <c r="T18" s="5">
        <v>72286</v>
      </c>
      <c r="U18" s="5">
        <v>73994</v>
      </c>
      <c r="V18" s="5">
        <v>75932.53</v>
      </c>
      <c r="W18" s="5">
        <v>77540.070000000007</v>
      </c>
      <c r="X18" s="5">
        <v>78815.95</v>
      </c>
      <c r="Y18" s="5">
        <v>79557.61</v>
      </c>
      <c r="Z18" s="5">
        <v>80128.42</v>
      </c>
      <c r="AA18" s="5">
        <v>80502.290000000008</v>
      </c>
      <c r="AB18" s="5">
        <v>80697.640000000014</v>
      </c>
      <c r="AC18" s="5">
        <v>80774.34</v>
      </c>
      <c r="AD18" s="5">
        <v>81043.430000000008</v>
      </c>
      <c r="AE18" s="5">
        <v>81265.649999999994</v>
      </c>
      <c r="AF18" s="5">
        <v>81428.159999999989</v>
      </c>
      <c r="AG18" s="5">
        <v>81568.070000000007</v>
      </c>
      <c r="AH18" s="5">
        <v>81682.77</v>
      </c>
      <c r="AI18" s="5">
        <v>81438.910000000018</v>
      </c>
      <c r="AJ18" s="5">
        <v>81166.84</v>
      </c>
      <c r="AK18" s="5">
        <v>80868.25</v>
      </c>
      <c r="AL18" s="5">
        <v>80542.210000000006</v>
      </c>
      <c r="AM18" s="5">
        <v>80183.94</v>
      </c>
      <c r="AN18" s="5">
        <v>79778.44</v>
      </c>
      <c r="AO18" s="5">
        <v>79345.86</v>
      </c>
      <c r="AP18" s="5">
        <v>78887.27</v>
      </c>
      <c r="AQ18" s="5">
        <v>78399.12000000001</v>
      </c>
      <c r="AR18" s="5">
        <v>77876.600000000006</v>
      </c>
      <c r="AS18" s="5">
        <v>77472.459999999992</v>
      </c>
      <c r="AT18" s="5">
        <v>77014.569999999992</v>
      </c>
      <c r="AU18" s="5">
        <v>76504.37999999999</v>
      </c>
      <c r="AV18" s="5">
        <v>75944.98</v>
      </c>
      <c r="AW18" s="5">
        <v>75328.97</v>
      </c>
      <c r="AX18" s="5">
        <v>74637.27</v>
      </c>
      <c r="AY18" s="5">
        <v>73884.160000000003</v>
      </c>
      <c r="AZ18" s="5">
        <v>73078.86</v>
      </c>
      <c r="BA18" s="5">
        <v>72211.47</v>
      </c>
      <c r="BB18" s="5">
        <v>71283.990000000005</v>
      </c>
      <c r="BC18" s="5">
        <v>70286.900000000009</v>
      </c>
      <c r="BD18" s="5">
        <v>69238.330000000016</v>
      </c>
      <c r="BE18" s="5">
        <v>3903399.7100000004</v>
      </c>
    </row>
    <row r="19" spans="1:57" hidden="1" x14ac:dyDescent="0.2">
      <c r="A19" s="4" t="s">
        <v>101</v>
      </c>
      <c r="B19" s="5">
        <v>52572</v>
      </c>
      <c r="C19" s="5">
        <v>54945</v>
      </c>
      <c r="D19" s="5">
        <v>58139</v>
      </c>
      <c r="E19" s="5">
        <v>62503</v>
      </c>
      <c r="F19" s="5">
        <v>66349</v>
      </c>
      <c r="G19" s="5">
        <v>69332</v>
      </c>
      <c r="H19" s="5">
        <v>72185</v>
      </c>
      <c r="I19" s="5">
        <v>73279</v>
      </c>
      <c r="J19" s="5">
        <v>72742</v>
      </c>
      <c r="K19" s="5">
        <v>71947</v>
      </c>
      <c r="L19" s="5">
        <v>70746</v>
      </c>
      <c r="M19" s="5">
        <v>70265</v>
      </c>
      <c r="N19" s="5">
        <v>70838</v>
      </c>
      <c r="O19" s="5">
        <v>71969</v>
      </c>
      <c r="P19" s="5">
        <v>73414</v>
      </c>
      <c r="Q19" s="5">
        <v>74852</v>
      </c>
      <c r="R19" s="5">
        <v>77080</v>
      </c>
      <c r="S19" s="5">
        <v>79102</v>
      </c>
      <c r="T19" s="5">
        <v>80845</v>
      </c>
      <c r="U19" s="5">
        <v>82532</v>
      </c>
      <c r="V19" s="5">
        <v>84690.35</v>
      </c>
      <c r="W19" s="5">
        <v>86477.12999999999</v>
      </c>
      <c r="X19" s="5">
        <v>87888.280000000013</v>
      </c>
      <c r="Y19" s="5">
        <v>88697.55</v>
      </c>
      <c r="Z19" s="5">
        <v>89308.39</v>
      </c>
      <c r="AA19" s="5">
        <v>89687.58</v>
      </c>
      <c r="AB19" s="5">
        <v>89851.849999999991</v>
      </c>
      <c r="AC19" s="5">
        <v>89866.39</v>
      </c>
      <c r="AD19" s="5">
        <v>90075.010000000009</v>
      </c>
      <c r="AE19" s="5">
        <v>90208.670000000013</v>
      </c>
      <c r="AF19" s="5">
        <v>90249.280000000013</v>
      </c>
      <c r="AG19" s="5">
        <v>90217.16</v>
      </c>
      <c r="AH19" s="5">
        <v>90152.62999999999</v>
      </c>
      <c r="AI19" s="5">
        <v>89704.220000000016</v>
      </c>
      <c r="AJ19" s="5">
        <v>89221.96</v>
      </c>
      <c r="AK19" s="5">
        <v>88705.97</v>
      </c>
      <c r="AL19" s="5">
        <v>88152.45</v>
      </c>
      <c r="AM19" s="5">
        <v>87545.26</v>
      </c>
      <c r="AN19" s="5">
        <v>86873.12</v>
      </c>
      <c r="AO19" s="5">
        <v>86158.869999999981</v>
      </c>
      <c r="AP19" s="5">
        <v>85394.680000000008</v>
      </c>
      <c r="AQ19" s="5">
        <v>84577.55</v>
      </c>
      <c r="AR19" s="5">
        <v>83702.880000000005</v>
      </c>
      <c r="AS19" s="5">
        <v>82923.999999999985</v>
      </c>
      <c r="AT19" s="5">
        <v>82076.83</v>
      </c>
      <c r="AU19" s="5">
        <v>81157.679999999993</v>
      </c>
      <c r="AV19" s="5">
        <v>80167.520000000004</v>
      </c>
      <c r="AW19" s="5">
        <v>79101.270000000019</v>
      </c>
      <c r="AX19" s="5">
        <v>77945.76999999999</v>
      </c>
      <c r="AY19" s="5">
        <v>76717.83</v>
      </c>
      <c r="AZ19" s="5">
        <v>75420.969999999987</v>
      </c>
      <c r="BA19" s="5">
        <v>74050.58</v>
      </c>
      <c r="BB19" s="5">
        <v>72611.289999999979</v>
      </c>
      <c r="BC19" s="5">
        <v>71097.39</v>
      </c>
      <c r="BD19" s="5">
        <v>69526.929999999993</v>
      </c>
      <c r="BE19" s="5">
        <v>4355841.29</v>
      </c>
    </row>
    <row r="20" spans="1:57" hidden="1" x14ac:dyDescent="0.2">
      <c r="A20" s="4" t="s">
        <v>25</v>
      </c>
      <c r="B20" s="5">
        <v>79015</v>
      </c>
      <c r="C20" s="5">
        <v>80534</v>
      </c>
      <c r="D20" s="5">
        <v>83391</v>
      </c>
      <c r="E20" s="5">
        <v>88180</v>
      </c>
      <c r="F20" s="5">
        <v>97052</v>
      </c>
      <c r="G20" s="5">
        <v>107618</v>
      </c>
      <c r="H20" s="5">
        <v>119302</v>
      </c>
      <c r="I20" s="5">
        <v>133075</v>
      </c>
      <c r="J20" s="5">
        <v>137893</v>
      </c>
      <c r="K20" s="5">
        <v>139736</v>
      </c>
      <c r="L20" s="5">
        <v>140322</v>
      </c>
      <c r="M20" s="5">
        <v>143095</v>
      </c>
      <c r="N20" s="5">
        <v>147204</v>
      </c>
      <c r="O20" s="5">
        <v>152484</v>
      </c>
      <c r="P20" s="5">
        <v>158231</v>
      </c>
      <c r="Q20" s="5">
        <v>163705</v>
      </c>
      <c r="R20" s="5">
        <v>169536</v>
      </c>
      <c r="S20" s="5">
        <v>175176</v>
      </c>
      <c r="T20" s="5">
        <v>180622</v>
      </c>
      <c r="U20" s="5">
        <v>187343</v>
      </c>
      <c r="V20" s="5">
        <v>193268.83</v>
      </c>
      <c r="W20" s="5">
        <v>195948.19</v>
      </c>
      <c r="X20" s="5">
        <v>198256.13</v>
      </c>
      <c r="Y20" s="5">
        <v>198867.62</v>
      </c>
      <c r="Z20" s="5">
        <v>199374.2</v>
      </c>
      <c r="AA20" s="5">
        <v>199733.05</v>
      </c>
      <c r="AB20" s="5">
        <v>199978.71</v>
      </c>
      <c r="AC20" s="5">
        <v>200026.39</v>
      </c>
      <c r="AD20" s="5">
        <v>199456.34</v>
      </c>
      <c r="AE20" s="5">
        <v>198565.42</v>
      </c>
      <c r="AF20" s="5">
        <v>197355.39</v>
      </c>
      <c r="AG20" s="5">
        <v>195821.56</v>
      </c>
      <c r="AH20" s="5">
        <v>193929.55</v>
      </c>
      <c r="AI20" s="5">
        <v>191141.8</v>
      </c>
      <c r="AJ20" s="5">
        <v>187890.77</v>
      </c>
      <c r="AK20" s="5">
        <v>184062.69</v>
      </c>
      <c r="AL20" s="5">
        <v>179566.28</v>
      </c>
      <c r="AM20" s="5">
        <v>174213.49</v>
      </c>
      <c r="AN20" s="5">
        <v>167829.96</v>
      </c>
      <c r="AO20" s="5">
        <v>160467.15</v>
      </c>
      <c r="AP20" s="5">
        <v>153191.56</v>
      </c>
      <c r="AQ20" s="5">
        <v>146091.94</v>
      </c>
      <c r="AR20" s="5">
        <v>139184</v>
      </c>
      <c r="AS20" s="5">
        <v>132596.63</v>
      </c>
      <c r="AT20" s="5">
        <v>126234.65</v>
      </c>
      <c r="AU20" s="5">
        <v>120066.43</v>
      </c>
      <c r="AV20" s="5">
        <v>114092.69</v>
      </c>
      <c r="AW20" s="5">
        <v>108333.54</v>
      </c>
      <c r="AX20" s="5">
        <v>102786.79</v>
      </c>
      <c r="AY20" s="5">
        <v>97466.17</v>
      </c>
      <c r="AZ20" s="5">
        <v>92341.02</v>
      </c>
      <c r="BA20" s="5">
        <v>87381.31</v>
      </c>
      <c r="BB20" s="5">
        <v>82631.710000000006</v>
      </c>
      <c r="BC20" s="5">
        <v>78077.95</v>
      </c>
      <c r="BD20" s="5">
        <v>73736.570000000007</v>
      </c>
      <c r="BE20" s="5">
        <v>8153480.4799999995</v>
      </c>
    </row>
    <row r="21" spans="1:57" hidden="1" x14ac:dyDescent="0.2">
      <c r="A21" s="4" t="s">
        <v>20</v>
      </c>
      <c r="B21" s="5">
        <v>7797</v>
      </c>
      <c r="C21" s="5">
        <v>8322</v>
      </c>
      <c r="D21" s="5">
        <v>8710</v>
      </c>
      <c r="E21" s="5">
        <v>8846</v>
      </c>
      <c r="F21" s="5">
        <v>8951</v>
      </c>
      <c r="G21" s="5">
        <v>8830</v>
      </c>
      <c r="H21" s="5">
        <v>8697</v>
      </c>
      <c r="I21" s="5">
        <v>8569</v>
      </c>
      <c r="J21" s="5">
        <v>8244</v>
      </c>
      <c r="K21" s="5">
        <v>8101</v>
      </c>
      <c r="L21" s="5">
        <v>7850</v>
      </c>
      <c r="M21" s="5">
        <v>7701</v>
      </c>
      <c r="N21" s="5">
        <v>7826</v>
      </c>
      <c r="O21" s="5">
        <v>8117</v>
      </c>
      <c r="P21" s="5">
        <v>9241</v>
      </c>
      <c r="Q21" s="5">
        <v>9993</v>
      </c>
      <c r="R21" s="5">
        <v>13970</v>
      </c>
      <c r="S21" s="5">
        <v>17117</v>
      </c>
      <c r="T21" s="5">
        <v>18505</v>
      </c>
      <c r="U21" s="5">
        <v>18870</v>
      </c>
      <c r="V21" s="5">
        <v>20013.150000000001</v>
      </c>
      <c r="W21" s="5">
        <v>20738.55</v>
      </c>
      <c r="X21" s="5">
        <v>21458.659999999996</v>
      </c>
      <c r="Y21" s="5">
        <v>32837.159999999996</v>
      </c>
      <c r="Z21" s="5">
        <v>44029.71</v>
      </c>
      <c r="AA21" s="5">
        <v>54968.540000000008</v>
      </c>
      <c r="AB21" s="5">
        <v>65700.010000000009</v>
      </c>
      <c r="AC21" s="5">
        <v>76086.83</v>
      </c>
      <c r="AD21" s="5">
        <v>86690.69</v>
      </c>
      <c r="AE21" s="5">
        <v>96683.59</v>
      </c>
      <c r="AF21" s="5">
        <v>106038.55</v>
      </c>
      <c r="AG21" s="5">
        <v>114667.35</v>
      </c>
      <c r="AH21" s="5">
        <v>122448.94</v>
      </c>
      <c r="AI21" s="5">
        <v>129603.28</v>
      </c>
      <c r="AJ21" s="5">
        <v>135559.06</v>
      </c>
      <c r="AK21" s="5">
        <v>140071.09999999998</v>
      </c>
      <c r="AL21" s="5">
        <v>142832.37</v>
      </c>
      <c r="AM21" s="5">
        <v>143517.52000000002</v>
      </c>
      <c r="AN21" s="5">
        <v>141905.99</v>
      </c>
      <c r="AO21" s="5">
        <v>137484.41</v>
      </c>
      <c r="AP21" s="5">
        <v>132232.21</v>
      </c>
      <c r="AQ21" s="5">
        <v>126254.54000000001</v>
      </c>
      <c r="AR21" s="5">
        <v>119605.45000000001</v>
      </c>
      <c r="AS21" s="5">
        <v>112671.79999999999</v>
      </c>
      <c r="AT21" s="5">
        <v>105661.07999999999</v>
      </c>
      <c r="AU21" s="5">
        <v>98763.5</v>
      </c>
      <c r="AV21" s="5">
        <v>92097.540000000008</v>
      </c>
      <c r="AW21" s="5">
        <v>85782.37</v>
      </c>
      <c r="AX21" s="5">
        <v>79822.37</v>
      </c>
      <c r="AY21" s="5">
        <v>74307.260000000009</v>
      </c>
      <c r="AZ21" s="5">
        <v>69271.81</v>
      </c>
      <c r="BA21" s="5">
        <v>64756.42</v>
      </c>
      <c r="BB21" s="5">
        <v>60768.289999999994</v>
      </c>
      <c r="BC21" s="5">
        <v>57323.53</v>
      </c>
      <c r="BD21" s="5">
        <v>54291.710000000006</v>
      </c>
      <c r="BE21" s="5">
        <v>3371202.34</v>
      </c>
    </row>
    <row r="22" spans="1:57" hidden="1" x14ac:dyDescent="0.2">
      <c r="A22" s="4" t="s">
        <v>21</v>
      </c>
      <c r="B22" s="5">
        <v>2180</v>
      </c>
      <c r="C22" s="5">
        <v>2229</v>
      </c>
      <c r="D22" s="5">
        <v>2301</v>
      </c>
      <c r="E22" s="5">
        <v>2364</v>
      </c>
      <c r="F22" s="5">
        <v>2415</v>
      </c>
      <c r="G22" s="5">
        <v>2426</v>
      </c>
      <c r="H22" s="5">
        <v>2374</v>
      </c>
      <c r="I22" s="5">
        <v>2416</v>
      </c>
      <c r="J22" s="5">
        <v>2442</v>
      </c>
      <c r="K22" s="5">
        <v>2425</v>
      </c>
      <c r="L22" s="5">
        <v>2363</v>
      </c>
      <c r="M22" s="5">
        <v>2367</v>
      </c>
      <c r="N22" s="5">
        <v>2429</v>
      </c>
      <c r="O22" s="5">
        <v>2480</v>
      </c>
      <c r="P22" s="5">
        <v>2570</v>
      </c>
      <c r="Q22" s="5">
        <v>2713</v>
      </c>
      <c r="R22" s="5">
        <v>3039</v>
      </c>
      <c r="S22" s="5">
        <v>3189</v>
      </c>
      <c r="T22" s="5">
        <v>3261</v>
      </c>
      <c r="U22" s="5">
        <v>3071</v>
      </c>
      <c r="V22" s="5">
        <v>3501.9599999999996</v>
      </c>
      <c r="W22" s="5">
        <v>3621.39</v>
      </c>
      <c r="X22" s="5">
        <v>3739.8900000000003</v>
      </c>
      <c r="Y22" s="5">
        <v>5558.79</v>
      </c>
      <c r="Z22" s="5">
        <v>7322.63</v>
      </c>
      <c r="AA22" s="5">
        <v>8999.7599999999984</v>
      </c>
      <c r="AB22" s="5">
        <v>10607.08</v>
      </c>
      <c r="AC22" s="5">
        <v>12113.560000000001</v>
      </c>
      <c r="AD22" s="5">
        <v>13582.849999999999</v>
      </c>
      <c r="AE22" s="5">
        <v>14913.490000000002</v>
      </c>
      <c r="AF22" s="5">
        <v>16121.39</v>
      </c>
      <c r="AG22" s="5">
        <v>17203.14</v>
      </c>
      <c r="AH22" s="5">
        <v>18155.72</v>
      </c>
      <c r="AI22" s="5">
        <v>19009.400000000001</v>
      </c>
      <c r="AJ22" s="5">
        <v>19733.309999999998</v>
      </c>
      <c r="AK22" s="5">
        <v>20332.79</v>
      </c>
      <c r="AL22" s="5">
        <v>20813.260000000002</v>
      </c>
      <c r="AM22" s="5">
        <v>21182.080000000002</v>
      </c>
      <c r="AN22" s="5">
        <v>21446.14</v>
      </c>
      <c r="AO22" s="5">
        <v>21590.469999999998</v>
      </c>
      <c r="AP22" s="5">
        <v>21620.65</v>
      </c>
      <c r="AQ22" s="5">
        <v>21571.809999999998</v>
      </c>
      <c r="AR22" s="5">
        <v>21425.659999999996</v>
      </c>
      <c r="AS22" s="5">
        <v>21176.58</v>
      </c>
      <c r="AT22" s="5">
        <v>20850.47</v>
      </c>
      <c r="AU22" s="5">
        <v>20481.910000000003</v>
      </c>
      <c r="AV22" s="5">
        <v>20094.13</v>
      </c>
      <c r="AW22" s="5">
        <v>19686.23</v>
      </c>
      <c r="AX22" s="5">
        <v>19262.739999999998</v>
      </c>
      <c r="AY22" s="5">
        <v>18847.05</v>
      </c>
      <c r="AZ22" s="5">
        <v>18446.989999999998</v>
      </c>
      <c r="BA22" s="5">
        <v>18052.18</v>
      </c>
      <c r="BB22" s="5">
        <v>17668.62</v>
      </c>
      <c r="BC22" s="5">
        <v>17303.96</v>
      </c>
      <c r="BD22" s="5">
        <v>16905.98</v>
      </c>
      <c r="BE22" s="5">
        <v>623998.06000000006</v>
      </c>
    </row>
    <row r="23" spans="1:57" hidden="1" x14ac:dyDescent="0.2">
      <c r="A23" s="4" t="s">
        <v>22</v>
      </c>
      <c r="B23" s="5">
        <v>347768</v>
      </c>
      <c r="C23" s="5">
        <v>353372</v>
      </c>
      <c r="D23" s="5">
        <v>361989</v>
      </c>
      <c r="E23" s="5">
        <v>373740</v>
      </c>
      <c r="F23" s="5">
        <v>386180</v>
      </c>
      <c r="G23" s="5">
        <v>395652</v>
      </c>
      <c r="H23" s="5">
        <v>407042</v>
      </c>
      <c r="I23" s="5">
        <v>413442</v>
      </c>
      <c r="J23" s="5">
        <v>412794</v>
      </c>
      <c r="K23" s="5">
        <v>414865</v>
      </c>
      <c r="L23" s="5">
        <v>417108</v>
      </c>
      <c r="M23" s="5">
        <v>427126</v>
      </c>
      <c r="N23" s="5">
        <v>446604</v>
      </c>
      <c r="O23" s="5">
        <v>472864</v>
      </c>
      <c r="P23" s="5">
        <v>501237</v>
      </c>
      <c r="Q23" s="5">
        <v>537179</v>
      </c>
      <c r="R23" s="5">
        <v>578546</v>
      </c>
      <c r="S23" s="5">
        <v>618730</v>
      </c>
      <c r="T23" s="5">
        <v>654655</v>
      </c>
      <c r="U23" s="5">
        <v>680647</v>
      </c>
      <c r="V23" s="5">
        <v>713299.08000000007</v>
      </c>
      <c r="W23" s="5">
        <v>743604.15999999992</v>
      </c>
      <c r="X23" s="5">
        <v>771549.29999999993</v>
      </c>
      <c r="Y23" s="5">
        <v>794347.16999999993</v>
      </c>
      <c r="Z23" s="5">
        <v>815046.51</v>
      </c>
      <c r="AA23" s="5">
        <v>832524.94000000006</v>
      </c>
      <c r="AB23" s="5">
        <v>847832.72</v>
      </c>
      <c r="AC23" s="5">
        <v>858974.51</v>
      </c>
      <c r="AD23" s="5">
        <v>864170.52</v>
      </c>
      <c r="AE23" s="5">
        <v>867981.11999999988</v>
      </c>
      <c r="AF23" s="5">
        <v>870715.08999999985</v>
      </c>
      <c r="AG23" s="5">
        <v>872162.37000000011</v>
      </c>
      <c r="AH23" s="5">
        <v>872067.6399999999</v>
      </c>
      <c r="AI23" s="5">
        <v>869041.47000000009</v>
      </c>
      <c r="AJ23" s="5">
        <v>863941.6100000001</v>
      </c>
      <c r="AK23" s="5">
        <v>856470.15</v>
      </c>
      <c r="AL23" s="5">
        <v>846353.8</v>
      </c>
      <c r="AM23" s="5">
        <v>833321.04</v>
      </c>
      <c r="AN23" s="5">
        <v>818041.65</v>
      </c>
      <c r="AO23" s="5">
        <v>800813.46</v>
      </c>
      <c r="AP23" s="5">
        <v>782468.59</v>
      </c>
      <c r="AQ23" s="5">
        <v>763151.14</v>
      </c>
      <c r="AR23" s="5">
        <v>742897.53</v>
      </c>
      <c r="AS23" s="5">
        <v>721289.11</v>
      </c>
      <c r="AT23" s="5">
        <v>698903.87000000011</v>
      </c>
      <c r="AU23" s="5">
        <v>675890.49999999988</v>
      </c>
      <c r="AV23" s="5">
        <v>652345.80999999994</v>
      </c>
      <c r="AW23" s="5">
        <v>628346.00999999989</v>
      </c>
      <c r="AX23" s="5">
        <v>603875.80999999994</v>
      </c>
      <c r="AY23" s="5">
        <v>579233.76</v>
      </c>
      <c r="AZ23" s="5">
        <v>554656.34</v>
      </c>
      <c r="BA23" s="5">
        <v>530201.44999999995</v>
      </c>
      <c r="BB23" s="5">
        <v>505962.81</v>
      </c>
      <c r="BC23" s="5">
        <v>481900.50999999995</v>
      </c>
      <c r="BD23" s="5">
        <v>458246.43000000005</v>
      </c>
      <c r="BE23" s="5">
        <v>35193167.980000004</v>
      </c>
    </row>
    <row r="24" spans="1:57" hidden="1" x14ac:dyDescent="0.2">
      <c r="A24" s="2" t="s">
        <v>26</v>
      </c>
      <c r="B24" s="5">
        <v>2745721</v>
      </c>
      <c r="C24" s="5">
        <v>2835792</v>
      </c>
      <c r="D24" s="5">
        <v>2955656</v>
      </c>
      <c r="E24" s="5">
        <v>3075379</v>
      </c>
      <c r="F24" s="5">
        <v>3190903</v>
      </c>
      <c r="G24" s="5">
        <v>3268821</v>
      </c>
      <c r="H24" s="5">
        <v>3344526</v>
      </c>
      <c r="I24" s="5">
        <v>3381287</v>
      </c>
      <c r="J24" s="5">
        <v>3376783</v>
      </c>
      <c r="K24" s="5">
        <v>3399977</v>
      </c>
      <c r="L24" s="5">
        <v>3394650</v>
      </c>
      <c r="M24" s="5">
        <v>3445710</v>
      </c>
      <c r="N24" s="5">
        <v>3529751</v>
      </c>
      <c r="O24" s="5">
        <v>3654414</v>
      </c>
      <c r="P24" s="5">
        <v>3787249</v>
      </c>
      <c r="Q24" s="5">
        <v>3944883</v>
      </c>
      <c r="R24" s="5">
        <v>4108201</v>
      </c>
      <c r="S24" s="5">
        <v>4235932</v>
      </c>
      <c r="T24" s="5">
        <v>4344951</v>
      </c>
      <c r="U24" s="5">
        <v>4414204</v>
      </c>
      <c r="V24" s="5">
        <v>4516422.57</v>
      </c>
      <c r="W24" s="5">
        <v>4604255.0399999991</v>
      </c>
      <c r="X24" s="5">
        <v>4683189.96</v>
      </c>
      <c r="Y24" s="5">
        <v>4751492.7799999993</v>
      </c>
      <c r="Z24" s="5">
        <v>4811987.8199999994</v>
      </c>
      <c r="AA24" s="5">
        <v>4865586.71</v>
      </c>
      <c r="AB24" s="5">
        <v>4912317.2299999995</v>
      </c>
      <c r="AC24" s="5">
        <v>4951422.83</v>
      </c>
      <c r="AD24" s="5">
        <v>4984398.55</v>
      </c>
      <c r="AE24" s="5">
        <v>5017392.2899999991</v>
      </c>
      <c r="AF24" s="5">
        <v>5050383.6399999997</v>
      </c>
      <c r="AG24" s="5">
        <v>5083365.1100000003</v>
      </c>
      <c r="AH24" s="5">
        <v>5116355.25</v>
      </c>
      <c r="AI24" s="5">
        <v>5138698.6899999995</v>
      </c>
      <c r="AJ24" s="5">
        <v>5161038.4499999993</v>
      </c>
      <c r="AK24" s="5">
        <v>5183389.5600000005</v>
      </c>
      <c r="AL24" s="5">
        <v>5205733.82</v>
      </c>
      <c r="AM24" s="5">
        <v>5228069.6499999994</v>
      </c>
      <c r="AN24" s="5">
        <v>5249432.58</v>
      </c>
      <c r="AO24" s="5">
        <v>5270803.3100000015</v>
      </c>
      <c r="AP24" s="5">
        <v>5292180.1900000013</v>
      </c>
      <c r="AQ24" s="5">
        <v>5313547.4800000014</v>
      </c>
      <c r="AR24" s="5">
        <v>5334919.7700000005</v>
      </c>
      <c r="AS24" s="5">
        <v>5345039.5999999996</v>
      </c>
      <c r="AT24" s="5">
        <v>5355145.6700000018</v>
      </c>
      <c r="AU24" s="5">
        <v>5365256.4099999992</v>
      </c>
      <c r="AV24" s="5">
        <v>5375374.0699999994</v>
      </c>
      <c r="AW24" s="5">
        <v>5385482.6599999992</v>
      </c>
      <c r="AX24" s="5">
        <v>5392176.2000000002</v>
      </c>
      <c r="AY24" s="5">
        <v>5398864.0499999998</v>
      </c>
      <c r="AZ24" s="5">
        <v>5405545.4900000002</v>
      </c>
      <c r="BA24" s="5">
        <v>5412242.0599999987</v>
      </c>
      <c r="BB24" s="5">
        <v>5418926.2999999998</v>
      </c>
      <c r="BC24" s="5">
        <v>5422198.790000001</v>
      </c>
      <c r="BD24" s="5">
        <v>5425462.7199999997</v>
      </c>
      <c r="BE24" s="5">
        <v>250862887.29999995</v>
      </c>
    </row>
    <row r="25" spans="1:57" hidden="1" x14ac:dyDescent="0.2">
      <c r="A25" s="3" t="s">
        <v>41</v>
      </c>
      <c r="B25" s="5">
        <v>125</v>
      </c>
      <c r="C25" s="5">
        <v>129</v>
      </c>
      <c r="D25" s="5">
        <v>131</v>
      </c>
      <c r="E25" s="5">
        <v>179</v>
      </c>
      <c r="F25" s="5">
        <v>239</v>
      </c>
      <c r="G25" s="5">
        <v>296</v>
      </c>
      <c r="H25" s="5">
        <v>345</v>
      </c>
      <c r="I25" s="5">
        <v>445</v>
      </c>
      <c r="J25" s="5">
        <v>436</v>
      </c>
      <c r="K25" s="5">
        <v>436</v>
      </c>
      <c r="L25" s="5">
        <v>425</v>
      </c>
      <c r="M25" s="5">
        <v>426</v>
      </c>
      <c r="N25" s="5">
        <v>460</v>
      </c>
      <c r="O25" s="5">
        <v>751</v>
      </c>
      <c r="P25" s="5">
        <v>1276</v>
      </c>
      <c r="Q25" s="5">
        <v>2757</v>
      </c>
      <c r="R25" s="5">
        <v>6441</v>
      </c>
      <c r="S25" s="5">
        <v>12127</v>
      </c>
      <c r="T25" s="5">
        <v>19320</v>
      </c>
      <c r="U25" s="5">
        <v>25014</v>
      </c>
      <c r="V25" s="5">
        <v>33941.219999999994</v>
      </c>
      <c r="W25" s="5">
        <v>46233.83</v>
      </c>
      <c r="X25" s="5">
        <v>59060.849999999991</v>
      </c>
      <c r="Y25" s="5">
        <v>74418.78</v>
      </c>
      <c r="Z25" s="5">
        <v>97823.09</v>
      </c>
      <c r="AA25" s="5">
        <v>128113.08000000002</v>
      </c>
      <c r="AB25" s="5">
        <v>163509.70999999996</v>
      </c>
      <c r="AC25" s="5">
        <v>204913.62</v>
      </c>
      <c r="AD25" s="5">
        <v>255475.80999999997</v>
      </c>
      <c r="AE25" s="5">
        <v>317712.18000000005</v>
      </c>
      <c r="AF25" s="5">
        <v>391870.06000000006</v>
      </c>
      <c r="AG25" s="5">
        <v>479280.10000000003</v>
      </c>
      <c r="AH25" s="5">
        <v>581585.91999999993</v>
      </c>
      <c r="AI25" s="5">
        <v>696552.53</v>
      </c>
      <c r="AJ25" s="5">
        <v>830807.22999999986</v>
      </c>
      <c r="AK25" s="5">
        <v>987901.98</v>
      </c>
      <c r="AL25" s="5">
        <v>1171302.81</v>
      </c>
      <c r="AM25" s="5">
        <v>1384770.1300000001</v>
      </c>
      <c r="AN25" s="5">
        <v>1620301.4700000002</v>
      </c>
      <c r="AO25" s="5">
        <v>1855245.49</v>
      </c>
      <c r="AP25" s="5">
        <v>2087757.4400000004</v>
      </c>
      <c r="AQ25" s="5">
        <v>2316009.5300000003</v>
      </c>
      <c r="AR25" s="5">
        <v>2538690.7599999998</v>
      </c>
      <c r="AS25" s="5">
        <v>2742656.3899999997</v>
      </c>
      <c r="AT25" s="5">
        <v>2937806.1900000004</v>
      </c>
      <c r="AU25" s="5">
        <v>3123374.8799999994</v>
      </c>
      <c r="AV25" s="5">
        <v>3298876.1199999996</v>
      </c>
      <c r="AW25" s="5">
        <v>3464085.3099999991</v>
      </c>
      <c r="AX25" s="5">
        <v>3615658.9000000004</v>
      </c>
      <c r="AY25" s="5">
        <v>3756793.6799999992</v>
      </c>
      <c r="AZ25" s="5">
        <v>3887594.0300000003</v>
      </c>
      <c r="BA25" s="5">
        <v>4008651.6899999995</v>
      </c>
      <c r="BB25" s="5">
        <v>4120463.62</v>
      </c>
      <c r="BC25" s="5">
        <v>4220346.9600000009</v>
      </c>
      <c r="BD25" s="5">
        <v>4312324.2399999993</v>
      </c>
      <c r="BE25" s="5">
        <v>61883667.630000003</v>
      </c>
    </row>
    <row r="26" spans="1:57" hidden="1" x14ac:dyDescent="0.2">
      <c r="A26" s="4" t="s">
        <v>14</v>
      </c>
      <c r="B26" s="5">
        <v>65</v>
      </c>
      <c r="C26" s="5">
        <v>64</v>
      </c>
      <c r="D26" s="5">
        <v>67</v>
      </c>
      <c r="E26" s="5">
        <v>67</v>
      </c>
      <c r="F26" s="5">
        <v>69</v>
      </c>
      <c r="G26" s="5">
        <v>68</v>
      </c>
      <c r="H26" s="5">
        <v>65</v>
      </c>
      <c r="I26" s="5">
        <v>69</v>
      </c>
      <c r="J26" s="5">
        <v>69</v>
      </c>
      <c r="K26" s="5">
        <v>69</v>
      </c>
      <c r="L26" s="5">
        <v>68</v>
      </c>
      <c r="M26" s="5">
        <v>65</v>
      </c>
      <c r="N26" s="5">
        <v>65</v>
      </c>
      <c r="O26" s="5">
        <v>65</v>
      </c>
      <c r="P26" s="5">
        <v>64</v>
      </c>
      <c r="Q26" s="5">
        <v>64</v>
      </c>
      <c r="R26" s="5">
        <v>65</v>
      </c>
      <c r="S26" s="5">
        <v>84</v>
      </c>
      <c r="T26" s="5">
        <v>96</v>
      </c>
      <c r="U26" s="5">
        <v>92</v>
      </c>
      <c r="V26" s="5">
        <v>124.86</v>
      </c>
      <c r="W26" s="5">
        <v>183.58</v>
      </c>
      <c r="X26" s="5">
        <v>245.42</v>
      </c>
      <c r="Y26" s="5">
        <v>320.95</v>
      </c>
      <c r="Z26" s="5">
        <v>410.83</v>
      </c>
      <c r="AA26" s="5">
        <v>519.71</v>
      </c>
      <c r="AB26" s="5">
        <v>641.16</v>
      </c>
      <c r="AC26" s="5">
        <v>775.37</v>
      </c>
      <c r="AD26" s="5">
        <v>904.97</v>
      </c>
      <c r="AE26" s="5">
        <v>1046.3399999999999</v>
      </c>
      <c r="AF26" s="5">
        <v>1197.56</v>
      </c>
      <c r="AG26" s="5">
        <v>1358.14</v>
      </c>
      <c r="AH26" s="5">
        <v>1528.99</v>
      </c>
      <c r="AI26" s="5">
        <v>1726.57</v>
      </c>
      <c r="AJ26" s="5">
        <v>1941.47</v>
      </c>
      <c r="AK26" s="5">
        <v>2174.91</v>
      </c>
      <c r="AL26" s="5">
        <v>2425.5300000000002</v>
      </c>
      <c r="AM26" s="5">
        <v>2695.98</v>
      </c>
      <c r="AN26" s="5">
        <v>3008.3</v>
      </c>
      <c r="AO26" s="5">
        <v>3347.08</v>
      </c>
      <c r="AP26" s="5">
        <v>3713.03</v>
      </c>
      <c r="AQ26" s="5">
        <v>4105.8100000000004</v>
      </c>
      <c r="AR26" s="5">
        <v>4526.6400000000003</v>
      </c>
      <c r="AS26" s="5">
        <v>5013.62</v>
      </c>
      <c r="AT26" s="5">
        <v>5532.54</v>
      </c>
      <c r="AU26" s="5">
        <v>6083.15</v>
      </c>
      <c r="AV26" s="5">
        <v>6670.19</v>
      </c>
      <c r="AW26" s="5">
        <v>7291.58</v>
      </c>
      <c r="AX26" s="5">
        <v>7999.12</v>
      </c>
      <c r="AY26" s="5">
        <v>8734.5499999999993</v>
      </c>
      <c r="AZ26" s="5">
        <v>9492.7199999999993</v>
      </c>
      <c r="BA26" s="5">
        <v>10278.049999999999</v>
      </c>
      <c r="BB26" s="5">
        <v>11092.16</v>
      </c>
      <c r="BC26" s="5">
        <v>11999.35</v>
      </c>
      <c r="BD26" s="5">
        <v>12934.03</v>
      </c>
      <c r="BE26" s="5">
        <v>143444.26</v>
      </c>
    </row>
    <row r="27" spans="1:57" hidden="1" x14ac:dyDescent="0.2">
      <c r="A27" s="4" t="s">
        <v>19</v>
      </c>
      <c r="B27" s="5">
        <v>43</v>
      </c>
      <c r="C27" s="5">
        <v>42</v>
      </c>
      <c r="D27" s="5">
        <v>44</v>
      </c>
      <c r="E27" s="5">
        <v>45</v>
      </c>
      <c r="F27" s="5">
        <v>45</v>
      </c>
      <c r="G27" s="5">
        <v>45</v>
      </c>
      <c r="H27" s="5">
        <v>45</v>
      </c>
      <c r="I27" s="5">
        <v>47</v>
      </c>
      <c r="J27" s="5">
        <v>47</v>
      </c>
      <c r="K27" s="5">
        <v>57</v>
      </c>
      <c r="L27" s="5">
        <v>69</v>
      </c>
      <c r="M27" s="5">
        <v>95</v>
      </c>
      <c r="N27" s="5">
        <v>132</v>
      </c>
      <c r="O27" s="5">
        <v>454</v>
      </c>
      <c r="P27" s="5">
        <v>936</v>
      </c>
      <c r="Q27" s="5">
        <v>2054</v>
      </c>
      <c r="R27" s="5">
        <v>5402</v>
      </c>
      <c r="S27" s="5">
        <v>10762</v>
      </c>
      <c r="T27" s="5">
        <v>17557</v>
      </c>
      <c r="U27" s="5">
        <v>22858</v>
      </c>
      <c r="V27" s="5">
        <v>30972.85</v>
      </c>
      <c r="W27" s="5">
        <v>42258.54</v>
      </c>
      <c r="X27" s="5">
        <v>53989.13</v>
      </c>
      <c r="Y27" s="5">
        <v>67085.47</v>
      </c>
      <c r="Z27" s="5">
        <v>86962.15</v>
      </c>
      <c r="AA27" s="5">
        <v>112229.26000000001</v>
      </c>
      <c r="AB27" s="5">
        <v>141392.88</v>
      </c>
      <c r="AC27" s="5">
        <v>175213.91</v>
      </c>
      <c r="AD27" s="5">
        <v>216356.63999999998</v>
      </c>
      <c r="AE27" s="5">
        <v>266121.31</v>
      </c>
      <c r="AF27" s="5">
        <v>324850.43</v>
      </c>
      <c r="AG27" s="5">
        <v>393564.06</v>
      </c>
      <c r="AH27" s="5">
        <v>473492.60000000003</v>
      </c>
      <c r="AI27" s="5">
        <v>562472.05999999994</v>
      </c>
      <c r="AJ27" s="5">
        <v>665894.24</v>
      </c>
      <c r="AK27" s="5">
        <v>786522.76</v>
      </c>
      <c r="AL27" s="5">
        <v>927038.3</v>
      </c>
      <c r="AM27" s="5">
        <v>1090230.02</v>
      </c>
      <c r="AN27" s="5">
        <v>1268935.78</v>
      </c>
      <c r="AO27" s="5">
        <v>1445107.33</v>
      </c>
      <c r="AP27" s="5">
        <v>1617254.73</v>
      </c>
      <c r="AQ27" s="5">
        <v>1783798.71</v>
      </c>
      <c r="AR27" s="5">
        <v>1943511.2999999998</v>
      </c>
      <c r="AS27" s="5">
        <v>2082590.85</v>
      </c>
      <c r="AT27" s="5">
        <v>2212286.69</v>
      </c>
      <c r="AU27" s="5">
        <v>2332175.5</v>
      </c>
      <c r="AV27" s="5">
        <v>2442012.8000000003</v>
      </c>
      <c r="AW27" s="5">
        <v>2541720.9099999997</v>
      </c>
      <c r="AX27" s="5">
        <v>2628268.54</v>
      </c>
      <c r="AY27" s="5">
        <v>2704994.46</v>
      </c>
      <c r="AZ27" s="5">
        <v>2772328.62</v>
      </c>
      <c r="BA27" s="5">
        <v>2830897.33</v>
      </c>
      <c r="BB27" s="5">
        <v>2881371.89</v>
      </c>
      <c r="BC27" s="5">
        <v>2921598.81</v>
      </c>
      <c r="BD27" s="5">
        <v>2955142.53</v>
      </c>
      <c r="BE27" s="5">
        <v>45841422.390000001</v>
      </c>
    </row>
    <row r="28" spans="1:57" hidden="1" x14ac:dyDescent="0.2">
      <c r="A28" s="4" t="s">
        <v>15</v>
      </c>
      <c r="B28" s="5"/>
      <c r="C28" s="5"/>
      <c r="D28" s="5"/>
      <c r="E28" s="5"/>
      <c r="F28" s="5"/>
      <c r="G28" s="5"/>
      <c r="H28" s="5"/>
      <c r="I28" s="5"/>
      <c r="J28" s="5"/>
      <c r="K28" s="5"/>
      <c r="L28" s="5"/>
      <c r="M28" s="5"/>
      <c r="N28" s="5"/>
      <c r="O28" s="5"/>
      <c r="P28" s="5"/>
      <c r="Q28" s="5">
        <v>3</v>
      </c>
      <c r="R28" s="5">
        <v>8</v>
      </c>
      <c r="S28" s="5">
        <v>12</v>
      </c>
      <c r="T28" s="5">
        <v>24</v>
      </c>
      <c r="U28" s="5">
        <v>43</v>
      </c>
      <c r="V28" s="5">
        <v>59.42</v>
      </c>
      <c r="W28" s="5">
        <v>83.42</v>
      </c>
      <c r="X28" s="5">
        <v>117.96</v>
      </c>
      <c r="Y28" s="5">
        <v>162</v>
      </c>
      <c r="Z28" s="5">
        <v>223.07</v>
      </c>
      <c r="AA28" s="5">
        <v>306.89999999999998</v>
      </c>
      <c r="AB28" s="5">
        <v>420.11</v>
      </c>
      <c r="AC28" s="5">
        <v>575.54</v>
      </c>
      <c r="AD28" s="5">
        <v>805.31</v>
      </c>
      <c r="AE28" s="5">
        <v>1106.98</v>
      </c>
      <c r="AF28" s="5">
        <v>1500.14</v>
      </c>
      <c r="AG28" s="5">
        <v>1934.13</v>
      </c>
      <c r="AH28" s="5">
        <v>2413.86</v>
      </c>
      <c r="AI28" s="5">
        <v>2879.03</v>
      </c>
      <c r="AJ28" s="5">
        <v>3395.48</v>
      </c>
      <c r="AK28" s="5">
        <v>3961.48</v>
      </c>
      <c r="AL28" s="5">
        <v>4578.8500000000004</v>
      </c>
      <c r="AM28" s="5">
        <v>5255.79</v>
      </c>
      <c r="AN28" s="5">
        <v>5995.91</v>
      </c>
      <c r="AO28" s="5">
        <v>6786.64</v>
      </c>
      <c r="AP28" s="5">
        <v>7625.61</v>
      </c>
      <c r="AQ28" s="5">
        <v>8518.33</v>
      </c>
      <c r="AR28" s="5">
        <v>9471.44</v>
      </c>
      <c r="AS28" s="5">
        <v>10582.71</v>
      </c>
      <c r="AT28" s="5">
        <v>11783.33</v>
      </c>
      <c r="AU28" s="5">
        <v>13068.23</v>
      </c>
      <c r="AV28" s="5">
        <v>14429.53</v>
      </c>
      <c r="AW28" s="5">
        <v>15876.69</v>
      </c>
      <c r="AX28" s="5">
        <v>17399.71</v>
      </c>
      <c r="AY28" s="5">
        <v>19007.78</v>
      </c>
      <c r="AZ28" s="5">
        <v>20679.73</v>
      </c>
      <c r="BA28" s="5">
        <v>22426.03</v>
      </c>
      <c r="BB28" s="5">
        <v>24238.07</v>
      </c>
      <c r="BC28" s="5">
        <v>26091.42</v>
      </c>
      <c r="BD28" s="5">
        <v>27986.39</v>
      </c>
      <c r="BE28" s="5">
        <v>291837.02</v>
      </c>
    </row>
    <row r="29" spans="1:57" hidden="1" x14ac:dyDescent="0.2">
      <c r="A29" s="4" t="s">
        <v>101</v>
      </c>
      <c r="B29" s="5"/>
      <c r="C29" s="5"/>
      <c r="D29" s="5"/>
      <c r="E29" s="5"/>
      <c r="F29" s="5"/>
      <c r="G29" s="5"/>
      <c r="H29" s="5"/>
      <c r="I29" s="5"/>
      <c r="J29" s="5"/>
      <c r="K29" s="5"/>
      <c r="L29" s="5"/>
      <c r="M29" s="5"/>
      <c r="N29" s="5">
        <v>1</v>
      </c>
      <c r="O29" s="5">
        <v>1</v>
      </c>
      <c r="P29" s="5">
        <v>1</v>
      </c>
      <c r="Q29" s="5">
        <v>1</v>
      </c>
      <c r="R29" s="5">
        <v>1</v>
      </c>
      <c r="S29" s="5">
        <v>26</v>
      </c>
      <c r="T29" s="5">
        <v>49</v>
      </c>
      <c r="U29" s="5">
        <v>53</v>
      </c>
      <c r="V29" s="5">
        <v>75.14</v>
      </c>
      <c r="W29" s="5">
        <v>111.32</v>
      </c>
      <c r="X29" s="5">
        <v>167.5</v>
      </c>
      <c r="Y29" s="5">
        <v>243.83</v>
      </c>
      <c r="Z29" s="5">
        <v>352.97</v>
      </c>
      <c r="AA29" s="5">
        <v>507.5</v>
      </c>
      <c r="AB29" s="5">
        <v>721.09</v>
      </c>
      <c r="AC29" s="5">
        <v>1011.49</v>
      </c>
      <c r="AD29" s="5">
        <v>1420.96</v>
      </c>
      <c r="AE29" s="5">
        <v>1950.15</v>
      </c>
      <c r="AF29" s="5">
        <v>2627.74</v>
      </c>
      <c r="AG29" s="5">
        <v>3448.03</v>
      </c>
      <c r="AH29" s="5">
        <v>4334.2299999999996</v>
      </c>
      <c r="AI29" s="5">
        <v>5177.63</v>
      </c>
      <c r="AJ29" s="5">
        <v>6085.58</v>
      </c>
      <c r="AK29" s="5">
        <v>7057.92</v>
      </c>
      <c r="AL29" s="5">
        <v>8099.92</v>
      </c>
      <c r="AM29" s="5">
        <v>9238.08</v>
      </c>
      <c r="AN29" s="5">
        <v>10464.31</v>
      </c>
      <c r="AO29" s="5">
        <v>11762.92</v>
      </c>
      <c r="AP29" s="5">
        <v>13143.35</v>
      </c>
      <c r="AQ29" s="5">
        <v>14609</v>
      </c>
      <c r="AR29" s="5">
        <v>16162.58</v>
      </c>
      <c r="AS29" s="5">
        <v>17936.55</v>
      </c>
      <c r="AT29" s="5">
        <v>19804.849999999999</v>
      </c>
      <c r="AU29" s="5">
        <v>21767.07</v>
      </c>
      <c r="AV29" s="5">
        <v>23816.25</v>
      </c>
      <c r="AW29" s="5">
        <v>25954.76</v>
      </c>
      <c r="AX29" s="5">
        <v>28154.89</v>
      </c>
      <c r="AY29" s="5">
        <v>30423.01</v>
      </c>
      <c r="AZ29" s="5">
        <v>32744.57</v>
      </c>
      <c r="BA29" s="5">
        <v>35119.79</v>
      </c>
      <c r="BB29" s="5">
        <v>37535.43</v>
      </c>
      <c r="BC29" s="5">
        <v>39959.199999999997</v>
      </c>
      <c r="BD29" s="5">
        <v>42395.38</v>
      </c>
      <c r="BE29" s="5">
        <v>474517.99000000005</v>
      </c>
    </row>
    <row r="30" spans="1:57" hidden="1" x14ac:dyDescent="0.2">
      <c r="A30" s="4" t="s">
        <v>25</v>
      </c>
      <c r="B30" s="5">
        <v>7</v>
      </c>
      <c r="C30" s="5">
        <v>13</v>
      </c>
      <c r="D30" s="5">
        <v>11</v>
      </c>
      <c r="E30" s="5">
        <v>58</v>
      </c>
      <c r="F30" s="5">
        <v>115</v>
      </c>
      <c r="G30" s="5">
        <v>173</v>
      </c>
      <c r="H30" s="5">
        <v>226</v>
      </c>
      <c r="I30" s="5">
        <v>319</v>
      </c>
      <c r="J30" s="5">
        <v>310</v>
      </c>
      <c r="K30" s="5">
        <v>300</v>
      </c>
      <c r="L30" s="5">
        <v>278</v>
      </c>
      <c r="M30" s="5">
        <v>256</v>
      </c>
      <c r="N30" s="5">
        <v>253</v>
      </c>
      <c r="O30" s="5">
        <v>219</v>
      </c>
      <c r="P30" s="5">
        <v>247</v>
      </c>
      <c r="Q30" s="5">
        <v>238</v>
      </c>
      <c r="R30" s="5">
        <v>274</v>
      </c>
      <c r="S30" s="5">
        <v>398</v>
      </c>
      <c r="T30" s="5">
        <v>621</v>
      </c>
      <c r="U30" s="5">
        <v>894</v>
      </c>
      <c r="V30" s="5">
        <v>1404.87</v>
      </c>
      <c r="W30" s="5">
        <v>1831.85</v>
      </c>
      <c r="X30" s="5">
        <v>2253.21</v>
      </c>
      <c r="Y30" s="5">
        <v>2652.25</v>
      </c>
      <c r="Z30" s="5">
        <v>3332.29</v>
      </c>
      <c r="AA30" s="5">
        <v>4232.82</v>
      </c>
      <c r="AB30" s="5">
        <v>5299.22</v>
      </c>
      <c r="AC30" s="5">
        <v>6562.41</v>
      </c>
      <c r="AD30" s="5">
        <v>8067.35</v>
      </c>
      <c r="AE30" s="5">
        <v>9932.6299999999992</v>
      </c>
      <c r="AF30" s="5">
        <v>12178.96</v>
      </c>
      <c r="AG30" s="5">
        <v>14811.04</v>
      </c>
      <c r="AH30" s="5">
        <v>17871.86</v>
      </c>
      <c r="AI30" s="5">
        <v>21127.54</v>
      </c>
      <c r="AJ30" s="5">
        <v>24957.24</v>
      </c>
      <c r="AK30" s="5">
        <v>29518.44</v>
      </c>
      <c r="AL30" s="5">
        <v>34943.67</v>
      </c>
      <c r="AM30" s="5">
        <v>41490.959999999999</v>
      </c>
      <c r="AN30" s="5">
        <v>48755.86</v>
      </c>
      <c r="AO30" s="5">
        <v>55902.33</v>
      </c>
      <c r="AP30" s="5">
        <v>62833.7</v>
      </c>
      <c r="AQ30" s="5">
        <v>69519.759999999995</v>
      </c>
      <c r="AR30" s="5">
        <v>75962.94</v>
      </c>
      <c r="AS30" s="5">
        <v>83577.78</v>
      </c>
      <c r="AT30" s="5">
        <v>90949.42</v>
      </c>
      <c r="AU30" s="5">
        <v>98112.08</v>
      </c>
      <c r="AV30" s="5">
        <v>105067.78</v>
      </c>
      <c r="AW30" s="5">
        <v>111817.32</v>
      </c>
      <c r="AX30" s="5">
        <v>118262.21</v>
      </c>
      <c r="AY30" s="5">
        <v>124493.16</v>
      </c>
      <c r="AZ30" s="5">
        <v>130539.99</v>
      </c>
      <c r="BA30" s="5">
        <v>136431.65</v>
      </c>
      <c r="BB30" s="5">
        <v>142121.35</v>
      </c>
      <c r="BC30" s="5">
        <v>147565.56</v>
      </c>
      <c r="BD30" s="5">
        <v>152802.32</v>
      </c>
      <c r="BE30" s="5">
        <v>2002393.82</v>
      </c>
    </row>
    <row r="31" spans="1:57" hidden="1" x14ac:dyDescent="0.2">
      <c r="A31" s="4" t="s">
        <v>20</v>
      </c>
      <c r="B31" s="5"/>
      <c r="C31" s="5"/>
      <c r="D31" s="5"/>
      <c r="E31" s="5"/>
      <c r="F31" s="5"/>
      <c r="G31" s="5"/>
      <c r="H31" s="5"/>
      <c r="I31" s="5"/>
      <c r="J31" s="5"/>
      <c r="K31" s="5"/>
      <c r="L31" s="5"/>
      <c r="M31" s="5"/>
      <c r="N31" s="5"/>
      <c r="O31" s="5">
        <v>1</v>
      </c>
      <c r="P31" s="5">
        <v>4</v>
      </c>
      <c r="Q31" s="5">
        <v>20</v>
      </c>
      <c r="R31" s="5">
        <v>69</v>
      </c>
      <c r="S31" s="5">
        <v>136</v>
      </c>
      <c r="T31" s="5">
        <v>198</v>
      </c>
      <c r="U31" s="5">
        <v>222</v>
      </c>
      <c r="V31" s="5">
        <v>285.76</v>
      </c>
      <c r="W31" s="5">
        <v>360.98</v>
      </c>
      <c r="X31" s="5">
        <v>443.45</v>
      </c>
      <c r="Y31" s="5">
        <v>1265.02</v>
      </c>
      <c r="Z31" s="5">
        <v>2516</v>
      </c>
      <c r="AA31" s="5">
        <v>4141.13</v>
      </c>
      <c r="AB31" s="5">
        <v>6069.8700000000008</v>
      </c>
      <c r="AC31" s="5">
        <v>8371.73</v>
      </c>
      <c r="AD31" s="5">
        <v>11393.05</v>
      </c>
      <c r="AE31" s="5">
        <v>15113.67</v>
      </c>
      <c r="AF31" s="5">
        <v>19594.809999999998</v>
      </c>
      <c r="AG31" s="5">
        <v>24937.25</v>
      </c>
      <c r="AH31" s="5">
        <v>31278.579999999998</v>
      </c>
      <c r="AI31" s="5">
        <v>39021.279999999999</v>
      </c>
      <c r="AJ31" s="5">
        <v>48190.83</v>
      </c>
      <c r="AK31" s="5">
        <v>59107.15</v>
      </c>
      <c r="AL31" s="5">
        <v>72164.78</v>
      </c>
      <c r="AM31" s="5">
        <v>87787.81</v>
      </c>
      <c r="AN31" s="5">
        <v>106212.03</v>
      </c>
      <c r="AO31" s="5">
        <v>125309.12</v>
      </c>
      <c r="AP31" s="5">
        <v>144969.38</v>
      </c>
      <c r="AQ31" s="5">
        <v>165160.66999999998</v>
      </c>
      <c r="AR31" s="5">
        <v>185830.77000000002</v>
      </c>
      <c r="AS31" s="5">
        <v>207065.36</v>
      </c>
      <c r="AT31" s="5">
        <v>228256.93</v>
      </c>
      <c r="AU31" s="5">
        <v>249225.32</v>
      </c>
      <c r="AV31" s="5">
        <v>269872.56</v>
      </c>
      <c r="AW31" s="5">
        <v>290129.17</v>
      </c>
      <c r="AX31" s="5">
        <v>310396.51</v>
      </c>
      <c r="AY31" s="5">
        <v>330214.74</v>
      </c>
      <c r="AZ31" s="5">
        <v>349554.55</v>
      </c>
      <c r="BA31" s="5">
        <v>368389.25</v>
      </c>
      <c r="BB31" s="5">
        <v>386713.3</v>
      </c>
      <c r="BC31" s="5">
        <v>404903.02</v>
      </c>
      <c r="BD31" s="5">
        <v>422710.01999999996</v>
      </c>
      <c r="BE31" s="5">
        <v>4977605.8499999996</v>
      </c>
    </row>
    <row r="32" spans="1:57" hidden="1" x14ac:dyDescent="0.2">
      <c r="A32" s="4" t="s">
        <v>21</v>
      </c>
      <c r="B32" s="5"/>
      <c r="C32" s="5"/>
      <c r="D32" s="5"/>
      <c r="E32" s="5"/>
      <c r="F32" s="5"/>
      <c r="G32" s="5"/>
      <c r="H32" s="5"/>
      <c r="I32" s="5"/>
      <c r="J32" s="5"/>
      <c r="K32" s="5"/>
      <c r="L32" s="5"/>
      <c r="M32" s="5"/>
      <c r="N32" s="5"/>
      <c r="O32" s="5"/>
      <c r="P32" s="5"/>
      <c r="Q32" s="5"/>
      <c r="R32" s="5">
        <v>1</v>
      </c>
      <c r="S32" s="5"/>
      <c r="T32" s="5">
        <v>1</v>
      </c>
      <c r="U32" s="5"/>
      <c r="V32" s="5">
        <v>20.39</v>
      </c>
      <c r="W32" s="5">
        <v>31.880000000000003</v>
      </c>
      <c r="X32" s="5">
        <v>44.72</v>
      </c>
      <c r="Y32" s="5">
        <v>228.76</v>
      </c>
      <c r="Z32" s="5">
        <v>496.22</v>
      </c>
      <c r="AA32" s="5">
        <v>890.06999999999994</v>
      </c>
      <c r="AB32" s="5">
        <v>1386.11</v>
      </c>
      <c r="AC32" s="5">
        <v>1999.27</v>
      </c>
      <c r="AD32" s="5">
        <v>2780.7700000000004</v>
      </c>
      <c r="AE32" s="5">
        <v>3709.9</v>
      </c>
      <c r="AF32" s="5">
        <v>4776.9000000000005</v>
      </c>
      <c r="AG32" s="5">
        <v>5980.55</v>
      </c>
      <c r="AH32" s="5">
        <v>7320.4800000000005</v>
      </c>
      <c r="AI32" s="5">
        <v>8833.43</v>
      </c>
      <c r="AJ32" s="5">
        <v>10473.34</v>
      </c>
      <c r="AK32" s="5">
        <v>12230.7</v>
      </c>
      <c r="AL32" s="5">
        <v>14096.27</v>
      </c>
      <c r="AM32" s="5">
        <v>16059.48</v>
      </c>
      <c r="AN32" s="5">
        <v>18182.64</v>
      </c>
      <c r="AO32" s="5">
        <v>20408.349999999999</v>
      </c>
      <c r="AP32" s="5">
        <v>22728.61</v>
      </c>
      <c r="AQ32" s="5">
        <v>25106.75</v>
      </c>
      <c r="AR32" s="5">
        <v>27561.88</v>
      </c>
      <c r="AS32" s="5">
        <v>30152.73</v>
      </c>
      <c r="AT32" s="5">
        <v>32811.29</v>
      </c>
      <c r="AU32" s="5">
        <v>35501.11</v>
      </c>
      <c r="AV32" s="5">
        <v>38198.170000000006</v>
      </c>
      <c r="AW32" s="5">
        <v>40905.480000000003</v>
      </c>
      <c r="AX32" s="5">
        <v>43659.16</v>
      </c>
      <c r="AY32" s="5">
        <v>46401.909999999996</v>
      </c>
      <c r="AZ32" s="5">
        <v>49126.92</v>
      </c>
      <c r="BA32" s="5">
        <v>51845.52</v>
      </c>
      <c r="BB32" s="5">
        <v>54551.81</v>
      </c>
      <c r="BC32" s="5">
        <v>57276.85</v>
      </c>
      <c r="BD32" s="5">
        <v>60036.090000000004</v>
      </c>
      <c r="BE32" s="5">
        <v>745816.50999999978</v>
      </c>
    </row>
    <row r="33" spans="1:57" hidden="1" x14ac:dyDescent="0.2">
      <c r="A33" s="4" t="s">
        <v>22</v>
      </c>
      <c r="B33" s="5">
        <v>10</v>
      </c>
      <c r="C33" s="5">
        <v>10</v>
      </c>
      <c r="D33" s="5">
        <v>9</v>
      </c>
      <c r="E33" s="5">
        <v>9</v>
      </c>
      <c r="F33" s="5">
        <v>10</v>
      </c>
      <c r="G33" s="5">
        <v>10</v>
      </c>
      <c r="H33" s="5">
        <v>9</v>
      </c>
      <c r="I33" s="5">
        <v>10</v>
      </c>
      <c r="J33" s="5">
        <v>10</v>
      </c>
      <c r="K33" s="5">
        <v>10</v>
      </c>
      <c r="L33" s="5">
        <v>10</v>
      </c>
      <c r="M33" s="5">
        <v>10</v>
      </c>
      <c r="N33" s="5">
        <v>9</v>
      </c>
      <c r="O33" s="5">
        <v>11</v>
      </c>
      <c r="P33" s="5">
        <v>24</v>
      </c>
      <c r="Q33" s="5">
        <v>377</v>
      </c>
      <c r="R33" s="5">
        <v>621</v>
      </c>
      <c r="S33" s="5">
        <v>709</v>
      </c>
      <c r="T33" s="5">
        <v>774</v>
      </c>
      <c r="U33" s="5">
        <v>852</v>
      </c>
      <c r="V33" s="5">
        <v>997.93</v>
      </c>
      <c r="W33" s="5">
        <v>1372.26</v>
      </c>
      <c r="X33" s="5">
        <v>1799.46</v>
      </c>
      <c r="Y33" s="5">
        <v>2460.5</v>
      </c>
      <c r="Z33" s="5">
        <v>3529.56</v>
      </c>
      <c r="AA33" s="5">
        <v>5285.69</v>
      </c>
      <c r="AB33" s="5">
        <v>7579.2699999999995</v>
      </c>
      <c r="AC33" s="5">
        <v>10403.900000000001</v>
      </c>
      <c r="AD33" s="5">
        <v>13746.76</v>
      </c>
      <c r="AE33" s="5">
        <v>18731.2</v>
      </c>
      <c r="AF33" s="5">
        <v>25143.52</v>
      </c>
      <c r="AG33" s="5">
        <v>33246.9</v>
      </c>
      <c r="AH33" s="5">
        <v>43345.32</v>
      </c>
      <c r="AI33" s="5">
        <v>55314.990000000005</v>
      </c>
      <c r="AJ33" s="5">
        <v>69869.05</v>
      </c>
      <c r="AK33" s="5">
        <v>87328.62000000001</v>
      </c>
      <c r="AL33" s="5">
        <v>107955.49</v>
      </c>
      <c r="AM33" s="5">
        <v>132012.01</v>
      </c>
      <c r="AN33" s="5">
        <v>158746.64000000001</v>
      </c>
      <c r="AO33" s="5">
        <v>186621.72</v>
      </c>
      <c r="AP33" s="5">
        <v>215489.03</v>
      </c>
      <c r="AQ33" s="5">
        <v>245190.5</v>
      </c>
      <c r="AR33" s="5">
        <v>275663.21000000002</v>
      </c>
      <c r="AS33" s="5">
        <v>305736.78999999998</v>
      </c>
      <c r="AT33" s="5">
        <v>336381.13999999996</v>
      </c>
      <c r="AU33" s="5">
        <v>367442.42</v>
      </c>
      <c r="AV33" s="5">
        <v>398808.84</v>
      </c>
      <c r="AW33" s="5">
        <v>430389.39999999997</v>
      </c>
      <c r="AX33" s="5">
        <v>461518.76</v>
      </c>
      <c r="AY33" s="5">
        <v>492524.07</v>
      </c>
      <c r="AZ33" s="5">
        <v>523126.93</v>
      </c>
      <c r="BA33" s="5">
        <v>553264.06999999995</v>
      </c>
      <c r="BB33" s="5">
        <v>582839.61</v>
      </c>
      <c r="BC33" s="5">
        <v>610952.75</v>
      </c>
      <c r="BD33" s="5">
        <v>638317.48</v>
      </c>
      <c r="BE33" s="5">
        <v>7406629.790000001</v>
      </c>
    </row>
    <row r="34" spans="1:57" hidden="1" x14ac:dyDescent="0.2">
      <c r="A34" s="3" t="s">
        <v>42</v>
      </c>
      <c r="B34" s="5">
        <v>2745596</v>
      </c>
      <c r="C34" s="5">
        <v>2835663</v>
      </c>
      <c r="D34" s="5">
        <v>2955525</v>
      </c>
      <c r="E34" s="5">
        <v>3075200</v>
      </c>
      <c r="F34" s="5">
        <v>3190664</v>
      </c>
      <c r="G34" s="5">
        <v>3268525</v>
      </c>
      <c r="H34" s="5">
        <v>3344181</v>
      </c>
      <c r="I34" s="5">
        <v>3380842</v>
      </c>
      <c r="J34" s="5">
        <v>3376347</v>
      </c>
      <c r="K34" s="5">
        <v>3399541</v>
      </c>
      <c r="L34" s="5">
        <v>3394225</v>
      </c>
      <c r="M34" s="5">
        <v>3445284</v>
      </c>
      <c r="N34" s="5">
        <v>3529291</v>
      </c>
      <c r="O34" s="5">
        <v>3653663</v>
      </c>
      <c r="P34" s="5">
        <v>3785973</v>
      </c>
      <c r="Q34" s="5">
        <v>3942126</v>
      </c>
      <c r="R34" s="5">
        <v>4101760</v>
      </c>
      <c r="S34" s="5">
        <v>4223805</v>
      </c>
      <c r="T34" s="5">
        <v>4325631</v>
      </c>
      <c r="U34" s="5">
        <v>4389190</v>
      </c>
      <c r="V34" s="5">
        <v>4482481.3499999996</v>
      </c>
      <c r="W34" s="5">
        <v>4558021.209999999</v>
      </c>
      <c r="X34" s="5">
        <v>4624129.1099999994</v>
      </c>
      <c r="Y34" s="5">
        <v>4677074</v>
      </c>
      <c r="Z34" s="5">
        <v>4714164.7299999995</v>
      </c>
      <c r="AA34" s="5">
        <v>4737473.63</v>
      </c>
      <c r="AB34" s="5">
        <v>4748807.5199999996</v>
      </c>
      <c r="AC34" s="5">
        <v>4746509.21</v>
      </c>
      <c r="AD34" s="5">
        <v>4728922.74</v>
      </c>
      <c r="AE34" s="5">
        <v>4699680.1099999994</v>
      </c>
      <c r="AF34" s="5">
        <v>4658513.58</v>
      </c>
      <c r="AG34" s="5">
        <v>4604085.01</v>
      </c>
      <c r="AH34" s="5">
        <v>4534769.33</v>
      </c>
      <c r="AI34" s="5">
        <v>4442146.16</v>
      </c>
      <c r="AJ34" s="5">
        <v>4330231.2200000007</v>
      </c>
      <c r="AK34" s="5">
        <v>4195487.58</v>
      </c>
      <c r="AL34" s="5">
        <v>4034431.01</v>
      </c>
      <c r="AM34" s="5">
        <v>3843299.5200000009</v>
      </c>
      <c r="AN34" s="5">
        <v>3629131.11</v>
      </c>
      <c r="AO34" s="5">
        <v>3415557.8199999994</v>
      </c>
      <c r="AP34" s="5">
        <v>3204422.75</v>
      </c>
      <c r="AQ34" s="5">
        <v>2997537.95</v>
      </c>
      <c r="AR34" s="5">
        <v>2796229.01</v>
      </c>
      <c r="AS34" s="5">
        <v>2602383.21</v>
      </c>
      <c r="AT34" s="5">
        <v>2417339.48</v>
      </c>
      <c r="AU34" s="5">
        <v>2241881.5299999998</v>
      </c>
      <c r="AV34" s="5">
        <v>2076497.95</v>
      </c>
      <c r="AW34" s="5">
        <v>1921397.35</v>
      </c>
      <c r="AX34" s="5">
        <v>1776517.3000000003</v>
      </c>
      <c r="AY34" s="5">
        <v>1642070.37</v>
      </c>
      <c r="AZ34" s="5">
        <v>1517951.4599999997</v>
      </c>
      <c r="BA34" s="5">
        <v>1403590.3699999999</v>
      </c>
      <c r="BB34" s="5">
        <v>1298462.68</v>
      </c>
      <c r="BC34" s="5">
        <v>1201851.83</v>
      </c>
      <c r="BD34" s="5">
        <v>1113138.48</v>
      </c>
      <c r="BE34" s="5">
        <v>188979219.66999996</v>
      </c>
    </row>
    <row r="35" spans="1:57" hidden="1" x14ac:dyDescent="0.2">
      <c r="A35" s="4" t="s">
        <v>14</v>
      </c>
      <c r="B35" s="5">
        <v>4710</v>
      </c>
      <c r="C35" s="5">
        <v>5118</v>
      </c>
      <c r="D35" s="5">
        <v>5500</v>
      </c>
      <c r="E35" s="5">
        <v>5938</v>
      </c>
      <c r="F35" s="5">
        <v>6284</v>
      </c>
      <c r="G35" s="5">
        <v>6548</v>
      </c>
      <c r="H35" s="5">
        <v>7022</v>
      </c>
      <c r="I35" s="5">
        <v>7502</v>
      </c>
      <c r="J35" s="5">
        <v>7871</v>
      </c>
      <c r="K35" s="5">
        <v>8016</v>
      </c>
      <c r="L35" s="5">
        <v>8126</v>
      </c>
      <c r="M35" s="5">
        <v>8255</v>
      </c>
      <c r="N35" s="5">
        <v>8511</v>
      </c>
      <c r="O35" s="5">
        <v>8739</v>
      </c>
      <c r="P35" s="5">
        <v>8968</v>
      </c>
      <c r="Q35" s="5">
        <v>9586</v>
      </c>
      <c r="R35" s="5">
        <v>10102</v>
      </c>
      <c r="S35" s="5">
        <v>10868</v>
      </c>
      <c r="T35" s="5">
        <v>11131</v>
      </c>
      <c r="U35" s="5">
        <v>11202</v>
      </c>
      <c r="V35" s="5">
        <v>11429.75</v>
      </c>
      <c r="W35" s="5">
        <v>11763.769999999999</v>
      </c>
      <c r="X35" s="5">
        <v>12094.580000000002</v>
      </c>
      <c r="Y35" s="5">
        <v>12439.25</v>
      </c>
      <c r="Z35" s="5">
        <v>12769.58</v>
      </c>
      <c r="AA35" s="5">
        <v>13080.880000000001</v>
      </c>
      <c r="AB35" s="5">
        <v>13379.650000000001</v>
      </c>
      <c r="AC35" s="5">
        <v>13665.630000000001</v>
      </c>
      <c r="AD35" s="5">
        <v>13868.630000000001</v>
      </c>
      <c r="AE35" s="5">
        <v>14059.85</v>
      </c>
      <c r="AF35" s="5">
        <v>14241.24</v>
      </c>
      <c r="AG35" s="5">
        <v>14413.249999999998</v>
      </c>
      <c r="AH35" s="5">
        <v>14575.01</v>
      </c>
      <c r="AI35" s="5">
        <v>14751.83</v>
      </c>
      <c r="AJ35" s="5">
        <v>14911.329999999998</v>
      </c>
      <c r="AK35" s="5">
        <v>15052.3</v>
      </c>
      <c r="AL35" s="5">
        <v>15176.07</v>
      </c>
      <c r="AM35" s="5">
        <v>15280.019999999999</v>
      </c>
      <c r="AN35" s="5">
        <v>15385.289999999999</v>
      </c>
      <c r="AO35" s="5">
        <v>15464.12</v>
      </c>
      <c r="AP35" s="5">
        <v>15515.769999999999</v>
      </c>
      <c r="AQ35" s="5">
        <v>15540.6</v>
      </c>
      <c r="AR35" s="5">
        <v>15537.359999999999</v>
      </c>
      <c r="AS35" s="5">
        <v>15531.57</v>
      </c>
      <c r="AT35" s="5">
        <v>15493.85</v>
      </c>
      <c r="AU35" s="5">
        <v>15424.44</v>
      </c>
      <c r="AV35" s="5">
        <v>15318.61</v>
      </c>
      <c r="AW35" s="5">
        <v>15178.430000000002</v>
      </c>
      <c r="AX35" s="5">
        <v>15017.070000000002</v>
      </c>
      <c r="AY35" s="5">
        <v>14827.849999999999</v>
      </c>
      <c r="AZ35" s="5">
        <v>14615.890000000001</v>
      </c>
      <c r="BA35" s="5">
        <v>14376.749999999998</v>
      </c>
      <c r="BB35" s="5">
        <v>14108.84</v>
      </c>
      <c r="BC35" s="5">
        <v>13826.259999999998</v>
      </c>
      <c r="BD35" s="5">
        <v>13516.179999999998</v>
      </c>
      <c r="BE35" s="5">
        <v>661628.49999999988</v>
      </c>
    </row>
    <row r="36" spans="1:57" hidden="1" x14ac:dyDescent="0.2">
      <c r="A36" s="4" t="s">
        <v>19</v>
      </c>
      <c r="B36" s="5">
        <v>2206156</v>
      </c>
      <c r="C36" s="5">
        <v>2284293</v>
      </c>
      <c r="D36" s="5">
        <v>2386678</v>
      </c>
      <c r="E36" s="5">
        <v>2482285</v>
      </c>
      <c r="F36" s="5">
        <v>2569867</v>
      </c>
      <c r="G36" s="5">
        <v>2623020</v>
      </c>
      <c r="H36" s="5">
        <v>2670875</v>
      </c>
      <c r="I36" s="5">
        <v>2684576</v>
      </c>
      <c r="J36" s="5">
        <v>2676735</v>
      </c>
      <c r="K36" s="5">
        <v>2697405</v>
      </c>
      <c r="L36" s="5">
        <v>2690696</v>
      </c>
      <c r="M36" s="5">
        <v>2728988</v>
      </c>
      <c r="N36" s="5">
        <v>2787022</v>
      </c>
      <c r="O36" s="5">
        <v>2875780</v>
      </c>
      <c r="P36" s="5">
        <v>2969062</v>
      </c>
      <c r="Q36" s="5">
        <v>3078984</v>
      </c>
      <c r="R36" s="5">
        <v>3181989</v>
      </c>
      <c r="S36" s="5">
        <v>3249677</v>
      </c>
      <c r="T36" s="5">
        <v>3304326</v>
      </c>
      <c r="U36" s="5">
        <v>3331531</v>
      </c>
      <c r="V36" s="5">
        <v>3380345.52</v>
      </c>
      <c r="W36" s="5">
        <v>3418371.1799999997</v>
      </c>
      <c r="X36" s="5">
        <v>3450481.44</v>
      </c>
      <c r="Y36" s="5">
        <v>3465390.4499999997</v>
      </c>
      <c r="Z36" s="5">
        <v>3467907.31</v>
      </c>
      <c r="AA36" s="5">
        <v>3461305.62</v>
      </c>
      <c r="AB36" s="5">
        <v>3446136.31</v>
      </c>
      <c r="AC36" s="5">
        <v>3422585.74</v>
      </c>
      <c r="AD36" s="5">
        <v>3390128.06</v>
      </c>
      <c r="AE36" s="5">
        <v>3349064.4</v>
      </c>
      <c r="AF36" s="5">
        <v>3299037.5</v>
      </c>
      <c r="AG36" s="5">
        <v>3239012.44</v>
      </c>
      <c r="AH36" s="5">
        <v>3167783.29</v>
      </c>
      <c r="AI36" s="5">
        <v>3079156.1399999997</v>
      </c>
      <c r="AJ36" s="5">
        <v>2976085.0799999996</v>
      </c>
      <c r="AK36" s="5">
        <v>2855816.5</v>
      </c>
      <c r="AL36" s="5">
        <v>2715654.91</v>
      </c>
      <c r="AM36" s="5">
        <v>2552808.6300000004</v>
      </c>
      <c r="AN36" s="5">
        <v>2372717.7399999998</v>
      </c>
      <c r="AO36" s="5">
        <v>2195170.9900000002</v>
      </c>
      <c r="AP36" s="5">
        <v>2021652.1800000002</v>
      </c>
      <c r="AQ36" s="5">
        <v>1853724.9900000002</v>
      </c>
      <c r="AR36" s="5">
        <v>1692633.87</v>
      </c>
      <c r="AS36" s="5">
        <v>1539924.19</v>
      </c>
      <c r="AT36" s="5">
        <v>1396585.4</v>
      </c>
      <c r="AU36" s="5">
        <v>1263059.71</v>
      </c>
      <c r="AV36" s="5">
        <v>1139590.77</v>
      </c>
      <c r="AW36" s="5">
        <v>1026241.86</v>
      </c>
      <c r="AX36" s="5">
        <v>922878.60000000009</v>
      </c>
      <c r="AY36" s="5">
        <v>829330.64999999991</v>
      </c>
      <c r="AZ36" s="5">
        <v>745171.6399999999</v>
      </c>
      <c r="BA36" s="5">
        <v>669786.5</v>
      </c>
      <c r="BB36" s="5">
        <v>602487.35</v>
      </c>
      <c r="BC36" s="5">
        <v>542516.12000000011</v>
      </c>
      <c r="BD36" s="5">
        <v>489219.83999999997</v>
      </c>
      <c r="BE36" s="5">
        <v>134919707.91999999</v>
      </c>
    </row>
    <row r="37" spans="1:57" hidden="1" x14ac:dyDescent="0.2">
      <c r="A37" s="4" t="s">
        <v>15</v>
      </c>
      <c r="B37" s="5">
        <v>45398</v>
      </c>
      <c r="C37" s="5">
        <v>46850</v>
      </c>
      <c r="D37" s="5">
        <v>48817</v>
      </c>
      <c r="E37" s="5">
        <v>51344</v>
      </c>
      <c r="F37" s="5">
        <v>53566</v>
      </c>
      <c r="G37" s="5">
        <v>55099</v>
      </c>
      <c r="H37" s="5">
        <v>56684</v>
      </c>
      <c r="I37" s="5">
        <v>57983</v>
      </c>
      <c r="J37" s="5">
        <v>57626</v>
      </c>
      <c r="K37" s="5">
        <v>57046</v>
      </c>
      <c r="L37" s="5">
        <v>57014</v>
      </c>
      <c r="M37" s="5">
        <v>57487</v>
      </c>
      <c r="N37" s="5">
        <v>58857</v>
      </c>
      <c r="O37" s="5">
        <v>61230</v>
      </c>
      <c r="P37" s="5">
        <v>63250</v>
      </c>
      <c r="Q37" s="5">
        <v>65114</v>
      </c>
      <c r="R37" s="5">
        <v>67498</v>
      </c>
      <c r="S37" s="5">
        <v>69946</v>
      </c>
      <c r="T37" s="5">
        <v>72286</v>
      </c>
      <c r="U37" s="5">
        <v>73994</v>
      </c>
      <c r="V37" s="5">
        <v>75932.53</v>
      </c>
      <c r="W37" s="5">
        <v>77537.11</v>
      </c>
      <c r="X37" s="5">
        <v>78806.009999999995</v>
      </c>
      <c r="Y37" s="5">
        <v>79536.680000000008</v>
      </c>
      <c r="Z37" s="5">
        <v>80090.58</v>
      </c>
      <c r="AA37" s="5">
        <v>80439.48000000001</v>
      </c>
      <c r="AB37" s="5">
        <v>80599.570000000007</v>
      </c>
      <c r="AC37" s="5">
        <v>80626.349999999991</v>
      </c>
      <c r="AD37" s="5">
        <v>80820.13</v>
      </c>
      <c r="AE37" s="5">
        <v>80942</v>
      </c>
      <c r="AF37" s="5">
        <v>80972.39</v>
      </c>
      <c r="AG37" s="5">
        <v>80961.960000000006</v>
      </c>
      <c r="AH37" s="5">
        <v>80905.77</v>
      </c>
      <c r="AI37" s="5">
        <v>80491.85000000002</v>
      </c>
      <c r="AJ37" s="5">
        <v>80026.64</v>
      </c>
      <c r="AK37" s="5">
        <v>79511.87</v>
      </c>
      <c r="AL37" s="5">
        <v>78945.759999999995</v>
      </c>
      <c r="AM37" s="5">
        <v>78320.06</v>
      </c>
      <c r="AN37" s="5">
        <v>77618.600000000006</v>
      </c>
      <c r="AO37" s="5">
        <v>76866.53</v>
      </c>
      <c r="AP37" s="5">
        <v>76066.240000000005</v>
      </c>
      <c r="AQ37" s="5">
        <v>75212.180000000022</v>
      </c>
      <c r="AR37" s="5">
        <v>74297.73000000001</v>
      </c>
      <c r="AS37" s="5">
        <v>73436.909999999989</v>
      </c>
      <c r="AT37" s="5">
        <v>72486.73</v>
      </c>
      <c r="AU37" s="5">
        <v>71452.289999999994</v>
      </c>
      <c r="AV37" s="5">
        <v>70341.42</v>
      </c>
      <c r="AW37" s="5">
        <v>69144.7</v>
      </c>
      <c r="AX37" s="5">
        <v>67849.63</v>
      </c>
      <c r="AY37" s="5">
        <v>66469.500000000015</v>
      </c>
      <c r="AZ37" s="5">
        <v>65025.49</v>
      </c>
      <c r="BA37" s="5">
        <v>63507.13</v>
      </c>
      <c r="BB37" s="5">
        <v>61923.040000000008</v>
      </c>
      <c r="BC37" s="5">
        <v>60276.07</v>
      </c>
      <c r="BD37" s="5">
        <v>58587.479999999996</v>
      </c>
      <c r="BE37" s="5">
        <v>3793117.4100000011</v>
      </c>
    </row>
    <row r="38" spans="1:57" hidden="1" x14ac:dyDescent="0.2">
      <c r="A38" s="4" t="s">
        <v>101</v>
      </c>
      <c r="B38" s="5">
        <v>52572</v>
      </c>
      <c r="C38" s="5">
        <v>54945</v>
      </c>
      <c r="D38" s="5">
        <v>58139</v>
      </c>
      <c r="E38" s="5">
        <v>62503</v>
      </c>
      <c r="F38" s="5">
        <v>66349</v>
      </c>
      <c r="G38" s="5">
        <v>69332</v>
      </c>
      <c r="H38" s="5">
        <v>72185</v>
      </c>
      <c r="I38" s="5">
        <v>73279</v>
      </c>
      <c r="J38" s="5">
        <v>72742</v>
      </c>
      <c r="K38" s="5">
        <v>71947</v>
      </c>
      <c r="L38" s="5">
        <v>70746</v>
      </c>
      <c r="M38" s="5">
        <v>70265</v>
      </c>
      <c r="N38" s="5">
        <v>70838</v>
      </c>
      <c r="O38" s="5">
        <v>71969</v>
      </c>
      <c r="P38" s="5">
        <v>73414</v>
      </c>
      <c r="Q38" s="5">
        <v>74852</v>
      </c>
      <c r="R38" s="5">
        <v>77080</v>
      </c>
      <c r="S38" s="5">
        <v>79102</v>
      </c>
      <c r="T38" s="5">
        <v>80845</v>
      </c>
      <c r="U38" s="5">
        <v>82532</v>
      </c>
      <c r="V38" s="5">
        <v>84690.300000000017</v>
      </c>
      <c r="W38" s="5">
        <v>86471.48</v>
      </c>
      <c r="X38" s="5">
        <v>87869.190000000017</v>
      </c>
      <c r="Y38" s="5">
        <v>88656.569999999992</v>
      </c>
      <c r="Z38" s="5">
        <v>89233.36</v>
      </c>
      <c r="AA38" s="5">
        <v>89561.53</v>
      </c>
      <c r="AB38" s="5">
        <v>89652.79</v>
      </c>
      <c r="AC38" s="5">
        <v>89565.63</v>
      </c>
      <c r="AD38" s="5">
        <v>89628.6</v>
      </c>
      <c r="AE38" s="5">
        <v>89571.87000000001</v>
      </c>
      <c r="AF38" s="5">
        <v>89366.73000000001</v>
      </c>
      <c r="AG38" s="5">
        <v>89018.880000000005</v>
      </c>
      <c r="AH38" s="5">
        <v>88605.139999999985</v>
      </c>
      <c r="AI38" s="5">
        <v>87818.900000000009</v>
      </c>
      <c r="AJ38" s="5">
        <v>86968.1</v>
      </c>
      <c r="AK38" s="5">
        <v>86052.91</v>
      </c>
      <c r="AL38" s="5">
        <v>85068.079999999987</v>
      </c>
      <c r="AM38" s="5">
        <v>83987.079999999987</v>
      </c>
      <c r="AN38" s="5">
        <v>82803.98</v>
      </c>
      <c r="AO38" s="5">
        <v>81548.50999999998</v>
      </c>
      <c r="AP38" s="5">
        <v>80211.200000000012</v>
      </c>
      <c r="AQ38" s="5">
        <v>78788.69</v>
      </c>
      <c r="AR38" s="5">
        <v>77278.240000000005</v>
      </c>
      <c r="AS38" s="5">
        <v>75783.62999999999</v>
      </c>
      <c r="AT38" s="5">
        <v>74194.689999999988</v>
      </c>
      <c r="AU38" s="5">
        <v>72511.819999999992</v>
      </c>
      <c r="AV38" s="5">
        <v>70742</v>
      </c>
      <c r="AW38" s="5">
        <v>68882.85000000002</v>
      </c>
      <c r="AX38" s="5">
        <v>66936.97</v>
      </c>
      <c r="AY38" s="5">
        <v>64923.119999999995</v>
      </c>
      <c r="AZ38" s="5">
        <v>62855.81</v>
      </c>
      <c r="BA38" s="5">
        <v>60734.850000000006</v>
      </c>
      <c r="BB38" s="5">
        <v>58573.47</v>
      </c>
      <c r="BC38" s="5">
        <v>56379.899999999994</v>
      </c>
      <c r="BD38" s="5">
        <v>54173.95</v>
      </c>
      <c r="BE38" s="5">
        <v>4174746.8200000012</v>
      </c>
    </row>
    <row r="39" spans="1:57" hidden="1" x14ac:dyDescent="0.2">
      <c r="A39" s="4" t="s">
        <v>25</v>
      </c>
      <c r="B39" s="5">
        <v>79015</v>
      </c>
      <c r="C39" s="5">
        <v>80534</v>
      </c>
      <c r="D39" s="5">
        <v>83391</v>
      </c>
      <c r="E39" s="5">
        <v>88180</v>
      </c>
      <c r="F39" s="5">
        <v>97052</v>
      </c>
      <c r="G39" s="5">
        <v>107618</v>
      </c>
      <c r="H39" s="5">
        <v>119302</v>
      </c>
      <c r="I39" s="5">
        <v>133075</v>
      </c>
      <c r="J39" s="5">
        <v>137893</v>
      </c>
      <c r="K39" s="5">
        <v>139736</v>
      </c>
      <c r="L39" s="5">
        <v>140322</v>
      </c>
      <c r="M39" s="5">
        <v>143095</v>
      </c>
      <c r="N39" s="5">
        <v>147204</v>
      </c>
      <c r="O39" s="5">
        <v>152484</v>
      </c>
      <c r="P39" s="5">
        <v>158231</v>
      </c>
      <c r="Q39" s="5">
        <v>163705</v>
      </c>
      <c r="R39" s="5">
        <v>169536</v>
      </c>
      <c r="S39" s="5">
        <v>175176</v>
      </c>
      <c r="T39" s="5">
        <v>180622</v>
      </c>
      <c r="U39" s="5">
        <v>187343</v>
      </c>
      <c r="V39" s="5">
        <v>193268.83</v>
      </c>
      <c r="W39" s="5">
        <v>195933.21</v>
      </c>
      <c r="X39" s="5">
        <v>198216.79</v>
      </c>
      <c r="Y39" s="5">
        <v>198774.15</v>
      </c>
      <c r="Z39" s="5">
        <v>199050.51</v>
      </c>
      <c r="AA39" s="5">
        <v>199106.38</v>
      </c>
      <c r="AB39" s="5">
        <v>198996.38</v>
      </c>
      <c r="AC39" s="5">
        <v>198689.59</v>
      </c>
      <c r="AD39" s="5">
        <v>197743.65</v>
      </c>
      <c r="AE39" s="5">
        <v>196437.37</v>
      </c>
      <c r="AF39" s="5">
        <v>194750.04</v>
      </c>
      <c r="AG39" s="5">
        <v>192676.96</v>
      </c>
      <c r="AH39" s="5">
        <v>190175.14</v>
      </c>
      <c r="AI39" s="5">
        <v>186748.66</v>
      </c>
      <c r="AJ39" s="5">
        <v>182748.16</v>
      </c>
      <c r="AK39" s="5">
        <v>178016.16</v>
      </c>
      <c r="AL39" s="5">
        <v>172420.13</v>
      </c>
      <c r="AM39" s="5">
        <v>165702.04</v>
      </c>
      <c r="AN39" s="5">
        <v>158056.34</v>
      </c>
      <c r="AO39" s="5">
        <v>150529.07</v>
      </c>
      <c r="AP39" s="5">
        <v>143216.9</v>
      </c>
      <c r="AQ39" s="5">
        <v>136150.04</v>
      </c>
      <c r="AR39" s="5">
        <v>129326.06</v>
      </c>
      <c r="AS39" s="5">
        <v>122803.62</v>
      </c>
      <c r="AT39" s="5">
        <v>116524.38</v>
      </c>
      <c r="AU39" s="5">
        <v>110454.12</v>
      </c>
      <c r="AV39" s="5">
        <v>104590.82</v>
      </c>
      <c r="AW39" s="5">
        <v>98933.68</v>
      </c>
      <c r="AX39" s="5">
        <v>93487.79</v>
      </c>
      <c r="AY39" s="5">
        <v>88255.84</v>
      </c>
      <c r="AZ39" s="5">
        <v>83208.009999999995</v>
      </c>
      <c r="BA39" s="5">
        <v>78315.350000000006</v>
      </c>
      <c r="BB39" s="5">
        <v>73624.649999999994</v>
      </c>
      <c r="BC39" s="5">
        <v>69123.64</v>
      </c>
      <c r="BD39" s="5">
        <v>64830.080000000002</v>
      </c>
      <c r="BE39" s="5">
        <v>7944398.54</v>
      </c>
    </row>
    <row r="40" spans="1:57" hidden="1" x14ac:dyDescent="0.2">
      <c r="A40" s="4" t="s">
        <v>20</v>
      </c>
      <c r="B40" s="5">
        <v>7797</v>
      </c>
      <c r="C40" s="5">
        <v>8322</v>
      </c>
      <c r="D40" s="5">
        <v>8710</v>
      </c>
      <c r="E40" s="5">
        <v>8846</v>
      </c>
      <c r="F40" s="5">
        <v>8951</v>
      </c>
      <c r="G40" s="5">
        <v>8830</v>
      </c>
      <c r="H40" s="5">
        <v>8697</v>
      </c>
      <c r="I40" s="5">
        <v>8569</v>
      </c>
      <c r="J40" s="5">
        <v>8244</v>
      </c>
      <c r="K40" s="5">
        <v>8101</v>
      </c>
      <c r="L40" s="5">
        <v>7850</v>
      </c>
      <c r="M40" s="5">
        <v>7701</v>
      </c>
      <c r="N40" s="5">
        <v>7826</v>
      </c>
      <c r="O40" s="5">
        <v>8117</v>
      </c>
      <c r="P40" s="5">
        <v>9241</v>
      </c>
      <c r="Q40" s="5">
        <v>9993</v>
      </c>
      <c r="R40" s="5">
        <v>13970</v>
      </c>
      <c r="S40" s="5">
        <v>17117</v>
      </c>
      <c r="T40" s="5">
        <v>18505</v>
      </c>
      <c r="U40" s="5">
        <v>18870</v>
      </c>
      <c r="V40" s="5">
        <v>20013.239999999998</v>
      </c>
      <c r="W40" s="5">
        <v>20736.02</v>
      </c>
      <c r="X40" s="5">
        <v>21451.559999999998</v>
      </c>
      <c r="Y40" s="5">
        <v>32738.14</v>
      </c>
      <c r="Z40" s="5">
        <v>43597.8</v>
      </c>
      <c r="AA40" s="5">
        <v>54083.41</v>
      </c>
      <c r="AB40" s="5">
        <v>64261.349999999991</v>
      </c>
      <c r="AC40" s="5">
        <v>74070.28</v>
      </c>
      <c r="AD40" s="5">
        <v>83978.15</v>
      </c>
      <c r="AE40" s="5">
        <v>93188.32</v>
      </c>
      <c r="AF40" s="5">
        <v>101634.78</v>
      </c>
      <c r="AG40" s="5">
        <v>109223.23999999999</v>
      </c>
      <c r="AH40" s="5">
        <v>115811.18000000001</v>
      </c>
      <c r="AI40" s="5">
        <v>121551.38999999998</v>
      </c>
      <c r="AJ40" s="5">
        <v>125862.76999999999</v>
      </c>
      <c r="AK40" s="5">
        <v>128429.23999999999</v>
      </c>
      <c r="AL40" s="5">
        <v>128854.42000000001</v>
      </c>
      <c r="AM40" s="5">
        <v>126714.18000000001</v>
      </c>
      <c r="AN40" s="5">
        <v>122325.97</v>
      </c>
      <c r="AO40" s="5">
        <v>117262.53</v>
      </c>
      <c r="AP40" s="5">
        <v>111638.19</v>
      </c>
      <c r="AQ40" s="5">
        <v>105485.33</v>
      </c>
      <c r="AR40" s="5">
        <v>98853.889999999985</v>
      </c>
      <c r="AS40" s="5">
        <v>92050.209999999992</v>
      </c>
      <c r="AT40" s="5">
        <v>85289.53</v>
      </c>
      <c r="AU40" s="5">
        <v>78749.09</v>
      </c>
      <c r="AV40" s="5">
        <v>72532.639999999999</v>
      </c>
      <c r="AW40" s="5">
        <v>66706.83</v>
      </c>
      <c r="AX40" s="5">
        <v>61263.3</v>
      </c>
      <c r="AY40" s="5">
        <v>56268.869999999995</v>
      </c>
      <c r="AZ40" s="5">
        <v>51749.47</v>
      </c>
      <c r="BA40" s="5">
        <v>47741.96</v>
      </c>
      <c r="BB40" s="5">
        <v>44241.71</v>
      </c>
      <c r="BC40" s="5">
        <v>41253.19</v>
      </c>
      <c r="BD40" s="5">
        <v>38647.370000000003</v>
      </c>
      <c r="BE40" s="5">
        <v>2962516.55</v>
      </c>
    </row>
    <row r="41" spans="1:57" hidden="1" x14ac:dyDescent="0.2">
      <c r="A41" s="4" t="s">
        <v>21</v>
      </c>
      <c r="B41" s="5">
        <v>2180</v>
      </c>
      <c r="C41" s="5">
        <v>2229</v>
      </c>
      <c r="D41" s="5">
        <v>2301</v>
      </c>
      <c r="E41" s="5">
        <v>2364</v>
      </c>
      <c r="F41" s="5">
        <v>2415</v>
      </c>
      <c r="G41" s="5">
        <v>2426</v>
      </c>
      <c r="H41" s="5">
        <v>2374</v>
      </c>
      <c r="I41" s="5">
        <v>2416</v>
      </c>
      <c r="J41" s="5">
        <v>2442</v>
      </c>
      <c r="K41" s="5">
        <v>2425</v>
      </c>
      <c r="L41" s="5">
        <v>2363</v>
      </c>
      <c r="M41" s="5">
        <v>2367</v>
      </c>
      <c r="N41" s="5">
        <v>2429</v>
      </c>
      <c r="O41" s="5">
        <v>2480</v>
      </c>
      <c r="P41" s="5">
        <v>2570</v>
      </c>
      <c r="Q41" s="5">
        <v>2713</v>
      </c>
      <c r="R41" s="5">
        <v>3039</v>
      </c>
      <c r="S41" s="5">
        <v>3189</v>
      </c>
      <c r="T41" s="5">
        <v>3261</v>
      </c>
      <c r="U41" s="5">
        <v>3071</v>
      </c>
      <c r="V41" s="5">
        <v>3502.1</v>
      </c>
      <c r="W41" s="5">
        <v>3620.88</v>
      </c>
      <c r="X41" s="5">
        <v>3738.2799999999997</v>
      </c>
      <c r="Y41" s="5">
        <v>5525.93</v>
      </c>
      <c r="Z41" s="5">
        <v>7229.96</v>
      </c>
      <c r="AA41" s="5">
        <v>8807.7900000000009</v>
      </c>
      <c r="AB41" s="5">
        <v>10283.330000000002</v>
      </c>
      <c r="AC41" s="5">
        <v>11641.880000000001</v>
      </c>
      <c r="AD41" s="5">
        <v>12941.289999999999</v>
      </c>
      <c r="AE41" s="5">
        <v>14093.509999999998</v>
      </c>
      <c r="AF41" s="5">
        <v>15107.79</v>
      </c>
      <c r="AG41" s="5">
        <v>15985.170000000002</v>
      </c>
      <c r="AH41" s="5">
        <v>16726.5</v>
      </c>
      <c r="AI41" s="5">
        <v>17360.97</v>
      </c>
      <c r="AJ41" s="5">
        <v>17868.39</v>
      </c>
      <c r="AK41" s="5">
        <v>18258.620000000003</v>
      </c>
      <c r="AL41" s="5">
        <v>18540.53</v>
      </c>
      <c r="AM41" s="5">
        <v>18724.52</v>
      </c>
      <c r="AN41" s="5">
        <v>18814.830000000002</v>
      </c>
      <c r="AO41" s="5">
        <v>18802.78</v>
      </c>
      <c r="AP41" s="5">
        <v>18696.300000000003</v>
      </c>
      <c r="AQ41" s="5">
        <v>18531.620000000003</v>
      </c>
      <c r="AR41" s="5">
        <v>18290.079999999998</v>
      </c>
      <c r="AS41" s="5">
        <v>17950.870000000003</v>
      </c>
      <c r="AT41" s="5">
        <v>17543.47</v>
      </c>
      <c r="AU41" s="5">
        <v>17105.04</v>
      </c>
      <c r="AV41" s="5">
        <v>16659.52</v>
      </c>
      <c r="AW41" s="5">
        <v>16203.420000000002</v>
      </c>
      <c r="AX41" s="5">
        <v>15739.74</v>
      </c>
      <c r="AY41" s="5">
        <v>15286.8</v>
      </c>
      <c r="AZ41" s="5">
        <v>14851.439999999999</v>
      </c>
      <c r="BA41" s="5">
        <v>14422.87</v>
      </c>
      <c r="BB41" s="5">
        <v>14006.23</v>
      </c>
      <c r="BC41" s="5">
        <v>13607.809999999998</v>
      </c>
      <c r="BD41" s="5">
        <v>13174.869999999999</v>
      </c>
      <c r="BE41" s="5">
        <v>550699.13</v>
      </c>
    </row>
    <row r="42" spans="1:57" hidden="1" x14ac:dyDescent="0.2">
      <c r="A42" s="4" t="s">
        <v>22</v>
      </c>
      <c r="B42" s="5">
        <v>347768</v>
      </c>
      <c r="C42" s="5">
        <v>353372</v>
      </c>
      <c r="D42" s="5">
        <v>361989</v>
      </c>
      <c r="E42" s="5">
        <v>373740</v>
      </c>
      <c r="F42" s="5">
        <v>386180</v>
      </c>
      <c r="G42" s="5">
        <v>395652</v>
      </c>
      <c r="H42" s="5">
        <v>407042</v>
      </c>
      <c r="I42" s="5">
        <v>413442</v>
      </c>
      <c r="J42" s="5">
        <v>412794</v>
      </c>
      <c r="K42" s="5">
        <v>414865</v>
      </c>
      <c r="L42" s="5">
        <v>417108</v>
      </c>
      <c r="M42" s="5">
        <v>427126</v>
      </c>
      <c r="N42" s="5">
        <v>446604</v>
      </c>
      <c r="O42" s="5">
        <v>472864</v>
      </c>
      <c r="P42" s="5">
        <v>501237</v>
      </c>
      <c r="Q42" s="5">
        <v>537179</v>
      </c>
      <c r="R42" s="5">
        <v>578546</v>
      </c>
      <c r="S42" s="5">
        <v>618730</v>
      </c>
      <c r="T42" s="5">
        <v>654655</v>
      </c>
      <c r="U42" s="5">
        <v>680647</v>
      </c>
      <c r="V42" s="5">
        <v>713299.08000000007</v>
      </c>
      <c r="W42" s="5">
        <v>743587.55999999994</v>
      </c>
      <c r="X42" s="5">
        <v>771471.26</v>
      </c>
      <c r="Y42" s="5">
        <v>794012.83</v>
      </c>
      <c r="Z42" s="5">
        <v>814285.62999999989</v>
      </c>
      <c r="AA42" s="5">
        <v>831088.54</v>
      </c>
      <c r="AB42" s="5">
        <v>845498.14</v>
      </c>
      <c r="AC42" s="5">
        <v>855664.11</v>
      </c>
      <c r="AD42" s="5">
        <v>859814.23</v>
      </c>
      <c r="AE42" s="5">
        <v>862322.7899999998</v>
      </c>
      <c r="AF42" s="5">
        <v>863403.10999999987</v>
      </c>
      <c r="AG42" s="5">
        <v>862793.1100000001</v>
      </c>
      <c r="AH42" s="5">
        <v>860187.29999999993</v>
      </c>
      <c r="AI42" s="5">
        <v>854266.42</v>
      </c>
      <c r="AJ42" s="5">
        <v>845760.75</v>
      </c>
      <c r="AK42" s="5">
        <v>834349.98</v>
      </c>
      <c r="AL42" s="5">
        <v>819771.1100000001</v>
      </c>
      <c r="AM42" s="5">
        <v>801762.99000000011</v>
      </c>
      <c r="AN42" s="5">
        <v>781408.36</v>
      </c>
      <c r="AO42" s="5">
        <v>759913.29</v>
      </c>
      <c r="AP42" s="5">
        <v>737425.97</v>
      </c>
      <c r="AQ42" s="5">
        <v>714104.5</v>
      </c>
      <c r="AR42" s="5">
        <v>690011.78</v>
      </c>
      <c r="AS42" s="5">
        <v>664902.21</v>
      </c>
      <c r="AT42" s="5">
        <v>639221.43000000017</v>
      </c>
      <c r="AU42" s="5">
        <v>613125.0199999999</v>
      </c>
      <c r="AV42" s="5">
        <v>586722.16999999993</v>
      </c>
      <c r="AW42" s="5">
        <v>560105.58000000007</v>
      </c>
      <c r="AX42" s="5">
        <v>533344.20000000007</v>
      </c>
      <c r="AY42" s="5">
        <v>506707.74</v>
      </c>
      <c r="AZ42" s="5">
        <v>480473.71</v>
      </c>
      <c r="BA42" s="5">
        <v>454704.96</v>
      </c>
      <c r="BB42" s="5">
        <v>429497.38999999996</v>
      </c>
      <c r="BC42" s="5">
        <v>404868.83999999997</v>
      </c>
      <c r="BD42" s="5">
        <v>380988.70999999996</v>
      </c>
      <c r="BE42" s="5">
        <v>33972404.799999997</v>
      </c>
    </row>
    <row r="43" spans="1:57" hidden="1" x14ac:dyDescent="0.2">
      <c r="A43" s="2" t="s">
        <v>27</v>
      </c>
      <c r="B43" s="5">
        <v>2745721</v>
      </c>
      <c r="C43" s="5">
        <v>2835792</v>
      </c>
      <c r="D43" s="5">
        <v>2955656</v>
      </c>
      <c r="E43" s="5">
        <v>3075379</v>
      </c>
      <c r="F43" s="5">
        <v>3190903</v>
      </c>
      <c r="G43" s="5">
        <v>3268821</v>
      </c>
      <c r="H43" s="5">
        <v>3344526</v>
      </c>
      <c r="I43" s="5">
        <v>3381287</v>
      </c>
      <c r="J43" s="5">
        <v>3376783</v>
      </c>
      <c r="K43" s="5">
        <v>3399977</v>
      </c>
      <c r="L43" s="5">
        <v>3394650</v>
      </c>
      <c r="M43" s="5">
        <v>3445710</v>
      </c>
      <c r="N43" s="5">
        <v>3529751</v>
      </c>
      <c r="O43" s="5">
        <v>3654414</v>
      </c>
      <c r="P43" s="5">
        <v>3787249</v>
      </c>
      <c r="Q43" s="5">
        <v>3944883</v>
      </c>
      <c r="R43" s="5">
        <v>4108201</v>
      </c>
      <c r="S43" s="5">
        <v>4235932</v>
      </c>
      <c r="T43" s="5">
        <v>4344951</v>
      </c>
      <c r="U43" s="5">
        <v>4414204</v>
      </c>
      <c r="V43" s="5">
        <v>4516417.4899999993</v>
      </c>
      <c r="W43" s="5">
        <v>4604262.4300000006</v>
      </c>
      <c r="X43" s="5">
        <v>4683199.3</v>
      </c>
      <c r="Y43" s="5">
        <v>4751485.84</v>
      </c>
      <c r="Z43" s="5">
        <v>4811990.26</v>
      </c>
      <c r="AA43" s="5">
        <v>4865583.9700000007</v>
      </c>
      <c r="AB43" s="5">
        <v>4912312.3</v>
      </c>
      <c r="AC43" s="5">
        <v>4951418.72</v>
      </c>
      <c r="AD43" s="5">
        <v>4984410.71</v>
      </c>
      <c r="AE43" s="5">
        <v>5017400.03</v>
      </c>
      <c r="AF43" s="5">
        <v>5050377.3100000005</v>
      </c>
      <c r="AG43" s="5">
        <v>5083372.4800000004</v>
      </c>
      <c r="AH43" s="5">
        <v>5116357.4999999991</v>
      </c>
      <c r="AI43" s="5">
        <v>5138702.18</v>
      </c>
      <c r="AJ43" s="5">
        <v>5161034.5199999996</v>
      </c>
      <c r="AK43" s="5">
        <v>5183375.1000000006</v>
      </c>
      <c r="AL43" s="5">
        <v>5205728.41</v>
      </c>
      <c r="AM43" s="5">
        <v>5228069.41</v>
      </c>
      <c r="AN43" s="5">
        <v>5249437.66</v>
      </c>
      <c r="AO43" s="5">
        <v>5270809.6100000003</v>
      </c>
      <c r="AP43" s="5">
        <v>5292178.6199999992</v>
      </c>
      <c r="AQ43" s="5">
        <v>5313548.07</v>
      </c>
      <c r="AR43" s="5">
        <v>5334922.129999999</v>
      </c>
      <c r="AS43" s="5">
        <v>5345028.0000000009</v>
      </c>
      <c r="AT43" s="5">
        <v>5355138.46</v>
      </c>
      <c r="AU43" s="5">
        <v>5365262.91</v>
      </c>
      <c r="AV43" s="5">
        <v>5375372.8699999992</v>
      </c>
      <c r="AW43" s="5">
        <v>5385489.2300000004</v>
      </c>
      <c r="AX43" s="5">
        <v>5392168.04</v>
      </c>
      <c r="AY43" s="5">
        <v>5398862.0999999996</v>
      </c>
      <c r="AZ43" s="5">
        <v>5405551.8400000008</v>
      </c>
      <c r="BA43" s="5">
        <v>5412239.6500000004</v>
      </c>
      <c r="BB43" s="5">
        <v>5418921.879999999</v>
      </c>
      <c r="BC43" s="5">
        <v>5422190.2000000002</v>
      </c>
      <c r="BD43" s="5">
        <v>5425453.0900000008</v>
      </c>
      <c r="BE43" s="5">
        <v>250862862.31999999</v>
      </c>
    </row>
    <row r="44" spans="1:57" hidden="1" x14ac:dyDescent="0.2">
      <c r="A44" s="3" t="s">
        <v>41</v>
      </c>
      <c r="B44" s="5">
        <v>125</v>
      </c>
      <c r="C44" s="5">
        <v>129</v>
      </c>
      <c r="D44" s="5">
        <v>131</v>
      </c>
      <c r="E44" s="5">
        <v>179</v>
      </c>
      <c r="F44" s="5">
        <v>239</v>
      </c>
      <c r="G44" s="5">
        <v>296</v>
      </c>
      <c r="H44" s="5">
        <v>345</v>
      </c>
      <c r="I44" s="5">
        <v>445</v>
      </c>
      <c r="J44" s="5">
        <v>436</v>
      </c>
      <c r="K44" s="5">
        <v>436</v>
      </c>
      <c r="L44" s="5">
        <v>425</v>
      </c>
      <c r="M44" s="5">
        <v>426</v>
      </c>
      <c r="N44" s="5">
        <v>460</v>
      </c>
      <c r="O44" s="5">
        <v>751</v>
      </c>
      <c r="P44" s="5">
        <v>1276</v>
      </c>
      <c r="Q44" s="5">
        <v>2757</v>
      </c>
      <c r="R44" s="5">
        <v>6441</v>
      </c>
      <c r="S44" s="5">
        <v>12127</v>
      </c>
      <c r="T44" s="5">
        <v>19320</v>
      </c>
      <c r="U44" s="5">
        <v>25014</v>
      </c>
      <c r="V44" s="5">
        <v>33563.199999999997</v>
      </c>
      <c r="W44" s="5">
        <v>44702.189999999995</v>
      </c>
      <c r="X44" s="5">
        <v>55215.450000000004</v>
      </c>
      <c r="Y44" s="5">
        <v>66274.669999999984</v>
      </c>
      <c r="Z44" s="5">
        <v>77142.169999999984</v>
      </c>
      <c r="AA44" s="5">
        <v>89757.21</v>
      </c>
      <c r="AB44" s="5">
        <v>106012.07</v>
      </c>
      <c r="AC44" s="5">
        <v>127516.08999999998</v>
      </c>
      <c r="AD44" s="5">
        <v>154510.69</v>
      </c>
      <c r="AE44" s="5">
        <v>188636.31</v>
      </c>
      <c r="AF44" s="5">
        <v>230033.32999999996</v>
      </c>
      <c r="AG44" s="5">
        <v>279841.62</v>
      </c>
      <c r="AH44" s="5">
        <v>339310.67</v>
      </c>
      <c r="AI44" s="5">
        <v>407367.01999999996</v>
      </c>
      <c r="AJ44" s="5">
        <v>487915.04</v>
      </c>
      <c r="AK44" s="5">
        <v>583069.11999999988</v>
      </c>
      <c r="AL44" s="5">
        <v>694724.26000000013</v>
      </c>
      <c r="AM44" s="5">
        <v>825034.04999999981</v>
      </c>
      <c r="AN44" s="5">
        <v>974286.41999999993</v>
      </c>
      <c r="AO44" s="5">
        <v>1143416.6600000001</v>
      </c>
      <c r="AP44" s="5">
        <v>1332484.5899999999</v>
      </c>
      <c r="AQ44" s="5">
        <v>1539967.3699999999</v>
      </c>
      <c r="AR44" s="5">
        <v>1754278.73</v>
      </c>
      <c r="AS44" s="5">
        <v>1955332.6700000004</v>
      </c>
      <c r="AT44" s="5">
        <v>2151688.46</v>
      </c>
      <c r="AU44" s="5">
        <v>2342184.02</v>
      </c>
      <c r="AV44" s="5">
        <v>2525816.09</v>
      </c>
      <c r="AW44" s="5">
        <v>2701886.21</v>
      </c>
      <c r="AX44" s="5">
        <v>2866176.0900000003</v>
      </c>
      <c r="AY44" s="5">
        <v>3020789.32</v>
      </c>
      <c r="AZ44" s="5">
        <v>3165485.87</v>
      </c>
      <c r="BA44" s="5">
        <v>3300474.1300000004</v>
      </c>
      <c r="BB44" s="5">
        <v>3425994.38</v>
      </c>
      <c r="BC44" s="5">
        <v>3539462.53</v>
      </c>
      <c r="BD44" s="5">
        <v>3644491.71</v>
      </c>
      <c r="BE44" s="5">
        <v>46246598.409999989</v>
      </c>
    </row>
    <row r="45" spans="1:57" hidden="1" x14ac:dyDescent="0.2">
      <c r="A45" s="4" t="s">
        <v>14</v>
      </c>
      <c r="B45" s="5">
        <v>65</v>
      </c>
      <c r="C45" s="5">
        <v>64</v>
      </c>
      <c r="D45" s="5">
        <v>67</v>
      </c>
      <c r="E45" s="5">
        <v>67</v>
      </c>
      <c r="F45" s="5">
        <v>69</v>
      </c>
      <c r="G45" s="5">
        <v>68</v>
      </c>
      <c r="H45" s="5">
        <v>65</v>
      </c>
      <c r="I45" s="5">
        <v>69</v>
      </c>
      <c r="J45" s="5">
        <v>69</v>
      </c>
      <c r="K45" s="5">
        <v>69</v>
      </c>
      <c r="L45" s="5">
        <v>68</v>
      </c>
      <c r="M45" s="5">
        <v>65</v>
      </c>
      <c r="N45" s="5">
        <v>65</v>
      </c>
      <c r="O45" s="5">
        <v>65</v>
      </c>
      <c r="P45" s="5">
        <v>64</v>
      </c>
      <c r="Q45" s="5">
        <v>64</v>
      </c>
      <c r="R45" s="5">
        <v>65</v>
      </c>
      <c r="S45" s="5">
        <v>84</v>
      </c>
      <c r="T45" s="5">
        <v>96</v>
      </c>
      <c r="U45" s="5">
        <v>92</v>
      </c>
      <c r="V45" s="5">
        <v>124.04</v>
      </c>
      <c r="W45" s="5">
        <v>175.59</v>
      </c>
      <c r="X45" s="5">
        <v>225.43</v>
      </c>
      <c r="Y45" s="5">
        <v>278.52999999999997</v>
      </c>
      <c r="Z45" s="5">
        <v>332.55</v>
      </c>
      <c r="AA45" s="5">
        <v>388.28</v>
      </c>
      <c r="AB45" s="5">
        <v>452.67</v>
      </c>
      <c r="AC45" s="5">
        <v>528.67999999999995</v>
      </c>
      <c r="AD45" s="5">
        <v>599.37</v>
      </c>
      <c r="AE45" s="5">
        <v>673.76</v>
      </c>
      <c r="AF45" s="5">
        <v>750.36</v>
      </c>
      <c r="AG45" s="5">
        <v>828.97</v>
      </c>
      <c r="AH45" s="5">
        <v>909.9</v>
      </c>
      <c r="AI45" s="5">
        <v>1000.92</v>
      </c>
      <c r="AJ45" s="5">
        <v>1097.53</v>
      </c>
      <c r="AK45" s="5">
        <v>1200.29</v>
      </c>
      <c r="AL45" s="5">
        <v>1308.54</v>
      </c>
      <c r="AM45" s="5">
        <v>1423.57</v>
      </c>
      <c r="AN45" s="5">
        <v>1554.32</v>
      </c>
      <c r="AO45" s="5">
        <v>1694.13</v>
      </c>
      <c r="AP45" s="5">
        <v>1843.94</v>
      </c>
      <c r="AQ45" s="5">
        <v>2004.2</v>
      </c>
      <c r="AR45" s="5">
        <v>2175.58</v>
      </c>
      <c r="AS45" s="5">
        <v>2374.3200000000002</v>
      </c>
      <c r="AT45" s="5">
        <v>2586.67</v>
      </c>
      <c r="AU45" s="5">
        <v>2813.19</v>
      </c>
      <c r="AV45" s="5">
        <v>3056.68</v>
      </c>
      <c r="AW45" s="5">
        <v>3317.66</v>
      </c>
      <c r="AX45" s="5">
        <v>3619.16</v>
      </c>
      <c r="AY45" s="5">
        <v>3937.97</v>
      </c>
      <c r="AZ45" s="5">
        <v>4273.29</v>
      </c>
      <c r="BA45" s="5">
        <v>4628.58</v>
      </c>
      <c r="BB45" s="5">
        <v>5006.24</v>
      </c>
      <c r="BC45" s="5">
        <v>5439.2</v>
      </c>
      <c r="BD45" s="5">
        <v>5899.05</v>
      </c>
      <c r="BE45" s="5">
        <v>69923.16</v>
      </c>
    </row>
    <row r="46" spans="1:57" hidden="1" x14ac:dyDescent="0.2">
      <c r="A46" s="4" t="s">
        <v>19</v>
      </c>
      <c r="B46" s="5">
        <v>43</v>
      </c>
      <c r="C46" s="5">
        <v>42</v>
      </c>
      <c r="D46" s="5">
        <v>44</v>
      </c>
      <c r="E46" s="5">
        <v>45</v>
      </c>
      <c r="F46" s="5">
        <v>45</v>
      </c>
      <c r="G46" s="5">
        <v>45</v>
      </c>
      <c r="H46" s="5">
        <v>45</v>
      </c>
      <c r="I46" s="5">
        <v>47</v>
      </c>
      <c r="J46" s="5">
        <v>47</v>
      </c>
      <c r="K46" s="5">
        <v>57</v>
      </c>
      <c r="L46" s="5">
        <v>69</v>
      </c>
      <c r="M46" s="5">
        <v>95</v>
      </c>
      <c r="N46" s="5">
        <v>132</v>
      </c>
      <c r="O46" s="5">
        <v>454</v>
      </c>
      <c r="P46" s="5">
        <v>936</v>
      </c>
      <c r="Q46" s="5">
        <v>2054</v>
      </c>
      <c r="R46" s="5">
        <v>5402</v>
      </c>
      <c r="S46" s="5">
        <v>10762</v>
      </c>
      <c r="T46" s="5">
        <v>17557</v>
      </c>
      <c r="U46" s="5">
        <v>22858</v>
      </c>
      <c r="V46" s="5">
        <v>30600.78</v>
      </c>
      <c r="W46" s="5">
        <v>40864.340000000004</v>
      </c>
      <c r="X46" s="5">
        <v>50686.12</v>
      </c>
      <c r="Y46" s="5">
        <v>60511.729999999996</v>
      </c>
      <c r="Z46" s="5">
        <v>70077.48</v>
      </c>
      <c r="AA46" s="5">
        <v>81023.350000000006</v>
      </c>
      <c r="AB46" s="5">
        <v>94871.93</v>
      </c>
      <c r="AC46" s="5">
        <v>112965.35</v>
      </c>
      <c r="AD46" s="5">
        <v>135564.76999999999</v>
      </c>
      <c r="AE46" s="5">
        <v>163657.1</v>
      </c>
      <c r="AF46" s="5">
        <v>197518.21</v>
      </c>
      <c r="AG46" s="5">
        <v>238038.04</v>
      </c>
      <c r="AH46" s="5">
        <v>286159</v>
      </c>
      <c r="AI46" s="5">
        <v>340662.99</v>
      </c>
      <c r="AJ46" s="5">
        <v>404789.92</v>
      </c>
      <c r="AK46" s="5">
        <v>480114.27999999997</v>
      </c>
      <c r="AL46" s="5">
        <v>568015.28</v>
      </c>
      <c r="AM46" s="5">
        <v>669975.92999999993</v>
      </c>
      <c r="AN46" s="5">
        <v>785988.66999999993</v>
      </c>
      <c r="AO46" s="5">
        <v>917262.26</v>
      </c>
      <c r="AP46" s="5">
        <v>1063667.47</v>
      </c>
      <c r="AQ46" s="5">
        <v>1223928.73</v>
      </c>
      <c r="AR46" s="5">
        <v>1388036.26</v>
      </c>
      <c r="AS46" s="5">
        <v>1536270.82</v>
      </c>
      <c r="AT46" s="5">
        <v>1678573.1199999999</v>
      </c>
      <c r="AU46" s="5">
        <v>1814130.68</v>
      </c>
      <c r="AV46" s="5">
        <v>1942197.3499999999</v>
      </c>
      <c r="AW46" s="5">
        <v>2062169.8</v>
      </c>
      <c r="AX46" s="5">
        <v>2170118.0299999998</v>
      </c>
      <c r="AY46" s="5">
        <v>2268412.2199999997</v>
      </c>
      <c r="AZ46" s="5">
        <v>2357038.6700000004</v>
      </c>
      <c r="BA46" s="5">
        <v>2436242.73</v>
      </c>
      <c r="BB46" s="5">
        <v>2506400.4</v>
      </c>
      <c r="BC46" s="5">
        <v>2565291.8299999996</v>
      </c>
      <c r="BD46" s="5">
        <v>2616181.6799999997</v>
      </c>
      <c r="BE46" s="5">
        <v>35418786.319999993</v>
      </c>
    </row>
    <row r="47" spans="1:57" hidden="1" x14ac:dyDescent="0.2">
      <c r="A47" s="4" t="s">
        <v>15</v>
      </c>
      <c r="B47" s="5"/>
      <c r="C47" s="5"/>
      <c r="D47" s="5"/>
      <c r="E47" s="5"/>
      <c r="F47" s="5"/>
      <c r="G47" s="5"/>
      <c r="H47" s="5"/>
      <c r="I47" s="5"/>
      <c r="J47" s="5"/>
      <c r="K47" s="5"/>
      <c r="L47" s="5"/>
      <c r="M47" s="5"/>
      <c r="N47" s="5"/>
      <c r="O47" s="5"/>
      <c r="P47" s="5"/>
      <c r="Q47" s="5">
        <v>3</v>
      </c>
      <c r="R47" s="5">
        <v>8</v>
      </c>
      <c r="S47" s="5">
        <v>12</v>
      </c>
      <c r="T47" s="5">
        <v>24</v>
      </c>
      <c r="U47" s="5">
        <v>43</v>
      </c>
      <c r="V47" s="5">
        <v>59.42</v>
      </c>
      <c r="W47" s="5">
        <v>77.2</v>
      </c>
      <c r="X47" s="5">
        <v>97.08</v>
      </c>
      <c r="Y47" s="5">
        <v>118.09</v>
      </c>
      <c r="Z47" s="5">
        <v>143.58000000000001</v>
      </c>
      <c r="AA47" s="5">
        <v>174.99</v>
      </c>
      <c r="AB47" s="5">
        <v>214.16</v>
      </c>
      <c r="AC47" s="5">
        <v>264.76</v>
      </c>
      <c r="AD47" s="5">
        <v>336.41</v>
      </c>
      <c r="AE47" s="5">
        <v>427.39</v>
      </c>
      <c r="AF47" s="5">
        <v>543.04</v>
      </c>
      <c r="AG47" s="5">
        <v>667.6</v>
      </c>
      <c r="AH47" s="5">
        <v>802.23</v>
      </c>
      <c r="AI47" s="5">
        <v>930</v>
      </c>
      <c r="AJ47" s="5">
        <v>1069.3</v>
      </c>
      <c r="AK47" s="5">
        <v>1219.6600000000001</v>
      </c>
      <c r="AL47" s="5">
        <v>1381.31</v>
      </c>
      <c r="AM47" s="5">
        <v>1556.77</v>
      </c>
      <c r="AN47" s="5">
        <v>1746.83</v>
      </c>
      <c r="AO47" s="5">
        <v>1948.56</v>
      </c>
      <c r="AP47" s="5">
        <v>2161.7800000000002</v>
      </c>
      <c r="AQ47" s="5">
        <v>2388.6999999999998</v>
      </c>
      <c r="AR47" s="5">
        <v>2631.33</v>
      </c>
      <c r="AS47" s="5">
        <v>2915.85</v>
      </c>
      <c r="AT47" s="5">
        <v>3225.54</v>
      </c>
      <c r="AU47" s="5">
        <v>3560.51</v>
      </c>
      <c r="AV47" s="5">
        <v>3920</v>
      </c>
      <c r="AW47" s="5">
        <v>4308.76</v>
      </c>
      <c r="AX47" s="5">
        <v>4725.96</v>
      </c>
      <c r="AY47" s="5">
        <v>5176.53</v>
      </c>
      <c r="AZ47" s="5">
        <v>5657.26</v>
      </c>
      <c r="BA47" s="5">
        <v>6174.44</v>
      </c>
      <c r="BB47" s="5">
        <v>6728.98</v>
      </c>
      <c r="BC47" s="5">
        <v>7317.09</v>
      </c>
      <c r="BD47" s="5">
        <v>7942.51</v>
      </c>
      <c r="BE47" s="5">
        <v>82703.62</v>
      </c>
    </row>
    <row r="48" spans="1:57" hidden="1" x14ac:dyDescent="0.2">
      <c r="A48" s="4" t="s">
        <v>101</v>
      </c>
      <c r="B48" s="5"/>
      <c r="C48" s="5"/>
      <c r="D48" s="5"/>
      <c r="E48" s="5"/>
      <c r="F48" s="5"/>
      <c r="G48" s="5"/>
      <c r="H48" s="5"/>
      <c r="I48" s="5"/>
      <c r="J48" s="5"/>
      <c r="K48" s="5"/>
      <c r="L48" s="5"/>
      <c r="M48" s="5"/>
      <c r="N48" s="5">
        <v>1</v>
      </c>
      <c r="O48" s="5">
        <v>1</v>
      </c>
      <c r="P48" s="5">
        <v>1</v>
      </c>
      <c r="Q48" s="5">
        <v>1</v>
      </c>
      <c r="R48" s="5">
        <v>1</v>
      </c>
      <c r="S48" s="5">
        <v>26</v>
      </c>
      <c r="T48" s="5">
        <v>49</v>
      </c>
      <c r="U48" s="5">
        <v>53</v>
      </c>
      <c r="V48" s="5">
        <v>75.14</v>
      </c>
      <c r="W48" s="5">
        <v>99.27</v>
      </c>
      <c r="X48" s="5">
        <v>126.71</v>
      </c>
      <c r="Y48" s="5">
        <v>156.61000000000001</v>
      </c>
      <c r="Z48" s="5">
        <v>193.26</v>
      </c>
      <c r="AA48" s="5">
        <v>239.23</v>
      </c>
      <c r="AB48" s="5">
        <v>297.39999999999998</v>
      </c>
      <c r="AC48" s="5">
        <v>371.35</v>
      </c>
      <c r="AD48" s="5">
        <v>470.79</v>
      </c>
      <c r="AE48" s="5">
        <v>594.74</v>
      </c>
      <c r="AF48" s="5">
        <v>749.28</v>
      </c>
      <c r="AG48" s="5">
        <v>938.9</v>
      </c>
      <c r="AH48" s="5">
        <v>1139.31</v>
      </c>
      <c r="AI48" s="5">
        <v>1326.9</v>
      </c>
      <c r="AJ48" s="5">
        <v>1526.39</v>
      </c>
      <c r="AK48" s="5">
        <v>1738.52</v>
      </c>
      <c r="AL48" s="5">
        <v>1964.46</v>
      </c>
      <c r="AM48" s="5">
        <v>2211.44</v>
      </c>
      <c r="AN48" s="5">
        <v>2477.8000000000002</v>
      </c>
      <c r="AO48" s="5">
        <v>2761.15</v>
      </c>
      <c r="AP48" s="5">
        <v>3064.87</v>
      </c>
      <c r="AQ48" s="5">
        <v>3391.96</v>
      </c>
      <c r="AR48" s="5">
        <v>3744.04</v>
      </c>
      <c r="AS48" s="5">
        <v>4154.37</v>
      </c>
      <c r="AT48" s="5">
        <v>4596.3</v>
      </c>
      <c r="AU48" s="5">
        <v>5072.93</v>
      </c>
      <c r="AV48" s="5">
        <v>5585.41</v>
      </c>
      <c r="AW48" s="5">
        <v>6139</v>
      </c>
      <c r="AX48" s="5">
        <v>6730.09</v>
      </c>
      <c r="AY48" s="5">
        <v>7364.93</v>
      </c>
      <c r="AZ48" s="5">
        <v>8044.68</v>
      </c>
      <c r="BA48" s="5">
        <v>8774.27</v>
      </c>
      <c r="BB48" s="5">
        <v>9555.15</v>
      </c>
      <c r="BC48" s="5">
        <v>10382.540000000001</v>
      </c>
      <c r="BD48" s="5">
        <v>11262.83</v>
      </c>
      <c r="BE48" s="5">
        <v>117455.01999999997</v>
      </c>
    </row>
    <row r="49" spans="1:57" hidden="1" x14ac:dyDescent="0.2">
      <c r="A49" s="4" t="s">
        <v>25</v>
      </c>
      <c r="B49" s="5">
        <v>7</v>
      </c>
      <c r="C49" s="5">
        <v>13</v>
      </c>
      <c r="D49" s="5">
        <v>11</v>
      </c>
      <c r="E49" s="5">
        <v>58</v>
      </c>
      <c r="F49" s="5">
        <v>115</v>
      </c>
      <c r="G49" s="5">
        <v>173</v>
      </c>
      <c r="H49" s="5">
        <v>226</v>
      </c>
      <c r="I49" s="5">
        <v>319</v>
      </c>
      <c r="J49" s="5">
        <v>310</v>
      </c>
      <c r="K49" s="5">
        <v>300</v>
      </c>
      <c r="L49" s="5">
        <v>278</v>
      </c>
      <c r="M49" s="5">
        <v>256</v>
      </c>
      <c r="N49" s="5">
        <v>253</v>
      </c>
      <c r="O49" s="5">
        <v>219</v>
      </c>
      <c r="P49" s="5">
        <v>247</v>
      </c>
      <c r="Q49" s="5">
        <v>238</v>
      </c>
      <c r="R49" s="5">
        <v>274</v>
      </c>
      <c r="S49" s="5">
        <v>398</v>
      </c>
      <c r="T49" s="5">
        <v>621</v>
      </c>
      <c r="U49" s="5">
        <v>894</v>
      </c>
      <c r="V49" s="5">
        <v>1404.87</v>
      </c>
      <c r="W49" s="5">
        <v>1789.69</v>
      </c>
      <c r="X49" s="5">
        <v>2132.83</v>
      </c>
      <c r="Y49" s="5">
        <v>2412.71</v>
      </c>
      <c r="Z49" s="5">
        <v>2679.29</v>
      </c>
      <c r="AA49" s="5">
        <v>3002.54</v>
      </c>
      <c r="AB49" s="5">
        <v>3453.99</v>
      </c>
      <c r="AC49" s="5">
        <v>4095.7</v>
      </c>
      <c r="AD49" s="5">
        <v>4898.6000000000004</v>
      </c>
      <c r="AE49" s="5">
        <v>5934.74</v>
      </c>
      <c r="AF49" s="5">
        <v>7214.96</v>
      </c>
      <c r="AG49" s="5">
        <v>8749.34</v>
      </c>
      <c r="AH49" s="5">
        <v>10565.94</v>
      </c>
      <c r="AI49" s="5">
        <v>12518.08</v>
      </c>
      <c r="AJ49" s="5">
        <v>14822.91</v>
      </c>
      <c r="AK49" s="5">
        <v>17557.7</v>
      </c>
      <c r="AL49" s="5">
        <v>20775.060000000001</v>
      </c>
      <c r="AM49" s="5">
        <v>24602.51</v>
      </c>
      <c r="AN49" s="5">
        <v>28989.52</v>
      </c>
      <c r="AO49" s="5">
        <v>34034.620000000003</v>
      </c>
      <c r="AP49" s="5">
        <v>39723.160000000003</v>
      </c>
      <c r="AQ49" s="5">
        <v>46028.09</v>
      </c>
      <c r="AR49" s="5">
        <v>52507.38</v>
      </c>
      <c r="AS49" s="5">
        <v>60115.45</v>
      </c>
      <c r="AT49" s="5">
        <v>67534.59</v>
      </c>
      <c r="AU49" s="5">
        <v>74789.539999999994</v>
      </c>
      <c r="AV49" s="5">
        <v>81877.08</v>
      </c>
      <c r="AW49" s="5">
        <v>88794.35</v>
      </c>
      <c r="AX49" s="5">
        <v>95409.95</v>
      </c>
      <c r="AY49" s="5">
        <v>101787.76</v>
      </c>
      <c r="AZ49" s="5">
        <v>107957.11</v>
      </c>
      <c r="BA49" s="5">
        <v>113948.04</v>
      </c>
      <c r="BB49" s="5">
        <v>119719.71</v>
      </c>
      <c r="BC49" s="5">
        <v>125234.43</v>
      </c>
      <c r="BD49" s="5">
        <v>130531.72</v>
      </c>
      <c r="BE49" s="5">
        <v>1522803.9599999997</v>
      </c>
    </row>
    <row r="50" spans="1:57" hidden="1" x14ac:dyDescent="0.2">
      <c r="A50" s="4" t="s">
        <v>20</v>
      </c>
      <c r="B50" s="5"/>
      <c r="C50" s="5"/>
      <c r="D50" s="5"/>
      <c r="E50" s="5"/>
      <c r="F50" s="5"/>
      <c r="G50" s="5"/>
      <c r="H50" s="5"/>
      <c r="I50" s="5"/>
      <c r="J50" s="5"/>
      <c r="K50" s="5"/>
      <c r="L50" s="5"/>
      <c r="M50" s="5"/>
      <c r="N50" s="5"/>
      <c r="O50" s="5">
        <v>1</v>
      </c>
      <c r="P50" s="5">
        <v>4</v>
      </c>
      <c r="Q50" s="5">
        <v>20</v>
      </c>
      <c r="R50" s="5">
        <v>69</v>
      </c>
      <c r="S50" s="5">
        <v>136</v>
      </c>
      <c r="T50" s="5">
        <v>198</v>
      </c>
      <c r="U50" s="5">
        <v>222</v>
      </c>
      <c r="V50" s="5">
        <v>282.40999999999997</v>
      </c>
      <c r="W50" s="5">
        <v>350.3</v>
      </c>
      <c r="X50" s="5">
        <v>418.16999999999996</v>
      </c>
      <c r="Y50" s="5">
        <v>1038.45</v>
      </c>
      <c r="Z50" s="5">
        <v>1670.4</v>
      </c>
      <c r="AA50" s="5">
        <v>2407.91</v>
      </c>
      <c r="AB50" s="5">
        <v>3363.13</v>
      </c>
      <c r="AC50" s="5">
        <v>4639.1499999999996</v>
      </c>
      <c r="AD50" s="5">
        <v>6352.6900000000005</v>
      </c>
      <c r="AE50" s="5">
        <v>8511.75</v>
      </c>
      <c r="AF50" s="5">
        <v>11160.4</v>
      </c>
      <c r="AG50" s="5">
        <v>14382.55</v>
      </c>
      <c r="AH50" s="5">
        <v>18278.560000000001</v>
      </c>
      <c r="AI50" s="5">
        <v>23108.35</v>
      </c>
      <c r="AJ50" s="5">
        <v>28886.639999999999</v>
      </c>
      <c r="AK50" s="5">
        <v>35793.119999999995</v>
      </c>
      <c r="AL50" s="5">
        <v>44043.020000000004</v>
      </c>
      <c r="AM50" s="5">
        <v>53874.030000000006</v>
      </c>
      <c r="AN50" s="5">
        <v>65844.73</v>
      </c>
      <c r="AO50" s="5">
        <v>79898.52</v>
      </c>
      <c r="AP50" s="5">
        <v>96193.2</v>
      </c>
      <c r="AQ50" s="5">
        <v>114856.72</v>
      </c>
      <c r="AR50" s="5">
        <v>135020.85999999999</v>
      </c>
      <c r="AS50" s="5">
        <v>156029.71</v>
      </c>
      <c r="AT50" s="5">
        <v>177300.81</v>
      </c>
      <c r="AU50" s="5">
        <v>198650.76</v>
      </c>
      <c r="AV50" s="5">
        <v>219935.8</v>
      </c>
      <c r="AW50" s="5">
        <v>241073.12</v>
      </c>
      <c r="AX50" s="5">
        <v>262328.56</v>
      </c>
      <c r="AY50" s="5">
        <v>283191.08</v>
      </c>
      <c r="AZ50" s="5">
        <v>303600.39999999997</v>
      </c>
      <c r="BA50" s="5">
        <v>323505.81</v>
      </c>
      <c r="BB50" s="5">
        <v>342887.23</v>
      </c>
      <c r="BC50" s="5">
        <v>362083.35000000003</v>
      </c>
      <c r="BD50" s="5">
        <v>380849.13999999996</v>
      </c>
      <c r="BE50" s="5">
        <v>4002460.8300000005</v>
      </c>
    </row>
    <row r="51" spans="1:57" hidden="1" x14ac:dyDescent="0.2">
      <c r="A51" s="4" t="s">
        <v>21</v>
      </c>
      <c r="B51" s="5"/>
      <c r="C51" s="5"/>
      <c r="D51" s="5"/>
      <c r="E51" s="5"/>
      <c r="F51" s="5"/>
      <c r="G51" s="5"/>
      <c r="H51" s="5"/>
      <c r="I51" s="5"/>
      <c r="J51" s="5"/>
      <c r="K51" s="5"/>
      <c r="L51" s="5"/>
      <c r="M51" s="5"/>
      <c r="N51" s="5"/>
      <c r="O51" s="5"/>
      <c r="P51" s="5"/>
      <c r="Q51" s="5"/>
      <c r="R51" s="5">
        <v>1</v>
      </c>
      <c r="S51" s="5"/>
      <c r="T51" s="5">
        <v>1</v>
      </c>
      <c r="U51" s="5"/>
      <c r="V51" s="5">
        <v>18.61</v>
      </c>
      <c r="W51" s="5">
        <v>28.35</v>
      </c>
      <c r="X51" s="5">
        <v>37.74</v>
      </c>
      <c r="Y51" s="5">
        <v>152.19999999999999</v>
      </c>
      <c r="Z51" s="5">
        <v>290.26</v>
      </c>
      <c r="AA51" s="5">
        <v>464.72</v>
      </c>
      <c r="AB51" s="5">
        <v>712.91000000000008</v>
      </c>
      <c r="AC51" s="5">
        <v>1065.23</v>
      </c>
      <c r="AD51" s="5">
        <v>1526.8000000000002</v>
      </c>
      <c r="AE51" s="5">
        <v>2091.58</v>
      </c>
      <c r="AF51" s="5">
        <v>2757.21</v>
      </c>
      <c r="AG51" s="5">
        <v>3532.17</v>
      </c>
      <c r="AH51" s="5">
        <v>4424.3500000000004</v>
      </c>
      <c r="AI51" s="5">
        <v>5467.24</v>
      </c>
      <c r="AJ51" s="5">
        <v>6636.6</v>
      </c>
      <c r="AK51" s="5">
        <v>7932.34</v>
      </c>
      <c r="AL51" s="5">
        <v>9351.69</v>
      </c>
      <c r="AM51" s="5">
        <v>10892.45</v>
      </c>
      <c r="AN51" s="5">
        <v>12607.539999999999</v>
      </c>
      <c r="AO51" s="5">
        <v>14455.92</v>
      </c>
      <c r="AP51" s="5">
        <v>16435.16</v>
      </c>
      <c r="AQ51" s="5">
        <v>18516.21</v>
      </c>
      <c r="AR51" s="5">
        <v>20715.13</v>
      </c>
      <c r="AS51" s="5">
        <v>23057.83</v>
      </c>
      <c r="AT51" s="5">
        <v>25487.57</v>
      </c>
      <c r="AU51" s="5">
        <v>27972.75</v>
      </c>
      <c r="AV51" s="5">
        <v>30488.880000000001</v>
      </c>
      <c r="AW51" s="5">
        <v>33036.800000000003</v>
      </c>
      <c r="AX51" s="5">
        <v>35649.199999999997</v>
      </c>
      <c r="AY51" s="5">
        <v>38260.329999999994</v>
      </c>
      <c r="AZ51" s="5">
        <v>40861.75</v>
      </c>
      <c r="BA51" s="5">
        <v>43461.66</v>
      </c>
      <c r="BB51" s="5">
        <v>46053.96</v>
      </c>
      <c r="BC51" s="5">
        <v>48665.960000000006</v>
      </c>
      <c r="BD51" s="5">
        <v>51312.729999999996</v>
      </c>
      <c r="BE51" s="5">
        <v>584423.83000000007</v>
      </c>
    </row>
    <row r="52" spans="1:57" hidden="1" x14ac:dyDescent="0.2">
      <c r="A52" s="4" t="s">
        <v>22</v>
      </c>
      <c r="B52" s="5">
        <v>10</v>
      </c>
      <c r="C52" s="5">
        <v>10</v>
      </c>
      <c r="D52" s="5">
        <v>9</v>
      </c>
      <c r="E52" s="5">
        <v>9</v>
      </c>
      <c r="F52" s="5">
        <v>10</v>
      </c>
      <c r="G52" s="5">
        <v>10</v>
      </c>
      <c r="H52" s="5">
        <v>9</v>
      </c>
      <c r="I52" s="5">
        <v>10</v>
      </c>
      <c r="J52" s="5">
        <v>10</v>
      </c>
      <c r="K52" s="5">
        <v>10</v>
      </c>
      <c r="L52" s="5">
        <v>10</v>
      </c>
      <c r="M52" s="5">
        <v>10</v>
      </c>
      <c r="N52" s="5">
        <v>9</v>
      </c>
      <c r="O52" s="5">
        <v>11</v>
      </c>
      <c r="P52" s="5">
        <v>24</v>
      </c>
      <c r="Q52" s="5">
        <v>377</v>
      </c>
      <c r="R52" s="5">
        <v>621</v>
      </c>
      <c r="S52" s="5">
        <v>709</v>
      </c>
      <c r="T52" s="5">
        <v>774</v>
      </c>
      <c r="U52" s="5">
        <v>852</v>
      </c>
      <c r="V52" s="5">
        <v>997.93</v>
      </c>
      <c r="W52" s="5">
        <v>1317.45</v>
      </c>
      <c r="X52" s="5">
        <v>1491.3700000000001</v>
      </c>
      <c r="Y52" s="5">
        <v>1606.35</v>
      </c>
      <c r="Z52" s="5">
        <v>1755.3500000000001</v>
      </c>
      <c r="AA52" s="5">
        <v>2056.19</v>
      </c>
      <c r="AB52" s="5">
        <v>2645.88</v>
      </c>
      <c r="AC52" s="5">
        <v>3585.8700000000003</v>
      </c>
      <c r="AD52" s="5">
        <v>4761.26</v>
      </c>
      <c r="AE52" s="5">
        <v>6745.25</v>
      </c>
      <c r="AF52" s="5">
        <v>9339.8700000000008</v>
      </c>
      <c r="AG52" s="5">
        <v>12704.05</v>
      </c>
      <c r="AH52" s="5">
        <v>17031.38</v>
      </c>
      <c r="AI52" s="5">
        <v>22352.54</v>
      </c>
      <c r="AJ52" s="5">
        <v>29085.75</v>
      </c>
      <c r="AK52" s="5">
        <v>37513.210000000006</v>
      </c>
      <c r="AL52" s="5">
        <v>47884.9</v>
      </c>
      <c r="AM52" s="5">
        <v>60497.35</v>
      </c>
      <c r="AN52" s="5">
        <v>75077.009999999995</v>
      </c>
      <c r="AO52" s="5">
        <v>91361.5</v>
      </c>
      <c r="AP52" s="5">
        <v>109395.01</v>
      </c>
      <c r="AQ52" s="5">
        <v>128852.76000000001</v>
      </c>
      <c r="AR52" s="5">
        <v>149448.15</v>
      </c>
      <c r="AS52" s="5">
        <v>170414.31999999998</v>
      </c>
      <c r="AT52" s="5">
        <v>192383.86</v>
      </c>
      <c r="AU52" s="5">
        <v>215193.66</v>
      </c>
      <c r="AV52" s="5">
        <v>238754.88999999998</v>
      </c>
      <c r="AW52" s="5">
        <v>263046.72000000003</v>
      </c>
      <c r="AX52" s="5">
        <v>287595.14</v>
      </c>
      <c r="AY52" s="5">
        <v>312658.5</v>
      </c>
      <c r="AZ52" s="5">
        <v>338052.71</v>
      </c>
      <c r="BA52" s="5">
        <v>363738.60000000003</v>
      </c>
      <c r="BB52" s="5">
        <v>389642.71</v>
      </c>
      <c r="BC52" s="5">
        <v>415048.13</v>
      </c>
      <c r="BD52" s="5">
        <v>440512.05000000005</v>
      </c>
      <c r="BE52" s="5">
        <v>4448041.67</v>
      </c>
    </row>
    <row r="53" spans="1:57" hidden="1" x14ac:dyDescent="0.2">
      <c r="A53" s="3" t="s">
        <v>42</v>
      </c>
      <c r="B53" s="5">
        <v>2745596</v>
      </c>
      <c r="C53" s="5">
        <v>2835663</v>
      </c>
      <c r="D53" s="5">
        <v>2955525</v>
      </c>
      <c r="E53" s="5">
        <v>3075200</v>
      </c>
      <c r="F53" s="5">
        <v>3190664</v>
      </c>
      <c r="G53" s="5">
        <v>3268525</v>
      </c>
      <c r="H53" s="5">
        <v>3344181</v>
      </c>
      <c r="I53" s="5">
        <v>3380842</v>
      </c>
      <c r="J53" s="5">
        <v>3376347</v>
      </c>
      <c r="K53" s="5">
        <v>3399541</v>
      </c>
      <c r="L53" s="5">
        <v>3394225</v>
      </c>
      <c r="M53" s="5">
        <v>3445284</v>
      </c>
      <c r="N53" s="5">
        <v>3529291</v>
      </c>
      <c r="O53" s="5">
        <v>3653663</v>
      </c>
      <c r="P53" s="5">
        <v>3785973</v>
      </c>
      <c r="Q53" s="5">
        <v>3942126</v>
      </c>
      <c r="R53" s="5">
        <v>4101760</v>
      </c>
      <c r="S53" s="5">
        <v>4223805</v>
      </c>
      <c r="T53" s="5">
        <v>4325631</v>
      </c>
      <c r="U53" s="5">
        <v>4389190</v>
      </c>
      <c r="V53" s="5">
        <v>4482854.2899999991</v>
      </c>
      <c r="W53" s="5">
        <v>4559560.24</v>
      </c>
      <c r="X53" s="5">
        <v>4627983.8499999996</v>
      </c>
      <c r="Y53" s="5">
        <v>4685211.17</v>
      </c>
      <c r="Z53" s="5">
        <v>4734848.09</v>
      </c>
      <c r="AA53" s="5">
        <v>4775826.7600000007</v>
      </c>
      <c r="AB53" s="5">
        <v>4806300.2299999995</v>
      </c>
      <c r="AC53" s="5">
        <v>4823902.63</v>
      </c>
      <c r="AD53" s="5">
        <v>4829900.0200000005</v>
      </c>
      <c r="AE53" s="5">
        <v>4828763.72</v>
      </c>
      <c r="AF53" s="5">
        <v>4820343.9800000004</v>
      </c>
      <c r="AG53" s="5">
        <v>4803530.8600000003</v>
      </c>
      <c r="AH53" s="5">
        <v>4777046.83</v>
      </c>
      <c r="AI53" s="5">
        <v>4731335.16</v>
      </c>
      <c r="AJ53" s="5">
        <v>4673119.4800000004</v>
      </c>
      <c r="AK53" s="5">
        <v>4600305.9799999995</v>
      </c>
      <c r="AL53" s="5">
        <v>4511004.1499999994</v>
      </c>
      <c r="AM53" s="5">
        <v>4403035.3600000003</v>
      </c>
      <c r="AN53" s="5">
        <v>4275151.24</v>
      </c>
      <c r="AO53" s="5">
        <v>4127392.9499999993</v>
      </c>
      <c r="AP53" s="5">
        <v>3959694.03</v>
      </c>
      <c r="AQ53" s="5">
        <v>3773580.7</v>
      </c>
      <c r="AR53" s="5">
        <v>3580643.3999999994</v>
      </c>
      <c r="AS53" s="5">
        <v>3389695.3300000005</v>
      </c>
      <c r="AT53" s="5">
        <v>3203450</v>
      </c>
      <c r="AU53" s="5">
        <v>3023078.89</v>
      </c>
      <c r="AV53" s="5">
        <v>2849556.78</v>
      </c>
      <c r="AW53" s="5">
        <v>2683603.02</v>
      </c>
      <c r="AX53" s="5">
        <v>2525991.9500000002</v>
      </c>
      <c r="AY53" s="5">
        <v>2378072.7800000003</v>
      </c>
      <c r="AZ53" s="5">
        <v>2240065.9699999997</v>
      </c>
      <c r="BA53" s="5">
        <v>2111765.5199999996</v>
      </c>
      <c r="BB53" s="5">
        <v>1992927.4999999998</v>
      </c>
      <c r="BC53" s="5">
        <v>1882727.6700000004</v>
      </c>
      <c r="BD53" s="5">
        <v>1780961.3800000001</v>
      </c>
      <c r="BE53" s="5">
        <v>204616263.91000003</v>
      </c>
    </row>
    <row r="54" spans="1:57" hidden="1" x14ac:dyDescent="0.2">
      <c r="A54" s="4" t="s">
        <v>14</v>
      </c>
      <c r="B54" s="5">
        <v>4710</v>
      </c>
      <c r="C54" s="5">
        <v>5118</v>
      </c>
      <c r="D54" s="5">
        <v>5500</v>
      </c>
      <c r="E54" s="5">
        <v>5938</v>
      </c>
      <c r="F54" s="5">
        <v>6284</v>
      </c>
      <c r="G54" s="5">
        <v>6548</v>
      </c>
      <c r="H54" s="5">
        <v>7022</v>
      </c>
      <c r="I54" s="5">
        <v>7502</v>
      </c>
      <c r="J54" s="5">
        <v>7871</v>
      </c>
      <c r="K54" s="5">
        <v>8016</v>
      </c>
      <c r="L54" s="5">
        <v>8126</v>
      </c>
      <c r="M54" s="5">
        <v>8255</v>
      </c>
      <c r="N54" s="5">
        <v>8511</v>
      </c>
      <c r="O54" s="5">
        <v>8739</v>
      </c>
      <c r="P54" s="5">
        <v>8968</v>
      </c>
      <c r="Q54" s="5">
        <v>9586</v>
      </c>
      <c r="R54" s="5">
        <v>10102</v>
      </c>
      <c r="S54" s="5">
        <v>10868</v>
      </c>
      <c r="T54" s="5">
        <v>11131</v>
      </c>
      <c r="U54" s="5">
        <v>11202</v>
      </c>
      <c r="V54" s="5">
        <v>11430.57</v>
      </c>
      <c r="W54" s="5">
        <v>11771.769999999999</v>
      </c>
      <c r="X54" s="5">
        <v>12114.570000000002</v>
      </c>
      <c r="Y54" s="5">
        <v>12481.67</v>
      </c>
      <c r="Z54" s="5">
        <v>12847.859999999999</v>
      </c>
      <c r="AA54" s="5">
        <v>13212.310000000001</v>
      </c>
      <c r="AB54" s="5">
        <v>13568.140000000001</v>
      </c>
      <c r="AC54" s="5">
        <v>13912.310000000001</v>
      </c>
      <c r="AD54" s="5">
        <v>14174.22</v>
      </c>
      <c r="AE54" s="5">
        <v>14432.43</v>
      </c>
      <c r="AF54" s="5">
        <v>14688.45</v>
      </c>
      <c r="AG54" s="5">
        <v>14942.419999999998</v>
      </c>
      <c r="AH54" s="5">
        <v>15194.1</v>
      </c>
      <c r="AI54" s="5">
        <v>15477.47</v>
      </c>
      <c r="AJ54" s="5">
        <v>15755.269999999999</v>
      </c>
      <c r="AK54" s="5">
        <v>16026.92</v>
      </c>
      <c r="AL54" s="5">
        <v>16293.06</v>
      </c>
      <c r="AM54" s="5">
        <v>16552.43</v>
      </c>
      <c r="AN54" s="5">
        <v>16839.27</v>
      </c>
      <c r="AO54" s="5">
        <v>17117.07</v>
      </c>
      <c r="AP54" s="5">
        <v>17384.86</v>
      </c>
      <c r="AQ54" s="5">
        <v>17642.21</v>
      </c>
      <c r="AR54" s="5">
        <v>17888.419999999998</v>
      </c>
      <c r="AS54" s="5">
        <v>18170.87</v>
      </c>
      <c r="AT54" s="5">
        <v>18439.730000000003</v>
      </c>
      <c r="AU54" s="5">
        <v>18694.400000000001</v>
      </c>
      <c r="AV54" s="5">
        <v>18932.109999999997</v>
      </c>
      <c r="AW54" s="5">
        <v>19152.34</v>
      </c>
      <c r="AX54" s="5">
        <v>19397.03</v>
      </c>
      <c r="AY54" s="5">
        <v>19624.439999999999</v>
      </c>
      <c r="AZ54" s="5">
        <v>19835.320000000003</v>
      </c>
      <c r="BA54" s="5">
        <v>20026.230000000003</v>
      </c>
      <c r="BB54" s="5">
        <v>20194.750000000004</v>
      </c>
      <c r="BC54" s="5">
        <v>20386.41</v>
      </c>
      <c r="BD54" s="5">
        <v>20551.149999999998</v>
      </c>
      <c r="BE54" s="5">
        <v>735149.57999999984</v>
      </c>
    </row>
    <row r="55" spans="1:57" hidden="1" x14ac:dyDescent="0.2">
      <c r="A55" s="4" t="s">
        <v>19</v>
      </c>
      <c r="B55" s="5">
        <v>2206156</v>
      </c>
      <c r="C55" s="5">
        <v>2284293</v>
      </c>
      <c r="D55" s="5">
        <v>2386678</v>
      </c>
      <c r="E55" s="5">
        <v>2482285</v>
      </c>
      <c r="F55" s="5">
        <v>2569867</v>
      </c>
      <c r="G55" s="5">
        <v>2623020</v>
      </c>
      <c r="H55" s="5">
        <v>2670875</v>
      </c>
      <c r="I55" s="5">
        <v>2684576</v>
      </c>
      <c r="J55" s="5">
        <v>2676735</v>
      </c>
      <c r="K55" s="5">
        <v>2697405</v>
      </c>
      <c r="L55" s="5">
        <v>2690696</v>
      </c>
      <c r="M55" s="5">
        <v>2728988</v>
      </c>
      <c r="N55" s="5">
        <v>2787022</v>
      </c>
      <c r="O55" s="5">
        <v>2875780</v>
      </c>
      <c r="P55" s="5">
        <v>2969062</v>
      </c>
      <c r="Q55" s="5">
        <v>3078984</v>
      </c>
      <c r="R55" s="5">
        <v>3181989</v>
      </c>
      <c r="S55" s="5">
        <v>3249677</v>
      </c>
      <c r="T55" s="5">
        <v>3304326</v>
      </c>
      <c r="U55" s="5">
        <v>3331531</v>
      </c>
      <c r="V55" s="5">
        <v>3380712.53</v>
      </c>
      <c r="W55" s="5">
        <v>3419772.24</v>
      </c>
      <c r="X55" s="5">
        <v>3453793.68</v>
      </c>
      <c r="Y55" s="5">
        <v>3471955.63</v>
      </c>
      <c r="Z55" s="5">
        <v>3484794.42</v>
      </c>
      <c r="AA55" s="5">
        <v>3492510.1400000006</v>
      </c>
      <c r="AB55" s="5">
        <v>3492651.1</v>
      </c>
      <c r="AC55" s="5">
        <v>3484828.92</v>
      </c>
      <c r="AD55" s="5">
        <v>3470931.4600000004</v>
      </c>
      <c r="AE55" s="5">
        <v>3451538.12</v>
      </c>
      <c r="AF55" s="5">
        <v>3426363.5100000002</v>
      </c>
      <c r="AG55" s="5">
        <v>3394545.67</v>
      </c>
      <c r="AH55" s="5">
        <v>3355118.32</v>
      </c>
      <c r="AI55" s="5">
        <v>3300970.12</v>
      </c>
      <c r="AJ55" s="5">
        <v>3237185.54</v>
      </c>
      <c r="AK55" s="5">
        <v>3162210.81</v>
      </c>
      <c r="AL55" s="5">
        <v>3074672.63</v>
      </c>
      <c r="AM55" s="5">
        <v>2973060.41</v>
      </c>
      <c r="AN55" s="5">
        <v>2855667.2399999998</v>
      </c>
      <c r="AO55" s="5">
        <v>2723020.28</v>
      </c>
      <c r="AP55" s="5">
        <v>2575235.5699999998</v>
      </c>
      <c r="AQ55" s="5">
        <v>2413595.54</v>
      </c>
      <c r="AR55" s="5">
        <v>2248113.77</v>
      </c>
      <c r="AS55" s="5">
        <v>2086236.12</v>
      </c>
      <c r="AT55" s="5">
        <v>1930297.15</v>
      </c>
      <c r="AU55" s="5">
        <v>1781108</v>
      </c>
      <c r="AV55" s="5">
        <v>1639405.06</v>
      </c>
      <c r="AW55" s="5">
        <v>1505799.32</v>
      </c>
      <c r="AX55" s="5">
        <v>1381020.78</v>
      </c>
      <c r="AY55" s="5">
        <v>1265907.8400000001</v>
      </c>
      <c r="AZ55" s="5">
        <v>1160464.44</v>
      </c>
      <c r="BA55" s="5">
        <v>1064439.21</v>
      </c>
      <c r="BB55" s="5">
        <v>977455.01</v>
      </c>
      <c r="BC55" s="5">
        <v>898814.78</v>
      </c>
      <c r="BD55" s="5">
        <v>828171.88</v>
      </c>
      <c r="BE55" s="5">
        <v>145342312.24000001</v>
      </c>
    </row>
    <row r="56" spans="1:57" hidden="1" x14ac:dyDescent="0.2">
      <c r="A56" s="4" t="s">
        <v>15</v>
      </c>
      <c r="B56" s="5">
        <v>45398</v>
      </c>
      <c r="C56" s="5">
        <v>46850</v>
      </c>
      <c r="D56" s="5">
        <v>48817</v>
      </c>
      <c r="E56" s="5">
        <v>51344</v>
      </c>
      <c r="F56" s="5">
        <v>53566</v>
      </c>
      <c r="G56" s="5">
        <v>55099</v>
      </c>
      <c r="H56" s="5">
        <v>56684</v>
      </c>
      <c r="I56" s="5">
        <v>57983</v>
      </c>
      <c r="J56" s="5">
        <v>57626</v>
      </c>
      <c r="K56" s="5">
        <v>57046</v>
      </c>
      <c r="L56" s="5">
        <v>57014</v>
      </c>
      <c r="M56" s="5">
        <v>57487</v>
      </c>
      <c r="N56" s="5">
        <v>58857</v>
      </c>
      <c r="O56" s="5">
        <v>61230</v>
      </c>
      <c r="P56" s="5">
        <v>63250</v>
      </c>
      <c r="Q56" s="5">
        <v>65114</v>
      </c>
      <c r="R56" s="5">
        <v>67498</v>
      </c>
      <c r="S56" s="5">
        <v>69946</v>
      </c>
      <c r="T56" s="5">
        <v>72286</v>
      </c>
      <c r="U56" s="5">
        <v>73994</v>
      </c>
      <c r="V56" s="5">
        <v>75932.53</v>
      </c>
      <c r="W56" s="5">
        <v>77543.33</v>
      </c>
      <c r="X56" s="5">
        <v>78826.89</v>
      </c>
      <c r="Y56" s="5">
        <v>79580.59</v>
      </c>
      <c r="Z56" s="5">
        <v>80170.06</v>
      </c>
      <c r="AA56" s="5">
        <v>80571.400000000009</v>
      </c>
      <c r="AB56" s="5">
        <v>80805.52</v>
      </c>
      <c r="AC56" s="5">
        <v>80937.119999999995</v>
      </c>
      <c r="AD56" s="5">
        <v>81289.03</v>
      </c>
      <c r="AE56" s="5">
        <v>81621.59</v>
      </c>
      <c r="AF56" s="5">
        <v>81929.489999999991</v>
      </c>
      <c r="AG56" s="5">
        <v>82228.490000000005</v>
      </c>
      <c r="AH56" s="5">
        <v>82517.400000000009</v>
      </c>
      <c r="AI56" s="5">
        <v>82440.87000000001</v>
      </c>
      <c r="AJ56" s="5">
        <v>82352.81</v>
      </c>
      <c r="AK56" s="5">
        <v>82253.689999999988</v>
      </c>
      <c r="AL56" s="5">
        <v>82143.3</v>
      </c>
      <c r="AM56" s="5">
        <v>82019.069999999992</v>
      </c>
      <c r="AN56" s="5">
        <v>81867.680000000008</v>
      </c>
      <c r="AO56" s="5">
        <v>81704.61</v>
      </c>
      <c r="AP56" s="5">
        <v>81530.060000000012</v>
      </c>
      <c r="AQ56" s="5">
        <v>81341.810000000012</v>
      </c>
      <c r="AR56" s="5">
        <v>81137.840000000011</v>
      </c>
      <c r="AS56" s="5">
        <v>81103.76999999999</v>
      </c>
      <c r="AT56" s="5">
        <v>81044.51999999999</v>
      </c>
      <c r="AU56" s="5">
        <v>80960.009999999995</v>
      </c>
      <c r="AV56" s="5">
        <v>80850.95</v>
      </c>
      <c r="AW56" s="5">
        <v>80712.62999999999</v>
      </c>
      <c r="AX56" s="5">
        <v>80523.38</v>
      </c>
      <c r="AY56" s="5">
        <v>80300.750000000015</v>
      </c>
      <c r="AZ56" s="5">
        <v>80047.95</v>
      </c>
      <c r="BA56" s="5">
        <v>79758.720000000001</v>
      </c>
      <c r="BB56" s="5">
        <v>79432.12</v>
      </c>
      <c r="BC56" s="5">
        <v>79050.400000000009</v>
      </c>
      <c r="BD56" s="5">
        <v>78631.360000000015</v>
      </c>
      <c r="BE56" s="5">
        <v>4002250.7399999998</v>
      </c>
    </row>
    <row r="57" spans="1:57" hidden="1" x14ac:dyDescent="0.2">
      <c r="A57" s="4" t="s">
        <v>101</v>
      </c>
      <c r="B57" s="5">
        <v>52572</v>
      </c>
      <c r="C57" s="5">
        <v>54945</v>
      </c>
      <c r="D57" s="5">
        <v>58139</v>
      </c>
      <c r="E57" s="5">
        <v>62503</v>
      </c>
      <c r="F57" s="5">
        <v>66349</v>
      </c>
      <c r="G57" s="5">
        <v>69332</v>
      </c>
      <c r="H57" s="5">
        <v>72185</v>
      </c>
      <c r="I57" s="5">
        <v>73279</v>
      </c>
      <c r="J57" s="5">
        <v>72742</v>
      </c>
      <c r="K57" s="5">
        <v>71947</v>
      </c>
      <c r="L57" s="5">
        <v>70746</v>
      </c>
      <c r="M57" s="5">
        <v>70265</v>
      </c>
      <c r="N57" s="5">
        <v>70838</v>
      </c>
      <c r="O57" s="5">
        <v>71969</v>
      </c>
      <c r="P57" s="5">
        <v>73414</v>
      </c>
      <c r="Q57" s="5">
        <v>74852</v>
      </c>
      <c r="R57" s="5">
        <v>77080</v>
      </c>
      <c r="S57" s="5">
        <v>79102</v>
      </c>
      <c r="T57" s="5">
        <v>80845</v>
      </c>
      <c r="U57" s="5">
        <v>82532</v>
      </c>
      <c r="V57" s="5">
        <v>84690.300000000017</v>
      </c>
      <c r="W57" s="5">
        <v>86483.51999999999</v>
      </c>
      <c r="X57" s="5">
        <v>87909.940000000017</v>
      </c>
      <c r="Y57" s="5">
        <v>88743.79</v>
      </c>
      <c r="Z57" s="5">
        <v>89393.07</v>
      </c>
      <c r="AA57" s="5">
        <v>89829.8</v>
      </c>
      <c r="AB57" s="5">
        <v>90076.47</v>
      </c>
      <c r="AC57" s="5">
        <v>90205.77</v>
      </c>
      <c r="AD57" s="5">
        <v>90578.77</v>
      </c>
      <c r="AE57" s="5">
        <v>90927.27</v>
      </c>
      <c r="AF57" s="5">
        <v>91245.19</v>
      </c>
      <c r="AG57" s="5">
        <v>91528.02</v>
      </c>
      <c r="AH57" s="5">
        <v>91800.059999999983</v>
      </c>
      <c r="AI57" s="5">
        <v>91669.63</v>
      </c>
      <c r="AJ57" s="5">
        <v>91527.290000000008</v>
      </c>
      <c r="AK57" s="5">
        <v>91372.32</v>
      </c>
      <c r="AL57" s="5">
        <v>91203.549999999988</v>
      </c>
      <c r="AM57" s="5">
        <v>91013.719999999987</v>
      </c>
      <c r="AN57" s="5">
        <v>90790.49</v>
      </c>
      <c r="AO57" s="5">
        <v>90550.279999999984</v>
      </c>
      <c r="AP57" s="5">
        <v>90289.68</v>
      </c>
      <c r="AQ57" s="5">
        <v>90005.73000000001</v>
      </c>
      <c r="AR57" s="5">
        <v>89696.76</v>
      </c>
      <c r="AS57" s="5">
        <v>89565.809999999983</v>
      </c>
      <c r="AT57" s="5">
        <v>89403.239999999991</v>
      </c>
      <c r="AU57" s="5">
        <v>89205.97</v>
      </c>
      <c r="AV57" s="5">
        <v>88972.849999999991</v>
      </c>
      <c r="AW57" s="5">
        <v>88698.6</v>
      </c>
      <c r="AX57" s="5">
        <v>88361.78</v>
      </c>
      <c r="AY57" s="5">
        <v>87981.2</v>
      </c>
      <c r="AZ57" s="5">
        <v>87555.69</v>
      </c>
      <c r="BA57" s="5">
        <v>87080.360000000015</v>
      </c>
      <c r="BB57" s="5">
        <v>86553.749999999985</v>
      </c>
      <c r="BC57" s="5">
        <v>85956.57</v>
      </c>
      <c r="BD57" s="5">
        <v>85306.489999999991</v>
      </c>
      <c r="BE57" s="5">
        <v>4531809.7300000004</v>
      </c>
    </row>
    <row r="58" spans="1:57" hidden="1" x14ac:dyDescent="0.2">
      <c r="A58" s="4" t="s">
        <v>25</v>
      </c>
      <c r="B58" s="5">
        <v>79015</v>
      </c>
      <c r="C58" s="5">
        <v>80534</v>
      </c>
      <c r="D58" s="5">
        <v>83391</v>
      </c>
      <c r="E58" s="5">
        <v>88180</v>
      </c>
      <c r="F58" s="5">
        <v>97052</v>
      </c>
      <c r="G58" s="5">
        <v>107618</v>
      </c>
      <c r="H58" s="5">
        <v>119302</v>
      </c>
      <c r="I58" s="5">
        <v>133075</v>
      </c>
      <c r="J58" s="5">
        <v>137893</v>
      </c>
      <c r="K58" s="5">
        <v>139736</v>
      </c>
      <c r="L58" s="5">
        <v>140322</v>
      </c>
      <c r="M58" s="5">
        <v>143095</v>
      </c>
      <c r="N58" s="5">
        <v>147204</v>
      </c>
      <c r="O58" s="5">
        <v>152484</v>
      </c>
      <c r="P58" s="5">
        <v>158231</v>
      </c>
      <c r="Q58" s="5">
        <v>163705</v>
      </c>
      <c r="R58" s="5">
        <v>169536</v>
      </c>
      <c r="S58" s="5">
        <v>175176</v>
      </c>
      <c r="T58" s="5">
        <v>180622</v>
      </c>
      <c r="U58" s="5">
        <v>187343</v>
      </c>
      <c r="V58" s="5">
        <v>193268.83</v>
      </c>
      <c r="W58" s="5">
        <v>195975.37</v>
      </c>
      <c r="X58" s="5">
        <v>198337.17</v>
      </c>
      <c r="Y58" s="5">
        <v>199013.69</v>
      </c>
      <c r="Z58" s="5">
        <v>199703.51</v>
      </c>
      <c r="AA58" s="5">
        <v>200336.66</v>
      </c>
      <c r="AB58" s="5">
        <v>200841.61</v>
      </c>
      <c r="AC58" s="5">
        <v>201156.3</v>
      </c>
      <c r="AD58" s="5">
        <v>200912.4</v>
      </c>
      <c r="AE58" s="5">
        <v>200435.26</v>
      </c>
      <c r="AF58" s="5">
        <v>199714.04</v>
      </c>
      <c r="AG58" s="5">
        <v>198738.66</v>
      </c>
      <c r="AH58" s="5">
        <v>197481.06</v>
      </c>
      <c r="AI58" s="5">
        <v>195358.12</v>
      </c>
      <c r="AJ58" s="5">
        <v>192882.49</v>
      </c>
      <c r="AK58" s="5">
        <v>189976.9</v>
      </c>
      <c r="AL58" s="5">
        <v>186588.74</v>
      </c>
      <c r="AM58" s="5">
        <v>182590.49</v>
      </c>
      <c r="AN58" s="5">
        <v>177822.68</v>
      </c>
      <c r="AO58" s="5">
        <v>172396.78</v>
      </c>
      <c r="AP58" s="5">
        <v>166327.44</v>
      </c>
      <c r="AQ58" s="5">
        <v>159641.71</v>
      </c>
      <c r="AR58" s="5">
        <v>152781.62</v>
      </c>
      <c r="AS58" s="5">
        <v>146265.95000000001</v>
      </c>
      <c r="AT58" s="5">
        <v>139939.21</v>
      </c>
      <c r="AU58" s="5">
        <v>133776.66</v>
      </c>
      <c r="AV58" s="5">
        <v>127781.52</v>
      </c>
      <c r="AW58" s="5">
        <v>121956.65</v>
      </c>
      <c r="AX58" s="5">
        <v>116340.05</v>
      </c>
      <c r="AY58" s="5">
        <v>110961.24</v>
      </c>
      <c r="AZ58" s="5">
        <v>105790.89</v>
      </c>
      <c r="BA58" s="5">
        <v>100798.96</v>
      </c>
      <c r="BB58" s="5">
        <v>96026.29</v>
      </c>
      <c r="BC58" s="5">
        <v>91454.77</v>
      </c>
      <c r="BD58" s="5">
        <v>87100.68</v>
      </c>
      <c r="BE58" s="5">
        <v>8423988.4000000022</v>
      </c>
    </row>
    <row r="59" spans="1:57" hidden="1" x14ac:dyDescent="0.2">
      <c r="A59" s="4" t="s">
        <v>20</v>
      </c>
      <c r="B59" s="5">
        <v>7797</v>
      </c>
      <c r="C59" s="5">
        <v>8322</v>
      </c>
      <c r="D59" s="5">
        <v>8710</v>
      </c>
      <c r="E59" s="5">
        <v>8846</v>
      </c>
      <c r="F59" s="5">
        <v>8951</v>
      </c>
      <c r="G59" s="5">
        <v>8830</v>
      </c>
      <c r="H59" s="5">
        <v>8697</v>
      </c>
      <c r="I59" s="5">
        <v>8569</v>
      </c>
      <c r="J59" s="5">
        <v>8244</v>
      </c>
      <c r="K59" s="5">
        <v>8101</v>
      </c>
      <c r="L59" s="5">
        <v>7850</v>
      </c>
      <c r="M59" s="5">
        <v>7701</v>
      </c>
      <c r="N59" s="5">
        <v>7826</v>
      </c>
      <c r="O59" s="5">
        <v>8117</v>
      </c>
      <c r="P59" s="5">
        <v>9241</v>
      </c>
      <c r="Q59" s="5">
        <v>9993</v>
      </c>
      <c r="R59" s="5">
        <v>13970</v>
      </c>
      <c r="S59" s="5">
        <v>17117</v>
      </c>
      <c r="T59" s="5">
        <v>18505</v>
      </c>
      <c r="U59" s="5">
        <v>18870</v>
      </c>
      <c r="V59" s="5">
        <v>20016.59</v>
      </c>
      <c r="W59" s="5">
        <v>20746.71</v>
      </c>
      <c r="X59" s="5">
        <v>21477.01</v>
      </c>
      <c r="Y59" s="5">
        <v>32966.019999999997</v>
      </c>
      <c r="Z59" s="5">
        <v>44443.39</v>
      </c>
      <c r="AA59" s="5">
        <v>55815.3</v>
      </c>
      <c r="AB59" s="5">
        <v>66969.489999999991</v>
      </c>
      <c r="AC59" s="5">
        <v>77804.27</v>
      </c>
      <c r="AD59" s="5">
        <v>89018.5</v>
      </c>
      <c r="AE59" s="5">
        <v>99788.66</v>
      </c>
      <c r="AF59" s="5">
        <v>110069.20000000001</v>
      </c>
      <c r="AG59" s="5">
        <v>119777.94</v>
      </c>
      <c r="AH59" s="5">
        <v>128811.19</v>
      </c>
      <c r="AI59" s="5">
        <v>137462.44</v>
      </c>
      <c r="AJ59" s="5">
        <v>145166.96</v>
      </c>
      <c r="AK59" s="5">
        <v>151743.28</v>
      </c>
      <c r="AL59" s="5">
        <v>156976.18</v>
      </c>
      <c r="AM59" s="5">
        <v>160630.07999999999</v>
      </c>
      <c r="AN59" s="5">
        <v>162695.51999999999</v>
      </c>
      <c r="AO59" s="5">
        <v>162675.47999999998</v>
      </c>
      <c r="AP59" s="5">
        <v>160416.79999999999</v>
      </c>
      <c r="AQ59" s="5">
        <v>155789.28</v>
      </c>
      <c r="AR59" s="5">
        <v>149661.14000000001</v>
      </c>
      <c r="AS59" s="5">
        <v>143083.07999999999</v>
      </c>
      <c r="AT59" s="5">
        <v>136239.93</v>
      </c>
      <c r="AU59" s="5">
        <v>129326.58</v>
      </c>
      <c r="AV59" s="5">
        <v>122469.41</v>
      </c>
      <c r="AW59" s="5">
        <v>115762.87</v>
      </c>
      <c r="AX59" s="5">
        <v>109331.25</v>
      </c>
      <c r="AY59" s="5">
        <v>103295.8</v>
      </c>
      <c r="AZ59" s="5">
        <v>97706.989999999991</v>
      </c>
      <c r="BA59" s="5">
        <v>92625.4</v>
      </c>
      <c r="BB59" s="5">
        <v>88067.77</v>
      </c>
      <c r="BC59" s="5">
        <v>84072.860000000015</v>
      </c>
      <c r="BD59" s="5">
        <v>80508.25</v>
      </c>
      <c r="BE59" s="5">
        <v>3937668.6199999996</v>
      </c>
    </row>
    <row r="60" spans="1:57" hidden="1" x14ac:dyDescent="0.2">
      <c r="A60" s="4" t="s">
        <v>21</v>
      </c>
      <c r="B60" s="5">
        <v>2180</v>
      </c>
      <c r="C60" s="5">
        <v>2229</v>
      </c>
      <c r="D60" s="5">
        <v>2301</v>
      </c>
      <c r="E60" s="5">
        <v>2364</v>
      </c>
      <c r="F60" s="5">
        <v>2415</v>
      </c>
      <c r="G60" s="5">
        <v>2426</v>
      </c>
      <c r="H60" s="5">
        <v>2374</v>
      </c>
      <c r="I60" s="5">
        <v>2416</v>
      </c>
      <c r="J60" s="5">
        <v>2442</v>
      </c>
      <c r="K60" s="5">
        <v>2425</v>
      </c>
      <c r="L60" s="5">
        <v>2363</v>
      </c>
      <c r="M60" s="5">
        <v>2367</v>
      </c>
      <c r="N60" s="5">
        <v>2429</v>
      </c>
      <c r="O60" s="5">
        <v>2480</v>
      </c>
      <c r="P60" s="5">
        <v>2570</v>
      </c>
      <c r="Q60" s="5">
        <v>2713</v>
      </c>
      <c r="R60" s="5">
        <v>3039</v>
      </c>
      <c r="S60" s="5">
        <v>3189</v>
      </c>
      <c r="T60" s="5">
        <v>3261</v>
      </c>
      <c r="U60" s="5">
        <v>3071</v>
      </c>
      <c r="V60" s="5">
        <v>3503.86</v>
      </c>
      <c r="W60" s="5">
        <v>3624.41</v>
      </c>
      <c r="X60" s="5">
        <v>3745.27</v>
      </c>
      <c r="Y60" s="5">
        <v>5602.34</v>
      </c>
      <c r="Z60" s="5">
        <v>7435.9500000000007</v>
      </c>
      <c r="AA60" s="5">
        <v>9233.1</v>
      </c>
      <c r="AB60" s="5">
        <v>10956.36</v>
      </c>
      <c r="AC60" s="5">
        <v>12575.810000000001</v>
      </c>
      <c r="AD60" s="5">
        <v>14195.55</v>
      </c>
      <c r="AE60" s="5">
        <v>15712.01</v>
      </c>
      <c r="AF60" s="5">
        <v>17127.34</v>
      </c>
      <c r="AG60" s="5">
        <v>18433.72</v>
      </c>
      <c r="AH60" s="5">
        <v>19622.68</v>
      </c>
      <c r="AI60" s="5">
        <v>20727.259999999998</v>
      </c>
      <c r="AJ60" s="5">
        <v>21705.059999999998</v>
      </c>
      <c r="AK60" s="5">
        <v>22556.66</v>
      </c>
      <c r="AL60" s="5">
        <v>23284.989999999998</v>
      </c>
      <c r="AM60" s="5">
        <v>23891.5</v>
      </c>
      <c r="AN60" s="5">
        <v>24389.949999999997</v>
      </c>
      <c r="AO60" s="5">
        <v>24755.37</v>
      </c>
      <c r="AP60" s="5">
        <v>24989.64</v>
      </c>
      <c r="AQ60" s="5">
        <v>25122.18</v>
      </c>
      <c r="AR60" s="5">
        <v>25137.01</v>
      </c>
      <c r="AS60" s="5">
        <v>25045.48</v>
      </c>
      <c r="AT60" s="5">
        <v>24867.07</v>
      </c>
      <c r="AU60" s="5">
        <v>24633.489999999998</v>
      </c>
      <c r="AV60" s="5">
        <v>24368.769999999997</v>
      </c>
      <c r="AW60" s="5">
        <v>24072.33</v>
      </c>
      <c r="AX60" s="5">
        <v>23749.42</v>
      </c>
      <c r="AY60" s="5">
        <v>23428.199999999997</v>
      </c>
      <c r="AZ60" s="5">
        <v>23116.75</v>
      </c>
      <c r="BA60" s="5">
        <v>22806.639999999999</v>
      </c>
      <c r="BB60" s="5">
        <v>22503.96</v>
      </c>
      <c r="BC60" s="5">
        <v>22218.42</v>
      </c>
      <c r="BD60" s="5">
        <v>21897.86</v>
      </c>
      <c r="BE60" s="5">
        <v>712090.40999999992</v>
      </c>
    </row>
    <row r="61" spans="1:57" hidden="1" x14ac:dyDescent="0.2">
      <c r="A61" s="4" t="s">
        <v>22</v>
      </c>
      <c r="B61" s="5">
        <v>347768</v>
      </c>
      <c r="C61" s="5">
        <v>353372</v>
      </c>
      <c r="D61" s="5">
        <v>361989</v>
      </c>
      <c r="E61" s="5">
        <v>373740</v>
      </c>
      <c r="F61" s="5">
        <v>386180</v>
      </c>
      <c r="G61" s="5">
        <v>395652</v>
      </c>
      <c r="H61" s="5">
        <v>407042</v>
      </c>
      <c r="I61" s="5">
        <v>413442</v>
      </c>
      <c r="J61" s="5">
        <v>412794</v>
      </c>
      <c r="K61" s="5">
        <v>414865</v>
      </c>
      <c r="L61" s="5">
        <v>417108</v>
      </c>
      <c r="M61" s="5">
        <v>427126</v>
      </c>
      <c r="N61" s="5">
        <v>446604</v>
      </c>
      <c r="O61" s="5">
        <v>472864</v>
      </c>
      <c r="P61" s="5">
        <v>501237</v>
      </c>
      <c r="Q61" s="5">
        <v>537179</v>
      </c>
      <c r="R61" s="5">
        <v>578546</v>
      </c>
      <c r="S61" s="5">
        <v>618730</v>
      </c>
      <c r="T61" s="5">
        <v>654655</v>
      </c>
      <c r="U61" s="5">
        <v>680647</v>
      </c>
      <c r="V61" s="5">
        <v>713299.08000000007</v>
      </c>
      <c r="W61" s="5">
        <v>743642.8899999999</v>
      </c>
      <c r="X61" s="5">
        <v>771779.32</v>
      </c>
      <c r="Y61" s="5">
        <v>794867.44</v>
      </c>
      <c r="Z61" s="5">
        <v>816059.83</v>
      </c>
      <c r="AA61" s="5">
        <v>834318.05</v>
      </c>
      <c r="AB61" s="5">
        <v>850431.53999999992</v>
      </c>
      <c r="AC61" s="5">
        <v>862482.13</v>
      </c>
      <c r="AD61" s="5">
        <v>868800.09</v>
      </c>
      <c r="AE61" s="5">
        <v>874308.37999999989</v>
      </c>
      <c r="AF61" s="5">
        <v>879206.75999999989</v>
      </c>
      <c r="AG61" s="5">
        <v>883335.94000000006</v>
      </c>
      <c r="AH61" s="5">
        <v>886502.0199999999</v>
      </c>
      <c r="AI61" s="5">
        <v>887229.25</v>
      </c>
      <c r="AJ61" s="5">
        <v>886544.06</v>
      </c>
      <c r="AK61" s="5">
        <v>884165.4</v>
      </c>
      <c r="AL61" s="5">
        <v>879841.70000000007</v>
      </c>
      <c r="AM61" s="5">
        <v>873277.66</v>
      </c>
      <c r="AN61" s="5">
        <v>865078.41</v>
      </c>
      <c r="AO61" s="5">
        <v>855173.08</v>
      </c>
      <c r="AP61" s="5">
        <v>843519.98</v>
      </c>
      <c r="AQ61" s="5">
        <v>830442.24</v>
      </c>
      <c r="AR61" s="5">
        <v>816226.84</v>
      </c>
      <c r="AS61" s="5">
        <v>800224.25</v>
      </c>
      <c r="AT61" s="5">
        <v>783219.15000000014</v>
      </c>
      <c r="AU61" s="5">
        <v>765373.77999999991</v>
      </c>
      <c r="AV61" s="5">
        <v>746776.11</v>
      </c>
      <c r="AW61" s="5">
        <v>727448.27999999991</v>
      </c>
      <c r="AX61" s="5">
        <v>707268.26</v>
      </c>
      <c r="AY61" s="5">
        <v>686573.31</v>
      </c>
      <c r="AZ61" s="5">
        <v>665547.94000000018</v>
      </c>
      <c r="BA61" s="5">
        <v>644230</v>
      </c>
      <c r="BB61" s="5">
        <v>622693.84999999986</v>
      </c>
      <c r="BC61" s="5">
        <v>600773.46000000008</v>
      </c>
      <c r="BD61" s="5">
        <v>578793.71</v>
      </c>
      <c r="BE61" s="5">
        <v>36930994.189999998</v>
      </c>
    </row>
    <row r="62" spans="1:57" hidden="1" x14ac:dyDescent="0.2">
      <c r="A62" s="2" t="s">
        <v>29</v>
      </c>
      <c r="B62" s="5">
        <v>8237163</v>
      </c>
      <c r="C62" s="5">
        <v>8507376</v>
      </c>
      <c r="D62" s="5">
        <v>8866968</v>
      </c>
      <c r="E62" s="5">
        <v>9226137</v>
      </c>
      <c r="F62" s="5">
        <v>9572709</v>
      </c>
      <c r="G62" s="5">
        <v>9806463</v>
      </c>
      <c r="H62" s="5">
        <v>10033578</v>
      </c>
      <c r="I62" s="5">
        <v>10143861</v>
      </c>
      <c r="J62" s="5">
        <v>10130349</v>
      </c>
      <c r="K62" s="5">
        <v>10199931</v>
      </c>
      <c r="L62" s="5">
        <v>10183950</v>
      </c>
      <c r="M62" s="5">
        <v>10337130</v>
      </c>
      <c r="N62" s="5">
        <v>10589253</v>
      </c>
      <c r="O62" s="5">
        <v>10963242</v>
      </c>
      <c r="P62" s="5">
        <v>11361747</v>
      </c>
      <c r="Q62" s="5">
        <v>11834649</v>
      </c>
      <c r="R62" s="5">
        <v>12324603</v>
      </c>
      <c r="S62" s="5">
        <v>12707796</v>
      </c>
      <c r="T62" s="5">
        <v>13034853</v>
      </c>
      <c r="U62" s="5">
        <v>13242612</v>
      </c>
      <c r="V62" s="5">
        <v>13549258.589999994</v>
      </c>
      <c r="W62" s="5">
        <v>13812775.77</v>
      </c>
      <c r="X62" s="5">
        <v>14049591.879999999</v>
      </c>
      <c r="Y62" s="5">
        <v>14254470.999999996</v>
      </c>
      <c r="Z62" s="5">
        <v>14435969.050000003</v>
      </c>
      <c r="AA62" s="5">
        <v>14596752.760000005</v>
      </c>
      <c r="AB62" s="5">
        <v>14736946.950000001</v>
      </c>
      <c r="AC62" s="5">
        <v>14854256.59</v>
      </c>
      <c r="AD62" s="5">
        <v>14953216.079999998</v>
      </c>
      <c r="AE62" s="5">
        <v>15052179.809999995</v>
      </c>
      <c r="AF62" s="5">
        <v>15151146.649999993</v>
      </c>
      <c r="AG62" s="5">
        <v>15250098.570000002</v>
      </c>
      <c r="AH62" s="5">
        <v>15349067.490000004</v>
      </c>
      <c r="AI62" s="5">
        <v>15416101.340000002</v>
      </c>
      <c r="AJ62" s="5">
        <v>15483118.410000004</v>
      </c>
      <c r="AK62" s="5">
        <v>15550148.819999998</v>
      </c>
      <c r="AL62" s="5">
        <v>15617191.620000001</v>
      </c>
      <c r="AM62" s="5">
        <v>15684211.109999998</v>
      </c>
      <c r="AN62" s="5">
        <v>15748313.079999998</v>
      </c>
      <c r="AO62" s="5">
        <v>15812425.079999996</v>
      </c>
      <c r="AP62" s="5">
        <v>15876551.850000001</v>
      </c>
      <c r="AQ62" s="5">
        <v>15940688.92</v>
      </c>
      <c r="AR62" s="5">
        <v>16004810.650000002</v>
      </c>
      <c r="AS62" s="5">
        <v>16035109.620000001</v>
      </c>
      <c r="AT62" s="5">
        <v>16065427.310000002</v>
      </c>
      <c r="AU62" s="5">
        <v>16095777.849999998</v>
      </c>
      <c r="AV62" s="5">
        <v>16126115.309999999</v>
      </c>
      <c r="AW62" s="5">
        <v>16156461.079999998</v>
      </c>
      <c r="AX62" s="5">
        <v>16176524.199999999</v>
      </c>
      <c r="AY62" s="5">
        <v>16196587.549999999</v>
      </c>
      <c r="AZ62" s="5">
        <v>16216648.9</v>
      </c>
      <c r="BA62" s="5">
        <v>16236719.43</v>
      </c>
      <c r="BB62" s="5">
        <v>16256770.200000005</v>
      </c>
      <c r="BC62" s="5">
        <v>16266577.819999998</v>
      </c>
      <c r="BD62" s="5">
        <v>16276374.670000002</v>
      </c>
      <c r="BE62" s="5">
        <v>752588756.01000023</v>
      </c>
    </row>
    <row r="63" spans="1:57" hidden="1" x14ac:dyDescent="0.2"/>
    <row r="64" spans="1:57" hidden="1" x14ac:dyDescent="0.2"/>
    <row r="66" spans="1:56" x14ac:dyDescent="0.2">
      <c r="B66" s="6">
        <v>2001</v>
      </c>
      <c r="C66" s="6">
        <v>2002</v>
      </c>
      <c r="D66" s="6">
        <v>2003</v>
      </c>
      <c r="E66" s="6">
        <v>2004</v>
      </c>
      <c r="F66" s="6">
        <v>2005</v>
      </c>
      <c r="G66" s="6">
        <v>2006</v>
      </c>
      <c r="H66" s="6">
        <v>2007</v>
      </c>
      <c r="I66" s="6">
        <v>2008</v>
      </c>
      <c r="J66" s="6">
        <v>2009</v>
      </c>
      <c r="K66" s="6">
        <v>2010</v>
      </c>
      <c r="L66" s="6">
        <v>2011</v>
      </c>
      <c r="M66" s="6">
        <v>2012</v>
      </c>
      <c r="N66" s="6">
        <v>2013</v>
      </c>
      <c r="O66" s="6">
        <v>2014</v>
      </c>
      <c r="P66" s="6">
        <v>2015</v>
      </c>
      <c r="Q66" s="6">
        <v>2016</v>
      </c>
      <c r="R66" s="6">
        <v>2017</v>
      </c>
      <c r="S66" s="6">
        <v>2018</v>
      </c>
      <c r="T66" s="6">
        <v>2019</v>
      </c>
      <c r="U66" s="6">
        <v>2020</v>
      </c>
      <c r="V66" s="6">
        <v>2021</v>
      </c>
      <c r="W66" s="6">
        <v>2022</v>
      </c>
      <c r="X66" s="6">
        <v>2023</v>
      </c>
      <c r="Y66" s="6">
        <v>2024</v>
      </c>
      <c r="Z66" s="6">
        <v>2025</v>
      </c>
      <c r="AA66" s="6">
        <v>2026</v>
      </c>
      <c r="AB66" s="6">
        <v>2027</v>
      </c>
      <c r="AC66" s="6">
        <v>2028</v>
      </c>
      <c r="AD66" s="6">
        <v>2029</v>
      </c>
      <c r="AE66" s="6">
        <v>2030</v>
      </c>
      <c r="AF66" s="6">
        <v>2031</v>
      </c>
      <c r="AG66" s="6">
        <v>2032</v>
      </c>
      <c r="AH66" s="6">
        <v>2033</v>
      </c>
      <c r="AI66" s="6">
        <v>2034</v>
      </c>
      <c r="AJ66" s="6">
        <v>2035</v>
      </c>
      <c r="AK66" s="6">
        <v>2036</v>
      </c>
      <c r="AL66" s="6">
        <v>2037</v>
      </c>
      <c r="AM66" s="6">
        <v>2038</v>
      </c>
      <c r="AN66" s="6">
        <v>2039</v>
      </c>
      <c r="AO66" s="6">
        <v>2040</v>
      </c>
      <c r="AP66" s="6">
        <v>2041</v>
      </c>
      <c r="AQ66" s="6">
        <v>2042</v>
      </c>
      <c r="AR66" s="6">
        <v>2043</v>
      </c>
      <c r="AS66" s="6">
        <v>2044</v>
      </c>
      <c r="AT66" s="6">
        <v>2045</v>
      </c>
      <c r="AU66" s="6">
        <v>2046</v>
      </c>
      <c r="AV66" s="6">
        <v>2047</v>
      </c>
      <c r="AW66" s="6">
        <v>2048</v>
      </c>
      <c r="AX66" s="6">
        <v>2049</v>
      </c>
      <c r="AY66" s="6">
        <v>2050</v>
      </c>
      <c r="AZ66" s="6">
        <v>2051</v>
      </c>
      <c r="BA66" s="6">
        <v>2052</v>
      </c>
      <c r="BB66" s="6">
        <v>2053</v>
      </c>
      <c r="BC66" s="6">
        <v>2054</v>
      </c>
      <c r="BD66" s="6">
        <v>2055</v>
      </c>
    </row>
    <row r="67" spans="1:56" x14ac:dyDescent="0.2">
      <c r="A67" s="18" t="s">
        <v>11</v>
      </c>
      <c r="B67" s="38">
        <f>B5</f>
        <v>2745721</v>
      </c>
      <c r="C67" s="38">
        <f t="shared" ref="C67:BD67" si="0">C5</f>
        <v>2835792</v>
      </c>
      <c r="D67" s="38">
        <f t="shared" si="0"/>
        <v>2955656</v>
      </c>
      <c r="E67" s="38">
        <f t="shared" si="0"/>
        <v>3075379</v>
      </c>
      <c r="F67" s="38">
        <f t="shared" si="0"/>
        <v>3190903</v>
      </c>
      <c r="G67" s="38">
        <f t="shared" si="0"/>
        <v>3268821</v>
      </c>
      <c r="H67" s="38">
        <f t="shared" si="0"/>
        <v>3344526</v>
      </c>
      <c r="I67" s="38">
        <f t="shared" si="0"/>
        <v>3381287</v>
      </c>
      <c r="J67" s="38">
        <f t="shared" si="0"/>
        <v>3376783</v>
      </c>
      <c r="K67" s="38">
        <f t="shared" si="0"/>
        <v>3399977</v>
      </c>
      <c r="L67" s="38">
        <f t="shared" si="0"/>
        <v>3394650</v>
      </c>
      <c r="M67" s="38">
        <f t="shared" si="0"/>
        <v>3445710</v>
      </c>
      <c r="N67" s="38">
        <f t="shared" si="0"/>
        <v>3529751</v>
      </c>
      <c r="O67" s="38">
        <f t="shared" si="0"/>
        <v>3654414</v>
      </c>
      <c r="P67" s="38">
        <f t="shared" si="0"/>
        <v>3787249</v>
      </c>
      <c r="Q67" s="38">
        <f t="shared" si="0"/>
        <v>3944883</v>
      </c>
      <c r="R67" s="38">
        <f t="shared" si="0"/>
        <v>4108201</v>
      </c>
      <c r="S67" s="38">
        <f t="shared" si="0"/>
        <v>4235932</v>
      </c>
      <c r="T67" s="38">
        <f t="shared" si="0"/>
        <v>4344951</v>
      </c>
      <c r="U67" s="38">
        <f t="shared" si="0"/>
        <v>4414204</v>
      </c>
      <c r="V67" s="38">
        <f t="shared" si="0"/>
        <v>4516418.5299999993</v>
      </c>
      <c r="W67" s="38">
        <f t="shared" si="0"/>
        <v>4604258.3</v>
      </c>
      <c r="X67" s="38">
        <f t="shared" si="0"/>
        <v>4683202.62</v>
      </c>
      <c r="Y67" s="38">
        <f t="shared" si="0"/>
        <v>4751492.38</v>
      </c>
      <c r="Z67" s="38">
        <f t="shared" si="0"/>
        <v>4811990.9700000007</v>
      </c>
      <c r="AA67" s="38">
        <f t="shared" si="0"/>
        <v>4865582.080000001</v>
      </c>
      <c r="AB67" s="38">
        <f t="shared" si="0"/>
        <v>4912317.42</v>
      </c>
      <c r="AC67" s="38">
        <f t="shared" si="0"/>
        <v>4951415.04</v>
      </c>
      <c r="AD67" s="38">
        <f t="shared" si="0"/>
        <v>4984406.82</v>
      </c>
      <c r="AE67" s="38">
        <f t="shared" si="0"/>
        <v>5017387.4899999993</v>
      </c>
      <c r="AF67" s="38">
        <f t="shared" si="0"/>
        <v>5050385.6999999993</v>
      </c>
      <c r="AG67" s="38">
        <f t="shared" si="0"/>
        <v>5083360.9800000004</v>
      </c>
      <c r="AH67" s="38">
        <f t="shared" si="0"/>
        <v>5116354.7399999993</v>
      </c>
      <c r="AI67" s="38">
        <f t="shared" si="0"/>
        <v>5138700.4700000007</v>
      </c>
      <c r="AJ67" s="38">
        <f t="shared" si="0"/>
        <v>5161045.4399999995</v>
      </c>
      <c r="AK67" s="38">
        <f t="shared" si="0"/>
        <v>5183384.16</v>
      </c>
      <c r="AL67" s="38">
        <f t="shared" si="0"/>
        <v>5205729.3899999997</v>
      </c>
      <c r="AM67" s="38">
        <f t="shared" si="0"/>
        <v>5228072.05</v>
      </c>
      <c r="AN67" s="38">
        <f t="shared" si="0"/>
        <v>5249442.8400000008</v>
      </c>
      <c r="AO67" s="38">
        <f t="shared" si="0"/>
        <v>5270812.16</v>
      </c>
      <c r="AP67" s="38">
        <f t="shared" si="0"/>
        <v>5292193.04</v>
      </c>
      <c r="AQ67" s="38">
        <f t="shared" si="0"/>
        <v>5313593.37</v>
      </c>
      <c r="AR67" s="38">
        <f t="shared" si="0"/>
        <v>5334968.7500000009</v>
      </c>
      <c r="AS67" s="38">
        <f t="shared" si="0"/>
        <v>5345042.0199999996</v>
      </c>
      <c r="AT67" s="38">
        <f t="shared" si="0"/>
        <v>5355143.1800000016</v>
      </c>
      <c r="AU67" s="38">
        <f t="shared" si="0"/>
        <v>5365258.53</v>
      </c>
      <c r="AV67" s="38">
        <f t="shared" si="0"/>
        <v>5375368.3699999992</v>
      </c>
      <c r="AW67" s="38">
        <f t="shared" si="0"/>
        <v>5385489.1899999995</v>
      </c>
      <c r="AX67" s="38">
        <f t="shared" si="0"/>
        <v>5392179.959999999</v>
      </c>
      <c r="AY67" s="38">
        <f t="shared" si="0"/>
        <v>5398861.3999999994</v>
      </c>
      <c r="AZ67" s="38">
        <f t="shared" si="0"/>
        <v>5405551.5699999994</v>
      </c>
      <c r="BA67" s="38">
        <f t="shared" si="0"/>
        <v>5412237.7199999988</v>
      </c>
      <c r="BB67" s="38">
        <f t="shared" si="0"/>
        <v>5418922.0199999996</v>
      </c>
      <c r="BC67" s="38">
        <f t="shared" si="0"/>
        <v>5422188.8299999991</v>
      </c>
      <c r="BD67" s="38">
        <f t="shared" si="0"/>
        <v>5425458.8600000003</v>
      </c>
    </row>
    <row r="68" spans="1:56" x14ac:dyDescent="0.2">
      <c r="A68" s="19" t="s">
        <v>41</v>
      </c>
      <c r="B68" s="39">
        <f>B6</f>
        <v>125</v>
      </c>
      <c r="C68" s="39">
        <f t="shared" ref="C68:BD68" si="1">C6</f>
        <v>129</v>
      </c>
      <c r="D68" s="39">
        <f t="shared" si="1"/>
        <v>131</v>
      </c>
      <c r="E68" s="39">
        <f t="shared" si="1"/>
        <v>179</v>
      </c>
      <c r="F68" s="39">
        <f t="shared" si="1"/>
        <v>239</v>
      </c>
      <c r="G68" s="39">
        <f t="shared" si="1"/>
        <v>296</v>
      </c>
      <c r="H68" s="39">
        <f t="shared" si="1"/>
        <v>345</v>
      </c>
      <c r="I68" s="39">
        <f t="shared" si="1"/>
        <v>445</v>
      </c>
      <c r="J68" s="39">
        <f t="shared" si="1"/>
        <v>436</v>
      </c>
      <c r="K68" s="39">
        <f t="shared" si="1"/>
        <v>436</v>
      </c>
      <c r="L68" s="39">
        <f t="shared" si="1"/>
        <v>425</v>
      </c>
      <c r="M68" s="39">
        <f t="shared" si="1"/>
        <v>426</v>
      </c>
      <c r="N68" s="39">
        <f t="shared" si="1"/>
        <v>460</v>
      </c>
      <c r="O68" s="39">
        <f t="shared" si="1"/>
        <v>751</v>
      </c>
      <c r="P68" s="39">
        <f t="shared" si="1"/>
        <v>1276</v>
      </c>
      <c r="Q68" s="39">
        <f t="shared" si="1"/>
        <v>2757</v>
      </c>
      <c r="R68" s="39">
        <f t="shared" si="1"/>
        <v>6441</v>
      </c>
      <c r="S68" s="39">
        <f t="shared" si="1"/>
        <v>12127</v>
      </c>
      <c r="T68" s="39">
        <f t="shared" si="1"/>
        <v>19320</v>
      </c>
      <c r="U68" s="39">
        <f t="shared" si="1"/>
        <v>25014</v>
      </c>
      <c r="V68" s="39">
        <f t="shared" si="1"/>
        <v>33965.870000000003</v>
      </c>
      <c r="W68" s="39">
        <f t="shared" si="1"/>
        <v>45850.57</v>
      </c>
      <c r="X68" s="39">
        <f t="shared" si="1"/>
        <v>57969.11</v>
      </c>
      <c r="Y68" s="39">
        <f t="shared" si="1"/>
        <v>71382.53</v>
      </c>
      <c r="Z68" s="39">
        <f t="shared" si="1"/>
        <v>88037.629999999976</v>
      </c>
      <c r="AA68" s="39">
        <f t="shared" si="1"/>
        <v>109320.63999999998</v>
      </c>
      <c r="AB68" s="39">
        <f t="shared" si="1"/>
        <v>133968.59</v>
      </c>
      <c r="AC68" s="39">
        <f t="shared" si="1"/>
        <v>164316.72999999998</v>
      </c>
      <c r="AD68" s="39">
        <f t="shared" si="1"/>
        <v>202511.19</v>
      </c>
      <c r="AE68" s="39">
        <f t="shared" si="1"/>
        <v>250896.97</v>
      </c>
      <c r="AF68" s="39">
        <f t="shared" si="1"/>
        <v>309135.44999999995</v>
      </c>
      <c r="AG68" s="39">
        <f t="shared" si="1"/>
        <v>378395.52</v>
      </c>
      <c r="AH68" s="39">
        <f t="shared" si="1"/>
        <v>460147.66</v>
      </c>
      <c r="AI68" s="39">
        <f t="shared" si="1"/>
        <v>552707.94999999995</v>
      </c>
      <c r="AJ68" s="39">
        <f t="shared" si="1"/>
        <v>661353.55999999994</v>
      </c>
      <c r="AK68" s="39">
        <f t="shared" si="1"/>
        <v>788847.97</v>
      </c>
      <c r="AL68" s="39">
        <f t="shared" si="1"/>
        <v>937910.41999999993</v>
      </c>
      <c r="AM68" s="39">
        <f t="shared" si="1"/>
        <v>1111416.6300000001</v>
      </c>
      <c r="AN68" s="39">
        <f t="shared" si="1"/>
        <v>1310146.9200000002</v>
      </c>
      <c r="AO68" s="39">
        <f t="shared" si="1"/>
        <v>1535275.04</v>
      </c>
      <c r="AP68" s="39">
        <f t="shared" si="1"/>
        <v>1761534.0200000003</v>
      </c>
      <c r="AQ68" s="39">
        <f t="shared" si="1"/>
        <v>1986249.0599999998</v>
      </c>
      <c r="AR68" s="39">
        <f t="shared" si="1"/>
        <v>2207953.54</v>
      </c>
      <c r="AS68" s="39">
        <f t="shared" si="1"/>
        <v>2413001.14</v>
      </c>
      <c r="AT68" s="39">
        <f t="shared" si="1"/>
        <v>2610778.3000000003</v>
      </c>
      <c r="AU68" s="39">
        <f t="shared" si="1"/>
        <v>2800332.3300000005</v>
      </c>
      <c r="AV68" s="39">
        <f t="shared" si="1"/>
        <v>2980956.07</v>
      </c>
      <c r="AW68" s="39">
        <f t="shared" si="1"/>
        <v>3151888.1</v>
      </c>
      <c r="AX68" s="39">
        <f t="shared" si="1"/>
        <v>3309806.0399999996</v>
      </c>
      <c r="AY68" s="39">
        <f t="shared" si="1"/>
        <v>3457471.34</v>
      </c>
      <c r="AZ68" s="39">
        <f t="shared" si="1"/>
        <v>3594891.25</v>
      </c>
      <c r="BA68" s="39">
        <f t="shared" si="1"/>
        <v>3722506.59</v>
      </c>
      <c r="BB68" s="39">
        <f t="shared" si="1"/>
        <v>3840733.02</v>
      </c>
      <c r="BC68" s="39">
        <f t="shared" si="1"/>
        <v>3946920.4099999992</v>
      </c>
      <c r="BD68" s="39">
        <f t="shared" si="1"/>
        <v>4044960.99</v>
      </c>
    </row>
    <row r="69" spans="1:56" x14ac:dyDescent="0.2">
      <c r="A69" s="4" t="s">
        <v>58</v>
      </c>
      <c r="B69" s="40">
        <f>B8+B12</f>
        <v>43</v>
      </c>
      <c r="C69" s="40">
        <f t="shared" ref="C69:BD69" si="2">C8+C12</f>
        <v>42</v>
      </c>
      <c r="D69" s="40">
        <f t="shared" si="2"/>
        <v>44</v>
      </c>
      <c r="E69" s="40">
        <f t="shared" si="2"/>
        <v>45</v>
      </c>
      <c r="F69" s="40">
        <f t="shared" si="2"/>
        <v>45</v>
      </c>
      <c r="G69" s="40">
        <f t="shared" si="2"/>
        <v>45</v>
      </c>
      <c r="H69" s="40">
        <f t="shared" si="2"/>
        <v>45</v>
      </c>
      <c r="I69" s="40">
        <f t="shared" si="2"/>
        <v>47</v>
      </c>
      <c r="J69" s="40">
        <f t="shared" si="2"/>
        <v>47</v>
      </c>
      <c r="K69" s="40">
        <f t="shared" si="2"/>
        <v>57</v>
      </c>
      <c r="L69" s="40">
        <f t="shared" si="2"/>
        <v>69</v>
      </c>
      <c r="M69" s="40">
        <f t="shared" si="2"/>
        <v>95</v>
      </c>
      <c r="N69" s="40">
        <f t="shared" si="2"/>
        <v>132</v>
      </c>
      <c r="O69" s="40">
        <f t="shared" si="2"/>
        <v>455</v>
      </c>
      <c r="P69" s="40">
        <f t="shared" si="2"/>
        <v>940</v>
      </c>
      <c r="Q69" s="40">
        <f t="shared" si="2"/>
        <v>2074</v>
      </c>
      <c r="R69" s="40">
        <f t="shared" si="2"/>
        <v>5471</v>
      </c>
      <c r="S69" s="40">
        <f t="shared" si="2"/>
        <v>10898</v>
      </c>
      <c r="T69" s="40">
        <f t="shared" si="2"/>
        <v>17755</v>
      </c>
      <c r="U69" s="40">
        <f t="shared" si="2"/>
        <v>23080</v>
      </c>
      <c r="V69" s="40">
        <f t="shared" si="2"/>
        <v>31283.08</v>
      </c>
      <c r="W69" s="40">
        <f t="shared" si="2"/>
        <v>42276.35</v>
      </c>
      <c r="X69" s="40">
        <f t="shared" si="2"/>
        <v>53488.939999999995</v>
      </c>
      <c r="Y69" s="40">
        <f t="shared" si="2"/>
        <v>65842.87999999999</v>
      </c>
      <c r="Z69" s="40">
        <f t="shared" si="2"/>
        <v>81001.079999999987</v>
      </c>
      <c r="AA69" s="40">
        <f t="shared" si="2"/>
        <v>100060.66</v>
      </c>
      <c r="AB69" s="40">
        <f t="shared" si="2"/>
        <v>121924.37000000001</v>
      </c>
      <c r="AC69" s="40">
        <f t="shared" si="2"/>
        <v>148650.59</v>
      </c>
      <c r="AD69" s="40">
        <f t="shared" si="2"/>
        <v>182287.6</v>
      </c>
      <c r="AE69" s="40">
        <f t="shared" si="2"/>
        <v>224139.09</v>
      </c>
      <c r="AF69" s="40">
        <f t="shared" si="2"/>
        <v>274166.73</v>
      </c>
      <c r="AG69" s="40">
        <f t="shared" si="2"/>
        <v>333378.8</v>
      </c>
      <c r="AH69" s="40">
        <f t="shared" si="2"/>
        <v>402989.70999999996</v>
      </c>
      <c r="AI69" s="40">
        <f t="shared" si="2"/>
        <v>481618.09</v>
      </c>
      <c r="AJ69" s="40">
        <f t="shared" si="2"/>
        <v>573592.23</v>
      </c>
      <c r="AK69" s="40">
        <f t="shared" si="2"/>
        <v>681269.97</v>
      </c>
      <c r="AL69" s="40">
        <f t="shared" si="2"/>
        <v>807008.45</v>
      </c>
      <c r="AM69" s="40">
        <f t="shared" si="2"/>
        <v>953207.58</v>
      </c>
      <c r="AN69" s="40">
        <f t="shared" si="2"/>
        <v>1120946.7</v>
      </c>
      <c r="AO69" s="40">
        <f t="shared" si="2"/>
        <v>1311950.3799999999</v>
      </c>
      <c r="AP69" s="40">
        <f t="shared" si="2"/>
        <v>1502847.4000000001</v>
      </c>
      <c r="AQ69" s="40">
        <f t="shared" si="2"/>
        <v>1691223.7699999998</v>
      </c>
      <c r="AR69" s="40">
        <f t="shared" si="2"/>
        <v>1875636.3900000001</v>
      </c>
      <c r="AS69" s="40">
        <f t="shared" si="2"/>
        <v>2041879.62</v>
      </c>
      <c r="AT69" s="40">
        <f t="shared" si="2"/>
        <v>2200079.3600000003</v>
      </c>
      <c r="AU69" s="40">
        <f t="shared" si="2"/>
        <v>2349429.85</v>
      </c>
      <c r="AV69" s="40">
        <f t="shared" si="2"/>
        <v>2489347.36</v>
      </c>
      <c r="AW69" s="40">
        <f t="shared" si="2"/>
        <v>2619151.4099999997</v>
      </c>
      <c r="AX69" s="40">
        <f t="shared" si="2"/>
        <v>2736136.2399999998</v>
      </c>
      <c r="AY69" s="40">
        <f t="shared" si="2"/>
        <v>2842772.41</v>
      </c>
      <c r="AZ69" s="40">
        <f t="shared" si="2"/>
        <v>2939294.68</v>
      </c>
      <c r="BA69" s="40">
        <f t="shared" si="2"/>
        <v>3026142.12</v>
      </c>
      <c r="BB69" s="40">
        <f t="shared" si="2"/>
        <v>3103880.15</v>
      </c>
      <c r="BC69" s="40">
        <f t="shared" si="2"/>
        <v>3170694.67</v>
      </c>
      <c r="BD69" s="40">
        <f t="shared" si="2"/>
        <v>3229809.43</v>
      </c>
    </row>
    <row r="70" spans="1:56" x14ac:dyDescent="0.2">
      <c r="A70" s="4" t="s">
        <v>59</v>
      </c>
      <c r="B70" s="41">
        <f>B13+B14</f>
        <v>10</v>
      </c>
      <c r="C70" s="41">
        <f t="shared" ref="C70:BD70" si="3">C13+C14</f>
        <v>10</v>
      </c>
      <c r="D70" s="41">
        <f t="shared" si="3"/>
        <v>9</v>
      </c>
      <c r="E70" s="41">
        <f t="shared" si="3"/>
        <v>9</v>
      </c>
      <c r="F70" s="41">
        <f t="shared" si="3"/>
        <v>10</v>
      </c>
      <c r="G70" s="41">
        <f t="shared" si="3"/>
        <v>10</v>
      </c>
      <c r="H70" s="41">
        <f t="shared" si="3"/>
        <v>9</v>
      </c>
      <c r="I70" s="41">
        <f t="shared" si="3"/>
        <v>10</v>
      </c>
      <c r="J70" s="41">
        <f t="shared" si="3"/>
        <v>10</v>
      </c>
      <c r="K70" s="41">
        <f t="shared" si="3"/>
        <v>10</v>
      </c>
      <c r="L70" s="41">
        <f t="shared" si="3"/>
        <v>10</v>
      </c>
      <c r="M70" s="41">
        <f t="shared" si="3"/>
        <v>10</v>
      </c>
      <c r="N70" s="41">
        <f t="shared" si="3"/>
        <v>9</v>
      </c>
      <c r="O70" s="41">
        <f t="shared" si="3"/>
        <v>11</v>
      </c>
      <c r="P70" s="41">
        <f t="shared" si="3"/>
        <v>24</v>
      </c>
      <c r="Q70" s="41">
        <f t="shared" si="3"/>
        <v>377</v>
      </c>
      <c r="R70" s="41">
        <f t="shared" si="3"/>
        <v>622</v>
      </c>
      <c r="S70" s="41">
        <f t="shared" si="3"/>
        <v>709</v>
      </c>
      <c r="T70" s="41">
        <f t="shared" si="3"/>
        <v>775</v>
      </c>
      <c r="U70" s="41">
        <f t="shared" si="3"/>
        <v>852</v>
      </c>
      <c r="V70" s="41">
        <f t="shared" si="3"/>
        <v>1018.4399999999999</v>
      </c>
      <c r="W70" s="41">
        <f t="shared" si="3"/>
        <v>1387.5500000000002</v>
      </c>
      <c r="X70" s="41">
        <f t="shared" si="3"/>
        <v>1765.0299999999997</v>
      </c>
      <c r="Y70" s="41">
        <f t="shared" si="3"/>
        <v>2322.44</v>
      </c>
      <c r="Z70" s="41">
        <f t="shared" si="3"/>
        <v>3172.7</v>
      </c>
      <c r="AA70" s="41">
        <f t="shared" si="3"/>
        <v>4547.3</v>
      </c>
      <c r="AB70" s="41">
        <f t="shared" si="3"/>
        <v>6307</v>
      </c>
      <c r="AC70" s="41">
        <f t="shared" si="3"/>
        <v>8620.9</v>
      </c>
      <c r="AD70" s="41">
        <f t="shared" si="3"/>
        <v>11529.6</v>
      </c>
      <c r="AE70" s="41">
        <f t="shared" si="3"/>
        <v>15963.050000000001</v>
      </c>
      <c r="AF70" s="41">
        <f t="shared" si="3"/>
        <v>21595.27</v>
      </c>
      <c r="AG70" s="41">
        <f t="shared" si="3"/>
        <v>28640.16</v>
      </c>
      <c r="AH70" s="41">
        <f t="shared" si="3"/>
        <v>37356.639999999999</v>
      </c>
      <c r="AI70" s="41">
        <f t="shared" si="3"/>
        <v>47725.01</v>
      </c>
      <c r="AJ70" s="41">
        <f t="shared" si="3"/>
        <v>60296.789999999994</v>
      </c>
      <c r="AK70" s="41">
        <f t="shared" si="3"/>
        <v>75364.850000000006</v>
      </c>
      <c r="AL70" s="41">
        <f t="shared" si="3"/>
        <v>93196.239999999991</v>
      </c>
      <c r="AM70" s="41">
        <f t="shared" si="3"/>
        <v>114055.99</v>
      </c>
      <c r="AN70" s="41">
        <f t="shared" si="3"/>
        <v>137665.31</v>
      </c>
      <c r="AO70" s="41">
        <f t="shared" si="3"/>
        <v>163342.31999999998</v>
      </c>
      <c r="AP70" s="41">
        <f t="shared" si="3"/>
        <v>190250.08000000002</v>
      </c>
      <c r="AQ70" s="41">
        <f t="shared" si="3"/>
        <v>218210.03</v>
      </c>
      <c r="AR70" s="41">
        <f t="shared" si="3"/>
        <v>247203.62000000002</v>
      </c>
      <c r="AS70" s="41">
        <f t="shared" si="3"/>
        <v>276276.65999999997</v>
      </c>
      <c r="AT70" s="41">
        <f t="shared" si="3"/>
        <v>306202.98</v>
      </c>
      <c r="AU70" s="41">
        <f t="shared" si="3"/>
        <v>336801.17</v>
      </c>
      <c r="AV70" s="41">
        <f t="shared" si="3"/>
        <v>367948.53</v>
      </c>
      <c r="AW70" s="41">
        <f t="shared" si="3"/>
        <v>399572.3</v>
      </c>
      <c r="AX70" s="41">
        <f t="shared" si="3"/>
        <v>431124.31999999995</v>
      </c>
      <c r="AY70" s="41">
        <f t="shared" si="3"/>
        <v>462839.58999999997</v>
      </c>
      <c r="AZ70" s="41">
        <f t="shared" si="3"/>
        <v>494474.93</v>
      </c>
      <c r="BA70" s="41">
        <f t="shared" si="3"/>
        <v>525983.18000000005</v>
      </c>
      <c r="BB70" s="41">
        <f t="shared" si="3"/>
        <v>557263.46</v>
      </c>
      <c r="BC70" s="41">
        <f t="shared" si="3"/>
        <v>587501.42999999993</v>
      </c>
      <c r="BD70" s="41">
        <f t="shared" si="3"/>
        <v>617364.56999999995</v>
      </c>
    </row>
    <row r="71" spans="1:56" x14ac:dyDescent="0.2">
      <c r="A71" s="4" t="s">
        <v>102</v>
      </c>
      <c r="B71" s="41">
        <f>B9+B10</f>
        <v>0</v>
      </c>
      <c r="C71" s="41">
        <f t="shared" ref="C71:BD71" si="4">C9+C10</f>
        <v>0</v>
      </c>
      <c r="D71" s="41">
        <f t="shared" si="4"/>
        <v>0</v>
      </c>
      <c r="E71" s="41">
        <f t="shared" si="4"/>
        <v>0</v>
      </c>
      <c r="F71" s="41">
        <f t="shared" si="4"/>
        <v>0</v>
      </c>
      <c r="G71" s="41">
        <f t="shared" si="4"/>
        <v>0</v>
      </c>
      <c r="H71" s="41">
        <f t="shared" si="4"/>
        <v>0</v>
      </c>
      <c r="I71" s="41">
        <f t="shared" si="4"/>
        <v>0</v>
      </c>
      <c r="J71" s="41">
        <f t="shared" si="4"/>
        <v>0</v>
      </c>
      <c r="K71" s="41">
        <f t="shared" si="4"/>
        <v>0</v>
      </c>
      <c r="L71" s="41">
        <f t="shared" si="4"/>
        <v>0</v>
      </c>
      <c r="M71" s="41">
        <f t="shared" si="4"/>
        <v>0</v>
      </c>
      <c r="N71" s="41">
        <f t="shared" si="4"/>
        <v>1</v>
      </c>
      <c r="O71" s="41">
        <f t="shared" si="4"/>
        <v>1</v>
      </c>
      <c r="P71" s="41">
        <f t="shared" si="4"/>
        <v>1</v>
      </c>
      <c r="Q71" s="41">
        <f t="shared" si="4"/>
        <v>4</v>
      </c>
      <c r="R71" s="41">
        <f t="shared" si="4"/>
        <v>9</v>
      </c>
      <c r="S71" s="41">
        <f t="shared" si="4"/>
        <v>38</v>
      </c>
      <c r="T71" s="41">
        <f t="shared" si="4"/>
        <v>73</v>
      </c>
      <c r="U71" s="41">
        <f t="shared" si="4"/>
        <v>96</v>
      </c>
      <c r="V71" s="41">
        <f t="shared" si="4"/>
        <v>134.56</v>
      </c>
      <c r="W71" s="41">
        <f t="shared" si="4"/>
        <v>186.12</v>
      </c>
      <c r="X71" s="41">
        <f t="shared" si="4"/>
        <v>256.33</v>
      </c>
      <c r="Y71" s="41">
        <f t="shared" si="4"/>
        <v>343.96000000000004</v>
      </c>
      <c r="Z71" s="41">
        <f t="shared" si="4"/>
        <v>463.15999999999997</v>
      </c>
      <c r="AA71" s="41">
        <f t="shared" si="4"/>
        <v>625.54</v>
      </c>
      <c r="AB71" s="41">
        <f t="shared" si="4"/>
        <v>844.06</v>
      </c>
      <c r="AC71" s="41">
        <f t="shared" si="4"/>
        <v>1138.28</v>
      </c>
      <c r="AD71" s="41">
        <f t="shared" si="4"/>
        <v>1556.56</v>
      </c>
      <c r="AE71" s="41">
        <f t="shared" si="4"/>
        <v>2096.6799999999998</v>
      </c>
      <c r="AF71" s="41">
        <f t="shared" si="4"/>
        <v>2789.55</v>
      </c>
      <c r="AG71" s="41">
        <f t="shared" si="4"/>
        <v>3577.77</v>
      </c>
      <c r="AH71" s="41">
        <f t="shared" si="4"/>
        <v>4423.5999999999995</v>
      </c>
      <c r="AI71" s="41">
        <f t="shared" si="4"/>
        <v>5224.28</v>
      </c>
      <c r="AJ71" s="41">
        <f t="shared" si="4"/>
        <v>6086.99</v>
      </c>
      <c r="AK71" s="41">
        <f t="shared" si="4"/>
        <v>7009.9699999999993</v>
      </c>
      <c r="AL71" s="41">
        <f t="shared" si="4"/>
        <v>7997.96</v>
      </c>
      <c r="AM71" s="41">
        <f t="shared" si="4"/>
        <v>9071.7999999999993</v>
      </c>
      <c r="AN71" s="41">
        <f t="shared" si="4"/>
        <v>10231.25</v>
      </c>
      <c r="AO71" s="41">
        <f t="shared" si="4"/>
        <v>11459.880000000001</v>
      </c>
      <c r="AP71" s="41">
        <f t="shared" si="4"/>
        <v>12764.46</v>
      </c>
      <c r="AQ71" s="41">
        <f t="shared" si="4"/>
        <v>14151.529999999999</v>
      </c>
      <c r="AR71" s="41">
        <f t="shared" si="4"/>
        <v>15630.5</v>
      </c>
      <c r="AS71" s="41">
        <f t="shared" si="4"/>
        <v>17343.34</v>
      </c>
      <c r="AT71" s="41">
        <f t="shared" si="4"/>
        <v>19178.199999999997</v>
      </c>
      <c r="AU71" s="41">
        <f t="shared" si="4"/>
        <v>21137.35</v>
      </c>
      <c r="AV71" s="41">
        <f t="shared" si="4"/>
        <v>23216.699999999997</v>
      </c>
      <c r="AW71" s="41">
        <f t="shared" si="4"/>
        <v>25428.77</v>
      </c>
      <c r="AX71" s="41">
        <f t="shared" si="4"/>
        <v>27758.17</v>
      </c>
      <c r="AY71" s="41">
        <f t="shared" si="4"/>
        <v>30221.410000000003</v>
      </c>
      <c r="AZ71" s="41">
        <f t="shared" si="4"/>
        <v>32805.78</v>
      </c>
      <c r="BA71" s="41">
        <f t="shared" si="4"/>
        <v>35525.74</v>
      </c>
      <c r="BB71" s="41">
        <f t="shared" si="4"/>
        <v>38374.729999999996</v>
      </c>
      <c r="BC71" s="41">
        <f t="shared" si="4"/>
        <v>41322.300000000003</v>
      </c>
      <c r="BD71" s="41">
        <f t="shared" si="4"/>
        <v>44377.94</v>
      </c>
    </row>
    <row r="72" spans="1:56" x14ac:dyDescent="0.2">
      <c r="A72" s="4" t="s">
        <v>65</v>
      </c>
      <c r="B72" s="41">
        <f>B7</f>
        <v>65</v>
      </c>
      <c r="C72" s="41">
        <f t="shared" ref="C72:BD72" si="5">C7</f>
        <v>64</v>
      </c>
      <c r="D72" s="41">
        <f t="shared" si="5"/>
        <v>67</v>
      </c>
      <c r="E72" s="41">
        <f t="shared" si="5"/>
        <v>67</v>
      </c>
      <c r="F72" s="41">
        <f t="shared" si="5"/>
        <v>69</v>
      </c>
      <c r="G72" s="41">
        <f t="shared" si="5"/>
        <v>68</v>
      </c>
      <c r="H72" s="41">
        <f t="shared" si="5"/>
        <v>65</v>
      </c>
      <c r="I72" s="41">
        <f t="shared" si="5"/>
        <v>69</v>
      </c>
      <c r="J72" s="41">
        <f t="shared" si="5"/>
        <v>69</v>
      </c>
      <c r="K72" s="41">
        <f t="shared" si="5"/>
        <v>69</v>
      </c>
      <c r="L72" s="41">
        <f t="shared" si="5"/>
        <v>68</v>
      </c>
      <c r="M72" s="41">
        <f t="shared" si="5"/>
        <v>65</v>
      </c>
      <c r="N72" s="41">
        <f t="shared" si="5"/>
        <v>65</v>
      </c>
      <c r="O72" s="41">
        <f t="shared" si="5"/>
        <v>65</v>
      </c>
      <c r="P72" s="41">
        <f t="shared" si="5"/>
        <v>64</v>
      </c>
      <c r="Q72" s="41">
        <f t="shared" si="5"/>
        <v>64</v>
      </c>
      <c r="R72" s="41">
        <f t="shared" si="5"/>
        <v>65</v>
      </c>
      <c r="S72" s="41">
        <f t="shared" si="5"/>
        <v>84</v>
      </c>
      <c r="T72" s="41">
        <f t="shared" si="5"/>
        <v>96</v>
      </c>
      <c r="U72" s="41">
        <f t="shared" si="5"/>
        <v>92</v>
      </c>
      <c r="V72" s="41">
        <f t="shared" si="5"/>
        <v>124.92</v>
      </c>
      <c r="W72" s="41">
        <f t="shared" si="5"/>
        <v>183.68</v>
      </c>
      <c r="X72" s="41">
        <f t="shared" si="5"/>
        <v>244.94</v>
      </c>
      <c r="Y72" s="41">
        <f t="shared" si="5"/>
        <v>314.47000000000003</v>
      </c>
      <c r="Z72" s="41">
        <f t="shared" si="5"/>
        <v>392.09</v>
      </c>
      <c r="AA72" s="41">
        <f t="shared" si="5"/>
        <v>480.99</v>
      </c>
      <c r="AB72" s="41">
        <f t="shared" si="5"/>
        <v>576.27</v>
      </c>
      <c r="AC72" s="41">
        <f t="shared" si="5"/>
        <v>681.35</v>
      </c>
      <c r="AD72" s="41">
        <f t="shared" si="5"/>
        <v>782.77</v>
      </c>
      <c r="AE72" s="41">
        <f t="shared" si="5"/>
        <v>893.57</v>
      </c>
      <c r="AF72" s="41">
        <f t="shared" si="5"/>
        <v>1010.29</v>
      </c>
      <c r="AG72" s="41">
        <f t="shared" si="5"/>
        <v>1132.3499999999999</v>
      </c>
      <c r="AH72" s="41">
        <f t="shared" si="5"/>
        <v>1260.26</v>
      </c>
      <c r="AI72" s="41">
        <f t="shared" si="5"/>
        <v>1406.17</v>
      </c>
      <c r="AJ72" s="41">
        <f t="shared" si="5"/>
        <v>1562.92</v>
      </c>
      <c r="AK72" s="41">
        <f t="shared" si="5"/>
        <v>1731.27</v>
      </c>
      <c r="AL72" s="41">
        <f t="shared" si="5"/>
        <v>1910.25</v>
      </c>
      <c r="AM72" s="41">
        <f t="shared" si="5"/>
        <v>2101.75</v>
      </c>
      <c r="AN72" s="41">
        <f t="shared" si="5"/>
        <v>2321.42</v>
      </c>
      <c r="AO72" s="41">
        <f t="shared" si="5"/>
        <v>2558.21</v>
      </c>
      <c r="AP72" s="41">
        <f t="shared" si="5"/>
        <v>2813.04</v>
      </c>
      <c r="AQ72" s="41">
        <f t="shared" si="5"/>
        <v>3085.87</v>
      </c>
      <c r="AR72" s="41">
        <f t="shared" si="5"/>
        <v>3378.03</v>
      </c>
      <c r="AS72" s="41">
        <f t="shared" si="5"/>
        <v>3716.75</v>
      </c>
      <c r="AT72" s="41">
        <f t="shared" si="5"/>
        <v>4078.61</v>
      </c>
      <c r="AU72" s="41">
        <f t="shared" si="5"/>
        <v>4464.1899999999996</v>
      </c>
      <c r="AV72" s="41">
        <f t="shared" si="5"/>
        <v>4877.57</v>
      </c>
      <c r="AW72" s="41">
        <f t="shared" si="5"/>
        <v>5318.16</v>
      </c>
      <c r="AX72" s="41">
        <f t="shared" si="5"/>
        <v>5824.1</v>
      </c>
      <c r="AY72" s="41">
        <f t="shared" si="5"/>
        <v>6355.1</v>
      </c>
      <c r="AZ72" s="41">
        <f t="shared" si="5"/>
        <v>6908.88</v>
      </c>
      <c r="BA72" s="41">
        <f t="shared" si="5"/>
        <v>7489.86</v>
      </c>
      <c r="BB72" s="41">
        <f t="shared" si="5"/>
        <v>8100.39</v>
      </c>
      <c r="BC72" s="41">
        <f t="shared" si="5"/>
        <v>8790.76</v>
      </c>
      <c r="BD72" s="41">
        <f t="shared" si="5"/>
        <v>9513.2199999999993</v>
      </c>
    </row>
    <row r="73" spans="1:56" x14ac:dyDescent="0.2">
      <c r="A73" s="4" t="s">
        <v>25</v>
      </c>
      <c r="B73" s="41">
        <f>B11</f>
        <v>7</v>
      </c>
      <c r="C73" s="41">
        <f t="shared" ref="C73:BD73" si="6">C11</f>
        <v>13</v>
      </c>
      <c r="D73" s="41">
        <f t="shared" si="6"/>
        <v>11</v>
      </c>
      <c r="E73" s="41">
        <f t="shared" si="6"/>
        <v>58</v>
      </c>
      <c r="F73" s="41">
        <f t="shared" si="6"/>
        <v>115</v>
      </c>
      <c r="G73" s="41">
        <f t="shared" si="6"/>
        <v>173</v>
      </c>
      <c r="H73" s="41">
        <f t="shared" si="6"/>
        <v>226</v>
      </c>
      <c r="I73" s="41">
        <f t="shared" si="6"/>
        <v>319</v>
      </c>
      <c r="J73" s="41">
        <f t="shared" si="6"/>
        <v>310</v>
      </c>
      <c r="K73" s="41">
        <f t="shared" si="6"/>
        <v>300</v>
      </c>
      <c r="L73" s="41">
        <f t="shared" si="6"/>
        <v>278</v>
      </c>
      <c r="M73" s="41">
        <f t="shared" si="6"/>
        <v>256</v>
      </c>
      <c r="N73" s="41">
        <f t="shared" si="6"/>
        <v>253</v>
      </c>
      <c r="O73" s="41">
        <f t="shared" si="6"/>
        <v>219</v>
      </c>
      <c r="P73" s="41">
        <f t="shared" si="6"/>
        <v>247</v>
      </c>
      <c r="Q73" s="41">
        <f t="shared" si="6"/>
        <v>238</v>
      </c>
      <c r="R73" s="41">
        <f t="shared" si="6"/>
        <v>274</v>
      </c>
      <c r="S73" s="41">
        <f t="shared" si="6"/>
        <v>398</v>
      </c>
      <c r="T73" s="41">
        <f t="shared" si="6"/>
        <v>621</v>
      </c>
      <c r="U73" s="41">
        <f t="shared" si="6"/>
        <v>894</v>
      </c>
      <c r="V73" s="41">
        <f t="shared" si="6"/>
        <v>1404.87</v>
      </c>
      <c r="W73" s="41">
        <f t="shared" si="6"/>
        <v>1816.87</v>
      </c>
      <c r="X73" s="41">
        <f t="shared" si="6"/>
        <v>2213.87</v>
      </c>
      <c r="Y73" s="41">
        <f t="shared" si="6"/>
        <v>2558.7800000000002</v>
      </c>
      <c r="Z73" s="41">
        <f t="shared" si="6"/>
        <v>3008.6</v>
      </c>
      <c r="AA73" s="41">
        <f t="shared" si="6"/>
        <v>3606.15</v>
      </c>
      <c r="AB73" s="41">
        <f t="shared" si="6"/>
        <v>4316.8900000000003</v>
      </c>
      <c r="AC73" s="41">
        <f t="shared" si="6"/>
        <v>5225.6099999999997</v>
      </c>
      <c r="AD73" s="41">
        <f t="shared" si="6"/>
        <v>6354.66</v>
      </c>
      <c r="AE73" s="41">
        <f t="shared" si="6"/>
        <v>7804.58</v>
      </c>
      <c r="AF73" s="41">
        <f t="shared" si="6"/>
        <v>9573.61</v>
      </c>
      <c r="AG73" s="41">
        <f t="shared" si="6"/>
        <v>11666.44</v>
      </c>
      <c r="AH73" s="41">
        <f t="shared" si="6"/>
        <v>14117.45</v>
      </c>
      <c r="AI73" s="41">
        <f t="shared" si="6"/>
        <v>16734.400000000001</v>
      </c>
      <c r="AJ73" s="41">
        <f t="shared" si="6"/>
        <v>19814.63</v>
      </c>
      <c r="AK73" s="41">
        <f t="shared" si="6"/>
        <v>23471.91</v>
      </c>
      <c r="AL73" s="41">
        <f t="shared" si="6"/>
        <v>27797.52</v>
      </c>
      <c r="AM73" s="41">
        <f t="shared" si="6"/>
        <v>32979.51</v>
      </c>
      <c r="AN73" s="41">
        <f t="shared" si="6"/>
        <v>38982.239999999998</v>
      </c>
      <c r="AO73" s="41">
        <f t="shared" si="6"/>
        <v>45964.25</v>
      </c>
      <c r="AP73" s="41">
        <f t="shared" si="6"/>
        <v>52859.040000000001</v>
      </c>
      <c r="AQ73" s="41">
        <f t="shared" si="6"/>
        <v>59577.86</v>
      </c>
      <c r="AR73" s="41">
        <f t="shared" si="6"/>
        <v>66105</v>
      </c>
      <c r="AS73" s="41">
        <f t="shared" si="6"/>
        <v>73784.77</v>
      </c>
      <c r="AT73" s="41">
        <f t="shared" si="6"/>
        <v>81239.149999999994</v>
      </c>
      <c r="AU73" s="41">
        <f t="shared" si="6"/>
        <v>88499.77</v>
      </c>
      <c r="AV73" s="41">
        <f t="shared" si="6"/>
        <v>95565.91</v>
      </c>
      <c r="AW73" s="41">
        <f t="shared" si="6"/>
        <v>102417.46</v>
      </c>
      <c r="AX73" s="41">
        <f t="shared" si="6"/>
        <v>108963.21</v>
      </c>
      <c r="AY73" s="41">
        <f t="shared" si="6"/>
        <v>115282.83</v>
      </c>
      <c r="AZ73" s="41">
        <f t="shared" si="6"/>
        <v>121406.98</v>
      </c>
      <c r="BA73" s="41">
        <f t="shared" si="6"/>
        <v>127365.69</v>
      </c>
      <c r="BB73" s="41">
        <f t="shared" si="6"/>
        <v>133114.29</v>
      </c>
      <c r="BC73" s="41">
        <f t="shared" si="6"/>
        <v>138611.25</v>
      </c>
      <c r="BD73" s="41">
        <f t="shared" si="6"/>
        <v>143895.82999999999</v>
      </c>
    </row>
    <row r="74" spans="1:56" x14ac:dyDescent="0.2">
      <c r="A74" s="19" t="s">
        <v>42</v>
      </c>
      <c r="B74" s="42">
        <f>B15</f>
        <v>2745596</v>
      </c>
      <c r="C74" s="42">
        <f t="shared" ref="C74:BD74" si="7">C15</f>
        <v>2835663</v>
      </c>
      <c r="D74" s="42">
        <f t="shared" si="7"/>
        <v>2955525</v>
      </c>
      <c r="E74" s="42">
        <f t="shared" si="7"/>
        <v>3075200</v>
      </c>
      <c r="F74" s="42">
        <f t="shared" si="7"/>
        <v>3190664</v>
      </c>
      <c r="G74" s="42">
        <f t="shared" si="7"/>
        <v>3268525</v>
      </c>
      <c r="H74" s="42">
        <f t="shared" si="7"/>
        <v>3344181</v>
      </c>
      <c r="I74" s="42">
        <f t="shared" si="7"/>
        <v>3380842</v>
      </c>
      <c r="J74" s="42">
        <f t="shared" si="7"/>
        <v>3376347</v>
      </c>
      <c r="K74" s="42">
        <f t="shared" si="7"/>
        <v>3399541</v>
      </c>
      <c r="L74" s="42">
        <f t="shared" si="7"/>
        <v>3394225</v>
      </c>
      <c r="M74" s="42">
        <f t="shared" si="7"/>
        <v>3445284</v>
      </c>
      <c r="N74" s="42">
        <f t="shared" si="7"/>
        <v>3529291</v>
      </c>
      <c r="O74" s="42">
        <f t="shared" si="7"/>
        <v>3653663</v>
      </c>
      <c r="P74" s="42">
        <f t="shared" si="7"/>
        <v>3785973</v>
      </c>
      <c r="Q74" s="42">
        <f t="shared" si="7"/>
        <v>3942126</v>
      </c>
      <c r="R74" s="42">
        <f t="shared" si="7"/>
        <v>4101760</v>
      </c>
      <c r="S74" s="42">
        <f t="shared" si="7"/>
        <v>4223805</v>
      </c>
      <c r="T74" s="42">
        <f t="shared" si="7"/>
        <v>4325631</v>
      </c>
      <c r="U74" s="42">
        <f t="shared" si="7"/>
        <v>4389190</v>
      </c>
      <c r="V74" s="42">
        <f t="shared" si="7"/>
        <v>4482452.66</v>
      </c>
      <c r="W74" s="42">
        <f t="shared" si="7"/>
        <v>4558407.7299999995</v>
      </c>
      <c r="X74" s="42">
        <f t="shared" si="7"/>
        <v>4625233.51</v>
      </c>
      <c r="Y74" s="42">
        <f t="shared" si="7"/>
        <v>4680109.8499999996</v>
      </c>
      <c r="Z74" s="42">
        <f t="shared" si="7"/>
        <v>4723953.34</v>
      </c>
      <c r="AA74" s="42">
        <f t="shared" si="7"/>
        <v>4756261.4400000004</v>
      </c>
      <c r="AB74" s="42">
        <f t="shared" si="7"/>
        <v>4778348.83</v>
      </c>
      <c r="AC74" s="42">
        <f t="shared" si="7"/>
        <v>4787098.3099999996</v>
      </c>
      <c r="AD74" s="42">
        <f t="shared" si="7"/>
        <v>4781895.6300000008</v>
      </c>
      <c r="AE74" s="42">
        <f t="shared" si="7"/>
        <v>4766490.5199999996</v>
      </c>
      <c r="AF74" s="42">
        <f t="shared" si="7"/>
        <v>4741250.25</v>
      </c>
      <c r="AG74" s="42">
        <f t="shared" si="7"/>
        <v>4704965.4600000009</v>
      </c>
      <c r="AH74" s="42">
        <f t="shared" si="7"/>
        <v>4656207.08</v>
      </c>
      <c r="AI74" s="42">
        <f t="shared" si="7"/>
        <v>4585992.5200000005</v>
      </c>
      <c r="AJ74" s="42">
        <f t="shared" si="7"/>
        <v>4499691.88</v>
      </c>
      <c r="AK74" s="42">
        <f t="shared" si="7"/>
        <v>4394536.1900000004</v>
      </c>
      <c r="AL74" s="42">
        <f t="shared" si="7"/>
        <v>4267818.97</v>
      </c>
      <c r="AM74" s="42">
        <f t="shared" si="7"/>
        <v>4116655.4199999995</v>
      </c>
      <c r="AN74" s="42">
        <f t="shared" si="7"/>
        <v>3939295.92</v>
      </c>
      <c r="AO74" s="42">
        <f t="shared" si="7"/>
        <v>3735537.1200000006</v>
      </c>
      <c r="AP74" s="42">
        <f t="shared" si="7"/>
        <v>3530659.0199999996</v>
      </c>
      <c r="AQ74" s="42">
        <f t="shared" si="7"/>
        <v>3327344.31</v>
      </c>
      <c r="AR74" s="42">
        <f t="shared" si="7"/>
        <v>3127015.2100000009</v>
      </c>
      <c r="AS74" s="42">
        <f t="shared" si="7"/>
        <v>2932040.8799999994</v>
      </c>
      <c r="AT74" s="42">
        <f t="shared" si="7"/>
        <v>2744364.8800000004</v>
      </c>
      <c r="AU74" s="42">
        <f t="shared" si="7"/>
        <v>2564926.1999999993</v>
      </c>
      <c r="AV74" s="42">
        <f t="shared" si="7"/>
        <v>2394412.2999999998</v>
      </c>
      <c r="AW74" s="42">
        <f t="shared" si="7"/>
        <v>2233601.09</v>
      </c>
      <c r="AX74" s="42">
        <f t="shared" si="7"/>
        <v>2082373.92</v>
      </c>
      <c r="AY74" s="42">
        <f t="shared" si="7"/>
        <v>1941390.06</v>
      </c>
      <c r="AZ74" s="42">
        <f t="shared" si="7"/>
        <v>1810660.3199999998</v>
      </c>
      <c r="BA74" s="42">
        <f t="shared" si="7"/>
        <v>1689731.1299999997</v>
      </c>
      <c r="BB74" s="42">
        <f t="shared" si="7"/>
        <v>1578189.0000000002</v>
      </c>
      <c r="BC74" s="42">
        <f t="shared" si="7"/>
        <v>1475268.42</v>
      </c>
      <c r="BD74" s="42">
        <f t="shared" si="7"/>
        <v>1380497.87</v>
      </c>
    </row>
    <row r="75" spans="1:56" x14ac:dyDescent="0.2">
      <c r="A75" s="4" t="s">
        <v>58</v>
      </c>
      <c r="B75" s="40">
        <f>B17+B21</f>
        <v>2213953</v>
      </c>
      <c r="C75" s="40">
        <f t="shared" ref="C75:BD75" si="8">C17+C21</f>
        <v>2292615</v>
      </c>
      <c r="D75" s="40">
        <f t="shared" si="8"/>
        <v>2395388</v>
      </c>
      <c r="E75" s="40">
        <f t="shared" si="8"/>
        <v>2491131</v>
      </c>
      <c r="F75" s="40">
        <f t="shared" si="8"/>
        <v>2578818</v>
      </c>
      <c r="G75" s="40">
        <f t="shared" si="8"/>
        <v>2631850</v>
      </c>
      <c r="H75" s="40">
        <f t="shared" si="8"/>
        <v>2679572</v>
      </c>
      <c r="I75" s="40">
        <f t="shared" si="8"/>
        <v>2693145</v>
      </c>
      <c r="J75" s="40">
        <f t="shared" si="8"/>
        <v>2684979</v>
      </c>
      <c r="K75" s="40">
        <f t="shared" si="8"/>
        <v>2705506</v>
      </c>
      <c r="L75" s="40">
        <f t="shared" si="8"/>
        <v>2698546</v>
      </c>
      <c r="M75" s="40">
        <f t="shared" si="8"/>
        <v>2736689</v>
      </c>
      <c r="N75" s="40">
        <f t="shared" si="8"/>
        <v>2794848</v>
      </c>
      <c r="O75" s="40">
        <f t="shared" si="8"/>
        <v>2883897</v>
      </c>
      <c r="P75" s="40">
        <f t="shared" si="8"/>
        <v>2978303</v>
      </c>
      <c r="Q75" s="40">
        <f t="shared" si="8"/>
        <v>3088977</v>
      </c>
      <c r="R75" s="40">
        <f t="shared" si="8"/>
        <v>3195959</v>
      </c>
      <c r="S75" s="40">
        <f t="shared" si="8"/>
        <v>3266794</v>
      </c>
      <c r="T75" s="40">
        <f t="shared" si="8"/>
        <v>3322831</v>
      </c>
      <c r="U75" s="40">
        <f t="shared" si="8"/>
        <v>3350401</v>
      </c>
      <c r="V75" s="40">
        <f t="shared" si="8"/>
        <v>3400330.23</v>
      </c>
      <c r="W75" s="40">
        <f t="shared" si="8"/>
        <v>3439453.11</v>
      </c>
      <c r="X75" s="40">
        <f t="shared" si="8"/>
        <v>3472888.91</v>
      </c>
      <c r="Y75" s="40">
        <f t="shared" si="8"/>
        <v>3500635.39</v>
      </c>
      <c r="Z75" s="40">
        <f t="shared" si="8"/>
        <v>3519984.87</v>
      </c>
      <c r="AA75" s="40">
        <f t="shared" si="8"/>
        <v>3531694.2200000007</v>
      </c>
      <c r="AB75" s="40">
        <f t="shared" si="8"/>
        <v>3535936.29</v>
      </c>
      <c r="AC75" s="40">
        <f t="shared" si="8"/>
        <v>3531583.4699999997</v>
      </c>
      <c r="AD75" s="40">
        <f t="shared" si="8"/>
        <v>3519576.65</v>
      </c>
      <c r="AE75" s="40">
        <f t="shared" si="8"/>
        <v>3499343.55</v>
      </c>
      <c r="AF75" s="40">
        <f t="shared" si="8"/>
        <v>3470952.42</v>
      </c>
      <c r="AG75" s="40">
        <f t="shared" si="8"/>
        <v>3433354.12</v>
      </c>
      <c r="AH75" s="40">
        <f t="shared" si="8"/>
        <v>3385375.03</v>
      </c>
      <c r="AI75" s="40">
        <f t="shared" si="8"/>
        <v>3320584.5</v>
      </c>
      <c r="AJ75" s="40">
        <f t="shared" si="8"/>
        <v>3242447.5100000002</v>
      </c>
      <c r="AK75" s="40">
        <f t="shared" si="8"/>
        <v>3148600.4</v>
      </c>
      <c r="AL75" s="40">
        <f t="shared" si="8"/>
        <v>3036699.6300000004</v>
      </c>
      <c r="AM75" s="40">
        <f t="shared" si="8"/>
        <v>2904335.36</v>
      </c>
      <c r="AN75" s="40">
        <f t="shared" si="8"/>
        <v>2749254.4400000004</v>
      </c>
      <c r="AO75" s="40">
        <f t="shared" si="8"/>
        <v>2570908.3200000003</v>
      </c>
      <c r="AP75" s="40">
        <f t="shared" si="8"/>
        <v>2392680.5099999998</v>
      </c>
      <c r="AQ75" s="40">
        <f t="shared" si="8"/>
        <v>2216992.2200000002</v>
      </c>
      <c r="AR75" s="40">
        <f t="shared" si="8"/>
        <v>2045242.57</v>
      </c>
      <c r="AS75" s="40">
        <f t="shared" si="8"/>
        <v>1879753.66</v>
      </c>
      <c r="AT75" s="40">
        <f t="shared" si="8"/>
        <v>1722336.7000000002</v>
      </c>
      <c r="AU75" s="40">
        <f t="shared" si="8"/>
        <v>1573781.9</v>
      </c>
      <c r="AV75" s="40">
        <f t="shared" si="8"/>
        <v>1434655.94</v>
      </c>
      <c r="AW75" s="40">
        <f t="shared" si="8"/>
        <v>1305653.23</v>
      </c>
      <c r="AX75" s="40">
        <f t="shared" si="8"/>
        <v>1186673.44</v>
      </c>
      <c r="AY75" s="40">
        <f t="shared" si="8"/>
        <v>1078033.78</v>
      </c>
      <c r="AZ75" s="40">
        <f t="shared" si="8"/>
        <v>979516.40999999992</v>
      </c>
      <c r="BA75" s="40">
        <f t="shared" si="8"/>
        <v>890669.20000000007</v>
      </c>
      <c r="BB75" s="40">
        <f t="shared" si="8"/>
        <v>810929.97000000009</v>
      </c>
      <c r="BC75" s="40">
        <f t="shared" si="8"/>
        <v>739566.87</v>
      </c>
      <c r="BD75" s="40">
        <f t="shared" si="8"/>
        <v>675906.64999999991</v>
      </c>
    </row>
    <row r="76" spans="1:56" x14ac:dyDescent="0.2">
      <c r="A76" s="4" t="s">
        <v>59</v>
      </c>
      <c r="B76" s="41">
        <f>B22+B23</f>
        <v>349948</v>
      </c>
      <c r="C76" s="41">
        <f t="shared" ref="C76:BD76" si="9">C22+C23</f>
        <v>355601</v>
      </c>
      <c r="D76" s="41">
        <f t="shared" si="9"/>
        <v>364290</v>
      </c>
      <c r="E76" s="41">
        <f t="shared" si="9"/>
        <v>376104</v>
      </c>
      <c r="F76" s="41">
        <f t="shared" si="9"/>
        <v>388595</v>
      </c>
      <c r="G76" s="41">
        <f t="shared" si="9"/>
        <v>398078</v>
      </c>
      <c r="H76" s="41">
        <f t="shared" si="9"/>
        <v>409416</v>
      </c>
      <c r="I76" s="41">
        <f t="shared" si="9"/>
        <v>415858</v>
      </c>
      <c r="J76" s="41">
        <f t="shared" si="9"/>
        <v>415236</v>
      </c>
      <c r="K76" s="41">
        <f t="shared" si="9"/>
        <v>417290</v>
      </c>
      <c r="L76" s="41">
        <f t="shared" si="9"/>
        <v>419471</v>
      </c>
      <c r="M76" s="41">
        <f t="shared" si="9"/>
        <v>429493</v>
      </c>
      <c r="N76" s="41">
        <f t="shared" si="9"/>
        <v>449033</v>
      </c>
      <c r="O76" s="41">
        <f t="shared" si="9"/>
        <v>475344</v>
      </c>
      <c r="P76" s="41">
        <f t="shared" si="9"/>
        <v>503807</v>
      </c>
      <c r="Q76" s="41">
        <f t="shared" si="9"/>
        <v>539892</v>
      </c>
      <c r="R76" s="41">
        <f t="shared" si="9"/>
        <v>581585</v>
      </c>
      <c r="S76" s="41">
        <f t="shared" si="9"/>
        <v>621919</v>
      </c>
      <c r="T76" s="41">
        <f t="shared" si="9"/>
        <v>657916</v>
      </c>
      <c r="U76" s="41">
        <f t="shared" si="9"/>
        <v>683718</v>
      </c>
      <c r="V76" s="41">
        <f t="shared" si="9"/>
        <v>716801.04</v>
      </c>
      <c r="W76" s="41">
        <f t="shared" si="9"/>
        <v>747225.54999999993</v>
      </c>
      <c r="X76" s="41">
        <f t="shared" si="9"/>
        <v>775289.19</v>
      </c>
      <c r="Y76" s="41">
        <f t="shared" si="9"/>
        <v>799905.96</v>
      </c>
      <c r="Z76" s="41">
        <f t="shared" si="9"/>
        <v>822369.14</v>
      </c>
      <c r="AA76" s="41">
        <f t="shared" si="9"/>
        <v>841524.70000000007</v>
      </c>
      <c r="AB76" s="41">
        <f t="shared" si="9"/>
        <v>858439.79999999993</v>
      </c>
      <c r="AC76" s="41">
        <f t="shared" si="9"/>
        <v>871088.07000000007</v>
      </c>
      <c r="AD76" s="41">
        <f t="shared" si="9"/>
        <v>877753.37</v>
      </c>
      <c r="AE76" s="41">
        <f t="shared" si="9"/>
        <v>882894.60999999987</v>
      </c>
      <c r="AF76" s="41">
        <f t="shared" si="9"/>
        <v>886836.47999999986</v>
      </c>
      <c r="AG76" s="41">
        <f t="shared" si="9"/>
        <v>889365.51000000013</v>
      </c>
      <c r="AH76" s="41">
        <f t="shared" si="9"/>
        <v>890223.35999999987</v>
      </c>
      <c r="AI76" s="41">
        <f t="shared" si="9"/>
        <v>888050.87000000011</v>
      </c>
      <c r="AJ76" s="41">
        <f t="shared" si="9"/>
        <v>883674.92000000016</v>
      </c>
      <c r="AK76" s="41">
        <f t="shared" si="9"/>
        <v>876802.94000000006</v>
      </c>
      <c r="AL76" s="41">
        <f t="shared" si="9"/>
        <v>867167.06</v>
      </c>
      <c r="AM76" s="41">
        <f t="shared" si="9"/>
        <v>854503.12</v>
      </c>
      <c r="AN76" s="41">
        <f t="shared" si="9"/>
        <v>839487.79</v>
      </c>
      <c r="AO76" s="41">
        <f t="shared" si="9"/>
        <v>822403.92999999993</v>
      </c>
      <c r="AP76" s="41">
        <f t="shared" si="9"/>
        <v>804089.24</v>
      </c>
      <c r="AQ76" s="41">
        <f t="shared" si="9"/>
        <v>784722.95</v>
      </c>
      <c r="AR76" s="41">
        <f t="shared" si="9"/>
        <v>764323.19000000006</v>
      </c>
      <c r="AS76" s="41">
        <f t="shared" si="9"/>
        <v>742465.69</v>
      </c>
      <c r="AT76" s="41">
        <f t="shared" si="9"/>
        <v>719754.34000000008</v>
      </c>
      <c r="AU76" s="41">
        <f t="shared" si="9"/>
        <v>696372.40999999992</v>
      </c>
      <c r="AV76" s="41">
        <f t="shared" si="9"/>
        <v>672439.94</v>
      </c>
      <c r="AW76" s="41">
        <f t="shared" si="9"/>
        <v>648032.23999999987</v>
      </c>
      <c r="AX76" s="41">
        <f t="shared" si="9"/>
        <v>623138.54999999993</v>
      </c>
      <c r="AY76" s="41">
        <f t="shared" si="9"/>
        <v>598080.81000000006</v>
      </c>
      <c r="AZ76" s="41">
        <f t="shared" si="9"/>
        <v>573103.32999999996</v>
      </c>
      <c r="BA76" s="41">
        <f t="shared" si="9"/>
        <v>548253.63</v>
      </c>
      <c r="BB76" s="41">
        <f t="shared" si="9"/>
        <v>523631.43</v>
      </c>
      <c r="BC76" s="41">
        <f t="shared" si="9"/>
        <v>499204.47</v>
      </c>
      <c r="BD76" s="41">
        <f t="shared" si="9"/>
        <v>475152.41000000003</v>
      </c>
    </row>
    <row r="77" spans="1:56" x14ac:dyDescent="0.2">
      <c r="A77" s="4" t="s">
        <v>102</v>
      </c>
      <c r="B77" s="41">
        <f>B18+B19</f>
        <v>97970</v>
      </c>
      <c r="C77" s="41">
        <f t="shared" ref="C77:BD77" si="10">C18+C19</f>
        <v>101795</v>
      </c>
      <c r="D77" s="41">
        <f t="shared" si="10"/>
        <v>106956</v>
      </c>
      <c r="E77" s="41">
        <f t="shared" si="10"/>
        <v>113847</v>
      </c>
      <c r="F77" s="41">
        <f t="shared" si="10"/>
        <v>119915</v>
      </c>
      <c r="G77" s="41">
        <f t="shared" si="10"/>
        <v>124431</v>
      </c>
      <c r="H77" s="41">
        <f t="shared" si="10"/>
        <v>128869</v>
      </c>
      <c r="I77" s="41">
        <f t="shared" si="10"/>
        <v>131262</v>
      </c>
      <c r="J77" s="41">
        <f t="shared" si="10"/>
        <v>130368</v>
      </c>
      <c r="K77" s="41">
        <f t="shared" si="10"/>
        <v>128993</v>
      </c>
      <c r="L77" s="41">
        <f t="shared" si="10"/>
        <v>127760</v>
      </c>
      <c r="M77" s="41">
        <f t="shared" si="10"/>
        <v>127752</v>
      </c>
      <c r="N77" s="41">
        <f t="shared" si="10"/>
        <v>129695</v>
      </c>
      <c r="O77" s="41">
        <f t="shared" si="10"/>
        <v>133199</v>
      </c>
      <c r="P77" s="41">
        <f t="shared" si="10"/>
        <v>136664</v>
      </c>
      <c r="Q77" s="41">
        <f t="shared" si="10"/>
        <v>139966</v>
      </c>
      <c r="R77" s="41">
        <f t="shared" si="10"/>
        <v>144578</v>
      </c>
      <c r="S77" s="41">
        <f t="shared" si="10"/>
        <v>149048</v>
      </c>
      <c r="T77" s="41">
        <f t="shared" si="10"/>
        <v>153131</v>
      </c>
      <c r="U77" s="41">
        <f t="shared" si="10"/>
        <v>156526</v>
      </c>
      <c r="V77" s="41">
        <f t="shared" si="10"/>
        <v>160622.88</v>
      </c>
      <c r="W77" s="41">
        <f t="shared" si="10"/>
        <v>164017.20000000001</v>
      </c>
      <c r="X77" s="41">
        <f t="shared" si="10"/>
        <v>166704.23000000001</v>
      </c>
      <c r="Y77" s="41">
        <f t="shared" si="10"/>
        <v>168255.16</v>
      </c>
      <c r="Z77" s="41">
        <f t="shared" si="10"/>
        <v>169436.81</v>
      </c>
      <c r="AA77" s="41">
        <f t="shared" si="10"/>
        <v>170189.87</v>
      </c>
      <c r="AB77" s="41">
        <f t="shared" si="10"/>
        <v>170549.49</v>
      </c>
      <c r="AC77" s="41">
        <f t="shared" si="10"/>
        <v>170640.72999999998</v>
      </c>
      <c r="AD77" s="41">
        <f t="shared" si="10"/>
        <v>171118.44</v>
      </c>
      <c r="AE77" s="41">
        <f t="shared" si="10"/>
        <v>171474.32</v>
      </c>
      <c r="AF77" s="41">
        <f t="shared" si="10"/>
        <v>171677.44</v>
      </c>
      <c r="AG77" s="41">
        <f t="shared" si="10"/>
        <v>171785.23</v>
      </c>
      <c r="AH77" s="41">
        <f t="shared" si="10"/>
        <v>171835.4</v>
      </c>
      <c r="AI77" s="41">
        <f t="shared" si="10"/>
        <v>171143.13000000003</v>
      </c>
      <c r="AJ77" s="41">
        <f t="shared" si="10"/>
        <v>170388.8</v>
      </c>
      <c r="AK77" s="41">
        <f t="shared" si="10"/>
        <v>169574.22</v>
      </c>
      <c r="AL77" s="41">
        <f t="shared" si="10"/>
        <v>168694.66</v>
      </c>
      <c r="AM77" s="41">
        <f t="shared" si="10"/>
        <v>167729.20000000001</v>
      </c>
      <c r="AN77" s="41">
        <f t="shared" si="10"/>
        <v>166651.56</v>
      </c>
      <c r="AO77" s="41">
        <f t="shared" si="10"/>
        <v>165504.72999999998</v>
      </c>
      <c r="AP77" s="41">
        <f t="shared" si="10"/>
        <v>164281.95000000001</v>
      </c>
      <c r="AQ77" s="41">
        <f t="shared" si="10"/>
        <v>162976.67000000001</v>
      </c>
      <c r="AR77" s="41">
        <f t="shared" si="10"/>
        <v>161579.48000000001</v>
      </c>
      <c r="AS77" s="41">
        <f t="shared" si="10"/>
        <v>160396.45999999996</v>
      </c>
      <c r="AT77" s="41">
        <f t="shared" si="10"/>
        <v>159091.4</v>
      </c>
      <c r="AU77" s="41">
        <f t="shared" si="10"/>
        <v>157662.06</v>
      </c>
      <c r="AV77" s="41">
        <f t="shared" si="10"/>
        <v>156112.5</v>
      </c>
      <c r="AW77" s="41">
        <f t="shared" si="10"/>
        <v>154430.24000000002</v>
      </c>
      <c r="AX77" s="41">
        <f t="shared" si="10"/>
        <v>152583.03999999998</v>
      </c>
      <c r="AY77" s="41">
        <f t="shared" si="10"/>
        <v>150601.99</v>
      </c>
      <c r="AZ77" s="41">
        <f t="shared" si="10"/>
        <v>148499.82999999999</v>
      </c>
      <c r="BA77" s="41">
        <f t="shared" si="10"/>
        <v>146262.04999999999</v>
      </c>
      <c r="BB77" s="41">
        <f t="shared" si="10"/>
        <v>143895.27999999997</v>
      </c>
      <c r="BC77" s="41">
        <f t="shared" si="10"/>
        <v>141384.29</v>
      </c>
      <c r="BD77" s="41">
        <f t="shared" si="10"/>
        <v>138765.26</v>
      </c>
    </row>
    <row r="78" spans="1:56" x14ac:dyDescent="0.2">
      <c r="A78" s="4" t="s">
        <v>65</v>
      </c>
      <c r="B78" s="41">
        <f>B16</f>
        <v>4710</v>
      </c>
      <c r="C78" s="41">
        <f t="shared" ref="C78:BD78" si="11">C16</f>
        <v>5118</v>
      </c>
      <c r="D78" s="41">
        <f t="shared" si="11"/>
        <v>5500</v>
      </c>
      <c r="E78" s="41">
        <f t="shared" si="11"/>
        <v>5938</v>
      </c>
      <c r="F78" s="41">
        <f t="shared" si="11"/>
        <v>6284</v>
      </c>
      <c r="G78" s="41">
        <f t="shared" si="11"/>
        <v>6548</v>
      </c>
      <c r="H78" s="41">
        <f t="shared" si="11"/>
        <v>7022</v>
      </c>
      <c r="I78" s="41">
        <f t="shared" si="11"/>
        <v>7502</v>
      </c>
      <c r="J78" s="41">
        <f t="shared" si="11"/>
        <v>7871</v>
      </c>
      <c r="K78" s="41">
        <f t="shared" si="11"/>
        <v>8016</v>
      </c>
      <c r="L78" s="41">
        <f t="shared" si="11"/>
        <v>8126</v>
      </c>
      <c r="M78" s="41">
        <f t="shared" si="11"/>
        <v>8255</v>
      </c>
      <c r="N78" s="41">
        <f t="shared" si="11"/>
        <v>8511</v>
      </c>
      <c r="O78" s="41">
        <f t="shared" si="11"/>
        <v>8739</v>
      </c>
      <c r="P78" s="41">
        <f t="shared" si="11"/>
        <v>8968</v>
      </c>
      <c r="Q78" s="41">
        <f t="shared" si="11"/>
        <v>9586</v>
      </c>
      <c r="R78" s="41">
        <f t="shared" si="11"/>
        <v>10102</v>
      </c>
      <c r="S78" s="41">
        <f t="shared" si="11"/>
        <v>10868</v>
      </c>
      <c r="T78" s="41">
        <f t="shared" si="11"/>
        <v>11131</v>
      </c>
      <c r="U78" s="41">
        <f t="shared" si="11"/>
        <v>11202</v>
      </c>
      <c r="V78" s="41">
        <f t="shared" si="11"/>
        <v>11429.68</v>
      </c>
      <c r="W78" s="41">
        <f t="shared" si="11"/>
        <v>11763.679999999998</v>
      </c>
      <c r="X78" s="41">
        <f t="shared" si="11"/>
        <v>12095.050000000001</v>
      </c>
      <c r="Y78" s="41">
        <f t="shared" si="11"/>
        <v>12445.72</v>
      </c>
      <c r="Z78" s="41">
        <f t="shared" si="11"/>
        <v>12788.32</v>
      </c>
      <c r="AA78" s="41">
        <f t="shared" si="11"/>
        <v>13119.6</v>
      </c>
      <c r="AB78" s="41">
        <f t="shared" si="11"/>
        <v>13444.54</v>
      </c>
      <c r="AC78" s="41">
        <f t="shared" si="11"/>
        <v>13759.650000000001</v>
      </c>
      <c r="AD78" s="41">
        <f t="shared" si="11"/>
        <v>13990.83</v>
      </c>
      <c r="AE78" s="41">
        <f t="shared" si="11"/>
        <v>14212.62</v>
      </c>
      <c r="AF78" s="41">
        <f t="shared" si="11"/>
        <v>14428.52</v>
      </c>
      <c r="AG78" s="41">
        <f t="shared" si="11"/>
        <v>14639.039999999999</v>
      </c>
      <c r="AH78" s="41">
        <f t="shared" si="11"/>
        <v>14843.74</v>
      </c>
      <c r="AI78" s="41">
        <f t="shared" si="11"/>
        <v>15072.22</v>
      </c>
      <c r="AJ78" s="41">
        <f t="shared" si="11"/>
        <v>15289.88</v>
      </c>
      <c r="AK78" s="41">
        <f t="shared" si="11"/>
        <v>15495.939999999999</v>
      </c>
      <c r="AL78" s="41">
        <f t="shared" si="11"/>
        <v>15691.34</v>
      </c>
      <c r="AM78" s="41">
        <f t="shared" si="11"/>
        <v>15874.249999999998</v>
      </c>
      <c r="AN78" s="41">
        <f t="shared" si="11"/>
        <v>16072.169999999998</v>
      </c>
      <c r="AO78" s="41">
        <f t="shared" si="11"/>
        <v>16252.990000000002</v>
      </c>
      <c r="AP78" s="41">
        <f t="shared" si="11"/>
        <v>16415.759999999998</v>
      </c>
      <c r="AQ78" s="41">
        <f t="shared" si="11"/>
        <v>16560.530000000002</v>
      </c>
      <c r="AR78" s="41">
        <f t="shared" si="11"/>
        <v>16685.97</v>
      </c>
      <c r="AS78" s="41">
        <f t="shared" si="11"/>
        <v>16828.439999999999</v>
      </c>
      <c r="AT78" s="41">
        <f t="shared" si="11"/>
        <v>16947.79</v>
      </c>
      <c r="AU78" s="41">
        <f t="shared" si="11"/>
        <v>17043.400000000001</v>
      </c>
      <c r="AV78" s="41">
        <f t="shared" si="11"/>
        <v>17111.229999999996</v>
      </c>
      <c r="AW78" s="41">
        <f t="shared" si="11"/>
        <v>17151.84</v>
      </c>
      <c r="AX78" s="41">
        <f t="shared" si="11"/>
        <v>17192.099999999999</v>
      </c>
      <c r="AY78" s="41">
        <f t="shared" si="11"/>
        <v>17207.309999999998</v>
      </c>
      <c r="AZ78" s="41">
        <f t="shared" si="11"/>
        <v>17199.730000000003</v>
      </c>
      <c r="BA78" s="41">
        <f t="shared" si="11"/>
        <v>17164.940000000002</v>
      </c>
      <c r="BB78" s="41">
        <f t="shared" si="11"/>
        <v>17100.61</v>
      </c>
      <c r="BC78" s="41">
        <f t="shared" si="11"/>
        <v>17034.84</v>
      </c>
      <c r="BD78" s="41">
        <f t="shared" si="11"/>
        <v>16936.979999999996</v>
      </c>
    </row>
    <row r="79" spans="1:56" x14ac:dyDescent="0.2">
      <c r="A79" s="4" t="s">
        <v>25</v>
      </c>
      <c r="B79" s="41">
        <f>B20</f>
        <v>79015</v>
      </c>
      <c r="C79" s="41">
        <f t="shared" ref="C79:BD79" si="12">C20</f>
        <v>80534</v>
      </c>
      <c r="D79" s="41">
        <f t="shared" si="12"/>
        <v>83391</v>
      </c>
      <c r="E79" s="41">
        <f t="shared" si="12"/>
        <v>88180</v>
      </c>
      <c r="F79" s="41">
        <f t="shared" si="12"/>
        <v>97052</v>
      </c>
      <c r="G79" s="41">
        <f t="shared" si="12"/>
        <v>107618</v>
      </c>
      <c r="H79" s="41">
        <f t="shared" si="12"/>
        <v>119302</v>
      </c>
      <c r="I79" s="41">
        <f t="shared" si="12"/>
        <v>133075</v>
      </c>
      <c r="J79" s="41">
        <f t="shared" si="12"/>
        <v>137893</v>
      </c>
      <c r="K79" s="41">
        <f t="shared" si="12"/>
        <v>139736</v>
      </c>
      <c r="L79" s="41">
        <f t="shared" si="12"/>
        <v>140322</v>
      </c>
      <c r="M79" s="41">
        <f t="shared" si="12"/>
        <v>143095</v>
      </c>
      <c r="N79" s="41">
        <f t="shared" si="12"/>
        <v>147204</v>
      </c>
      <c r="O79" s="41">
        <f t="shared" si="12"/>
        <v>152484</v>
      </c>
      <c r="P79" s="41">
        <f t="shared" si="12"/>
        <v>158231</v>
      </c>
      <c r="Q79" s="41">
        <f t="shared" si="12"/>
        <v>163705</v>
      </c>
      <c r="R79" s="41">
        <f t="shared" si="12"/>
        <v>169536</v>
      </c>
      <c r="S79" s="41">
        <f t="shared" si="12"/>
        <v>175176</v>
      </c>
      <c r="T79" s="41">
        <f t="shared" si="12"/>
        <v>180622</v>
      </c>
      <c r="U79" s="41">
        <f t="shared" si="12"/>
        <v>187343</v>
      </c>
      <c r="V79" s="41">
        <f t="shared" si="12"/>
        <v>193268.83</v>
      </c>
      <c r="W79" s="41">
        <f t="shared" si="12"/>
        <v>195948.19</v>
      </c>
      <c r="X79" s="41">
        <f t="shared" si="12"/>
        <v>198256.13</v>
      </c>
      <c r="Y79" s="41">
        <f t="shared" si="12"/>
        <v>198867.62</v>
      </c>
      <c r="Z79" s="41">
        <f t="shared" si="12"/>
        <v>199374.2</v>
      </c>
      <c r="AA79" s="41">
        <f t="shared" si="12"/>
        <v>199733.05</v>
      </c>
      <c r="AB79" s="41">
        <f t="shared" si="12"/>
        <v>199978.71</v>
      </c>
      <c r="AC79" s="41">
        <f t="shared" si="12"/>
        <v>200026.39</v>
      </c>
      <c r="AD79" s="41">
        <f t="shared" si="12"/>
        <v>199456.34</v>
      </c>
      <c r="AE79" s="41">
        <f t="shared" si="12"/>
        <v>198565.42</v>
      </c>
      <c r="AF79" s="41">
        <f t="shared" si="12"/>
        <v>197355.39</v>
      </c>
      <c r="AG79" s="41">
        <f t="shared" si="12"/>
        <v>195821.56</v>
      </c>
      <c r="AH79" s="41">
        <f t="shared" si="12"/>
        <v>193929.55</v>
      </c>
      <c r="AI79" s="41">
        <f t="shared" si="12"/>
        <v>191141.8</v>
      </c>
      <c r="AJ79" s="41">
        <f t="shared" si="12"/>
        <v>187890.77</v>
      </c>
      <c r="AK79" s="41">
        <f t="shared" si="12"/>
        <v>184062.69</v>
      </c>
      <c r="AL79" s="41">
        <f t="shared" si="12"/>
        <v>179566.28</v>
      </c>
      <c r="AM79" s="41">
        <f t="shared" si="12"/>
        <v>174213.49</v>
      </c>
      <c r="AN79" s="41">
        <f t="shared" si="12"/>
        <v>167829.96</v>
      </c>
      <c r="AO79" s="41">
        <f t="shared" si="12"/>
        <v>160467.15</v>
      </c>
      <c r="AP79" s="41">
        <f t="shared" si="12"/>
        <v>153191.56</v>
      </c>
      <c r="AQ79" s="41">
        <f t="shared" si="12"/>
        <v>146091.94</v>
      </c>
      <c r="AR79" s="41">
        <f t="shared" si="12"/>
        <v>139184</v>
      </c>
      <c r="AS79" s="41">
        <f t="shared" si="12"/>
        <v>132596.63</v>
      </c>
      <c r="AT79" s="41">
        <f t="shared" si="12"/>
        <v>126234.65</v>
      </c>
      <c r="AU79" s="41">
        <f t="shared" si="12"/>
        <v>120066.43</v>
      </c>
      <c r="AV79" s="41">
        <f t="shared" si="12"/>
        <v>114092.69</v>
      </c>
      <c r="AW79" s="41">
        <f t="shared" si="12"/>
        <v>108333.54</v>
      </c>
      <c r="AX79" s="41">
        <f t="shared" si="12"/>
        <v>102786.79</v>
      </c>
      <c r="AY79" s="41">
        <f t="shared" si="12"/>
        <v>97466.17</v>
      </c>
      <c r="AZ79" s="41">
        <f t="shared" si="12"/>
        <v>92341.02</v>
      </c>
      <c r="BA79" s="41">
        <f t="shared" si="12"/>
        <v>87381.31</v>
      </c>
      <c r="BB79" s="41">
        <f t="shared" si="12"/>
        <v>82631.710000000006</v>
      </c>
      <c r="BC79" s="41">
        <f t="shared" si="12"/>
        <v>78077.95</v>
      </c>
      <c r="BD79" s="41">
        <f t="shared" si="12"/>
        <v>73736.570000000007</v>
      </c>
    </row>
    <row r="80" spans="1:56" x14ac:dyDescent="0.2">
      <c r="A80" s="18" t="s">
        <v>26</v>
      </c>
      <c r="B80" s="38">
        <f>B24</f>
        <v>2745721</v>
      </c>
      <c r="C80" s="38">
        <f t="shared" ref="C80:BD80" si="13">C24</f>
        <v>2835792</v>
      </c>
      <c r="D80" s="38">
        <f t="shared" si="13"/>
        <v>2955656</v>
      </c>
      <c r="E80" s="38">
        <f t="shared" si="13"/>
        <v>3075379</v>
      </c>
      <c r="F80" s="38">
        <f t="shared" si="13"/>
        <v>3190903</v>
      </c>
      <c r="G80" s="38">
        <f t="shared" si="13"/>
        <v>3268821</v>
      </c>
      <c r="H80" s="38">
        <f t="shared" si="13"/>
        <v>3344526</v>
      </c>
      <c r="I80" s="38">
        <f t="shared" si="13"/>
        <v>3381287</v>
      </c>
      <c r="J80" s="38">
        <f t="shared" si="13"/>
        <v>3376783</v>
      </c>
      <c r="K80" s="38">
        <f t="shared" si="13"/>
        <v>3399977</v>
      </c>
      <c r="L80" s="38">
        <f t="shared" si="13"/>
        <v>3394650</v>
      </c>
      <c r="M80" s="38">
        <f t="shared" si="13"/>
        <v>3445710</v>
      </c>
      <c r="N80" s="38">
        <f t="shared" si="13"/>
        <v>3529751</v>
      </c>
      <c r="O80" s="38">
        <f t="shared" si="13"/>
        <v>3654414</v>
      </c>
      <c r="P80" s="38">
        <f t="shared" si="13"/>
        <v>3787249</v>
      </c>
      <c r="Q80" s="38">
        <f t="shared" si="13"/>
        <v>3944883</v>
      </c>
      <c r="R80" s="38">
        <f t="shared" si="13"/>
        <v>4108201</v>
      </c>
      <c r="S80" s="38">
        <f t="shared" si="13"/>
        <v>4235932</v>
      </c>
      <c r="T80" s="38">
        <f t="shared" si="13"/>
        <v>4344951</v>
      </c>
      <c r="U80" s="38">
        <f t="shared" si="13"/>
        <v>4414204</v>
      </c>
      <c r="V80" s="38">
        <f t="shared" si="13"/>
        <v>4516422.57</v>
      </c>
      <c r="W80" s="38">
        <f t="shared" si="13"/>
        <v>4604255.0399999991</v>
      </c>
      <c r="X80" s="38">
        <f t="shared" si="13"/>
        <v>4683189.96</v>
      </c>
      <c r="Y80" s="38">
        <f t="shared" si="13"/>
        <v>4751492.7799999993</v>
      </c>
      <c r="Z80" s="38">
        <f t="shared" si="13"/>
        <v>4811987.8199999994</v>
      </c>
      <c r="AA80" s="38">
        <f t="shared" si="13"/>
        <v>4865586.71</v>
      </c>
      <c r="AB80" s="38">
        <f t="shared" si="13"/>
        <v>4912317.2299999995</v>
      </c>
      <c r="AC80" s="38">
        <f t="shared" si="13"/>
        <v>4951422.83</v>
      </c>
      <c r="AD80" s="38">
        <f t="shared" si="13"/>
        <v>4984398.55</v>
      </c>
      <c r="AE80" s="38">
        <f t="shared" si="13"/>
        <v>5017392.2899999991</v>
      </c>
      <c r="AF80" s="38">
        <f t="shared" si="13"/>
        <v>5050383.6399999997</v>
      </c>
      <c r="AG80" s="38">
        <f t="shared" si="13"/>
        <v>5083365.1100000003</v>
      </c>
      <c r="AH80" s="38">
        <f t="shared" si="13"/>
        <v>5116355.25</v>
      </c>
      <c r="AI80" s="38">
        <f t="shared" si="13"/>
        <v>5138698.6899999995</v>
      </c>
      <c r="AJ80" s="38">
        <f t="shared" si="13"/>
        <v>5161038.4499999993</v>
      </c>
      <c r="AK80" s="38">
        <f t="shared" si="13"/>
        <v>5183389.5600000005</v>
      </c>
      <c r="AL80" s="38">
        <f t="shared" si="13"/>
        <v>5205733.82</v>
      </c>
      <c r="AM80" s="38">
        <f t="shared" si="13"/>
        <v>5228069.6499999994</v>
      </c>
      <c r="AN80" s="38">
        <f t="shared" si="13"/>
        <v>5249432.58</v>
      </c>
      <c r="AO80" s="38">
        <f t="shared" si="13"/>
        <v>5270803.3100000015</v>
      </c>
      <c r="AP80" s="38">
        <f t="shared" si="13"/>
        <v>5292180.1900000013</v>
      </c>
      <c r="AQ80" s="38">
        <f t="shared" si="13"/>
        <v>5313547.4800000014</v>
      </c>
      <c r="AR80" s="38">
        <f t="shared" si="13"/>
        <v>5334919.7700000005</v>
      </c>
      <c r="AS80" s="38">
        <f t="shared" si="13"/>
        <v>5345039.5999999996</v>
      </c>
      <c r="AT80" s="38">
        <f t="shared" si="13"/>
        <v>5355145.6700000018</v>
      </c>
      <c r="AU80" s="38">
        <f t="shared" si="13"/>
        <v>5365256.4099999992</v>
      </c>
      <c r="AV80" s="38">
        <f t="shared" si="13"/>
        <v>5375374.0699999994</v>
      </c>
      <c r="AW80" s="38">
        <f t="shared" si="13"/>
        <v>5385482.6599999992</v>
      </c>
      <c r="AX80" s="38">
        <f t="shared" si="13"/>
        <v>5392176.2000000002</v>
      </c>
      <c r="AY80" s="38">
        <f t="shared" si="13"/>
        <v>5398864.0499999998</v>
      </c>
      <c r="AZ80" s="38">
        <f t="shared" si="13"/>
        <v>5405545.4900000002</v>
      </c>
      <c r="BA80" s="38">
        <f t="shared" si="13"/>
        <v>5412242.0599999987</v>
      </c>
      <c r="BB80" s="38">
        <f t="shared" si="13"/>
        <v>5418926.2999999998</v>
      </c>
      <c r="BC80" s="38">
        <f t="shared" si="13"/>
        <v>5422198.790000001</v>
      </c>
      <c r="BD80" s="38">
        <f t="shared" si="13"/>
        <v>5425462.7199999997</v>
      </c>
    </row>
    <row r="81" spans="1:56" x14ac:dyDescent="0.2">
      <c r="A81" s="19" t="s">
        <v>41</v>
      </c>
      <c r="B81" s="39">
        <f>B25</f>
        <v>125</v>
      </c>
      <c r="C81" s="39">
        <f t="shared" ref="C81:BD81" si="14">C25</f>
        <v>129</v>
      </c>
      <c r="D81" s="39">
        <f t="shared" si="14"/>
        <v>131</v>
      </c>
      <c r="E81" s="39">
        <f t="shared" si="14"/>
        <v>179</v>
      </c>
      <c r="F81" s="39">
        <f t="shared" si="14"/>
        <v>239</v>
      </c>
      <c r="G81" s="39">
        <f t="shared" si="14"/>
        <v>296</v>
      </c>
      <c r="H81" s="39">
        <f t="shared" si="14"/>
        <v>345</v>
      </c>
      <c r="I81" s="39">
        <f t="shared" si="14"/>
        <v>445</v>
      </c>
      <c r="J81" s="39">
        <f t="shared" si="14"/>
        <v>436</v>
      </c>
      <c r="K81" s="39">
        <f t="shared" si="14"/>
        <v>436</v>
      </c>
      <c r="L81" s="39">
        <f t="shared" si="14"/>
        <v>425</v>
      </c>
      <c r="M81" s="39">
        <f t="shared" si="14"/>
        <v>426</v>
      </c>
      <c r="N81" s="39">
        <f t="shared" si="14"/>
        <v>460</v>
      </c>
      <c r="O81" s="39">
        <f t="shared" si="14"/>
        <v>751</v>
      </c>
      <c r="P81" s="39">
        <f t="shared" si="14"/>
        <v>1276</v>
      </c>
      <c r="Q81" s="39">
        <f t="shared" si="14"/>
        <v>2757</v>
      </c>
      <c r="R81" s="39">
        <f t="shared" si="14"/>
        <v>6441</v>
      </c>
      <c r="S81" s="39">
        <f t="shared" si="14"/>
        <v>12127</v>
      </c>
      <c r="T81" s="39">
        <f t="shared" si="14"/>
        <v>19320</v>
      </c>
      <c r="U81" s="39">
        <f t="shared" si="14"/>
        <v>25014</v>
      </c>
      <c r="V81" s="39">
        <f t="shared" si="14"/>
        <v>33941.219999999994</v>
      </c>
      <c r="W81" s="39">
        <f t="shared" si="14"/>
        <v>46233.83</v>
      </c>
      <c r="X81" s="39">
        <f t="shared" si="14"/>
        <v>59060.849999999991</v>
      </c>
      <c r="Y81" s="39">
        <f t="shared" si="14"/>
        <v>74418.78</v>
      </c>
      <c r="Z81" s="39">
        <f t="shared" si="14"/>
        <v>97823.09</v>
      </c>
      <c r="AA81" s="39">
        <f t="shared" si="14"/>
        <v>128113.08000000002</v>
      </c>
      <c r="AB81" s="39">
        <f t="shared" si="14"/>
        <v>163509.70999999996</v>
      </c>
      <c r="AC81" s="39">
        <f t="shared" si="14"/>
        <v>204913.62</v>
      </c>
      <c r="AD81" s="39">
        <f t="shared" si="14"/>
        <v>255475.80999999997</v>
      </c>
      <c r="AE81" s="39">
        <f t="shared" si="14"/>
        <v>317712.18000000005</v>
      </c>
      <c r="AF81" s="39">
        <f t="shared" si="14"/>
        <v>391870.06000000006</v>
      </c>
      <c r="AG81" s="39">
        <f t="shared" si="14"/>
        <v>479280.10000000003</v>
      </c>
      <c r="AH81" s="39">
        <f t="shared" si="14"/>
        <v>581585.91999999993</v>
      </c>
      <c r="AI81" s="39">
        <f t="shared" si="14"/>
        <v>696552.53</v>
      </c>
      <c r="AJ81" s="39">
        <f t="shared" si="14"/>
        <v>830807.22999999986</v>
      </c>
      <c r="AK81" s="39">
        <f t="shared" si="14"/>
        <v>987901.98</v>
      </c>
      <c r="AL81" s="39">
        <f t="shared" si="14"/>
        <v>1171302.81</v>
      </c>
      <c r="AM81" s="39">
        <f t="shared" si="14"/>
        <v>1384770.1300000001</v>
      </c>
      <c r="AN81" s="39">
        <f t="shared" si="14"/>
        <v>1620301.4700000002</v>
      </c>
      <c r="AO81" s="39">
        <f t="shared" si="14"/>
        <v>1855245.49</v>
      </c>
      <c r="AP81" s="39">
        <f t="shared" si="14"/>
        <v>2087757.4400000004</v>
      </c>
      <c r="AQ81" s="39">
        <f t="shared" si="14"/>
        <v>2316009.5300000003</v>
      </c>
      <c r="AR81" s="39">
        <f t="shared" si="14"/>
        <v>2538690.7599999998</v>
      </c>
      <c r="AS81" s="39">
        <f t="shared" si="14"/>
        <v>2742656.3899999997</v>
      </c>
      <c r="AT81" s="39">
        <f t="shared" si="14"/>
        <v>2937806.1900000004</v>
      </c>
      <c r="AU81" s="39">
        <f t="shared" si="14"/>
        <v>3123374.8799999994</v>
      </c>
      <c r="AV81" s="39">
        <f t="shared" si="14"/>
        <v>3298876.1199999996</v>
      </c>
      <c r="AW81" s="39">
        <f t="shared" si="14"/>
        <v>3464085.3099999991</v>
      </c>
      <c r="AX81" s="39">
        <f t="shared" si="14"/>
        <v>3615658.9000000004</v>
      </c>
      <c r="AY81" s="39">
        <f t="shared" si="14"/>
        <v>3756793.6799999992</v>
      </c>
      <c r="AZ81" s="39">
        <f t="shared" si="14"/>
        <v>3887594.0300000003</v>
      </c>
      <c r="BA81" s="39">
        <f t="shared" si="14"/>
        <v>4008651.6899999995</v>
      </c>
      <c r="BB81" s="39">
        <f t="shared" si="14"/>
        <v>4120463.62</v>
      </c>
      <c r="BC81" s="39">
        <f t="shared" si="14"/>
        <v>4220346.9600000009</v>
      </c>
      <c r="BD81" s="39">
        <f t="shared" si="14"/>
        <v>4312324.2399999993</v>
      </c>
    </row>
    <row r="82" spans="1:56" x14ac:dyDescent="0.2">
      <c r="A82" s="4" t="s">
        <v>58</v>
      </c>
      <c r="B82" s="40">
        <f>B27+B31</f>
        <v>43</v>
      </c>
      <c r="C82" s="40">
        <f t="shared" ref="C82:BD82" si="15">C27+C31</f>
        <v>42</v>
      </c>
      <c r="D82" s="40">
        <f t="shared" si="15"/>
        <v>44</v>
      </c>
      <c r="E82" s="40">
        <f t="shared" si="15"/>
        <v>45</v>
      </c>
      <c r="F82" s="40">
        <f t="shared" si="15"/>
        <v>45</v>
      </c>
      <c r="G82" s="40">
        <f t="shared" si="15"/>
        <v>45</v>
      </c>
      <c r="H82" s="40">
        <f t="shared" si="15"/>
        <v>45</v>
      </c>
      <c r="I82" s="40">
        <f t="shared" si="15"/>
        <v>47</v>
      </c>
      <c r="J82" s="40">
        <f t="shared" si="15"/>
        <v>47</v>
      </c>
      <c r="K82" s="40">
        <f t="shared" si="15"/>
        <v>57</v>
      </c>
      <c r="L82" s="40">
        <f t="shared" si="15"/>
        <v>69</v>
      </c>
      <c r="M82" s="40">
        <f t="shared" si="15"/>
        <v>95</v>
      </c>
      <c r="N82" s="40">
        <f t="shared" si="15"/>
        <v>132</v>
      </c>
      <c r="O82" s="40">
        <f t="shared" si="15"/>
        <v>455</v>
      </c>
      <c r="P82" s="40">
        <f t="shared" si="15"/>
        <v>940</v>
      </c>
      <c r="Q82" s="40">
        <f t="shared" si="15"/>
        <v>2074</v>
      </c>
      <c r="R82" s="40">
        <f t="shared" si="15"/>
        <v>5471</v>
      </c>
      <c r="S82" s="40">
        <f t="shared" si="15"/>
        <v>10898</v>
      </c>
      <c r="T82" s="40">
        <f t="shared" si="15"/>
        <v>17755</v>
      </c>
      <c r="U82" s="40">
        <f t="shared" si="15"/>
        <v>23080</v>
      </c>
      <c r="V82" s="40">
        <f t="shared" si="15"/>
        <v>31258.609999999997</v>
      </c>
      <c r="W82" s="40">
        <f t="shared" si="15"/>
        <v>42619.520000000004</v>
      </c>
      <c r="X82" s="40">
        <f t="shared" si="15"/>
        <v>54432.579999999994</v>
      </c>
      <c r="Y82" s="40">
        <f t="shared" si="15"/>
        <v>68350.490000000005</v>
      </c>
      <c r="Z82" s="40">
        <f t="shared" si="15"/>
        <v>89478.15</v>
      </c>
      <c r="AA82" s="40">
        <f t="shared" si="15"/>
        <v>116370.39000000001</v>
      </c>
      <c r="AB82" s="40">
        <f t="shared" si="15"/>
        <v>147462.75</v>
      </c>
      <c r="AC82" s="40">
        <f t="shared" si="15"/>
        <v>183585.64</v>
      </c>
      <c r="AD82" s="40">
        <f t="shared" si="15"/>
        <v>227749.68999999997</v>
      </c>
      <c r="AE82" s="40">
        <f t="shared" si="15"/>
        <v>281234.98</v>
      </c>
      <c r="AF82" s="40">
        <f t="shared" si="15"/>
        <v>344445.24</v>
      </c>
      <c r="AG82" s="40">
        <f t="shared" si="15"/>
        <v>418501.31</v>
      </c>
      <c r="AH82" s="40">
        <f t="shared" si="15"/>
        <v>504771.18000000005</v>
      </c>
      <c r="AI82" s="40">
        <f t="shared" si="15"/>
        <v>601493.34</v>
      </c>
      <c r="AJ82" s="40">
        <f t="shared" si="15"/>
        <v>714085.07</v>
      </c>
      <c r="AK82" s="40">
        <f t="shared" si="15"/>
        <v>845629.91</v>
      </c>
      <c r="AL82" s="40">
        <f t="shared" si="15"/>
        <v>999203.08000000007</v>
      </c>
      <c r="AM82" s="40">
        <f t="shared" si="15"/>
        <v>1178017.83</v>
      </c>
      <c r="AN82" s="40">
        <f t="shared" si="15"/>
        <v>1375147.81</v>
      </c>
      <c r="AO82" s="40">
        <f t="shared" si="15"/>
        <v>1570416.4500000002</v>
      </c>
      <c r="AP82" s="40">
        <f t="shared" si="15"/>
        <v>1762224.1099999999</v>
      </c>
      <c r="AQ82" s="40">
        <f t="shared" si="15"/>
        <v>1948959.38</v>
      </c>
      <c r="AR82" s="40">
        <f t="shared" si="15"/>
        <v>2129342.0699999998</v>
      </c>
      <c r="AS82" s="40">
        <f t="shared" si="15"/>
        <v>2289656.21</v>
      </c>
      <c r="AT82" s="40">
        <f t="shared" si="15"/>
        <v>2440543.62</v>
      </c>
      <c r="AU82" s="40">
        <f t="shared" si="15"/>
        <v>2581400.8199999998</v>
      </c>
      <c r="AV82" s="40">
        <f t="shared" si="15"/>
        <v>2711885.3600000003</v>
      </c>
      <c r="AW82" s="40">
        <f t="shared" si="15"/>
        <v>2831850.0799999996</v>
      </c>
      <c r="AX82" s="40">
        <f t="shared" si="15"/>
        <v>2938665.05</v>
      </c>
      <c r="AY82" s="40">
        <f t="shared" si="15"/>
        <v>3035209.2</v>
      </c>
      <c r="AZ82" s="40">
        <f t="shared" si="15"/>
        <v>3121883.17</v>
      </c>
      <c r="BA82" s="40">
        <f t="shared" si="15"/>
        <v>3199286.58</v>
      </c>
      <c r="BB82" s="40">
        <f t="shared" si="15"/>
        <v>3268085.19</v>
      </c>
      <c r="BC82" s="40">
        <f t="shared" si="15"/>
        <v>3326501.83</v>
      </c>
      <c r="BD82" s="40">
        <f t="shared" si="15"/>
        <v>3377852.55</v>
      </c>
    </row>
    <row r="83" spans="1:56" x14ac:dyDescent="0.2">
      <c r="A83" s="4" t="s">
        <v>59</v>
      </c>
      <c r="B83" s="41">
        <f>B32+B33</f>
        <v>10</v>
      </c>
      <c r="C83" s="41">
        <f t="shared" ref="C83:BD83" si="16">C32+C33</f>
        <v>10</v>
      </c>
      <c r="D83" s="41">
        <f t="shared" si="16"/>
        <v>9</v>
      </c>
      <c r="E83" s="41">
        <f t="shared" si="16"/>
        <v>9</v>
      </c>
      <c r="F83" s="41">
        <f t="shared" si="16"/>
        <v>10</v>
      </c>
      <c r="G83" s="41">
        <f t="shared" si="16"/>
        <v>10</v>
      </c>
      <c r="H83" s="41">
        <f t="shared" si="16"/>
        <v>9</v>
      </c>
      <c r="I83" s="41">
        <f t="shared" si="16"/>
        <v>10</v>
      </c>
      <c r="J83" s="41">
        <f t="shared" si="16"/>
        <v>10</v>
      </c>
      <c r="K83" s="41">
        <f t="shared" si="16"/>
        <v>10</v>
      </c>
      <c r="L83" s="41">
        <f t="shared" si="16"/>
        <v>10</v>
      </c>
      <c r="M83" s="41">
        <f t="shared" si="16"/>
        <v>10</v>
      </c>
      <c r="N83" s="41">
        <f t="shared" si="16"/>
        <v>9</v>
      </c>
      <c r="O83" s="41">
        <f t="shared" si="16"/>
        <v>11</v>
      </c>
      <c r="P83" s="41">
        <f t="shared" si="16"/>
        <v>24</v>
      </c>
      <c r="Q83" s="41">
        <f t="shared" si="16"/>
        <v>377</v>
      </c>
      <c r="R83" s="41">
        <f t="shared" si="16"/>
        <v>622</v>
      </c>
      <c r="S83" s="41">
        <f t="shared" si="16"/>
        <v>709</v>
      </c>
      <c r="T83" s="41">
        <f t="shared" si="16"/>
        <v>775</v>
      </c>
      <c r="U83" s="41">
        <f t="shared" si="16"/>
        <v>852</v>
      </c>
      <c r="V83" s="41">
        <f t="shared" si="16"/>
        <v>1018.3199999999999</v>
      </c>
      <c r="W83" s="41">
        <f t="shared" si="16"/>
        <v>1404.14</v>
      </c>
      <c r="X83" s="41">
        <f t="shared" si="16"/>
        <v>1844.18</v>
      </c>
      <c r="Y83" s="41">
        <f t="shared" si="16"/>
        <v>2689.26</v>
      </c>
      <c r="Z83" s="41">
        <f t="shared" si="16"/>
        <v>4025.7799999999997</v>
      </c>
      <c r="AA83" s="41">
        <f t="shared" si="16"/>
        <v>6175.7599999999993</v>
      </c>
      <c r="AB83" s="41">
        <f t="shared" si="16"/>
        <v>8965.3799999999992</v>
      </c>
      <c r="AC83" s="41">
        <f t="shared" si="16"/>
        <v>12403.170000000002</v>
      </c>
      <c r="AD83" s="41">
        <f t="shared" si="16"/>
        <v>16527.53</v>
      </c>
      <c r="AE83" s="41">
        <f t="shared" si="16"/>
        <v>22441.100000000002</v>
      </c>
      <c r="AF83" s="41">
        <f t="shared" si="16"/>
        <v>29920.420000000002</v>
      </c>
      <c r="AG83" s="41">
        <f t="shared" si="16"/>
        <v>39227.450000000004</v>
      </c>
      <c r="AH83" s="41">
        <f t="shared" si="16"/>
        <v>50665.8</v>
      </c>
      <c r="AI83" s="41">
        <f t="shared" si="16"/>
        <v>64148.420000000006</v>
      </c>
      <c r="AJ83" s="41">
        <f t="shared" si="16"/>
        <v>80342.39</v>
      </c>
      <c r="AK83" s="41">
        <f t="shared" si="16"/>
        <v>99559.32</v>
      </c>
      <c r="AL83" s="41">
        <f t="shared" si="16"/>
        <v>122051.76000000001</v>
      </c>
      <c r="AM83" s="41">
        <f t="shared" si="16"/>
        <v>148071.49000000002</v>
      </c>
      <c r="AN83" s="41">
        <f t="shared" si="16"/>
        <v>176929.28000000003</v>
      </c>
      <c r="AO83" s="41">
        <f t="shared" si="16"/>
        <v>207030.07</v>
      </c>
      <c r="AP83" s="41">
        <f t="shared" si="16"/>
        <v>238217.64</v>
      </c>
      <c r="AQ83" s="41">
        <f t="shared" si="16"/>
        <v>270297.25</v>
      </c>
      <c r="AR83" s="41">
        <f t="shared" si="16"/>
        <v>303225.09000000003</v>
      </c>
      <c r="AS83" s="41">
        <f t="shared" si="16"/>
        <v>335889.51999999996</v>
      </c>
      <c r="AT83" s="41">
        <f t="shared" si="16"/>
        <v>369192.42999999993</v>
      </c>
      <c r="AU83" s="41">
        <f t="shared" si="16"/>
        <v>402943.52999999997</v>
      </c>
      <c r="AV83" s="41">
        <f t="shared" si="16"/>
        <v>437007.01</v>
      </c>
      <c r="AW83" s="41">
        <f t="shared" si="16"/>
        <v>471294.87999999995</v>
      </c>
      <c r="AX83" s="41">
        <f t="shared" si="16"/>
        <v>505177.92000000004</v>
      </c>
      <c r="AY83" s="41">
        <f t="shared" si="16"/>
        <v>538925.98</v>
      </c>
      <c r="AZ83" s="41">
        <f t="shared" si="16"/>
        <v>572253.85</v>
      </c>
      <c r="BA83" s="41">
        <f t="shared" si="16"/>
        <v>605109.59</v>
      </c>
      <c r="BB83" s="41">
        <f t="shared" si="16"/>
        <v>637391.41999999993</v>
      </c>
      <c r="BC83" s="41">
        <f t="shared" si="16"/>
        <v>668229.6</v>
      </c>
      <c r="BD83" s="41">
        <f t="shared" si="16"/>
        <v>698353.57</v>
      </c>
    </row>
    <row r="84" spans="1:56" x14ac:dyDescent="0.2">
      <c r="A84" s="4" t="s">
        <v>102</v>
      </c>
      <c r="B84" s="41">
        <f>B28+B29</f>
        <v>0</v>
      </c>
      <c r="C84" s="41">
        <f t="shared" ref="C84:BD84" si="17">C28+C29</f>
        <v>0</v>
      </c>
      <c r="D84" s="41">
        <f t="shared" si="17"/>
        <v>0</v>
      </c>
      <c r="E84" s="41">
        <f t="shared" si="17"/>
        <v>0</v>
      </c>
      <c r="F84" s="41">
        <f t="shared" si="17"/>
        <v>0</v>
      </c>
      <c r="G84" s="41">
        <f t="shared" si="17"/>
        <v>0</v>
      </c>
      <c r="H84" s="41">
        <f t="shared" si="17"/>
        <v>0</v>
      </c>
      <c r="I84" s="41">
        <f t="shared" si="17"/>
        <v>0</v>
      </c>
      <c r="J84" s="41">
        <f t="shared" si="17"/>
        <v>0</v>
      </c>
      <c r="K84" s="41">
        <f t="shared" si="17"/>
        <v>0</v>
      </c>
      <c r="L84" s="41">
        <f t="shared" si="17"/>
        <v>0</v>
      </c>
      <c r="M84" s="41">
        <f t="shared" si="17"/>
        <v>0</v>
      </c>
      <c r="N84" s="41">
        <f t="shared" si="17"/>
        <v>1</v>
      </c>
      <c r="O84" s="41">
        <f t="shared" si="17"/>
        <v>1</v>
      </c>
      <c r="P84" s="41">
        <f t="shared" si="17"/>
        <v>1</v>
      </c>
      <c r="Q84" s="41">
        <f t="shared" si="17"/>
        <v>4</v>
      </c>
      <c r="R84" s="41">
        <f t="shared" si="17"/>
        <v>9</v>
      </c>
      <c r="S84" s="41">
        <f t="shared" si="17"/>
        <v>38</v>
      </c>
      <c r="T84" s="41">
        <f t="shared" si="17"/>
        <v>73</v>
      </c>
      <c r="U84" s="41">
        <f t="shared" si="17"/>
        <v>96</v>
      </c>
      <c r="V84" s="41">
        <f t="shared" si="17"/>
        <v>134.56</v>
      </c>
      <c r="W84" s="41">
        <f t="shared" si="17"/>
        <v>194.74</v>
      </c>
      <c r="X84" s="41">
        <f t="shared" si="17"/>
        <v>285.45999999999998</v>
      </c>
      <c r="Y84" s="41">
        <f t="shared" si="17"/>
        <v>405.83000000000004</v>
      </c>
      <c r="Z84" s="41">
        <f t="shared" si="17"/>
        <v>576.04</v>
      </c>
      <c r="AA84" s="41">
        <f t="shared" si="17"/>
        <v>814.4</v>
      </c>
      <c r="AB84" s="41">
        <f t="shared" si="17"/>
        <v>1141.2</v>
      </c>
      <c r="AC84" s="41">
        <f t="shared" si="17"/>
        <v>1587.03</v>
      </c>
      <c r="AD84" s="41">
        <f t="shared" si="17"/>
        <v>2226.27</v>
      </c>
      <c r="AE84" s="41">
        <f t="shared" si="17"/>
        <v>3057.13</v>
      </c>
      <c r="AF84" s="41">
        <f t="shared" si="17"/>
        <v>4127.88</v>
      </c>
      <c r="AG84" s="41">
        <f t="shared" si="17"/>
        <v>5382.16</v>
      </c>
      <c r="AH84" s="41">
        <f t="shared" si="17"/>
        <v>6748.09</v>
      </c>
      <c r="AI84" s="41">
        <f t="shared" si="17"/>
        <v>8056.66</v>
      </c>
      <c r="AJ84" s="41">
        <f t="shared" si="17"/>
        <v>9481.06</v>
      </c>
      <c r="AK84" s="41">
        <f t="shared" si="17"/>
        <v>11019.4</v>
      </c>
      <c r="AL84" s="41">
        <f t="shared" si="17"/>
        <v>12678.77</v>
      </c>
      <c r="AM84" s="41">
        <f t="shared" si="17"/>
        <v>14493.869999999999</v>
      </c>
      <c r="AN84" s="41">
        <f t="shared" si="17"/>
        <v>16460.22</v>
      </c>
      <c r="AO84" s="41">
        <f t="shared" si="17"/>
        <v>18549.560000000001</v>
      </c>
      <c r="AP84" s="41">
        <f t="shared" si="17"/>
        <v>20768.96</v>
      </c>
      <c r="AQ84" s="41">
        <f t="shared" si="17"/>
        <v>23127.33</v>
      </c>
      <c r="AR84" s="41">
        <f t="shared" si="17"/>
        <v>25634.02</v>
      </c>
      <c r="AS84" s="41">
        <f t="shared" si="17"/>
        <v>28519.26</v>
      </c>
      <c r="AT84" s="41">
        <f t="shared" si="17"/>
        <v>31588.18</v>
      </c>
      <c r="AU84" s="41">
        <f t="shared" si="17"/>
        <v>34835.300000000003</v>
      </c>
      <c r="AV84" s="41">
        <f t="shared" si="17"/>
        <v>38245.78</v>
      </c>
      <c r="AW84" s="41">
        <f t="shared" si="17"/>
        <v>41831.449999999997</v>
      </c>
      <c r="AX84" s="41">
        <f t="shared" si="17"/>
        <v>45554.6</v>
      </c>
      <c r="AY84" s="41">
        <f t="shared" si="17"/>
        <v>49430.789999999994</v>
      </c>
      <c r="AZ84" s="41">
        <f t="shared" si="17"/>
        <v>53424.3</v>
      </c>
      <c r="BA84" s="41">
        <f t="shared" si="17"/>
        <v>57545.82</v>
      </c>
      <c r="BB84" s="41">
        <f t="shared" si="17"/>
        <v>61773.5</v>
      </c>
      <c r="BC84" s="41">
        <f t="shared" si="17"/>
        <v>66050.62</v>
      </c>
      <c r="BD84" s="41">
        <f t="shared" si="17"/>
        <v>70381.76999999999</v>
      </c>
    </row>
    <row r="85" spans="1:56" x14ac:dyDescent="0.2">
      <c r="A85" s="4" t="s">
        <v>65</v>
      </c>
      <c r="B85" s="41">
        <f>B26</f>
        <v>65</v>
      </c>
      <c r="C85" s="41">
        <f t="shared" ref="C85:BD85" si="18">C26</f>
        <v>64</v>
      </c>
      <c r="D85" s="41">
        <f t="shared" si="18"/>
        <v>67</v>
      </c>
      <c r="E85" s="41">
        <f t="shared" si="18"/>
        <v>67</v>
      </c>
      <c r="F85" s="41">
        <f t="shared" si="18"/>
        <v>69</v>
      </c>
      <c r="G85" s="41">
        <f t="shared" si="18"/>
        <v>68</v>
      </c>
      <c r="H85" s="41">
        <f t="shared" si="18"/>
        <v>65</v>
      </c>
      <c r="I85" s="41">
        <f t="shared" si="18"/>
        <v>69</v>
      </c>
      <c r="J85" s="41">
        <f t="shared" si="18"/>
        <v>69</v>
      </c>
      <c r="K85" s="41">
        <f t="shared" si="18"/>
        <v>69</v>
      </c>
      <c r="L85" s="41">
        <f t="shared" si="18"/>
        <v>68</v>
      </c>
      <c r="M85" s="41">
        <f t="shared" si="18"/>
        <v>65</v>
      </c>
      <c r="N85" s="41">
        <f t="shared" si="18"/>
        <v>65</v>
      </c>
      <c r="O85" s="41">
        <f t="shared" si="18"/>
        <v>65</v>
      </c>
      <c r="P85" s="41">
        <f t="shared" si="18"/>
        <v>64</v>
      </c>
      <c r="Q85" s="41">
        <f t="shared" si="18"/>
        <v>64</v>
      </c>
      <c r="R85" s="41">
        <f t="shared" si="18"/>
        <v>65</v>
      </c>
      <c r="S85" s="41">
        <f t="shared" si="18"/>
        <v>84</v>
      </c>
      <c r="T85" s="41">
        <f t="shared" si="18"/>
        <v>96</v>
      </c>
      <c r="U85" s="41">
        <f t="shared" si="18"/>
        <v>92</v>
      </c>
      <c r="V85" s="41">
        <f t="shared" si="18"/>
        <v>124.86</v>
      </c>
      <c r="W85" s="41">
        <f t="shared" si="18"/>
        <v>183.58</v>
      </c>
      <c r="X85" s="41">
        <f t="shared" si="18"/>
        <v>245.42</v>
      </c>
      <c r="Y85" s="41">
        <f t="shared" si="18"/>
        <v>320.95</v>
      </c>
      <c r="Z85" s="41">
        <f t="shared" si="18"/>
        <v>410.83</v>
      </c>
      <c r="AA85" s="41">
        <f t="shared" si="18"/>
        <v>519.71</v>
      </c>
      <c r="AB85" s="41">
        <f t="shared" si="18"/>
        <v>641.16</v>
      </c>
      <c r="AC85" s="41">
        <f t="shared" si="18"/>
        <v>775.37</v>
      </c>
      <c r="AD85" s="41">
        <f t="shared" si="18"/>
        <v>904.97</v>
      </c>
      <c r="AE85" s="41">
        <f t="shared" si="18"/>
        <v>1046.3399999999999</v>
      </c>
      <c r="AF85" s="41">
        <f t="shared" si="18"/>
        <v>1197.56</v>
      </c>
      <c r="AG85" s="41">
        <f t="shared" si="18"/>
        <v>1358.14</v>
      </c>
      <c r="AH85" s="41">
        <f t="shared" si="18"/>
        <v>1528.99</v>
      </c>
      <c r="AI85" s="41">
        <f t="shared" si="18"/>
        <v>1726.57</v>
      </c>
      <c r="AJ85" s="41">
        <f t="shared" si="18"/>
        <v>1941.47</v>
      </c>
      <c r="AK85" s="41">
        <f t="shared" si="18"/>
        <v>2174.91</v>
      </c>
      <c r="AL85" s="41">
        <f t="shared" si="18"/>
        <v>2425.5300000000002</v>
      </c>
      <c r="AM85" s="41">
        <f t="shared" si="18"/>
        <v>2695.98</v>
      </c>
      <c r="AN85" s="41">
        <f t="shared" si="18"/>
        <v>3008.3</v>
      </c>
      <c r="AO85" s="41">
        <f t="shared" si="18"/>
        <v>3347.08</v>
      </c>
      <c r="AP85" s="41">
        <f t="shared" si="18"/>
        <v>3713.03</v>
      </c>
      <c r="AQ85" s="41">
        <f t="shared" si="18"/>
        <v>4105.8100000000004</v>
      </c>
      <c r="AR85" s="41">
        <f t="shared" si="18"/>
        <v>4526.6400000000003</v>
      </c>
      <c r="AS85" s="41">
        <f t="shared" si="18"/>
        <v>5013.62</v>
      </c>
      <c r="AT85" s="41">
        <f t="shared" si="18"/>
        <v>5532.54</v>
      </c>
      <c r="AU85" s="41">
        <f t="shared" si="18"/>
        <v>6083.15</v>
      </c>
      <c r="AV85" s="41">
        <f t="shared" si="18"/>
        <v>6670.19</v>
      </c>
      <c r="AW85" s="41">
        <f t="shared" si="18"/>
        <v>7291.58</v>
      </c>
      <c r="AX85" s="41">
        <f t="shared" si="18"/>
        <v>7999.12</v>
      </c>
      <c r="AY85" s="41">
        <f t="shared" si="18"/>
        <v>8734.5499999999993</v>
      </c>
      <c r="AZ85" s="41">
        <f t="shared" si="18"/>
        <v>9492.7199999999993</v>
      </c>
      <c r="BA85" s="41">
        <f t="shared" si="18"/>
        <v>10278.049999999999</v>
      </c>
      <c r="BB85" s="41">
        <f t="shared" si="18"/>
        <v>11092.16</v>
      </c>
      <c r="BC85" s="41">
        <f t="shared" si="18"/>
        <v>11999.35</v>
      </c>
      <c r="BD85" s="41">
        <f t="shared" si="18"/>
        <v>12934.03</v>
      </c>
    </row>
    <row r="86" spans="1:56" x14ac:dyDescent="0.2">
      <c r="A86" s="4" t="s">
        <v>25</v>
      </c>
      <c r="B86" s="41">
        <f>B30</f>
        <v>7</v>
      </c>
      <c r="C86" s="41">
        <f t="shared" ref="C86:BD86" si="19">C30</f>
        <v>13</v>
      </c>
      <c r="D86" s="41">
        <f t="shared" si="19"/>
        <v>11</v>
      </c>
      <c r="E86" s="41">
        <f t="shared" si="19"/>
        <v>58</v>
      </c>
      <c r="F86" s="41">
        <f t="shared" si="19"/>
        <v>115</v>
      </c>
      <c r="G86" s="41">
        <f t="shared" si="19"/>
        <v>173</v>
      </c>
      <c r="H86" s="41">
        <f t="shared" si="19"/>
        <v>226</v>
      </c>
      <c r="I86" s="41">
        <f t="shared" si="19"/>
        <v>319</v>
      </c>
      <c r="J86" s="41">
        <f t="shared" si="19"/>
        <v>310</v>
      </c>
      <c r="K86" s="41">
        <f t="shared" si="19"/>
        <v>300</v>
      </c>
      <c r="L86" s="41">
        <f t="shared" si="19"/>
        <v>278</v>
      </c>
      <c r="M86" s="41">
        <f t="shared" si="19"/>
        <v>256</v>
      </c>
      <c r="N86" s="41">
        <f t="shared" si="19"/>
        <v>253</v>
      </c>
      <c r="O86" s="41">
        <f t="shared" si="19"/>
        <v>219</v>
      </c>
      <c r="P86" s="41">
        <f t="shared" si="19"/>
        <v>247</v>
      </c>
      <c r="Q86" s="41">
        <f t="shared" si="19"/>
        <v>238</v>
      </c>
      <c r="R86" s="41">
        <f t="shared" si="19"/>
        <v>274</v>
      </c>
      <c r="S86" s="41">
        <f t="shared" si="19"/>
        <v>398</v>
      </c>
      <c r="T86" s="41">
        <f t="shared" si="19"/>
        <v>621</v>
      </c>
      <c r="U86" s="41">
        <f t="shared" si="19"/>
        <v>894</v>
      </c>
      <c r="V86" s="41">
        <f t="shared" si="19"/>
        <v>1404.87</v>
      </c>
      <c r="W86" s="41">
        <f t="shared" si="19"/>
        <v>1831.85</v>
      </c>
      <c r="X86" s="41">
        <f t="shared" si="19"/>
        <v>2253.21</v>
      </c>
      <c r="Y86" s="41">
        <f t="shared" si="19"/>
        <v>2652.25</v>
      </c>
      <c r="Z86" s="41">
        <f t="shared" si="19"/>
        <v>3332.29</v>
      </c>
      <c r="AA86" s="41">
        <f t="shared" si="19"/>
        <v>4232.82</v>
      </c>
      <c r="AB86" s="41">
        <f t="shared" si="19"/>
        <v>5299.22</v>
      </c>
      <c r="AC86" s="41">
        <f t="shared" si="19"/>
        <v>6562.41</v>
      </c>
      <c r="AD86" s="41">
        <f t="shared" si="19"/>
        <v>8067.35</v>
      </c>
      <c r="AE86" s="41">
        <f t="shared" si="19"/>
        <v>9932.6299999999992</v>
      </c>
      <c r="AF86" s="41">
        <f t="shared" si="19"/>
        <v>12178.96</v>
      </c>
      <c r="AG86" s="41">
        <f t="shared" si="19"/>
        <v>14811.04</v>
      </c>
      <c r="AH86" s="41">
        <f t="shared" si="19"/>
        <v>17871.86</v>
      </c>
      <c r="AI86" s="41">
        <f t="shared" si="19"/>
        <v>21127.54</v>
      </c>
      <c r="AJ86" s="41">
        <f t="shared" si="19"/>
        <v>24957.24</v>
      </c>
      <c r="AK86" s="41">
        <f t="shared" si="19"/>
        <v>29518.44</v>
      </c>
      <c r="AL86" s="41">
        <f t="shared" si="19"/>
        <v>34943.67</v>
      </c>
      <c r="AM86" s="41">
        <f t="shared" si="19"/>
        <v>41490.959999999999</v>
      </c>
      <c r="AN86" s="41">
        <f t="shared" si="19"/>
        <v>48755.86</v>
      </c>
      <c r="AO86" s="41">
        <f t="shared" si="19"/>
        <v>55902.33</v>
      </c>
      <c r="AP86" s="41">
        <f t="shared" si="19"/>
        <v>62833.7</v>
      </c>
      <c r="AQ86" s="41">
        <f t="shared" si="19"/>
        <v>69519.759999999995</v>
      </c>
      <c r="AR86" s="41">
        <f t="shared" si="19"/>
        <v>75962.94</v>
      </c>
      <c r="AS86" s="41">
        <f t="shared" si="19"/>
        <v>83577.78</v>
      </c>
      <c r="AT86" s="41">
        <f t="shared" si="19"/>
        <v>90949.42</v>
      </c>
      <c r="AU86" s="41">
        <f t="shared" si="19"/>
        <v>98112.08</v>
      </c>
      <c r="AV86" s="41">
        <f t="shared" si="19"/>
        <v>105067.78</v>
      </c>
      <c r="AW86" s="41">
        <f t="shared" si="19"/>
        <v>111817.32</v>
      </c>
      <c r="AX86" s="41">
        <f t="shared" si="19"/>
        <v>118262.21</v>
      </c>
      <c r="AY86" s="41">
        <f t="shared" si="19"/>
        <v>124493.16</v>
      </c>
      <c r="AZ86" s="41">
        <f t="shared" si="19"/>
        <v>130539.99</v>
      </c>
      <c r="BA86" s="41">
        <f t="shared" si="19"/>
        <v>136431.65</v>
      </c>
      <c r="BB86" s="41">
        <f t="shared" si="19"/>
        <v>142121.35</v>
      </c>
      <c r="BC86" s="41">
        <f t="shared" si="19"/>
        <v>147565.56</v>
      </c>
      <c r="BD86" s="41">
        <f t="shared" si="19"/>
        <v>152802.32</v>
      </c>
    </row>
    <row r="87" spans="1:56" x14ac:dyDescent="0.2">
      <c r="A87" s="19" t="s">
        <v>42</v>
      </c>
      <c r="B87" s="42">
        <f>B34</f>
        <v>2745596</v>
      </c>
      <c r="C87" s="42">
        <f t="shared" ref="C87:BD87" si="20">C34</f>
        <v>2835663</v>
      </c>
      <c r="D87" s="42">
        <f t="shared" si="20"/>
        <v>2955525</v>
      </c>
      <c r="E87" s="42">
        <f t="shared" si="20"/>
        <v>3075200</v>
      </c>
      <c r="F87" s="42">
        <f t="shared" si="20"/>
        <v>3190664</v>
      </c>
      <c r="G87" s="42">
        <f t="shared" si="20"/>
        <v>3268525</v>
      </c>
      <c r="H87" s="42">
        <f t="shared" si="20"/>
        <v>3344181</v>
      </c>
      <c r="I87" s="42">
        <f t="shared" si="20"/>
        <v>3380842</v>
      </c>
      <c r="J87" s="42">
        <f t="shared" si="20"/>
        <v>3376347</v>
      </c>
      <c r="K87" s="42">
        <f t="shared" si="20"/>
        <v>3399541</v>
      </c>
      <c r="L87" s="42">
        <f t="shared" si="20"/>
        <v>3394225</v>
      </c>
      <c r="M87" s="42">
        <f t="shared" si="20"/>
        <v>3445284</v>
      </c>
      <c r="N87" s="42">
        <f t="shared" si="20"/>
        <v>3529291</v>
      </c>
      <c r="O87" s="42">
        <f t="shared" si="20"/>
        <v>3653663</v>
      </c>
      <c r="P87" s="42">
        <f t="shared" si="20"/>
        <v>3785973</v>
      </c>
      <c r="Q87" s="42">
        <f t="shared" si="20"/>
        <v>3942126</v>
      </c>
      <c r="R87" s="42">
        <f t="shared" si="20"/>
        <v>4101760</v>
      </c>
      <c r="S87" s="42">
        <f t="shared" si="20"/>
        <v>4223805</v>
      </c>
      <c r="T87" s="42">
        <f t="shared" si="20"/>
        <v>4325631</v>
      </c>
      <c r="U87" s="42">
        <f t="shared" si="20"/>
        <v>4389190</v>
      </c>
      <c r="V87" s="42">
        <f t="shared" si="20"/>
        <v>4482481.3499999996</v>
      </c>
      <c r="W87" s="42">
        <f t="shared" si="20"/>
        <v>4558021.209999999</v>
      </c>
      <c r="X87" s="42">
        <f t="shared" si="20"/>
        <v>4624129.1099999994</v>
      </c>
      <c r="Y87" s="42">
        <f t="shared" si="20"/>
        <v>4677074</v>
      </c>
      <c r="Z87" s="42">
        <f t="shared" si="20"/>
        <v>4714164.7299999995</v>
      </c>
      <c r="AA87" s="42">
        <f t="shared" si="20"/>
        <v>4737473.63</v>
      </c>
      <c r="AB87" s="42">
        <f t="shared" si="20"/>
        <v>4748807.5199999996</v>
      </c>
      <c r="AC87" s="42">
        <f t="shared" si="20"/>
        <v>4746509.21</v>
      </c>
      <c r="AD87" s="42">
        <f t="shared" si="20"/>
        <v>4728922.74</v>
      </c>
      <c r="AE87" s="42">
        <f t="shared" si="20"/>
        <v>4699680.1099999994</v>
      </c>
      <c r="AF87" s="42">
        <f t="shared" si="20"/>
        <v>4658513.58</v>
      </c>
      <c r="AG87" s="42">
        <f t="shared" si="20"/>
        <v>4604085.01</v>
      </c>
      <c r="AH87" s="42">
        <f t="shared" si="20"/>
        <v>4534769.33</v>
      </c>
      <c r="AI87" s="42">
        <f t="shared" si="20"/>
        <v>4442146.16</v>
      </c>
      <c r="AJ87" s="42">
        <f t="shared" si="20"/>
        <v>4330231.2200000007</v>
      </c>
      <c r="AK87" s="42">
        <f t="shared" si="20"/>
        <v>4195487.58</v>
      </c>
      <c r="AL87" s="42">
        <f t="shared" si="20"/>
        <v>4034431.01</v>
      </c>
      <c r="AM87" s="42">
        <f t="shared" si="20"/>
        <v>3843299.5200000009</v>
      </c>
      <c r="AN87" s="42">
        <f t="shared" si="20"/>
        <v>3629131.11</v>
      </c>
      <c r="AO87" s="42">
        <f t="shared" si="20"/>
        <v>3415557.8199999994</v>
      </c>
      <c r="AP87" s="42">
        <f t="shared" si="20"/>
        <v>3204422.75</v>
      </c>
      <c r="AQ87" s="42">
        <f t="shared" si="20"/>
        <v>2997537.95</v>
      </c>
      <c r="AR87" s="42">
        <f t="shared" si="20"/>
        <v>2796229.01</v>
      </c>
      <c r="AS87" s="42">
        <f t="shared" si="20"/>
        <v>2602383.21</v>
      </c>
      <c r="AT87" s="42">
        <f t="shared" si="20"/>
        <v>2417339.48</v>
      </c>
      <c r="AU87" s="42">
        <f t="shared" si="20"/>
        <v>2241881.5299999998</v>
      </c>
      <c r="AV87" s="42">
        <f t="shared" si="20"/>
        <v>2076497.95</v>
      </c>
      <c r="AW87" s="42">
        <f t="shared" si="20"/>
        <v>1921397.35</v>
      </c>
      <c r="AX87" s="42">
        <f t="shared" si="20"/>
        <v>1776517.3000000003</v>
      </c>
      <c r="AY87" s="42">
        <f t="shared" si="20"/>
        <v>1642070.37</v>
      </c>
      <c r="AZ87" s="42">
        <f t="shared" si="20"/>
        <v>1517951.4599999997</v>
      </c>
      <c r="BA87" s="42">
        <f t="shared" si="20"/>
        <v>1403590.3699999999</v>
      </c>
      <c r="BB87" s="42">
        <f t="shared" si="20"/>
        <v>1298462.68</v>
      </c>
      <c r="BC87" s="42">
        <f t="shared" si="20"/>
        <v>1201851.83</v>
      </c>
      <c r="BD87" s="42">
        <f t="shared" si="20"/>
        <v>1113138.48</v>
      </c>
    </row>
    <row r="88" spans="1:56" x14ac:dyDescent="0.2">
      <c r="A88" s="4" t="s">
        <v>58</v>
      </c>
      <c r="B88" s="40">
        <f>B36+B40</f>
        <v>2213953</v>
      </c>
      <c r="C88" s="40">
        <f t="shared" ref="C88:BD88" si="21">C36+C40</f>
        <v>2292615</v>
      </c>
      <c r="D88" s="40">
        <f t="shared" si="21"/>
        <v>2395388</v>
      </c>
      <c r="E88" s="40">
        <f t="shared" si="21"/>
        <v>2491131</v>
      </c>
      <c r="F88" s="40">
        <f t="shared" si="21"/>
        <v>2578818</v>
      </c>
      <c r="G88" s="40">
        <f t="shared" si="21"/>
        <v>2631850</v>
      </c>
      <c r="H88" s="40">
        <f t="shared" si="21"/>
        <v>2679572</v>
      </c>
      <c r="I88" s="40">
        <f t="shared" si="21"/>
        <v>2693145</v>
      </c>
      <c r="J88" s="40">
        <f t="shared" si="21"/>
        <v>2684979</v>
      </c>
      <c r="K88" s="40">
        <f t="shared" si="21"/>
        <v>2705506</v>
      </c>
      <c r="L88" s="40">
        <f t="shared" si="21"/>
        <v>2698546</v>
      </c>
      <c r="M88" s="40">
        <f t="shared" si="21"/>
        <v>2736689</v>
      </c>
      <c r="N88" s="40">
        <f t="shared" si="21"/>
        <v>2794848</v>
      </c>
      <c r="O88" s="40">
        <f t="shared" si="21"/>
        <v>2883897</v>
      </c>
      <c r="P88" s="40">
        <f t="shared" si="21"/>
        <v>2978303</v>
      </c>
      <c r="Q88" s="40">
        <f t="shared" si="21"/>
        <v>3088977</v>
      </c>
      <c r="R88" s="40">
        <f t="shared" si="21"/>
        <v>3195959</v>
      </c>
      <c r="S88" s="40">
        <f t="shared" si="21"/>
        <v>3266794</v>
      </c>
      <c r="T88" s="40">
        <f t="shared" si="21"/>
        <v>3322831</v>
      </c>
      <c r="U88" s="40">
        <f t="shared" si="21"/>
        <v>3350401</v>
      </c>
      <c r="V88" s="40">
        <f t="shared" si="21"/>
        <v>3400358.7600000002</v>
      </c>
      <c r="W88" s="40">
        <f t="shared" si="21"/>
        <v>3439107.1999999997</v>
      </c>
      <c r="X88" s="40">
        <f t="shared" si="21"/>
        <v>3471933</v>
      </c>
      <c r="Y88" s="40">
        <f t="shared" si="21"/>
        <v>3498128.59</v>
      </c>
      <c r="Z88" s="40">
        <f t="shared" si="21"/>
        <v>3511505.11</v>
      </c>
      <c r="AA88" s="40">
        <f t="shared" si="21"/>
        <v>3515389.0300000003</v>
      </c>
      <c r="AB88" s="40">
        <f t="shared" si="21"/>
        <v>3510397.66</v>
      </c>
      <c r="AC88" s="40">
        <f t="shared" si="21"/>
        <v>3496656.02</v>
      </c>
      <c r="AD88" s="40">
        <f t="shared" si="21"/>
        <v>3474106.21</v>
      </c>
      <c r="AE88" s="40">
        <f t="shared" si="21"/>
        <v>3442252.7199999997</v>
      </c>
      <c r="AF88" s="40">
        <f t="shared" si="21"/>
        <v>3400672.28</v>
      </c>
      <c r="AG88" s="40">
        <f t="shared" si="21"/>
        <v>3348235.6799999997</v>
      </c>
      <c r="AH88" s="40">
        <f t="shared" si="21"/>
        <v>3283594.47</v>
      </c>
      <c r="AI88" s="40">
        <f t="shared" si="21"/>
        <v>3200707.53</v>
      </c>
      <c r="AJ88" s="40">
        <f t="shared" si="21"/>
        <v>3101947.8499999996</v>
      </c>
      <c r="AK88" s="40">
        <f t="shared" si="21"/>
        <v>2984245.74</v>
      </c>
      <c r="AL88" s="40">
        <f t="shared" si="21"/>
        <v>2844509.33</v>
      </c>
      <c r="AM88" s="40">
        <f t="shared" si="21"/>
        <v>2679522.8100000005</v>
      </c>
      <c r="AN88" s="40">
        <f t="shared" si="21"/>
        <v>2495043.71</v>
      </c>
      <c r="AO88" s="40">
        <f t="shared" si="21"/>
        <v>2312433.52</v>
      </c>
      <c r="AP88" s="40">
        <f t="shared" si="21"/>
        <v>2133290.37</v>
      </c>
      <c r="AQ88" s="40">
        <f t="shared" si="21"/>
        <v>1959210.3200000003</v>
      </c>
      <c r="AR88" s="40">
        <f t="shared" si="21"/>
        <v>1791487.76</v>
      </c>
      <c r="AS88" s="40">
        <f t="shared" si="21"/>
        <v>1631974.3999999999</v>
      </c>
      <c r="AT88" s="40">
        <f t="shared" si="21"/>
        <v>1481874.93</v>
      </c>
      <c r="AU88" s="40">
        <f t="shared" si="21"/>
        <v>1341808.8</v>
      </c>
      <c r="AV88" s="40">
        <f t="shared" si="21"/>
        <v>1212123.4099999999</v>
      </c>
      <c r="AW88" s="40">
        <f t="shared" si="21"/>
        <v>1092948.69</v>
      </c>
      <c r="AX88" s="40">
        <f t="shared" si="21"/>
        <v>984141.90000000014</v>
      </c>
      <c r="AY88" s="40">
        <f t="shared" si="21"/>
        <v>885599.5199999999</v>
      </c>
      <c r="AZ88" s="40">
        <f t="shared" si="21"/>
        <v>796921.10999999987</v>
      </c>
      <c r="BA88" s="40">
        <f t="shared" si="21"/>
        <v>717528.46</v>
      </c>
      <c r="BB88" s="40">
        <f t="shared" si="21"/>
        <v>646729.05999999994</v>
      </c>
      <c r="BC88" s="40">
        <f t="shared" si="21"/>
        <v>583769.31000000006</v>
      </c>
      <c r="BD88" s="40">
        <f t="shared" si="21"/>
        <v>527867.21</v>
      </c>
    </row>
    <row r="89" spans="1:56" x14ac:dyDescent="0.2">
      <c r="A89" s="4" t="s">
        <v>59</v>
      </c>
      <c r="B89" s="41">
        <f>B41+B42</f>
        <v>349948</v>
      </c>
      <c r="C89" s="41">
        <f t="shared" ref="C89:BD89" si="22">C41+C42</f>
        <v>355601</v>
      </c>
      <c r="D89" s="41">
        <f t="shared" si="22"/>
        <v>364290</v>
      </c>
      <c r="E89" s="41">
        <f t="shared" si="22"/>
        <v>376104</v>
      </c>
      <c r="F89" s="41">
        <f t="shared" si="22"/>
        <v>388595</v>
      </c>
      <c r="G89" s="41">
        <f t="shared" si="22"/>
        <v>398078</v>
      </c>
      <c r="H89" s="41">
        <f t="shared" si="22"/>
        <v>409416</v>
      </c>
      <c r="I89" s="41">
        <f t="shared" si="22"/>
        <v>415858</v>
      </c>
      <c r="J89" s="41">
        <f t="shared" si="22"/>
        <v>415236</v>
      </c>
      <c r="K89" s="41">
        <f t="shared" si="22"/>
        <v>417290</v>
      </c>
      <c r="L89" s="41">
        <f t="shared" si="22"/>
        <v>419471</v>
      </c>
      <c r="M89" s="41">
        <f t="shared" si="22"/>
        <v>429493</v>
      </c>
      <c r="N89" s="41">
        <f t="shared" si="22"/>
        <v>449033</v>
      </c>
      <c r="O89" s="41">
        <f t="shared" si="22"/>
        <v>475344</v>
      </c>
      <c r="P89" s="41">
        <f t="shared" si="22"/>
        <v>503807</v>
      </c>
      <c r="Q89" s="41">
        <f t="shared" si="22"/>
        <v>539892</v>
      </c>
      <c r="R89" s="41">
        <f t="shared" si="22"/>
        <v>581585</v>
      </c>
      <c r="S89" s="41">
        <f t="shared" si="22"/>
        <v>621919</v>
      </c>
      <c r="T89" s="41">
        <f t="shared" si="22"/>
        <v>657916</v>
      </c>
      <c r="U89" s="41">
        <f t="shared" si="22"/>
        <v>683718</v>
      </c>
      <c r="V89" s="41">
        <f t="shared" si="22"/>
        <v>716801.18</v>
      </c>
      <c r="W89" s="41">
        <f t="shared" si="22"/>
        <v>747208.44</v>
      </c>
      <c r="X89" s="41">
        <f t="shared" si="22"/>
        <v>775209.54</v>
      </c>
      <c r="Y89" s="41">
        <f t="shared" si="22"/>
        <v>799538.76</v>
      </c>
      <c r="Z89" s="41">
        <f t="shared" si="22"/>
        <v>821515.58999999985</v>
      </c>
      <c r="AA89" s="41">
        <f t="shared" si="22"/>
        <v>839896.33000000007</v>
      </c>
      <c r="AB89" s="41">
        <f t="shared" si="22"/>
        <v>855781.47</v>
      </c>
      <c r="AC89" s="41">
        <f t="shared" si="22"/>
        <v>867305.99</v>
      </c>
      <c r="AD89" s="41">
        <f t="shared" si="22"/>
        <v>872755.52</v>
      </c>
      <c r="AE89" s="41">
        <f t="shared" si="22"/>
        <v>876416.29999999981</v>
      </c>
      <c r="AF89" s="41">
        <f t="shared" si="22"/>
        <v>878510.89999999991</v>
      </c>
      <c r="AG89" s="41">
        <f t="shared" si="22"/>
        <v>878778.28000000014</v>
      </c>
      <c r="AH89" s="41">
        <f t="shared" si="22"/>
        <v>876913.79999999993</v>
      </c>
      <c r="AI89" s="41">
        <f t="shared" si="22"/>
        <v>871627.39</v>
      </c>
      <c r="AJ89" s="41">
        <f t="shared" si="22"/>
        <v>863629.14</v>
      </c>
      <c r="AK89" s="41">
        <f t="shared" si="22"/>
        <v>852608.6</v>
      </c>
      <c r="AL89" s="41">
        <f t="shared" si="22"/>
        <v>838311.64000000013</v>
      </c>
      <c r="AM89" s="41">
        <f t="shared" si="22"/>
        <v>820487.51000000013</v>
      </c>
      <c r="AN89" s="41">
        <f t="shared" si="22"/>
        <v>800223.19</v>
      </c>
      <c r="AO89" s="41">
        <f t="shared" si="22"/>
        <v>778716.07000000007</v>
      </c>
      <c r="AP89" s="41">
        <f t="shared" si="22"/>
        <v>756122.27</v>
      </c>
      <c r="AQ89" s="41">
        <f t="shared" si="22"/>
        <v>732636.12</v>
      </c>
      <c r="AR89" s="41">
        <f t="shared" si="22"/>
        <v>708301.86</v>
      </c>
      <c r="AS89" s="41">
        <f t="shared" si="22"/>
        <v>682853.08</v>
      </c>
      <c r="AT89" s="41">
        <f t="shared" si="22"/>
        <v>656764.90000000014</v>
      </c>
      <c r="AU89" s="41">
        <f t="shared" si="22"/>
        <v>630230.05999999994</v>
      </c>
      <c r="AV89" s="41">
        <f t="shared" si="22"/>
        <v>603381.68999999994</v>
      </c>
      <c r="AW89" s="41">
        <f t="shared" si="22"/>
        <v>576309.00000000012</v>
      </c>
      <c r="AX89" s="41">
        <f t="shared" si="22"/>
        <v>549083.94000000006</v>
      </c>
      <c r="AY89" s="41">
        <f t="shared" si="22"/>
        <v>521994.54</v>
      </c>
      <c r="AZ89" s="41">
        <f t="shared" si="22"/>
        <v>495325.15</v>
      </c>
      <c r="BA89" s="41">
        <f t="shared" si="22"/>
        <v>469127.83</v>
      </c>
      <c r="BB89" s="41">
        <f t="shared" si="22"/>
        <v>443503.61999999994</v>
      </c>
      <c r="BC89" s="41">
        <f t="shared" si="22"/>
        <v>418476.64999999997</v>
      </c>
      <c r="BD89" s="41">
        <f t="shared" si="22"/>
        <v>394163.57999999996</v>
      </c>
    </row>
    <row r="90" spans="1:56" x14ac:dyDescent="0.2">
      <c r="A90" s="4" t="s">
        <v>102</v>
      </c>
      <c r="B90" s="41">
        <f>B37+B38</f>
        <v>97970</v>
      </c>
      <c r="C90" s="41">
        <f t="shared" ref="C90:BD90" si="23">C37+C38</f>
        <v>101795</v>
      </c>
      <c r="D90" s="41">
        <f t="shared" si="23"/>
        <v>106956</v>
      </c>
      <c r="E90" s="41">
        <f t="shared" si="23"/>
        <v>113847</v>
      </c>
      <c r="F90" s="41">
        <f t="shared" si="23"/>
        <v>119915</v>
      </c>
      <c r="G90" s="41">
        <f t="shared" si="23"/>
        <v>124431</v>
      </c>
      <c r="H90" s="41">
        <f t="shared" si="23"/>
        <v>128869</v>
      </c>
      <c r="I90" s="41">
        <f t="shared" si="23"/>
        <v>131262</v>
      </c>
      <c r="J90" s="41">
        <f t="shared" si="23"/>
        <v>130368</v>
      </c>
      <c r="K90" s="41">
        <f t="shared" si="23"/>
        <v>128993</v>
      </c>
      <c r="L90" s="41">
        <f t="shared" si="23"/>
        <v>127760</v>
      </c>
      <c r="M90" s="41">
        <f t="shared" si="23"/>
        <v>127752</v>
      </c>
      <c r="N90" s="41">
        <f t="shared" si="23"/>
        <v>129695</v>
      </c>
      <c r="O90" s="41">
        <f t="shared" si="23"/>
        <v>133199</v>
      </c>
      <c r="P90" s="41">
        <f t="shared" si="23"/>
        <v>136664</v>
      </c>
      <c r="Q90" s="41">
        <f t="shared" si="23"/>
        <v>139966</v>
      </c>
      <c r="R90" s="41">
        <f t="shared" si="23"/>
        <v>144578</v>
      </c>
      <c r="S90" s="41">
        <f t="shared" si="23"/>
        <v>149048</v>
      </c>
      <c r="T90" s="41">
        <f t="shared" si="23"/>
        <v>153131</v>
      </c>
      <c r="U90" s="41">
        <f t="shared" si="23"/>
        <v>156526</v>
      </c>
      <c r="V90" s="41">
        <f t="shared" si="23"/>
        <v>160622.83000000002</v>
      </c>
      <c r="W90" s="41">
        <f t="shared" si="23"/>
        <v>164008.59</v>
      </c>
      <c r="X90" s="41">
        <f t="shared" si="23"/>
        <v>166675.20000000001</v>
      </c>
      <c r="Y90" s="41">
        <f t="shared" si="23"/>
        <v>168193.25</v>
      </c>
      <c r="Z90" s="41">
        <f t="shared" si="23"/>
        <v>169323.94</v>
      </c>
      <c r="AA90" s="41">
        <f t="shared" si="23"/>
        <v>170001.01</v>
      </c>
      <c r="AB90" s="41">
        <f t="shared" si="23"/>
        <v>170252.36</v>
      </c>
      <c r="AC90" s="41">
        <f t="shared" si="23"/>
        <v>170191.97999999998</v>
      </c>
      <c r="AD90" s="41">
        <f t="shared" si="23"/>
        <v>170448.73</v>
      </c>
      <c r="AE90" s="41">
        <f t="shared" si="23"/>
        <v>170513.87</v>
      </c>
      <c r="AF90" s="41">
        <f t="shared" si="23"/>
        <v>170339.12</v>
      </c>
      <c r="AG90" s="41">
        <f t="shared" si="23"/>
        <v>169980.84000000003</v>
      </c>
      <c r="AH90" s="41">
        <f t="shared" si="23"/>
        <v>169510.90999999997</v>
      </c>
      <c r="AI90" s="41">
        <f t="shared" si="23"/>
        <v>168310.75000000003</v>
      </c>
      <c r="AJ90" s="41">
        <f t="shared" si="23"/>
        <v>166994.74</v>
      </c>
      <c r="AK90" s="41">
        <f t="shared" si="23"/>
        <v>165564.78</v>
      </c>
      <c r="AL90" s="41">
        <f t="shared" si="23"/>
        <v>164013.83999999997</v>
      </c>
      <c r="AM90" s="41">
        <f t="shared" si="23"/>
        <v>162307.13999999998</v>
      </c>
      <c r="AN90" s="41">
        <f t="shared" si="23"/>
        <v>160422.58000000002</v>
      </c>
      <c r="AO90" s="41">
        <f t="shared" si="23"/>
        <v>158415.03999999998</v>
      </c>
      <c r="AP90" s="41">
        <f t="shared" si="23"/>
        <v>156277.44</v>
      </c>
      <c r="AQ90" s="41">
        <f t="shared" si="23"/>
        <v>154000.87000000002</v>
      </c>
      <c r="AR90" s="41">
        <f t="shared" si="23"/>
        <v>151575.97000000003</v>
      </c>
      <c r="AS90" s="41">
        <f t="shared" si="23"/>
        <v>149220.53999999998</v>
      </c>
      <c r="AT90" s="41">
        <f t="shared" si="23"/>
        <v>146681.41999999998</v>
      </c>
      <c r="AU90" s="41">
        <f t="shared" si="23"/>
        <v>143964.10999999999</v>
      </c>
      <c r="AV90" s="41">
        <f t="shared" si="23"/>
        <v>141083.41999999998</v>
      </c>
      <c r="AW90" s="41">
        <f t="shared" si="23"/>
        <v>138027.55000000002</v>
      </c>
      <c r="AX90" s="41">
        <f t="shared" si="23"/>
        <v>134786.6</v>
      </c>
      <c r="AY90" s="41">
        <f t="shared" si="23"/>
        <v>131392.62</v>
      </c>
      <c r="AZ90" s="41">
        <f t="shared" si="23"/>
        <v>127881.29999999999</v>
      </c>
      <c r="BA90" s="41">
        <f t="shared" si="23"/>
        <v>124241.98000000001</v>
      </c>
      <c r="BB90" s="41">
        <f t="shared" si="23"/>
        <v>120496.51000000001</v>
      </c>
      <c r="BC90" s="41">
        <f t="shared" si="23"/>
        <v>116655.97</v>
      </c>
      <c r="BD90" s="41">
        <f t="shared" si="23"/>
        <v>112761.43</v>
      </c>
    </row>
    <row r="91" spans="1:56" x14ac:dyDescent="0.2">
      <c r="A91" s="4" t="s">
        <v>65</v>
      </c>
      <c r="B91" s="41">
        <f>B35</f>
        <v>4710</v>
      </c>
      <c r="C91" s="41">
        <f t="shared" ref="C91:BD91" si="24">C35</f>
        <v>5118</v>
      </c>
      <c r="D91" s="41">
        <f t="shared" si="24"/>
        <v>5500</v>
      </c>
      <c r="E91" s="41">
        <f t="shared" si="24"/>
        <v>5938</v>
      </c>
      <c r="F91" s="41">
        <f t="shared" si="24"/>
        <v>6284</v>
      </c>
      <c r="G91" s="41">
        <f t="shared" si="24"/>
        <v>6548</v>
      </c>
      <c r="H91" s="41">
        <f t="shared" si="24"/>
        <v>7022</v>
      </c>
      <c r="I91" s="41">
        <f t="shared" si="24"/>
        <v>7502</v>
      </c>
      <c r="J91" s="41">
        <f t="shared" si="24"/>
        <v>7871</v>
      </c>
      <c r="K91" s="41">
        <f t="shared" si="24"/>
        <v>8016</v>
      </c>
      <c r="L91" s="41">
        <f t="shared" si="24"/>
        <v>8126</v>
      </c>
      <c r="M91" s="41">
        <f t="shared" si="24"/>
        <v>8255</v>
      </c>
      <c r="N91" s="41">
        <f t="shared" si="24"/>
        <v>8511</v>
      </c>
      <c r="O91" s="41">
        <f t="shared" si="24"/>
        <v>8739</v>
      </c>
      <c r="P91" s="41">
        <f t="shared" si="24"/>
        <v>8968</v>
      </c>
      <c r="Q91" s="41">
        <f t="shared" si="24"/>
        <v>9586</v>
      </c>
      <c r="R91" s="41">
        <f t="shared" si="24"/>
        <v>10102</v>
      </c>
      <c r="S91" s="41">
        <f t="shared" si="24"/>
        <v>10868</v>
      </c>
      <c r="T91" s="41">
        <f t="shared" si="24"/>
        <v>11131</v>
      </c>
      <c r="U91" s="41">
        <f t="shared" si="24"/>
        <v>11202</v>
      </c>
      <c r="V91" s="41">
        <f t="shared" si="24"/>
        <v>11429.75</v>
      </c>
      <c r="W91" s="41">
        <f t="shared" si="24"/>
        <v>11763.769999999999</v>
      </c>
      <c r="X91" s="41">
        <f t="shared" si="24"/>
        <v>12094.580000000002</v>
      </c>
      <c r="Y91" s="41">
        <f t="shared" si="24"/>
        <v>12439.25</v>
      </c>
      <c r="Z91" s="41">
        <f t="shared" si="24"/>
        <v>12769.58</v>
      </c>
      <c r="AA91" s="41">
        <f t="shared" si="24"/>
        <v>13080.880000000001</v>
      </c>
      <c r="AB91" s="41">
        <f t="shared" si="24"/>
        <v>13379.650000000001</v>
      </c>
      <c r="AC91" s="41">
        <f t="shared" si="24"/>
        <v>13665.630000000001</v>
      </c>
      <c r="AD91" s="41">
        <f t="shared" si="24"/>
        <v>13868.630000000001</v>
      </c>
      <c r="AE91" s="41">
        <f t="shared" si="24"/>
        <v>14059.85</v>
      </c>
      <c r="AF91" s="41">
        <f t="shared" si="24"/>
        <v>14241.24</v>
      </c>
      <c r="AG91" s="41">
        <f t="shared" si="24"/>
        <v>14413.249999999998</v>
      </c>
      <c r="AH91" s="41">
        <f t="shared" si="24"/>
        <v>14575.01</v>
      </c>
      <c r="AI91" s="41">
        <f t="shared" si="24"/>
        <v>14751.83</v>
      </c>
      <c r="AJ91" s="41">
        <f t="shared" si="24"/>
        <v>14911.329999999998</v>
      </c>
      <c r="AK91" s="41">
        <f t="shared" si="24"/>
        <v>15052.3</v>
      </c>
      <c r="AL91" s="41">
        <f t="shared" si="24"/>
        <v>15176.07</v>
      </c>
      <c r="AM91" s="41">
        <f t="shared" si="24"/>
        <v>15280.019999999999</v>
      </c>
      <c r="AN91" s="41">
        <f t="shared" si="24"/>
        <v>15385.289999999999</v>
      </c>
      <c r="AO91" s="41">
        <f t="shared" si="24"/>
        <v>15464.12</v>
      </c>
      <c r="AP91" s="41">
        <f t="shared" si="24"/>
        <v>15515.769999999999</v>
      </c>
      <c r="AQ91" s="41">
        <f t="shared" si="24"/>
        <v>15540.6</v>
      </c>
      <c r="AR91" s="41">
        <f t="shared" si="24"/>
        <v>15537.359999999999</v>
      </c>
      <c r="AS91" s="41">
        <f t="shared" si="24"/>
        <v>15531.57</v>
      </c>
      <c r="AT91" s="41">
        <f t="shared" si="24"/>
        <v>15493.85</v>
      </c>
      <c r="AU91" s="41">
        <f t="shared" si="24"/>
        <v>15424.44</v>
      </c>
      <c r="AV91" s="41">
        <f t="shared" si="24"/>
        <v>15318.61</v>
      </c>
      <c r="AW91" s="41">
        <f t="shared" si="24"/>
        <v>15178.430000000002</v>
      </c>
      <c r="AX91" s="41">
        <f t="shared" si="24"/>
        <v>15017.070000000002</v>
      </c>
      <c r="AY91" s="41">
        <f t="shared" si="24"/>
        <v>14827.849999999999</v>
      </c>
      <c r="AZ91" s="41">
        <f t="shared" si="24"/>
        <v>14615.890000000001</v>
      </c>
      <c r="BA91" s="41">
        <f t="shared" si="24"/>
        <v>14376.749999999998</v>
      </c>
      <c r="BB91" s="41">
        <f t="shared" si="24"/>
        <v>14108.84</v>
      </c>
      <c r="BC91" s="41">
        <f t="shared" si="24"/>
        <v>13826.259999999998</v>
      </c>
      <c r="BD91" s="41">
        <f t="shared" si="24"/>
        <v>13516.179999999998</v>
      </c>
    </row>
    <row r="92" spans="1:56" x14ac:dyDescent="0.2">
      <c r="A92" s="4" t="s">
        <v>25</v>
      </c>
      <c r="B92" s="41">
        <f>B39</f>
        <v>79015</v>
      </c>
      <c r="C92" s="41">
        <f t="shared" ref="C92:BD92" si="25">C39</f>
        <v>80534</v>
      </c>
      <c r="D92" s="41">
        <f t="shared" si="25"/>
        <v>83391</v>
      </c>
      <c r="E92" s="41">
        <f t="shared" si="25"/>
        <v>88180</v>
      </c>
      <c r="F92" s="41">
        <f t="shared" si="25"/>
        <v>97052</v>
      </c>
      <c r="G92" s="41">
        <f t="shared" si="25"/>
        <v>107618</v>
      </c>
      <c r="H92" s="41">
        <f t="shared" si="25"/>
        <v>119302</v>
      </c>
      <c r="I92" s="41">
        <f t="shared" si="25"/>
        <v>133075</v>
      </c>
      <c r="J92" s="41">
        <f t="shared" si="25"/>
        <v>137893</v>
      </c>
      <c r="K92" s="41">
        <f t="shared" si="25"/>
        <v>139736</v>
      </c>
      <c r="L92" s="41">
        <f t="shared" si="25"/>
        <v>140322</v>
      </c>
      <c r="M92" s="41">
        <f t="shared" si="25"/>
        <v>143095</v>
      </c>
      <c r="N92" s="41">
        <f t="shared" si="25"/>
        <v>147204</v>
      </c>
      <c r="O92" s="41">
        <f t="shared" si="25"/>
        <v>152484</v>
      </c>
      <c r="P92" s="41">
        <f t="shared" si="25"/>
        <v>158231</v>
      </c>
      <c r="Q92" s="41">
        <f t="shared" si="25"/>
        <v>163705</v>
      </c>
      <c r="R92" s="41">
        <f t="shared" si="25"/>
        <v>169536</v>
      </c>
      <c r="S92" s="41">
        <f t="shared" si="25"/>
        <v>175176</v>
      </c>
      <c r="T92" s="41">
        <f t="shared" si="25"/>
        <v>180622</v>
      </c>
      <c r="U92" s="41">
        <f t="shared" si="25"/>
        <v>187343</v>
      </c>
      <c r="V92" s="41">
        <f t="shared" si="25"/>
        <v>193268.83</v>
      </c>
      <c r="W92" s="41">
        <f t="shared" si="25"/>
        <v>195933.21</v>
      </c>
      <c r="X92" s="41">
        <f t="shared" si="25"/>
        <v>198216.79</v>
      </c>
      <c r="Y92" s="41">
        <f t="shared" si="25"/>
        <v>198774.15</v>
      </c>
      <c r="Z92" s="41">
        <f t="shared" si="25"/>
        <v>199050.51</v>
      </c>
      <c r="AA92" s="41">
        <f t="shared" si="25"/>
        <v>199106.38</v>
      </c>
      <c r="AB92" s="41">
        <f t="shared" si="25"/>
        <v>198996.38</v>
      </c>
      <c r="AC92" s="41">
        <f t="shared" si="25"/>
        <v>198689.59</v>
      </c>
      <c r="AD92" s="41">
        <f t="shared" si="25"/>
        <v>197743.65</v>
      </c>
      <c r="AE92" s="41">
        <f t="shared" si="25"/>
        <v>196437.37</v>
      </c>
      <c r="AF92" s="41">
        <f t="shared" si="25"/>
        <v>194750.04</v>
      </c>
      <c r="AG92" s="41">
        <f t="shared" si="25"/>
        <v>192676.96</v>
      </c>
      <c r="AH92" s="41">
        <f t="shared" si="25"/>
        <v>190175.14</v>
      </c>
      <c r="AI92" s="41">
        <f t="shared" si="25"/>
        <v>186748.66</v>
      </c>
      <c r="AJ92" s="41">
        <f t="shared" si="25"/>
        <v>182748.16</v>
      </c>
      <c r="AK92" s="41">
        <f t="shared" si="25"/>
        <v>178016.16</v>
      </c>
      <c r="AL92" s="41">
        <f t="shared" si="25"/>
        <v>172420.13</v>
      </c>
      <c r="AM92" s="41">
        <f t="shared" si="25"/>
        <v>165702.04</v>
      </c>
      <c r="AN92" s="41">
        <f t="shared" si="25"/>
        <v>158056.34</v>
      </c>
      <c r="AO92" s="41">
        <f t="shared" si="25"/>
        <v>150529.07</v>
      </c>
      <c r="AP92" s="41">
        <f t="shared" si="25"/>
        <v>143216.9</v>
      </c>
      <c r="AQ92" s="41">
        <f t="shared" si="25"/>
        <v>136150.04</v>
      </c>
      <c r="AR92" s="41">
        <f t="shared" si="25"/>
        <v>129326.06</v>
      </c>
      <c r="AS92" s="41">
        <f t="shared" si="25"/>
        <v>122803.62</v>
      </c>
      <c r="AT92" s="41">
        <f t="shared" si="25"/>
        <v>116524.38</v>
      </c>
      <c r="AU92" s="41">
        <f t="shared" si="25"/>
        <v>110454.12</v>
      </c>
      <c r="AV92" s="41">
        <f t="shared" si="25"/>
        <v>104590.82</v>
      </c>
      <c r="AW92" s="41">
        <f t="shared" si="25"/>
        <v>98933.68</v>
      </c>
      <c r="AX92" s="41">
        <f t="shared" si="25"/>
        <v>93487.79</v>
      </c>
      <c r="AY92" s="41">
        <f t="shared" si="25"/>
        <v>88255.84</v>
      </c>
      <c r="AZ92" s="41">
        <f t="shared" si="25"/>
        <v>83208.009999999995</v>
      </c>
      <c r="BA92" s="41">
        <f t="shared" si="25"/>
        <v>78315.350000000006</v>
      </c>
      <c r="BB92" s="41">
        <f t="shared" si="25"/>
        <v>73624.649999999994</v>
      </c>
      <c r="BC92" s="41">
        <f t="shared" si="25"/>
        <v>69123.64</v>
      </c>
      <c r="BD92" s="41">
        <f t="shared" si="25"/>
        <v>64830.080000000002</v>
      </c>
    </row>
    <row r="93" spans="1:56" x14ac:dyDescent="0.2">
      <c r="A93" s="18" t="s">
        <v>27</v>
      </c>
      <c r="B93" s="38">
        <f>B43</f>
        <v>2745721</v>
      </c>
      <c r="C93" s="38">
        <f t="shared" ref="C93:BD93" si="26">C43</f>
        <v>2835792</v>
      </c>
      <c r="D93" s="38">
        <f t="shared" si="26"/>
        <v>2955656</v>
      </c>
      <c r="E93" s="38">
        <f t="shared" si="26"/>
        <v>3075379</v>
      </c>
      <c r="F93" s="38">
        <f t="shared" si="26"/>
        <v>3190903</v>
      </c>
      <c r="G93" s="38">
        <f t="shared" si="26"/>
        <v>3268821</v>
      </c>
      <c r="H93" s="38">
        <f t="shared" si="26"/>
        <v>3344526</v>
      </c>
      <c r="I93" s="38">
        <f t="shared" si="26"/>
        <v>3381287</v>
      </c>
      <c r="J93" s="38">
        <f t="shared" si="26"/>
        <v>3376783</v>
      </c>
      <c r="K93" s="38">
        <f t="shared" si="26"/>
        <v>3399977</v>
      </c>
      <c r="L93" s="38">
        <f t="shared" si="26"/>
        <v>3394650</v>
      </c>
      <c r="M93" s="38">
        <f t="shared" si="26"/>
        <v>3445710</v>
      </c>
      <c r="N93" s="38">
        <f t="shared" si="26"/>
        <v>3529751</v>
      </c>
      <c r="O93" s="38">
        <f t="shared" si="26"/>
        <v>3654414</v>
      </c>
      <c r="P93" s="38">
        <f t="shared" si="26"/>
        <v>3787249</v>
      </c>
      <c r="Q93" s="38">
        <f t="shared" si="26"/>
        <v>3944883</v>
      </c>
      <c r="R93" s="38">
        <f t="shared" si="26"/>
        <v>4108201</v>
      </c>
      <c r="S93" s="38">
        <f t="shared" si="26"/>
        <v>4235932</v>
      </c>
      <c r="T93" s="38">
        <f t="shared" si="26"/>
        <v>4344951</v>
      </c>
      <c r="U93" s="38">
        <f t="shared" si="26"/>
        <v>4414204</v>
      </c>
      <c r="V93" s="38">
        <f t="shared" si="26"/>
        <v>4516417.4899999993</v>
      </c>
      <c r="W93" s="38">
        <f t="shared" si="26"/>
        <v>4604262.4300000006</v>
      </c>
      <c r="X93" s="38">
        <f t="shared" si="26"/>
        <v>4683199.3</v>
      </c>
      <c r="Y93" s="38">
        <f t="shared" si="26"/>
        <v>4751485.84</v>
      </c>
      <c r="Z93" s="38">
        <f t="shared" si="26"/>
        <v>4811990.26</v>
      </c>
      <c r="AA93" s="38">
        <f t="shared" si="26"/>
        <v>4865583.9700000007</v>
      </c>
      <c r="AB93" s="38">
        <f t="shared" si="26"/>
        <v>4912312.3</v>
      </c>
      <c r="AC93" s="38">
        <f t="shared" si="26"/>
        <v>4951418.72</v>
      </c>
      <c r="AD93" s="38">
        <f t="shared" si="26"/>
        <v>4984410.71</v>
      </c>
      <c r="AE93" s="38">
        <f t="shared" si="26"/>
        <v>5017400.03</v>
      </c>
      <c r="AF93" s="38">
        <f t="shared" si="26"/>
        <v>5050377.3100000005</v>
      </c>
      <c r="AG93" s="38">
        <f t="shared" si="26"/>
        <v>5083372.4800000004</v>
      </c>
      <c r="AH93" s="38">
        <f t="shared" si="26"/>
        <v>5116357.4999999991</v>
      </c>
      <c r="AI93" s="38">
        <f t="shared" si="26"/>
        <v>5138702.18</v>
      </c>
      <c r="AJ93" s="38">
        <f t="shared" si="26"/>
        <v>5161034.5199999996</v>
      </c>
      <c r="AK93" s="38">
        <f t="shared" si="26"/>
        <v>5183375.1000000006</v>
      </c>
      <c r="AL93" s="38">
        <f t="shared" si="26"/>
        <v>5205728.41</v>
      </c>
      <c r="AM93" s="38">
        <f t="shared" si="26"/>
        <v>5228069.41</v>
      </c>
      <c r="AN93" s="38">
        <f t="shared" si="26"/>
        <v>5249437.66</v>
      </c>
      <c r="AO93" s="38">
        <f t="shared" si="26"/>
        <v>5270809.6100000003</v>
      </c>
      <c r="AP93" s="38">
        <f t="shared" si="26"/>
        <v>5292178.6199999992</v>
      </c>
      <c r="AQ93" s="38">
        <f t="shared" si="26"/>
        <v>5313548.07</v>
      </c>
      <c r="AR93" s="38">
        <f t="shared" si="26"/>
        <v>5334922.129999999</v>
      </c>
      <c r="AS93" s="38">
        <f t="shared" si="26"/>
        <v>5345028.0000000009</v>
      </c>
      <c r="AT93" s="38">
        <f t="shared" si="26"/>
        <v>5355138.46</v>
      </c>
      <c r="AU93" s="38">
        <f t="shared" si="26"/>
        <v>5365262.91</v>
      </c>
      <c r="AV93" s="38">
        <f t="shared" si="26"/>
        <v>5375372.8699999992</v>
      </c>
      <c r="AW93" s="38">
        <f t="shared" si="26"/>
        <v>5385489.2300000004</v>
      </c>
      <c r="AX93" s="38">
        <f t="shared" si="26"/>
        <v>5392168.04</v>
      </c>
      <c r="AY93" s="38">
        <f t="shared" si="26"/>
        <v>5398862.0999999996</v>
      </c>
      <c r="AZ93" s="38">
        <f t="shared" si="26"/>
        <v>5405551.8400000008</v>
      </c>
      <c r="BA93" s="38">
        <f t="shared" si="26"/>
        <v>5412239.6500000004</v>
      </c>
      <c r="BB93" s="38">
        <f t="shared" si="26"/>
        <v>5418921.879999999</v>
      </c>
      <c r="BC93" s="38">
        <f t="shared" si="26"/>
        <v>5422190.2000000002</v>
      </c>
      <c r="BD93" s="38">
        <f t="shared" si="26"/>
        <v>5425453.0900000008</v>
      </c>
    </row>
    <row r="94" spans="1:56" x14ac:dyDescent="0.2">
      <c r="A94" s="19" t="s">
        <v>41</v>
      </c>
      <c r="B94" s="39">
        <f>B44</f>
        <v>125</v>
      </c>
      <c r="C94" s="39">
        <f t="shared" ref="C94:BD94" si="27">C44</f>
        <v>129</v>
      </c>
      <c r="D94" s="39">
        <f t="shared" si="27"/>
        <v>131</v>
      </c>
      <c r="E94" s="39">
        <f t="shared" si="27"/>
        <v>179</v>
      </c>
      <c r="F94" s="39">
        <f t="shared" si="27"/>
        <v>239</v>
      </c>
      <c r="G94" s="39">
        <f t="shared" si="27"/>
        <v>296</v>
      </c>
      <c r="H94" s="39">
        <f t="shared" si="27"/>
        <v>345</v>
      </c>
      <c r="I94" s="39">
        <f t="shared" si="27"/>
        <v>445</v>
      </c>
      <c r="J94" s="39">
        <f t="shared" si="27"/>
        <v>436</v>
      </c>
      <c r="K94" s="39">
        <f t="shared" si="27"/>
        <v>436</v>
      </c>
      <c r="L94" s="39">
        <f t="shared" si="27"/>
        <v>425</v>
      </c>
      <c r="M94" s="39">
        <f t="shared" si="27"/>
        <v>426</v>
      </c>
      <c r="N94" s="39">
        <f t="shared" si="27"/>
        <v>460</v>
      </c>
      <c r="O94" s="39">
        <f t="shared" si="27"/>
        <v>751</v>
      </c>
      <c r="P94" s="39">
        <f t="shared" si="27"/>
        <v>1276</v>
      </c>
      <c r="Q94" s="39">
        <f t="shared" si="27"/>
        <v>2757</v>
      </c>
      <c r="R94" s="39">
        <f t="shared" si="27"/>
        <v>6441</v>
      </c>
      <c r="S94" s="39">
        <f t="shared" si="27"/>
        <v>12127</v>
      </c>
      <c r="T94" s="39">
        <f t="shared" si="27"/>
        <v>19320</v>
      </c>
      <c r="U94" s="39">
        <f t="shared" si="27"/>
        <v>25014</v>
      </c>
      <c r="V94" s="39">
        <f t="shared" si="27"/>
        <v>33563.199999999997</v>
      </c>
      <c r="W94" s="39">
        <f t="shared" si="27"/>
        <v>44702.189999999995</v>
      </c>
      <c r="X94" s="39">
        <f t="shared" si="27"/>
        <v>55215.450000000004</v>
      </c>
      <c r="Y94" s="39">
        <f t="shared" si="27"/>
        <v>66274.669999999984</v>
      </c>
      <c r="Z94" s="39">
        <f t="shared" si="27"/>
        <v>77142.169999999984</v>
      </c>
      <c r="AA94" s="39">
        <f t="shared" si="27"/>
        <v>89757.21</v>
      </c>
      <c r="AB94" s="39">
        <f t="shared" si="27"/>
        <v>106012.07</v>
      </c>
      <c r="AC94" s="39">
        <f t="shared" si="27"/>
        <v>127516.08999999998</v>
      </c>
      <c r="AD94" s="39">
        <f t="shared" si="27"/>
        <v>154510.69</v>
      </c>
      <c r="AE94" s="39">
        <f t="shared" si="27"/>
        <v>188636.31</v>
      </c>
      <c r="AF94" s="39">
        <f t="shared" si="27"/>
        <v>230033.32999999996</v>
      </c>
      <c r="AG94" s="39">
        <f t="shared" si="27"/>
        <v>279841.62</v>
      </c>
      <c r="AH94" s="39">
        <f t="shared" si="27"/>
        <v>339310.67</v>
      </c>
      <c r="AI94" s="39">
        <f t="shared" si="27"/>
        <v>407367.01999999996</v>
      </c>
      <c r="AJ94" s="39">
        <f t="shared" si="27"/>
        <v>487915.04</v>
      </c>
      <c r="AK94" s="39">
        <f t="shared" si="27"/>
        <v>583069.11999999988</v>
      </c>
      <c r="AL94" s="39">
        <f t="shared" si="27"/>
        <v>694724.26000000013</v>
      </c>
      <c r="AM94" s="39">
        <f t="shared" si="27"/>
        <v>825034.04999999981</v>
      </c>
      <c r="AN94" s="39">
        <f t="shared" si="27"/>
        <v>974286.41999999993</v>
      </c>
      <c r="AO94" s="39">
        <f t="shared" si="27"/>
        <v>1143416.6600000001</v>
      </c>
      <c r="AP94" s="39">
        <f t="shared" si="27"/>
        <v>1332484.5899999999</v>
      </c>
      <c r="AQ94" s="39">
        <f t="shared" si="27"/>
        <v>1539967.3699999999</v>
      </c>
      <c r="AR94" s="39">
        <f t="shared" si="27"/>
        <v>1754278.73</v>
      </c>
      <c r="AS94" s="39">
        <f t="shared" si="27"/>
        <v>1955332.6700000004</v>
      </c>
      <c r="AT94" s="39">
        <f t="shared" si="27"/>
        <v>2151688.46</v>
      </c>
      <c r="AU94" s="39">
        <f t="shared" si="27"/>
        <v>2342184.02</v>
      </c>
      <c r="AV94" s="39">
        <f t="shared" si="27"/>
        <v>2525816.09</v>
      </c>
      <c r="AW94" s="39">
        <f t="shared" si="27"/>
        <v>2701886.21</v>
      </c>
      <c r="AX94" s="39">
        <f t="shared" si="27"/>
        <v>2866176.0900000003</v>
      </c>
      <c r="AY94" s="39">
        <f t="shared" si="27"/>
        <v>3020789.32</v>
      </c>
      <c r="AZ94" s="39">
        <f t="shared" si="27"/>
        <v>3165485.87</v>
      </c>
      <c r="BA94" s="39">
        <f t="shared" si="27"/>
        <v>3300474.1300000004</v>
      </c>
      <c r="BB94" s="39">
        <f t="shared" si="27"/>
        <v>3425994.38</v>
      </c>
      <c r="BC94" s="39">
        <f t="shared" si="27"/>
        <v>3539462.53</v>
      </c>
      <c r="BD94" s="39">
        <f t="shared" si="27"/>
        <v>3644491.71</v>
      </c>
    </row>
    <row r="95" spans="1:56" x14ac:dyDescent="0.2">
      <c r="A95" s="4" t="s">
        <v>58</v>
      </c>
      <c r="B95" s="40">
        <f>B46+B50</f>
        <v>43</v>
      </c>
      <c r="C95" s="40">
        <f t="shared" ref="C95:BD95" si="28">C46+C50</f>
        <v>42</v>
      </c>
      <c r="D95" s="40">
        <f t="shared" si="28"/>
        <v>44</v>
      </c>
      <c r="E95" s="40">
        <f t="shared" si="28"/>
        <v>45</v>
      </c>
      <c r="F95" s="40">
        <f t="shared" si="28"/>
        <v>45</v>
      </c>
      <c r="G95" s="40">
        <f t="shared" si="28"/>
        <v>45</v>
      </c>
      <c r="H95" s="40">
        <f t="shared" si="28"/>
        <v>45</v>
      </c>
      <c r="I95" s="40">
        <f t="shared" si="28"/>
        <v>47</v>
      </c>
      <c r="J95" s="40">
        <f t="shared" si="28"/>
        <v>47</v>
      </c>
      <c r="K95" s="40">
        <f t="shared" si="28"/>
        <v>57</v>
      </c>
      <c r="L95" s="40">
        <f t="shared" si="28"/>
        <v>69</v>
      </c>
      <c r="M95" s="40">
        <f t="shared" si="28"/>
        <v>95</v>
      </c>
      <c r="N95" s="40">
        <f t="shared" si="28"/>
        <v>132</v>
      </c>
      <c r="O95" s="40">
        <f t="shared" si="28"/>
        <v>455</v>
      </c>
      <c r="P95" s="40">
        <f t="shared" si="28"/>
        <v>940</v>
      </c>
      <c r="Q95" s="40">
        <f t="shared" si="28"/>
        <v>2074</v>
      </c>
      <c r="R95" s="40">
        <f t="shared" si="28"/>
        <v>5471</v>
      </c>
      <c r="S95" s="40">
        <f t="shared" si="28"/>
        <v>10898</v>
      </c>
      <c r="T95" s="40">
        <f t="shared" si="28"/>
        <v>17755</v>
      </c>
      <c r="U95" s="40">
        <f t="shared" si="28"/>
        <v>23080</v>
      </c>
      <c r="V95" s="40">
        <f t="shared" si="28"/>
        <v>30883.19</v>
      </c>
      <c r="W95" s="40">
        <f t="shared" si="28"/>
        <v>41214.640000000007</v>
      </c>
      <c r="X95" s="40">
        <f t="shared" si="28"/>
        <v>51104.29</v>
      </c>
      <c r="Y95" s="40">
        <f t="shared" si="28"/>
        <v>61550.179999999993</v>
      </c>
      <c r="Z95" s="40">
        <f t="shared" si="28"/>
        <v>71747.87999999999</v>
      </c>
      <c r="AA95" s="40">
        <f t="shared" si="28"/>
        <v>83431.260000000009</v>
      </c>
      <c r="AB95" s="40">
        <f t="shared" si="28"/>
        <v>98235.06</v>
      </c>
      <c r="AC95" s="40">
        <f t="shared" si="28"/>
        <v>117604.5</v>
      </c>
      <c r="AD95" s="40">
        <f t="shared" si="28"/>
        <v>141917.46</v>
      </c>
      <c r="AE95" s="40">
        <f t="shared" si="28"/>
        <v>172168.85</v>
      </c>
      <c r="AF95" s="40">
        <f t="shared" si="28"/>
        <v>208678.61</v>
      </c>
      <c r="AG95" s="40">
        <f t="shared" si="28"/>
        <v>252420.59</v>
      </c>
      <c r="AH95" s="40">
        <f t="shared" si="28"/>
        <v>304437.56</v>
      </c>
      <c r="AI95" s="40">
        <f t="shared" si="28"/>
        <v>363771.33999999997</v>
      </c>
      <c r="AJ95" s="40">
        <f t="shared" si="28"/>
        <v>433676.56</v>
      </c>
      <c r="AK95" s="40">
        <f t="shared" si="28"/>
        <v>515907.39999999997</v>
      </c>
      <c r="AL95" s="40">
        <f t="shared" si="28"/>
        <v>612058.30000000005</v>
      </c>
      <c r="AM95" s="40">
        <f t="shared" si="28"/>
        <v>723849.96</v>
      </c>
      <c r="AN95" s="40">
        <f t="shared" si="28"/>
        <v>851833.39999999991</v>
      </c>
      <c r="AO95" s="40">
        <f t="shared" si="28"/>
        <v>997160.78</v>
      </c>
      <c r="AP95" s="40">
        <f t="shared" si="28"/>
        <v>1159860.67</v>
      </c>
      <c r="AQ95" s="40">
        <f t="shared" si="28"/>
        <v>1338785.45</v>
      </c>
      <c r="AR95" s="40">
        <f t="shared" si="28"/>
        <v>1523057.12</v>
      </c>
      <c r="AS95" s="40">
        <f t="shared" si="28"/>
        <v>1692300.53</v>
      </c>
      <c r="AT95" s="40">
        <f t="shared" si="28"/>
        <v>1855873.93</v>
      </c>
      <c r="AU95" s="40">
        <f t="shared" si="28"/>
        <v>2012781.44</v>
      </c>
      <c r="AV95" s="40">
        <f t="shared" si="28"/>
        <v>2162133.15</v>
      </c>
      <c r="AW95" s="40">
        <f t="shared" si="28"/>
        <v>2303242.92</v>
      </c>
      <c r="AX95" s="40">
        <f t="shared" si="28"/>
        <v>2432446.59</v>
      </c>
      <c r="AY95" s="40">
        <f t="shared" si="28"/>
        <v>2551603.2999999998</v>
      </c>
      <c r="AZ95" s="40">
        <f t="shared" si="28"/>
        <v>2660639.0700000003</v>
      </c>
      <c r="BA95" s="40">
        <f t="shared" si="28"/>
        <v>2759748.54</v>
      </c>
      <c r="BB95" s="40">
        <f t="shared" si="28"/>
        <v>2849287.63</v>
      </c>
      <c r="BC95" s="40">
        <f t="shared" si="28"/>
        <v>2927375.1799999997</v>
      </c>
      <c r="BD95" s="40">
        <f t="shared" si="28"/>
        <v>2997030.82</v>
      </c>
    </row>
    <row r="96" spans="1:56" x14ac:dyDescent="0.2">
      <c r="A96" s="4" t="s">
        <v>59</v>
      </c>
      <c r="B96" s="41">
        <f>B51+B52</f>
        <v>10</v>
      </c>
      <c r="C96" s="41">
        <f t="shared" ref="C96:BD96" si="29">C51+C52</f>
        <v>10</v>
      </c>
      <c r="D96" s="41">
        <f t="shared" si="29"/>
        <v>9</v>
      </c>
      <c r="E96" s="41">
        <f t="shared" si="29"/>
        <v>9</v>
      </c>
      <c r="F96" s="41">
        <f t="shared" si="29"/>
        <v>10</v>
      </c>
      <c r="G96" s="41">
        <f t="shared" si="29"/>
        <v>10</v>
      </c>
      <c r="H96" s="41">
        <f t="shared" si="29"/>
        <v>9</v>
      </c>
      <c r="I96" s="41">
        <f t="shared" si="29"/>
        <v>10</v>
      </c>
      <c r="J96" s="41">
        <f t="shared" si="29"/>
        <v>10</v>
      </c>
      <c r="K96" s="41">
        <f t="shared" si="29"/>
        <v>10</v>
      </c>
      <c r="L96" s="41">
        <f t="shared" si="29"/>
        <v>10</v>
      </c>
      <c r="M96" s="41">
        <f t="shared" si="29"/>
        <v>10</v>
      </c>
      <c r="N96" s="41">
        <f t="shared" si="29"/>
        <v>9</v>
      </c>
      <c r="O96" s="41">
        <f t="shared" si="29"/>
        <v>11</v>
      </c>
      <c r="P96" s="41">
        <f t="shared" si="29"/>
        <v>24</v>
      </c>
      <c r="Q96" s="41">
        <f t="shared" si="29"/>
        <v>377</v>
      </c>
      <c r="R96" s="41">
        <f t="shared" si="29"/>
        <v>622</v>
      </c>
      <c r="S96" s="41">
        <f t="shared" si="29"/>
        <v>709</v>
      </c>
      <c r="T96" s="41">
        <f t="shared" si="29"/>
        <v>775</v>
      </c>
      <c r="U96" s="41">
        <f t="shared" si="29"/>
        <v>852</v>
      </c>
      <c r="V96" s="41">
        <f t="shared" si="29"/>
        <v>1016.54</v>
      </c>
      <c r="W96" s="41">
        <f t="shared" si="29"/>
        <v>1345.8</v>
      </c>
      <c r="X96" s="41">
        <f t="shared" si="29"/>
        <v>1529.1100000000001</v>
      </c>
      <c r="Y96" s="41">
        <f t="shared" si="29"/>
        <v>1758.55</v>
      </c>
      <c r="Z96" s="41">
        <f t="shared" si="29"/>
        <v>2045.6100000000001</v>
      </c>
      <c r="AA96" s="41">
        <f t="shared" si="29"/>
        <v>2520.91</v>
      </c>
      <c r="AB96" s="41">
        <f t="shared" si="29"/>
        <v>3358.79</v>
      </c>
      <c r="AC96" s="41">
        <f t="shared" si="29"/>
        <v>4651.1000000000004</v>
      </c>
      <c r="AD96" s="41">
        <f t="shared" si="29"/>
        <v>6288.06</v>
      </c>
      <c r="AE96" s="41">
        <f t="shared" si="29"/>
        <v>8836.83</v>
      </c>
      <c r="AF96" s="41">
        <f t="shared" si="29"/>
        <v>12097.080000000002</v>
      </c>
      <c r="AG96" s="41">
        <f t="shared" si="29"/>
        <v>16236.22</v>
      </c>
      <c r="AH96" s="41">
        <f t="shared" si="29"/>
        <v>21455.730000000003</v>
      </c>
      <c r="AI96" s="41">
        <f t="shared" si="29"/>
        <v>27819.78</v>
      </c>
      <c r="AJ96" s="41">
        <f t="shared" si="29"/>
        <v>35722.35</v>
      </c>
      <c r="AK96" s="41">
        <f t="shared" si="29"/>
        <v>45445.55</v>
      </c>
      <c r="AL96" s="41">
        <f t="shared" si="29"/>
        <v>57236.590000000004</v>
      </c>
      <c r="AM96" s="41">
        <f t="shared" si="29"/>
        <v>71389.8</v>
      </c>
      <c r="AN96" s="41">
        <f t="shared" si="29"/>
        <v>87684.549999999988</v>
      </c>
      <c r="AO96" s="41">
        <f t="shared" si="29"/>
        <v>105817.42</v>
      </c>
      <c r="AP96" s="41">
        <f t="shared" si="29"/>
        <v>125830.17</v>
      </c>
      <c r="AQ96" s="41">
        <f t="shared" si="29"/>
        <v>147368.97</v>
      </c>
      <c r="AR96" s="41">
        <f t="shared" si="29"/>
        <v>170163.28</v>
      </c>
      <c r="AS96" s="41">
        <f t="shared" si="29"/>
        <v>193472.14999999997</v>
      </c>
      <c r="AT96" s="41">
        <f t="shared" si="29"/>
        <v>217871.43</v>
      </c>
      <c r="AU96" s="41">
        <f t="shared" si="29"/>
        <v>243166.41</v>
      </c>
      <c r="AV96" s="41">
        <f t="shared" si="29"/>
        <v>269243.76999999996</v>
      </c>
      <c r="AW96" s="41">
        <f t="shared" si="29"/>
        <v>296083.52</v>
      </c>
      <c r="AX96" s="41">
        <f t="shared" si="29"/>
        <v>323244.34000000003</v>
      </c>
      <c r="AY96" s="41">
        <f t="shared" si="29"/>
        <v>350918.83</v>
      </c>
      <c r="AZ96" s="41">
        <f t="shared" si="29"/>
        <v>378914.46</v>
      </c>
      <c r="BA96" s="41">
        <f t="shared" si="29"/>
        <v>407200.26</v>
      </c>
      <c r="BB96" s="41">
        <f t="shared" si="29"/>
        <v>435696.67000000004</v>
      </c>
      <c r="BC96" s="41">
        <f t="shared" si="29"/>
        <v>463714.09</v>
      </c>
      <c r="BD96" s="41">
        <f t="shared" si="29"/>
        <v>491824.78</v>
      </c>
    </row>
    <row r="97" spans="1:56" x14ac:dyDescent="0.2">
      <c r="A97" s="4" t="s">
        <v>102</v>
      </c>
      <c r="B97" s="41">
        <f>B47+B48</f>
        <v>0</v>
      </c>
      <c r="C97" s="41">
        <f t="shared" ref="C97:BD97" si="30">C47+C48</f>
        <v>0</v>
      </c>
      <c r="D97" s="41">
        <f t="shared" si="30"/>
        <v>0</v>
      </c>
      <c r="E97" s="41">
        <f t="shared" si="30"/>
        <v>0</v>
      </c>
      <c r="F97" s="41">
        <f t="shared" si="30"/>
        <v>0</v>
      </c>
      <c r="G97" s="41">
        <f t="shared" si="30"/>
        <v>0</v>
      </c>
      <c r="H97" s="41">
        <f t="shared" si="30"/>
        <v>0</v>
      </c>
      <c r="I97" s="41">
        <f t="shared" si="30"/>
        <v>0</v>
      </c>
      <c r="J97" s="41">
        <f t="shared" si="30"/>
        <v>0</v>
      </c>
      <c r="K97" s="41">
        <f t="shared" si="30"/>
        <v>0</v>
      </c>
      <c r="L97" s="41">
        <f t="shared" si="30"/>
        <v>0</v>
      </c>
      <c r="M97" s="41">
        <f t="shared" si="30"/>
        <v>0</v>
      </c>
      <c r="N97" s="41">
        <f t="shared" si="30"/>
        <v>1</v>
      </c>
      <c r="O97" s="41">
        <f t="shared" si="30"/>
        <v>1</v>
      </c>
      <c r="P97" s="41">
        <f t="shared" si="30"/>
        <v>1</v>
      </c>
      <c r="Q97" s="41">
        <f t="shared" si="30"/>
        <v>4</v>
      </c>
      <c r="R97" s="41">
        <f t="shared" si="30"/>
        <v>9</v>
      </c>
      <c r="S97" s="41">
        <f t="shared" si="30"/>
        <v>38</v>
      </c>
      <c r="T97" s="41">
        <f t="shared" si="30"/>
        <v>73</v>
      </c>
      <c r="U97" s="41">
        <f t="shared" si="30"/>
        <v>96</v>
      </c>
      <c r="V97" s="41">
        <f t="shared" si="30"/>
        <v>134.56</v>
      </c>
      <c r="W97" s="41">
        <f t="shared" si="30"/>
        <v>176.47</v>
      </c>
      <c r="X97" s="41">
        <f t="shared" si="30"/>
        <v>223.79</v>
      </c>
      <c r="Y97" s="41">
        <f t="shared" si="30"/>
        <v>274.70000000000005</v>
      </c>
      <c r="Z97" s="41">
        <f t="shared" si="30"/>
        <v>336.84000000000003</v>
      </c>
      <c r="AA97" s="41">
        <f t="shared" si="30"/>
        <v>414.22</v>
      </c>
      <c r="AB97" s="41">
        <f t="shared" si="30"/>
        <v>511.55999999999995</v>
      </c>
      <c r="AC97" s="41">
        <f t="shared" si="30"/>
        <v>636.11</v>
      </c>
      <c r="AD97" s="41">
        <f t="shared" si="30"/>
        <v>807.2</v>
      </c>
      <c r="AE97" s="41">
        <f t="shared" si="30"/>
        <v>1022.13</v>
      </c>
      <c r="AF97" s="41">
        <f t="shared" si="30"/>
        <v>1292.32</v>
      </c>
      <c r="AG97" s="41">
        <f t="shared" si="30"/>
        <v>1606.5</v>
      </c>
      <c r="AH97" s="41">
        <f t="shared" si="30"/>
        <v>1941.54</v>
      </c>
      <c r="AI97" s="41">
        <f t="shared" si="30"/>
        <v>2256.9</v>
      </c>
      <c r="AJ97" s="41">
        <f t="shared" si="30"/>
        <v>2595.69</v>
      </c>
      <c r="AK97" s="41">
        <f t="shared" si="30"/>
        <v>2958.1800000000003</v>
      </c>
      <c r="AL97" s="41">
        <f t="shared" si="30"/>
        <v>3345.77</v>
      </c>
      <c r="AM97" s="41">
        <f t="shared" si="30"/>
        <v>3768.21</v>
      </c>
      <c r="AN97" s="41">
        <f t="shared" si="30"/>
        <v>4224.63</v>
      </c>
      <c r="AO97" s="41">
        <f t="shared" si="30"/>
        <v>4709.71</v>
      </c>
      <c r="AP97" s="41">
        <f t="shared" si="30"/>
        <v>5226.6499999999996</v>
      </c>
      <c r="AQ97" s="41">
        <f t="shared" si="30"/>
        <v>5780.66</v>
      </c>
      <c r="AR97" s="41">
        <f t="shared" si="30"/>
        <v>6375.37</v>
      </c>
      <c r="AS97" s="41">
        <f t="shared" si="30"/>
        <v>7070.2199999999993</v>
      </c>
      <c r="AT97" s="41">
        <f t="shared" si="30"/>
        <v>7821.84</v>
      </c>
      <c r="AU97" s="41">
        <f t="shared" si="30"/>
        <v>8633.44</v>
      </c>
      <c r="AV97" s="41">
        <f t="shared" si="30"/>
        <v>9505.41</v>
      </c>
      <c r="AW97" s="41">
        <f t="shared" si="30"/>
        <v>10447.76</v>
      </c>
      <c r="AX97" s="41">
        <f t="shared" si="30"/>
        <v>11456.05</v>
      </c>
      <c r="AY97" s="41">
        <f t="shared" si="30"/>
        <v>12541.46</v>
      </c>
      <c r="AZ97" s="41">
        <f t="shared" si="30"/>
        <v>13701.94</v>
      </c>
      <c r="BA97" s="41">
        <f t="shared" si="30"/>
        <v>14948.71</v>
      </c>
      <c r="BB97" s="41">
        <f t="shared" si="30"/>
        <v>16284.13</v>
      </c>
      <c r="BC97" s="41">
        <f t="shared" si="30"/>
        <v>17699.63</v>
      </c>
      <c r="BD97" s="41">
        <f t="shared" si="30"/>
        <v>19205.34</v>
      </c>
    </row>
    <row r="98" spans="1:56" x14ac:dyDescent="0.2">
      <c r="A98" s="4" t="s">
        <v>65</v>
      </c>
      <c r="B98" s="41">
        <f>B45</f>
        <v>65</v>
      </c>
      <c r="C98" s="41">
        <f t="shared" ref="C98:BD98" si="31">C45</f>
        <v>64</v>
      </c>
      <c r="D98" s="41">
        <f t="shared" si="31"/>
        <v>67</v>
      </c>
      <c r="E98" s="41">
        <f t="shared" si="31"/>
        <v>67</v>
      </c>
      <c r="F98" s="41">
        <f t="shared" si="31"/>
        <v>69</v>
      </c>
      <c r="G98" s="41">
        <f t="shared" si="31"/>
        <v>68</v>
      </c>
      <c r="H98" s="41">
        <f t="shared" si="31"/>
        <v>65</v>
      </c>
      <c r="I98" s="41">
        <f t="shared" si="31"/>
        <v>69</v>
      </c>
      <c r="J98" s="41">
        <f t="shared" si="31"/>
        <v>69</v>
      </c>
      <c r="K98" s="41">
        <f t="shared" si="31"/>
        <v>69</v>
      </c>
      <c r="L98" s="41">
        <f t="shared" si="31"/>
        <v>68</v>
      </c>
      <c r="M98" s="41">
        <f t="shared" si="31"/>
        <v>65</v>
      </c>
      <c r="N98" s="41">
        <f t="shared" si="31"/>
        <v>65</v>
      </c>
      <c r="O98" s="41">
        <f t="shared" si="31"/>
        <v>65</v>
      </c>
      <c r="P98" s="41">
        <f t="shared" si="31"/>
        <v>64</v>
      </c>
      <c r="Q98" s="41">
        <f t="shared" si="31"/>
        <v>64</v>
      </c>
      <c r="R98" s="41">
        <f t="shared" si="31"/>
        <v>65</v>
      </c>
      <c r="S98" s="41">
        <f t="shared" si="31"/>
        <v>84</v>
      </c>
      <c r="T98" s="41">
        <f t="shared" si="31"/>
        <v>96</v>
      </c>
      <c r="U98" s="41">
        <f t="shared" si="31"/>
        <v>92</v>
      </c>
      <c r="V98" s="41">
        <f t="shared" si="31"/>
        <v>124.04</v>
      </c>
      <c r="W98" s="41">
        <f t="shared" si="31"/>
        <v>175.59</v>
      </c>
      <c r="X98" s="41">
        <f t="shared" si="31"/>
        <v>225.43</v>
      </c>
      <c r="Y98" s="41">
        <f t="shared" si="31"/>
        <v>278.52999999999997</v>
      </c>
      <c r="Z98" s="41">
        <f t="shared" si="31"/>
        <v>332.55</v>
      </c>
      <c r="AA98" s="41">
        <f t="shared" si="31"/>
        <v>388.28</v>
      </c>
      <c r="AB98" s="41">
        <f t="shared" si="31"/>
        <v>452.67</v>
      </c>
      <c r="AC98" s="41">
        <f t="shared" si="31"/>
        <v>528.67999999999995</v>
      </c>
      <c r="AD98" s="41">
        <f t="shared" si="31"/>
        <v>599.37</v>
      </c>
      <c r="AE98" s="41">
        <f t="shared" si="31"/>
        <v>673.76</v>
      </c>
      <c r="AF98" s="41">
        <f t="shared" si="31"/>
        <v>750.36</v>
      </c>
      <c r="AG98" s="41">
        <f t="shared" si="31"/>
        <v>828.97</v>
      </c>
      <c r="AH98" s="41">
        <f t="shared" si="31"/>
        <v>909.9</v>
      </c>
      <c r="AI98" s="41">
        <f t="shared" si="31"/>
        <v>1000.92</v>
      </c>
      <c r="AJ98" s="41">
        <f t="shared" si="31"/>
        <v>1097.53</v>
      </c>
      <c r="AK98" s="41">
        <f t="shared" si="31"/>
        <v>1200.29</v>
      </c>
      <c r="AL98" s="41">
        <f t="shared" si="31"/>
        <v>1308.54</v>
      </c>
      <c r="AM98" s="41">
        <f t="shared" si="31"/>
        <v>1423.57</v>
      </c>
      <c r="AN98" s="41">
        <f t="shared" si="31"/>
        <v>1554.32</v>
      </c>
      <c r="AO98" s="41">
        <f t="shared" si="31"/>
        <v>1694.13</v>
      </c>
      <c r="AP98" s="41">
        <f t="shared" si="31"/>
        <v>1843.94</v>
      </c>
      <c r="AQ98" s="41">
        <f t="shared" si="31"/>
        <v>2004.2</v>
      </c>
      <c r="AR98" s="41">
        <f t="shared" si="31"/>
        <v>2175.58</v>
      </c>
      <c r="AS98" s="41">
        <f t="shared" si="31"/>
        <v>2374.3200000000002</v>
      </c>
      <c r="AT98" s="41">
        <f t="shared" si="31"/>
        <v>2586.67</v>
      </c>
      <c r="AU98" s="41">
        <f t="shared" si="31"/>
        <v>2813.19</v>
      </c>
      <c r="AV98" s="41">
        <f t="shared" si="31"/>
        <v>3056.68</v>
      </c>
      <c r="AW98" s="41">
        <f t="shared" si="31"/>
        <v>3317.66</v>
      </c>
      <c r="AX98" s="41">
        <f t="shared" si="31"/>
        <v>3619.16</v>
      </c>
      <c r="AY98" s="41">
        <f t="shared" si="31"/>
        <v>3937.97</v>
      </c>
      <c r="AZ98" s="41">
        <f t="shared" si="31"/>
        <v>4273.29</v>
      </c>
      <c r="BA98" s="41">
        <f t="shared" si="31"/>
        <v>4628.58</v>
      </c>
      <c r="BB98" s="41">
        <f t="shared" si="31"/>
        <v>5006.24</v>
      </c>
      <c r="BC98" s="41">
        <f t="shared" si="31"/>
        <v>5439.2</v>
      </c>
      <c r="BD98" s="41">
        <f t="shared" si="31"/>
        <v>5899.05</v>
      </c>
    </row>
    <row r="99" spans="1:56" x14ac:dyDescent="0.2">
      <c r="A99" s="4" t="s">
        <v>25</v>
      </c>
      <c r="B99" s="41">
        <f>B49</f>
        <v>7</v>
      </c>
      <c r="C99" s="41">
        <f t="shared" ref="C99:BD99" si="32">C49</f>
        <v>13</v>
      </c>
      <c r="D99" s="41">
        <f t="shared" si="32"/>
        <v>11</v>
      </c>
      <c r="E99" s="41">
        <f t="shared" si="32"/>
        <v>58</v>
      </c>
      <c r="F99" s="41">
        <f t="shared" si="32"/>
        <v>115</v>
      </c>
      <c r="G99" s="41">
        <f t="shared" si="32"/>
        <v>173</v>
      </c>
      <c r="H99" s="41">
        <f t="shared" si="32"/>
        <v>226</v>
      </c>
      <c r="I99" s="41">
        <f t="shared" si="32"/>
        <v>319</v>
      </c>
      <c r="J99" s="41">
        <f t="shared" si="32"/>
        <v>310</v>
      </c>
      <c r="K99" s="41">
        <f t="shared" si="32"/>
        <v>300</v>
      </c>
      <c r="L99" s="41">
        <f t="shared" si="32"/>
        <v>278</v>
      </c>
      <c r="M99" s="41">
        <f t="shared" si="32"/>
        <v>256</v>
      </c>
      <c r="N99" s="41">
        <f t="shared" si="32"/>
        <v>253</v>
      </c>
      <c r="O99" s="41">
        <f t="shared" si="32"/>
        <v>219</v>
      </c>
      <c r="P99" s="41">
        <f t="shared" si="32"/>
        <v>247</v>
      </c>
      <c r="Q99" s="41">
        <f t="shared" si="32"/>
        <v>238</v>
      </c>
      <c r="R99" s="41">
        <f t="shared" si="32"/>
        <v>274</v>
      </c>
      <c r="S99" s="41">
        <f t="shared" si="32"/>
        <v>398</v>
      </c>
      <c r="T99" s="41">
        <f t="shared" si="32"/>
        <v>621</v>
      </c>
      <c r="U99" s="41">
        <f t="shared" si="32"/>
        <v>894</v>
      </c>
      <c r="V99" s="41">
        <f t="shared" si="32"/>
        <v>1404.87</v>
      </c>
      <c r="W99" s="41">
        <f t="shared" si="32"/>
        <v>1789.69</v>
      </c>
      <c r="X99" s="41">
        <f t="shared" si="32"/>
        <v>2132.83</v>
      </c>
      <c r="Y99" s="41">
        <f t="shared" si="32"/>
        <v>2412.71</v>
      </c>
      <c r="Z99" s="41">
        <f t="shared" si="32"/>
        <v>2679.29</v>
      </c>
      <c r="AA99" s="41">
        <f t="shared" si="32"/>
        <v>3002.54</v>
      </c>
      <c r="AB99" s="41">
        <f t="shared" si="32"/>
        <v>3453.99</v>
      </c>
      <c r="AC99" s="41">
        <f t="shared" si="32"/>
        <v>4095.7</v>
      </c>
      <c r="AD99" s="41">
        <f t="shared" si="32"/>
        <v>4898.6000000000004</v>
      </c>
      <c r="AE99" s="41">
        <f t="shared" si="32"/>
        <v>5934.74</v>
      </c>
      <c r="AF99" s="41">
        <f t="shared" si="32"/>
        <v>7214.96</v>
      </c>
      <c r="AG99" s="41">
        <f t="shared" si="32"/>
        <v>8749.34</v>
      </c>
      <c r="AH99" s="41">
        <f t="shared" si="32"/>
        <v>10565.94</v>
      </c>
      <c r="AI99" s="41">
        <f t="shared" si="32"/>
        <v>12518.08</v>
      </c>
      <c r="AJ99" s="41">
        <f t="shared" si="32"/>
        <v>14822.91</v>
      </c>
      <c r="AK99" s="41">
        <f t="shared" si="32"/>
        <v>17557.7</v>
      </c>
      <c r="AL99" s="41">
        <f t="shared" si="32"/>
        <v>20775.060000000001</v>
      </c>
      <c r="AM99" s="41">
        <f t="shared" si="32"/>
        <v>24602.51</v>
      </c>
      <c r="AN99" s="41">
        <f t="shared" si="32"/>
        <v>28989.52</v>
      </c>
      <c r="AO99" s="41">
        <f t="shared" si="32"/>
        <v>34034.620000000003</v>
      </c>
      <c r="AP99" s="41">
        <f t="shared" si="32"/>
        <v>39723.160000000003</v>
      </c>
      <c r="AQ99" s="41">
        <f t="shared" si="32"/>
        <v>46028.09</v>
      </c>
      <c r="AR99" s="41">
        <f t="shared" si="32"/>
        <v>52507.38</v>
      </c>
      <c r="AS99" s="41">
        <f t="shared" si="32"/>
        <v>60115.45</v>
      </c>
      <c r="AT99" s="41">
        <f t="shared" si="32"/>
        <v>67534.59</v>
      </c>
      <c r="AU99" s="41">
        <f t="shared" si="32"/>
        <v>74789.539999999994</v>
      </c>
      <c r="AV99" s="41">
        <f t="shared" si="32"/>
        <v>81877.08</v>
      </c>
      <c r="AW99" s="41">
        <f t="shared" si="32"/>
        <v>88794.35</v>
      </c>
      <c r="AX99" s="41">
        <f t="shared" si="32"/>
        <v>95409.95</v>
      </c>
      <c r="AY99" s="41">
        <f t="shared" si="32"/>
        <v>101787.76</v>
      </c>
      <c r="AZ99" s="41">
        <f t="shared" si="32"/>
        <v>107957.11</v>
      </c>
      <c r="BA99" s="41">
        <f t="shared" si="32"/>
        <v>113948.04</v>
      </c>
      <c r="BB99" s="41">
        <f t="shared" si="32"/>
        <v>119719.71</v>
      </c>
      <c r="BC99" s="41">
        <f t="shared" si="32"/>
        <v>125234.43</v>
      </c>
      <c r="BD99" s="41">
        <f t="shared" si="32"/>
        <v>130531.72</v>
      </c>
    </row>
    <row r="100" spans="1:56" x14ac:dyDescent="0.2">
      <c r="A100" s="19" t="s">
        <v>42</v>
      </c>
      <c r="B100" s="42">
        <f>B53</f>
        <v>2745596</v>
      </c>
      <c r="C100" s="42">
        <f t="shared" ref="C100:BD100" si="33">C53</f>
        <v>2835663</v>
      </c>
      <c r="D100" s="42">
        <f t="shared" si="33"/>
        <v>2955525</v>
      </c>
      <c r="E100" s="42">
        <f t="shared" si="33"/>
        <v>3075200</v>
      </c>
      <c r="F100" s="42">
        <f t="shared" si="33"/>
        <v>3190664</v>
      </c>
      <c r="G100" s="42">
        <f t="shared" si="33"/>
        <v>3268525</v>
      </c>
      <c r="H100" s="42">
        <f t="shared" si="33"/>
        <v>3344181</v>
      </c>
      <c r="I100" s="42">
        <f t="shared" si="33"/>
        <v>3380842</v>
      </c>
      <c r="J100" s="42">
        <f t="shared" si="33"/>
        <v>3376347</v>
      </c>
      <c r="K100" s="42">
        <f t="shared" si="33"/>
        <v>3399541</v>
      </c>
      <c r="L100" s="42">
        <f t="shared" si="33"/>
        <v>3394225</v>
      </c>
      <c r="M100" s="42">
        <f t="shared" si="33"/>
        <v>3445284</v>
      </c>
      <c r="N100" s="42">
        <f t="shared" si="33"/>
        <v>3529291</v>
      </c>
      <c r="O100" s="42">
        <f t="shared" si="33"/>
        <v>3653663</v>
      </c>
      <c r="P100" s="42">
        <f t="shared" si="33"/>
        <v>3785973</v>
      </c>
      <c r="Q100" s="42">
        <f t="shared" si="33"/>
        <v>3942126</v>
      </c>
      <c r="R100" s="42">
        <f t="shared" si="33"/>
        <v>4101760</v>
      </c>
      <c r="S100" s="42">
        <f t="shared" si="33"/>
        <v>4223805</v>
      </c>
      <c r="T100" s="42">
        <f t="shared" si="33"/>
        <v>4325631</v>
      </c>
      <c r="U100" s="42">
        <f t="shared" si="33"/>
        <v>4389190</v>
      </c>
      <c r="V100" s="42">
        <f t="shared" si="33"/>
        <v>4482854.2899999991</v>
      </c>
      <c r="W100" s="42">
        <f t="shared" si="33"/>
        <v>4559560.24</v>
      </c>
      <c r="X100" s="42">
        <f t="shared" si="33"/>
        <v>4627983.8499999996</v>
      </c>
      <c r="Y100" s="42">
        <f t="shared" si="33"/>
        <v>4685211.17</v>
      </c>
      <c r="Z100" s="42">
        <f t="shared" si="33"/>
        <v>4734848.09</v>
      </c>
      <c r="AA100" s="42">
        <f t="shared" si="33"/>
        <v>4775826.7600000007</v>
      </c>
      <c r="AB100" s="42">
        <f t="shared" si="33"/>
        <v>4806300.2299999995</v>
      </c>
      <c r="AC100" s="42">
        <f t="shared" si="33"/>
        <v>4823902.63</v>
      </c>
      <c r="AD100" s="42">
        <f t="shared" si="33"/>
        <v>4829900.0200000005</v>
      </c>
      <c r="AE100" s="42">
        <f t="shared" si="33"/>
        <v>4828763.72</v>
      </c>
      <c r="AF100" s="42">
        <f t="shared" si="33"/>
        <v>4820343.9800000004</v>
      </c>
      <c r="AG100" s="42">
        <f t="shared" si="33"/>
        <v>4803530.8600000003</v>
      </c>
      <c r="AH100" s="42">
        <f t="shared" si="33"/>
        <v>4777046.83</v>
      </c>
      <c r="AI100" s="42">
        <f t="shared" si="33"/>
        <v>4731335.16</v>
      </c>
      <c r="AJ100" s="42">
        <f t="shared" si="33"/>
        <v>4673119.4800000004</v>
      </c>
      <c r="AK100" s="42">
        <f t="shared" si="33"/>
        <v>4600305.9799999995</v>
      </c>
      <c r="AL100" s="42">
        <f t="shared" si="33"/>
        <v>4511004.1499999994</v>
      </c>
      <c r="AM100" s="42">
        <f t="shared" si="33"/>
        <v>4403035.3600000003</v>
      </c>
      <c r="AN100" s="42">
        <f t="shared" si="33"/>
        <v>4275151.24</v>
      </c>
      <c r="AO100" s="42">
        <f t="shared" si="33"/>
        <v>4127392.9499999993</v>
      </c>
      <c r="AP100" s="42">
        <f t="shared" si="33"/>
        <v>3959694.03</v>
      </c>
      <c r="AQ100" s="42">
        <f t="shared" si="33"/>
        <v>3773580.7</v>
      </c>
      <c r="AR100" s="42">
        <f t="shared" si="33"/>
        <v>3580643.3999999994</v>
      </c>
      <c r="AS100" s="42">
        <f t="shared" si="33"/>
        <v>3389695.3300000005</v>
      </c>
      <c r="AT100" s="42">
        <f t="shared" si="33"/>
        <v>3203450</v>
      </c>
      <c r="AU100" s="42">
        <f t="shared" si="33"/>
        <v>3023078.89</v>
      </c>
      <c r="AV100" s="42">
        <f t="shared" si="33"/>
        <v>2849556.78</v>
      </c>
      <c r="AW100" s="42">
        <f t="shared" si="33"/>
        <v>2683603.02</v>
      </c>
      <c r="AX100" s="42">
        <f t="shared" si="33"/>
        <v>2525991.9500000002</v>
      </c>
      <c r="AY100" s="42">
        <f t="shared" si="33"/>
        <v>2378072.7800000003</v>
      </c>
      <c r="AZ100" s="42">
        <f t="shared" si="33"/>
        <v>2240065.9699999997</v>
      </c>
      <c r="BA100" s="42">
        <f t="shared" si="33"/>
        <v>2111765.5199999996</v>
      </c>
      <c r="BB100" s="42">
        <f t="shared" si="33"/>
        <v>1992927.4999999998</v>
      </c>
      <c r="BC100" s="42">
        <f t="shared" si="33"/>
        <v>1882727.6700000004</v>
      </c>
      <c r="BD100" s="42">
        <f t="shared" si="33"/>
        <v>1780961.3800000001</v>
      </c>
    </row>
    <row r="101" spans="1:56" x14ac:dyDescent="0.2">
      <c r="A101" s="4" t="s">
        <v>58</v>
      </c>
      <c r="B101" s="40">
        <f>B55+B59</f>
        <v>2213953</v>
      </c>
      <c r="C101" s="40">
        <f t="shared" ref="C101:BD101" si="34">C55+C59</f>
        <v>2292615</v>
      </c>
      <c r="D101" s="40">
        <f t="shared" si="34"/>
        <v>2395388</v>
      </c>
      <c r="E101" s="40">
        <f t="shared" si="34"/>
        <v>2491131</v>
      </c>
      <c r="F101" s="40">
        <f t="shared" si="34"/>
        <v>2578818</v>
      </c>
      <c r="G101" s="40">
        <f t="shared" si="34"/>
        <v>2631850</v>
      </c>
      <c r="H101" s="40">
        <f t="shared" si="34"/>
        <v>2679572</v>
      </c>
      <c r="I101" s="40">
        <f t="shared" si="34"/>
        <v>2693145</v>
      </c>
      <c r="J101" s="40">
        <f t="shared" si="34"/>
        <v>2684979</v>
      </c>
      <c r="K101" s="40">
        <f t="shared" si="34"/>
        <v>2705506</v>
      </c>
      <c r="L101" s="40">
        <f t="shared" si="34"/>
        <v>2698546</v>
      </c>
      <c r="M101" s="40">
        <f t="shared" si="34"/>
        <v>2736689</v>
      </c>
      <c r="N101" s="40">
        <f t="shared" si="34"/>
        <v>2794848</v>
      </c>
      <c r="O101" s="40">
        <f t="shared" si="34"/>
        <v>2883897</v>
      </c>
      <c r="P101" s="40">
        <f t="shared" si="34"/>
        <v>2978303</v>
      </c>
      <c r="Q101" s="40">
        <f t="shared" si="34"/>
        <v>3088977</v>
      </c>
      <c r="R101" s="40">
        <f t="shared" si="34"/>
        <v>3195959</v>
      </c>
      <c r="S101" s="40">
        <f t="shared" si="34"/>
        <v>3266794</v>
      </c>
      <c r="T101" s="40">
        <f t="shared" si="34"/>
        <v>3322831</v>
      </c>
      <c r="U101" s="40">
        <f t="shared" si="34"/>
        <v>3350401</v>
      </c>
      <c r="V101" s="40">
        <f t="shared" si="34"/>
        <v>3400729.1199999996</v>
      </c>
      <c r="W101" s="40">
        <f t="shared" si="34"/>
        <v>3440518.95</v>
      </c>
      <c r="X101" s="40">
        <f t="shared" si="34"/>
        <v>3475270.69</v>
      </c>
      <c r="Y101" s="40">
        <f t="shared" si="34"/>
        <v>3504921.65</v>
      </c>
      <c r="Z101" s="40">
        <f t="shared" si="34"/>
        <v>3529237.81</v>
      </c>
      <c r="AA101" s="40">
        <f t="shared" si="34"/>
        <v>3548325.4400000004</v>
      </c>
      <c r="AB101" s="40">
        <f t="shared" si="34"/>
        <v>3559620.59</v>
      </c>
      <c r="AC101" s="40">
        <f t="shared" si="34"/>
        <v>3562633.19</v>
      </c>
      <c r="AD101" s="40">
        <f t="shared" si="34"/>
        <v>3559949.9600000004</v>
      </c>
      <c r="AE101" s="40">
        <f t="shared" si="34"/>
        <v>3551326.7800000003</v>
      </c>
      <c r="AF101" s="40">
        <f t="shared" si="34"/>
        <v>3536432.7100000004</v>
      </c>
      <c r="AG101" s="40">
        <f t="shared" si="34"/>
        <v>3514323.61</v>
      </c>
      <c r="AH101" s="40">
        <f t="shared" si="34"/>
        <v>3483929.51</v>
      </c>
      <c r="AI101" s="40">
        <f t="shared" si="34"/>
        <v>3438432.56</v>
      </c>
      <c r="AJ101" s="40">
        <f t="shared" si="34"/>
        <v>3382352.5</v>
      </c>
      <c r="AK101" s="40">
        <f t="shared" si="34"/>
        <v>3313954.09</v>
      </c>
      <c r="AL101" s="40">
        <f t="shared" si="34"/>
        <v>3231648.81</v>
      </c>
      <c r="AM101" s="40">
        <f t="shared" si="34"/>
        <v>3133690.49</v>
      </c>
      <c r="AN101" s="40">
        <f t="shared" si="34"/>
        <v>3018362.76</v>
      </c>
      <c r="AO101" s="40">
        <f t="shared" si="34"/>
        <v>2885695.76</v>
      </c>
      <c r="AP101" s="40">
        <f t="shared" si="34"/>
        <v>2735652.3699999996</v>
      </c>
      <c r="AQ101" s="40">
        <f t="shared" si="34"/>
        <v>2569384.8199999998</v>
      </c>
      <c r="AR101" s="40">
        <f t="shared" si="34"/>
        <v>2397774.91</v>
      </c>
      <c r="AS101" s="40">
        <f t="shared" si="34"/>
        <v>2229319.2000000002</v>
      </c>
      <c r="AT101" s="40">
        <f t="shared" si="34"/>
        <v>2066537.0799999998</v>
      </c>
      <c r="AU101" s="40">
        <f t="shared" si="34"/>
        <v>1910434.58</v>
      </c>
      <c r="AV101" s="40">
        <f t="shared" si="34"/>
        <v>1761874.47</v>
      </c>
      <c r="AW101" s="40">
        <f t="shared" si="34"/>
        <v>1621562.19</v>
      </c>
      <c r="AX101" s="40">
        <f t="shared" si="34"/>
        <v>1490352.03</v>
      </c>
      <c r="AY101" s="40">
        <f t="shared" si="34"/>
        <v>1369203.6400000001</v>
      </c>
      <c r="AZ101" s="40">
        <f t="shared" si="34"/>
        <v>1258171.43</v>
      </c>
      <c r="BA101" s="40">
        <f t="shared" si="34"/>
        <v>1157064.6099999999</v>
      </c>
      <c r="BB101" s="40">
        <f t="shared" si="34"/>
        <v>1065522.78</v>
      </c>
      <c r="BC101" s="40">
        <f t="shared" si="34"/>
        <v>982887.64</v>
      </c>
      <c r="BD101" s="40">
        <f t="shared" si="34"/>
        <v>908680.13</v>
      </c>
    </row>
    <row r="102" spans="1:56" x14ac:dyDescent="0.2">
      <c r="A102" s="4" t="s">
        <v>59</v>
      </c>
      <c r="B102" s="41">
        <f>B60+B61</f>
        <v>349948</v>
      </c>
      <c r="C102" s="41">
        <f t="shared" ref="C102:BD102" si="35">C60+C61</f>
        <v>355601</v>
      </c>
      <c r="D102" s="41">
        <f t="shared" si="35"/>
        <v>364290</v>
      </c>
      <c r="E102" s="41">
        <f t="shared" si="35"/>
        <v>376104</v>
      </c>
      <c r="F102" s="41">
        <f t="shared" si="35"/>
        <v>388595</v>
      </c>
      <c r="G102" s="41">
        <f t="shared" si="35"/>
        <v>398078</v>
      </c>
      <c r="H102" s="41">
        <f t="shared" si="35"/>
        <v>409416</v>
      </c>
      <c r="I102" s="41">
        <f t="shared" si="35"/>
        <v>415858</v>
      </c>
      <c r="J102" s="41">
        <f t="shared" si="35"/>
        <v>415236</v>
      </c>
      <c r="K102" s="41">
        <f t="shared" si="35"/>
        <v>417290</v>
      </c>
      <c r="L102" s="41">
        <f t="shared" si="35"/>
        <v>419471</v>
      </c>
      <c r="M102" s="41">
        <f t="shared" si="35"/>
        <v>429493</v>
      </c>
      <c r="N102" s="41">
        <f t="shared" si="35"/>
        <v>449033</v>
      </c>
      <c r="O102" s="41">
        <f t="shared" si="35"/>
        <v>475344</v>
      </c>
      <c r="P102" s="41">
        <f t="shared" si="35"/>
        <v>503807</v>
      </c>
      <c r="Q102" s="41">
        <f t="shared" si="35"/>
        <v>539892</v>
      </c>
      <c r="R102" s="41">
        <f t="shared" si="35"/>
        <v>581585</v>
      </c>
      <c r="S102" s="41">
        <f t="shared" si="35"/>
        <v>621919</v>
      </c>
      <c r="T102" s="41">
        <f t="shared" si="35"/>
        <v>657916</v>
      </c>
      <c r="U102" s="41">
        <f t="shared" si="35"/>
        <v>683718</v>
      </c>
      <c r="V102" s="41">
        <f t="shared" si="35"/>
        <v>716802.94000000006</v>
      </c>
      <c r="W102" s="41">
        <f t="shared" si="35"/>
        <v>747267.29999999993</v>
      </c>
      <c r="X102" s="41">
        <f t="shared" si="35"/>
        <v>775524.59</v>
      </c>
      <c r="Y102" s="41">
        <f t="shared" si="35"/>
        <v>800469.77999999991</v>
      </c>
      <c r="Z102" s="41">
        <f t="shared" si="35"/>
        <v>823495.77999999991</v>
      </c>
      <c r="AA102" s="41">
        <f t="shared" si="35"/>
        <v>843551.15</v>
      </c>
      <c r="AB102" s="41">
        <f t="shared" si="35"/>
        <v>861387.89999999991</v>
      </c>
      <c r="AC102" s="41">
        <f t="shared" si="35"/>
        <v>875057.94000000006</v>
      </c>
      <c r="AD102" s="41">
        <f t="shared" si="35"/>
        <v>882995.64</v>
      </c>
      <c r="AE102" s="41">
        <f t="shared" si="35"/>
        <v>890020.3899999999</v>
      </c>
      <c r="AF102" s="41">
        <f t="shared" si="35"/>
        <v>896334.09999999986</v>
      </c>
      <c r="AG102" s="41">
        <f t="shared" si="35"/>
        <v>901769.66</v>
      </c>
      <c r="AH102" s="41">
        <f t="shared" si="35"/>
        <v>906124.7</v>
      </c>
      <c r="AI102" s="41">
        <f t="shared" si="35"/>
        <v>907956.51</v>
      </c>
      <c r="AJ102" s="41">
        <f t="shared" si="35"/>
        <v>908249.12000000011</v>
      </c>
      <c r="AK102" s="41">
        <f t="shared" si="35"/>
        <v>906722.06</v>
      </c>
      <c r="AL102" s="41">
        <f t="shared" si="35"/>
        <v>903126.69000000006</v>
      </c>
      <c r="AM102" s="41">
        <f t="shared" si="35"/>
        <v>897169.16</v>
      </c>
      <c r="AN102" s="41">
        <f t="shared" si="35"/>
        <v>889468.36</v>
      </c>
      <c r="AO102" s="41">
        <f t="shared" si="35"/>
        <v>879928.45</v>
      </c>
      <c r="AP102" s="41">
        <f t="shared" si="35"/>
        <v>868509.62</v>
      </c>
      <c r="AQ102" s="41">
        <f t="shared" si="35"/>
        <v>855564.42</v>
      </c>
      <c r="AR102" s="41">
        <f t="shared" si="35"/>
        <v>841363.85</v>
      </c>
      <c r="AS102" s="41">
        <f t="shared" si="35"/>
        <v>825269.73</v>
      </c>
      <c r="AT102" s="41">
        <f t="shared" si="35"/>
        <v>808086.22000000009</v>
      </c>
      <c r="AU102" s="41">
        <f t="shared" si="35"/>
        <v>790007.2699999999</v>
      </c>
      <c r="AV102" s="41">
        <f t="shared" si="35"/>
        <v>771144.88</v>
      </c>
      <c r="AW102" s="41">
        <f t="shared" si="35"/>
        <v>751520.60999999987</v>
      </c>
      <c r="AX102" s="41">
        <f t="shared" si="35"/>
        <v>731017.68</v>
      </c>
      <c r="AY102" s="41">
        <f t="shared" si="35"/>
        <v>710001.51</v>
      </c>
      <c r="AZ102" s="41">
        <f t="shared" si="35"/>
        <v>688664.69000000018</v>
      </c>
      <c r="BA102" s="41">
        <f t="shared" si="35"/>
        <v>667036.64</v>
      </c>
      <c r="BB102" s="41">
        <f t="shared" si="35"/>
        <v>645197.80999999982</v>
      </c>
      <c r="BC102" s="41">
        <f t="shared" si="35"/>
        <v>622991.88000000012</v>
      </c>
      <c r="BD102" s="41">
        <f t="shared" si="35"/>
        <v>600691.56999999995</v>
      </c>
    </row>
    <row r="103" spans="1:56" x14ac:dyDescent="0.2">
      <c r="A103" s="4" t="s">
        <v>102</v>
      </c>
      <c r="B103" s="41">
        <f>B56+B57</f>
        <v>97970</v>
      </c>
      <c r="C103" s="41">
        <f t="shared" ref="C103:BD103" si="36">C56+C57</f>
        <v>101795</v>
      </c>
      <c r="D103" s="41">
        <f t="shared" si="36"/>
        <v>106956</v>
      </c>
      <c r="E103" s="41">
        <f t="shared" si="36"/>
        <v>113847</v>
      </c>
      <c r="F103" s="41">
        <f t="shared" si="36"/>
        <v>119915</v>
      </c>
      <c r="G103" s="41">
        <f t="shared" si="36"/>
        <v>124431</v>
      </c>
      <c r="H103" s="41">
        <f t="shared" si="36"/>
        <v>128869</v>
      </c>
      <c r="I103" s="41">
        <f t="shared" si="36"/>
        <v>131262</v>
      </c>
      <c r="J103" s="41">
        <f t="shared" si="36"/>
        <v>130368</v>
      </c>
      <c r="K103" s="41">
        <f t="shared" si="36"/>
        <v>128993</v>
      </c>
      <c r="L103" s="41">
        <f t="shared" si="36"/>
        <v>127760</v>
      </c>
      <c r="M103" s="41">
        <f t="shared" si="36"/>
        <v>127752</v>
      </c>
      <c r="N103" s="41">
        <f t="shared" si="36"/>
        <v>129695</v>
      </c>
      <c r="O103" s="41">
        <f t="shared" si="36"/>
        <v>133199</v>
      </c>
      <c r="P103" s="41">
        <f t="shared" si="36"/>
        <v>136664</v>
      </c>
      <c r="Q103" s="41">
        <f t="shared" si="36"/>
        <v>139966</v>
      </c>
      <c r="R103" s="41">
        <f t="shared" si="36"/>
        <v>144578</v>
      </c>
      <c r="S103" s="41">
        <f t="shared" si="36"/>
        <v>149048</v>
      </c>
      <c r="T103" s="41">
        <f t="shared" si="36"/>
        <v>153131</v>
      </c>
      <c r="U103" s="41">
        <f t="shared" si="36"/>
        <v>156526</v>
      </c>
      <c r="V103" s="41">
        <f t="shared" si="36"/>
        <v>160622.83000000002</v>
      </c>
      <c r="W103" s="41">
        <f t="shared" si="36"/>
        <v>164026.84999999998</v>
      </c>
      <c r="X103" s="41">
        <f t="shared" si="36"/>
        <v>166736.83000000002</v>
      </c>
      <c r="Y103" s="41">
        <f t="shared" si="36"/>
        <v>168324.38</v>
      </c>
      <c r="Z103" s="41">
        <f t="shared" si="36"/>
        <v>169563.13</v>
      </c>
      <c r="AA103" s="41">
        <f t="shared" si="36"/>
        <v>170401.2</v>
      </c>
      <c r="AB103" s="41">
        <f t="shared" si="36"/>
        <v>170881.99</v>
      </c>
      <c r="AC103" s="41">
        <f t="shared" si="36"/>
        <v>171142.89</v>
      </c>
      <c r="AD103" s="41">
        <f t="shared" si="36"/>
        <v>171867.8</v>
      </c>
      <c r="AE103" s="41">
        <f t="shared" si="36"/>
        <v>172548.86</v>
      </c>
      <c r="AF103" s="41">
        <f t="shared" si="36"/>
        <v>173174.68</v>
      </c>
      <c r="AG103" s="41">
        <f t="shared" si="36"/>
        <v>173756.51</v>
      </c>
      <c r="AH103" s="41">
        <f t="shared" si="36"/>
        <v>174317.46</v>
      </c>
      <c r="AI103" s="41">
        <f t="shared" si="36"/>
        <v>174110.5</v>
      </c>
      <c r="AJ103" s="41">
        <f t="shared" si="36"/>
        <v>173880.1</v>
      </c>
      <c r="AK103" s="41">
        <f t="shared" si="36"/>
        <v>173626.01</v>
      </c>
      <c r="AL103" s="41">
        <f t="shared" si="36"/>
        <v>173346.84999999998</v>
      </c>
      <c r="AM103" s="41">
        <f t="shared" si="36"/>
        <v>173032.78999999998</v>
      </c>
      <c r="AN103" s="41">
        <f t="shared" si="36"/>
        <v>172658.17</v>
      </c>
      <c r="AO103" s="41">
        <f t="shared" si="36"/>
        <v>172254.88999999998</v>
      </c>
      <c r="AP103" s="41">
        <f t="shared" si="36"/>
        <v>171819.74</v>
      </c>
      <c r="AQ103" s="41">
        <f t="shared" si="36"/>
        <v>171347.54000000004</v>
      </c>
      <c r="AR103" s="41">
        <f t="shared" si="36"/>
        <v>170834.6</v>
      </c>
      <c r="AS103" s="41">
        <f t="shared" si="36"/>
        <v>170669.57999999996</v>
      </c>
      <c r="AT103" s="41">
        <f t="shared" si="36"/>
        <v>170447.75999999998</v>
      </c>
      <c r="AU103" s="41">
        <f t="shared" si="36"/>
        <v>170165.97999999998</v>
      </c>
      <c r="AV103" s="41">
        <f t="shared" si="36"/>
        <v>169823.8</v>
      </c>
      <c r="AW103" s="41">
        <f t="shared" si="36"/>
        <v>169411.22999999998</v>
      </c>
      <c r="AX103" s="41">
        <f t="shared" si="36"/>
        <v>168885.16</v>
      </c>
      <c r="AY103" s="41">
        <f t="shared" si="36"/>
        <v>168281.95</v>
      </c>
      <c r="AZ103" s="41">
        <f t="shared" si="36"/>
        <v>167603.64000000001</v>
      </c>
      <c r="BA103" s="41">
        <f t="shared" si="36"/>
        <v>166839.08000000002</v>
      </c>
      <c r="BB103" s="41">
        <f t="shared" si="36"/>
        <v>165985.87</v>
      </c>
      <c r="BC103" s="41">
        <f t="shared" si="36"/>
        <v>165006.97000000003</v>
      </c>
      <c r="BD103" s="41">
        <f t="shared" si="36"/>
        <v>163937.85</v>
      </c>
    </row>
    <row r="104" spans="1:56" x14ac:dyDescent="0.2">
      <c r="A104" s="4" t="s">
        <v>65</v>
      </c>
      <c r="B104" s="41">
        <f>B54</f>
        <v>4710</v>
      </c>
      <c r="C104" s="41">
        <f t="shared" ref="C104:BD104" si="37">C54</f>
        <v>5118</v>
      </c>
      <c r="D104" s="41">
        <f t="shared" si="37"/>
        <v>5500</v>
      </c>
      <c r="E104" s="41">
        <f t="shared" si="37"/>
        <v>5938</v>
      </c>
      <c r="F104" s="41">
        <f t="shared" si="37"/>
        <v>6284</v>
      </c>
      <c r="G104" s="41">
        <f t="shared" si="37"/>
        <v>6548</v>
      </c>
      <c r="H104" s="41">
        <f t="shared" si="37"/>
        <v>7022</v>
      </c>
      <c r="I104" s="41">
        <f t="shared" si="37"/>
        <v>7502</v>
      </c>
      <c r="J104" s="41">
        <f t="shared" si="37"/>
        <v>7871</v>
      </c>
      <c r="K104" s="41">
        <f t="shared" si="37"/>
        <v>8016</v>
      </c>
      <c r="L104" s="41">
        <f t="shared" si="37"/>
        <v>8126</v>
      </c>
      <c r="M104" s="41">
        <f t="shared" si="37"/>
        <v>8255</v>
      </c>
      <c r="N104" s="41">
        <f t="shared" si="37"/>
        <v>8511</v>
      </c>
      <c r="O104" s="41">
        <f t="shared" si="37"/>
        <v>8739</v>
      </c>
      <c r="P104" s="41">
        <f t="shared" si="37"/>
        <v>8968</v>
      </c>
      <c r="Q104" s="41">
        <f t="shared" si="37"/>
        <v>9586</v>
      </c>
      <c r="R104" s="41">
        <f t="shared" si="37"/>
        <v>10102</v>
      </c>
      <c r="S104" s="41">
        <f t="shared" si="37"/>
        <v>10868</v>
      </c>
      <c r="T104" s="41">
        <f t="shared" si="37"/>
        <v>11131</v>
      </c>
      <c r="U104" s="41">
        <f t="shared" si="37"/>
        <v>11202</v>
      </c>
      <c r="V104" s="41">
        <f t="shared" si="37"/>
        <v>11430.57</v>
      </c>
      <c r="W104" s="41">
        <f t="shared" si="37"/>
        <v>11771.769999999999</v>
      </c>
      <c r="X104" s="41">
        <f t="shared" si="37"/>
        <v>12114.570000000002</v>
      </c>
      <c r="Y104" s="41">
        <f t="shared" si="37"/>
        <v>12481.67</v>
      </c>
      <c r="Z104" s="41">
        <f t="shared" si="37"/>
        <v>12847.859999999999</v>
      </c>
      <c r="AA104" s="41">
        <f t="shared" si="37"/>
        <v>13212.310000000001</v>
      </c>
      <c r="AB104" s="41">
        <f t="shared" si="37"/>
        <v>13568.140000000001</v>
      </c>
      <c r="AC104" s="41">
        <f t="shared" si="37"/>
        <v>13912.310000000001</v>
      </c>
      <c r="AD104" s="41">
        <f t="shared" si="37"/>
        <v>14174.22</v>
      </c>
      <c r="AE104" s="41">
        <f t="shared" si="37"/>
        <v>14432.43</v>
      </c>
      <c r="AF104" s="41">
        <f t="shared" si="37"/>
        <v>14688.45</v>
      </c>
      <c r="AG104" s="41">
        <f t="shared" si="37"/>
        <v>14942.419999999998</v>
      </c>
      <c r="AH104" s="41">
        <f t="shared" si="37"/>
        <v>15194.1</v>
      </c>
      <c r="AI104" s="41">
        <f t="shared" si="37"/>
        <v>15477.47</v>
      </c>
      <c r="AJ104" s="41">
        <f t="shared" si="37"/>
        <v>15755.269999999999</v>
      </c>
      <c r="AK104" s="41">
        <f t="shared" si="37"/>
        <v>16026.92</v>
      </c>
      <c r="AL104" s="41">
        <f t="shared" si="37"/>
        <v>16293.06</v>
      </c>
      <c r="AM104" s="41">
        <f t="shared" si="37"/>
        <v>16552.43</v>
      </c>
      <c r="AN104" s="41">
        <f t="shared" si="37"/>
        <v>16839.27</v>
      </c>
      <c r="AO104" s="41">
        <f t="shared" si="37"/>
        <v>17117.07</v>
      </c>
      <c r="AP104" s="41">
        <f t="shared" si="37"/>
        <v>17384.86</v>
      </c>
      <c r="AQ104" s="41">
        <f t="shared" si="37"/>
        <v>17642.21</v>
      </c>
      <c r="AR104" s="41">
        <f t="shared" si="37"/>
        <v>17888.419999999998</v>
      </c>
      <c r="AS104" s="41">
        <f t="shared" si="37"/>
        <v>18170.87</v>
      </c>
      <c r="AT104" s="41">
        <f t="shared" si="37"/>
        <v>18439.730000000003</v>
      </c>
      <c r="AU104" s="41">
        <f t="shared" si="37"/>
        <v>18694.400000000001</v>
      </c>
      <c r="AV104" s="41">
        <f t="shared" si="37"/>
        <v>18932.109999999997</v>
      </c>
      <c r="AW104" s="41">
        <f t="shared" si="37"/>
        <v>19152.34</v>
      </c>
      <c r="AX104" s="41">
        <f t="shared" si="37"/>
        <v>19397.03</v>
      </c>
      <c r="AY104" s="41">
        <f t="shared" si="37"/>
        <v>19624.439999999999</v>
      </c>
      <c r="AZ104" s="41">
        <f t="shared" si="37"/>
        <v>19835.320000000003</v>
      </c>
      <c r="BA104" s="41">
        <f t="shared" si="37"/>
        <v>20026.230000000003</v>
      </c>
      <c r="BB104" s="41">
        <f t="shared" si="37"/>
        <v>20194.750000000004</v>
      </c>
      <c r="BC104" s="41">
        <f t="shared" si="37"/>
        <v>20386.41</v>
      </c>
      <c r="BD104" s="41">
        <f t="shared" si="37"/>
        <v>20551.149999999998</v>
      </c>
    </row>
    <row r="105" spans="1:56" x14ac:dyDescent="0.2">
      <c r="A105" s="4" t="s">
        <v>25</v>
      </c>
      <c r="B105" s="41">
        <f>B58</f>
        <v>79015</v>
      </c>
      <c r="C105" s="41">
        <f t="shared" ref="C105:BD105" si="38">C58</f>
        <v>80534</v>
      </c>
      <c r="D105" s="41">
        <f t="shared" si="38"/>
        <v>83391</v>
      </c>
      <c r="E105" s="41">
        <f t="shared" si="38"/>
        <v>88180</v>
      </c>
      <c r="F105" s="41">
        <f t="shared" si="38"/>
        <v>97052</v>
      </c>
      <c r="G105" s="41">
        <f t="shared" si="38"/>
        <v>107618</v>
      </c>
      <c r="H105" s="41">
        <f t="shared" si="38"/>
        <v>119302</v>
      </c>
      <c r="I105" s="41">
        <f t="shared" si="38"/>
        <v>133075</v>
      </c>
      <c r="J105" s="41">
        <f t="shared" si="38"/>
        <v>137893</v>
      </c>
      <c r="K105" s="41">
        <f t="shared" si="38"/>
        <v>139736</v>
      </c>
      <c r="L105" s="41">
        <f t="shared" si="38"/>
        <v>140322</v>
      </c>
      <c r="M105" s="41">
        <f t="shared" si="38"/>
        <v>143095</v>
      </c>
      <c r="N105" s="41">
        <f t="shared" si="38"/>
        <v>147204</v>
      </c>
      <c r="O105" s="41">
        <f t="shared" si="38"/>
        <v>152484</v>
      </c>
      <c r="P105" s="41">
        <f t="shared" si="38"/>
        <v>158231</v>
      </c>
      <c r="Q105" s="41">
        <f t="shared" si="38"/>
        <v>163705</v>
      </c>
      <c r="R105" s="41">
        <f t="shared" si="38"/>
        <v>169536</v>
      </c>
      <c r="S105" s="41">
        <f t="shared" si="38"/>
        <v>175176</v>
      </c>
      <c r="T105" s="41">
        <f t="shared" si="38"/>
        <v>180622</v>
      </c>
      <c r="U105" s="41">
        <f t="shared" si="38"/>
        <v>187343</v>
      </c>
      <c r="V105" s="41">
        <f t="shared" si="38"/>
        <v>193268.83</v>
      </c>
      <c r="W105" s="41">
        <f t="shared" si="38"/>
        <v>195975.37</v>
      </c>
      <c r="X105" s="41">
        <f t="shared" si="38"/>
        <v>198337.17</v>
      </c>
      <c r="Y105" s="41">
        <f t="shared" si="38"/>
        <v>199013.69</v>
      </c>
      <c r="Z105" s="41">
        <f t="shared" si="38"/>
        <v>199703.51</v>
      </c>
      <c r="AA105" s="41">
        <f t="shared" si="38"/>
        <v>200336.66</v>
      </c>
      <c r="AB105" s="41">
        <f t="shared" si="38"/>
        <v>200841.61</v>
      </c>
      <c r="AC105" s="41">
        <f t="shared" si="38"/>
        <v>201156.3</v>
      </c>
      <c r="AD105" s="41">
        <f t="shared" si="38"/>
        <v>200912.4</v>
      </c>
      <c r="AE105" s="41">
        <f t="shared" si="38"/>
        <v>200435.26</v>
      </c>
      <c r="AF105" s="41">
        <f t="shared" si="38"/>
        <v>199714.04</v>
      </c>
      <c r="AG105" s="41">
        <f t="shared" si="38"/>
        <v>198738.66</v>
      </c>
      <c r="AH105" s="41">
        <f t="shared" si="38"/>
        <v>197481.06</v>
      </c>
      <c r="AI105" s="41">
        <f t="shared" si="38"/>
        <v>195358.12</v>
      </c>
      <c r="AJ105" s="41">
        <f t="shared" si="38"/>
        <v>192882.49</v>
      </c>
      <c r="AK105" s="41">
        <f t="shared" si="38"/>
        <v>189976.9</v>
      </c>
      <c r="AL105" s="41">
        <f t="shared" si="38"/>
        <v>186588.74</v>
      </c>
      <c r="AM105" s="41">
        <f t="shared" si="38"/>
        <v>182590.49</v>
      </c>
      <c r="AN105" s="41">
        <f t="shared" si="38"/>
        <v>177822.68</v>
      </c>
      <c r="AO105" s="41">
        <f t="shared" si="38"/>
        <v>172396.78</v>
      </c>
      <c r="AP105" s="41">
        <f t="shared" si="38"/>
        <v>166327.44</v>
      </c>
      <c r="AQ105" s="41">
        <f t="shared" si="38"/>
        <v>159641.71</v>
      </c>
      <c r="AR105" s="41">
        <f t="shared" si="38"/>
        <v>152781.62</v>
      </c>
      <c r="AS105" s="41">
        <f t="shared" si="38"/>
        <v>146265.95000000001</v>
      </c>
      <c r="AT105" s="41">
        <f t="shared" si="38"/>
        <v>139939.21</v>
      </c>
      <c r="AU105" s="41">
        <f t="shared" si="38"/>
        <v>133776.66</v>
      </c>
      <c r="AV105" s="41">
        <f t="shared" si="38"/>
        <v>127781.52</v>
      </c>
      <c r="AW105" s="41">
        <f t="shared" si="38"/>
        <v>121956.65</v>
      </c>
      <c r="AX105" s="41">
        <f t="shared" si="38"/>
        <v>116340.05</v>
      </c>
      <c r="AY105" s="41">
        <f t="shared" si="38"/>
        <v>110961.24</v>
      </c>
      <c r="AZ105" s="41">
        <f t="shared" si="38"/>
        <v>105790.89</v>
      </c>
      <c r="BA105" s="41">
        <f t="shared" si="38"/>
        <v>100798.96</v>
      </c>
      <c r="BB105" s="41">
        <f t="shared" si="38"/>
        <v>96026.29</v>
      </c>
      <c r="BC105" s="41">
        <f t="shared" si="38"/>
        <v>91454.77</v>
      </c>
      <c r="BD105" s="41">
        <f t="shared" si="38"/>
        <v>87100.68</v>
      </c>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5"/>
  <sheetViews>
    <sheetView workbookViewId="0">
      <selection activeCell="T65" sqref="T65"/>
    </sheetView>
  </sheetViews>
  <sheetFormatPr defaultRowHeight="12.75" x14ac:dyDescent="0.2"/>
  <cols>
    <col min="1" max="1" width="28.7109375" customWidth="1"/>
    <col min="2" max="2" width="17" bestFit="1" customWidth="1"/>
    <col min="3" max="6" width="12.28515625" customWidth="1"/>
    <col min="7" max="7" width="12" customWidth="1"/>
    <col min="8" max="9" width="12.28515625" customWidth="1"/>
    <col min="10" max="10" width="12" customWidth="1"/>
    <col min="11" max="19" width="12.28515625" customWidth="1"/>
    <col min="20" max="21" width="12" customWidth="1"/>
    <col min="22" max="42" width="12.28515625" customWidth="1"/>
    <col min="43" max="43" width="12" customWidth="1"/>
    <col min="44" max="48" width="12.28515625" customWidth="1"/>
    <col min="49" max="49" width="12" customWidth="1"/>
    <col min="50" max="56" width="12.28515625" customWidth="1"/>
    <col min="57" max="58" width="12.42578125" customWidth="1"/>
    <col min="59" max="59" width="13.28515625" bestFit="1" customWidth="1"/>
    <col min="60" max="60" width="15.5703125" bestFit="1" customWidth="1"/>
    <col min="61" max="61" width="13.28515625" bestFit="1" customWidth="1"/>
    <col min="62" max="62" width="15.5703125" bestFit="1" customWidth="1"/>
    <col min="63" max="63" width="13.28515625" bestFit="1" customWidth="1"/>
    <col min="64" max="64" width="15.5703125" bestFit="1" customWidth="1"/>
    <col min="65" max="65" width="13.28515625" bestFit="1" customWidth="1"/>
    <col min="66" max="66" width="15.5703125" bestFit="1" customWidth="1"/>
    <col min="67" max="67" width="13.28515625" bestFit="1" customWidth="1"/>
    <col min="68" max="68" width="15.5703125" bestFit="1" customWidth="1"/>
    <col min="69" max="69" width="13.28515625" bestFit="1" customWidth="1"/>
    <col min="70" max="70" width="15.5703125" bestFit="1" customWidth="1"/>
    <col min="71" max="71" width="13.28515625" bestFit="1" customWidth="1"/>
    <col min="72" max="72" width="15.5703125" bestFit="1" customWidth="1"/>
    <col min="73" max="73" width="13.28515625" bestFit="1" customWidth="1"/>
    <col min="74" max="74" width="15.5703125" bestFit="1" customWidth="1"/>
    <col min="75" max="75" width="13.28515625" bestFit="1" customWidth="1"/>
    <col min="76" max="76" width="15.5703125" bestFit="1" customWidth="1"/>
    <col min="77" max="77" width="13.28515625" bestFit="1" customWidth="1"/>
    <col min="78" max="78" width="15.5703125" bestFit="1" customWidth="1"/>
    <col min="79" max="79" width="13.28515625" bestFit="1" customWidth="1"/>
    <col min="80" max="80" width="15.5703125" bestFit="1" customWidth="1"/>
    <col min="81" max="81" width="13.28515625" bestFit="1" customWidth="1"/>
    <col min="82" max="82" width="15.5703125" bestFit="1" customWidth="1"/>
    <col min="83" max="83" width="13.28515625" bestFit="1" customWidth="1"/>
    <col min="84" max="84" width="15.5703125" bestFit="1" customWidth="1"/>
    <col min="85" max="85" width="13.28515625" bestFit="1" customWidth="1"/>
    <col min="86" max="86" width="15.5703125" bestFit="1" customWidth="1"/>
    <col min="87" max="87" width="13.28515625" bestFit="1" customWidth="1"/>
    <col min="88" max="88" width="15.5703125" bestFit="1" customWidth="1"/>
    <col min="89" max="89" width="13.28515625" bestFit="1" customWidth="1"/>
    <col min="90" max="90" width="15.5703125" bestFit="1" customWidth="1"/>
    <col min="91" max="91" width="13.28515625" bestFit="1" customWidth="1"/>
    <col min="92" max="92" width="15.5703125" bestFit="1" customWidth="1"/>
    <col min="93" max="93" width="13.28515625" bestFit="1" customWidth="1"/>
    <col min="94" max="94" width="15.5703125" bestFit="1" customWidth="1"/>
    <col min="95" max="95" width="13.28515625" bestFit="1" customWidth="1"/>
    <col min="96" max="96" width="15.5703125" bestFit="1" customWidth="1"/>
    <col min="97" max="97" width="13.28515625" bestFit="1" customWidth="1"/>
    <col min="98" max="98" width="15.5703125" bestFit="1" customWidth="1"/>
    <col min="99" max="99" width="13.28515625" bestFit="1" customWidth="1"/>
    <col min="100" max="100" width="15.5703125" bestFit="1" customWidth="1"/>
    <col min="101" max="101" width="13.28515625" bestFit="1" customWidth="1"/>
    <col min="102" max="102" width="15.5703125" bestFit="1" customWidth="1"/>
    <col min="103" max="103" width="13.28515625" bestFit="1" customWidth="1"/>
    <col min="104" max="104" width="15.5703125" bestFit="1" customWidth="1"/>
    <col min="105" max="105" width="13.28515625" bestFit="1" customWidth="1"/>
    <col min="106" max="106" width="15.5703125" bestFit="1" customWidth="1"/>
    <col min="107" max="107" width="13.28515625" bestFit="1" customWidth="1"/>
    <col min="108" max="108" width="15.5703125" bestFit="1" customWidth="1"/>
    <col min="109" max="109" width="13.28515625" bestFit="1" customWidth="1"/>
    <col min="110" max="110" width="15.5703125" bestFit="1" customWidth="1"/>
    <col min="111" max="111" width="13.28515625" bestFit="1" customWidth="1"/>
    <col min="112" max="112" width="20.85546875" bestFit="1" customWidth="1"/>
    <col min="113" max="113" width="18.5703125" bestFit="1" customWidth="1"/>
  </cols>
  <sheetData>
    <row r="1" spans="1:58" ht="25.5" customHeight="1" x14ac:dyDescent="0.25">
      <c r="A1" s="16" t="s">
        <v>105</v>
      </c>
      <c r="B1" s="17"/>
      <c r="C1" s="17"/>
      <c r="D1" s="17"/>
      <c r="E1" s="17"/>
      <c r="F1" s="17"/>
      <c r="G1" s="17"/>
      <c r="H1" s="17"/>
      <c r="I1" s="17"/>
      <c r="J1" s="17"/>
      <c r="K1" s="17"/>
      <c r="L1" s="17"/>
      <c r="M1" s="17"/>
      <c r="N1" s="17"/>
      <c r="O1" s="17"/>
      <c r="P1" s="17"/>
      <c r="Q1" s="17"/>
      <c r="R1" s="17"/>
      <c r="S1" s="17"/>
      <c r="T1" s="17"/>
      <c r="U1" s="17"/>
      <c r="V1" s="17"/>
    </row>
    <row r="2" spans="1:58" hidden="1" x14ac:dyDescent="0.2"/>
    <row r="3" spans="1:58" hidden="1" x14ac:dyDescent="0.2">
      <c r="A3" s="1" t="s">
        <v>33</v>
      </c>
      <c r="B3" s="1" t="s">
        <v>30</v>
      </c>
    </row>
    <row r="4" spans="1:58" hidden="1"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8" hidden="1" x14ac:dyDescent="0.2">
      <c r="A5" s="2" t="s">
        <v>11</v>
      </c>
      <c r="B5" s="5">
        <v>36558214288.470001</v>
      </c>
      <c r="C5" s="5">
        <v>37750925865.949997</v>
      </c>
      <c r="D5" s="5">
        <v>38909829716.960007</v>
      </c>
      <c r="E5" s="5">
        <v>40041945281.560005</v>
      </c>
      <c r="F5" s="5">
        <v>40438484941.190002</v>
      </c>
      <c r="G5" s="5">
        <v>40426737808.150002</v>
      </c>
      <c r="H5" s="5">
        <v>41071115916.699997</v>
      </c>
      <c r="I5" s="5">
        <v>40500220169.420006</v>
      </c>
      <c r="J5" s="5">
        <v>40463395859.300003</v>
      </c>
      <c r="K5" s="5">
        <v>40434742260.789993</v>
      </c>
      <c r="L5" s="5">
        <v>39970852533.279999</v>
      </c>
      <c r="M5" s="5">
        <v>40039607013.809998</v>
      </c>
      <c r="N5" s="5">
        <v>40658133539.93</v>
      </c>
      <c r="O5" s="5">
        <v>41685857990.940002</v>
      </c>
      <c r="P5" s="5">
        <v>43205730233.779999</v>
      </c>
      <c r="Q5" s="5">
        <v>45206465584.720001</v>
      </c>
      <c r="R5" s="5">
        <v>46785731731.509995</v>
      </c>
      <c r="S5" s="5">
        <v>48001908759.019997</v>
      </c>
      <c r="T5" s="5">
        <v>47769876933.809998</v>
      </c>
      <c r="U5" s="5">
        <v>46280060732.239998</v>
      </c>
      <c r="V5" s="5">
        <v>47486322999.98999</v>
      </c>
      <c r="W5" s="5">
        <v>49193701000.019989</v>
      </c>
      <c r="X5" s="5">
        <v>51305200000</v>
      </c>
      <c r="Y5" s="5">
        <v>52010679999.989998</v>
      </c>
      <c r="Z5" s="5">
        <v>52716159999.990005</v>
      </c>
      <c r="AA5" s="5">
        <v>53421639999.980003</v>
      </c>
      <c r="AB5" s="5">
        <v>54127120000.030006</v>
      </c>
      <c r="AC5" s="5">
        <v>54832599999.979996</v>
      </c>
      <c r="AD5" s="5">
        <v>55456999999.950012</v>
      </c>
      <c r="AE5" s="5">
        <v>56081400000</v>
      </c>
      <c r="AF5" s="5">
        <v>56705800000.010002</v>
      </c>
      <c r="AG5" s="5">
        <v>57330200000.019997</v>
      </c>
      <c r="AH5" s="5">
        <v>57954600000</v>
      </c>
      <c r="AI5" s="5">
        <v>58489499999.990005</v>
      </c>
      <c r="AJ5" s="5">
        <v>59024400000.000008</v>
      </c>
      <c r="AK5" s="5">
        <v>59559300000</v>
      </c>
      <c r="AL5" s="5">
        <v>60094199999.980003</v>
      </c>
      <c r="AM5" s="5">
        <v>60629100000</v>
      </c>
      <c r="AN5" s="5">
        <v>61162640000.009995</v>
      </c>
      <c r="AO5" s="5">
        <v>61696185575.679993</v>
      </c>
      <c r="AP5" s="5">
        <v>62229805196.669998</v>
      </c>
      <c r="AQ5" s="5">
        <v>62763601663.790001</v>
      </c>
      <c r="AR5" s="5">
        <v>63297293795.080002</v>
      </c>
      <c r="AS5" s="5">
        <v>63844919866.32</v>
      </c>
      <c r="AT5" s="5">
        <v>64392800000.009995</v>
      </c>
      <c r="AU5" s="5">
        <v>64940800000.019997</v>
      </c>
      <c r="AV5" s="5">
        <v>65488799999.970009</v>
      </c>
      <c r="AW5" s="5">
        <v>66036799999.989998</v>
      </c>
      <c r="AX5" s="5">
        <v>66561119999.979996</v>
      </c>
      <c r="AY5" s="5">
        <v>67085440000.020027</v>
      </c>
      <c r="AZ5" s="5">
        <v>67609760000.000008</v>
      </c>
      <c r="BA5" s="5">
        <v>68134080000.040001</v>
      </c>
      <c r="BB5" s="5">
        <v>68658399999.989998</v>
      </c>
      <c r="BC5" s="5">
        <v>69153620000.029984</v>
      </c>
      <c r="BD5" s="5">
        <v>69648839999.979996</v>
      </c>
      <c r="BE5" s="5">
        <v>2945323667259.0391</v>
      </c>
      <c r="BF5" s="5"/>
    </row>
    <row r="6" spans="1:58" hidden="1" x14ac:dyDescent="0.2">
      <c r="A6" s="3" t="s">
        <v>41</v>
      </c>
      <c r="B6" s="5">
        <v>1697096.41</v>
      </c>
      <c r="C6" s="5">
        <v>1666102.1</v>
      </c>
      <c r="D6" s="5">
        <v>1555525.7</v>
      </c>
      <c r="E6" s="5">
        <v>1475261.01</v>
      </c>
      <c r="F6" s="5">
        <v>1621934.62</v>
      </c>
      <c r="G6" s="5">
        <v>1697800.54</v>
      </c>
      <c r="H6" s="5">
        <v>1711813.99</v>
      </c>
      <c r="I6" s="5">
        <v>1800411.98</v>
      </c>
      <c r="J6" s="5">
        <v>2193124.61</v>
      </c>
      <c r="K6" s="5">
        <v>2583577.37</v>
      </c>
      <c r="L6" s="5">
        <v>2551196.2800000003</v>
      </c>
      <c r="M6" s="5">
        <v>2362371.67</v>
      </c>
      <c r="N6" s="5">
        <v>2508104.81</v>
      </c>
      <c r="O6" s="5">
        <v>4675265.5200000005</v>
      </c>
      <c r="P6" s="5">
        <v>10239017.270000001</v>
      </c>
      <c r="Q6" s="5">
        <v>20652785.170000002</v>
      </c>
      <c r="R6" s="5">
        <v>50106216.269999988</v>
      </c>
      <c r="S6" s="5">
        <v>111697775.50000003</v>
      </c>
      <c r="T6" s="5">
        <v>188680759.08000004</v>
      </c>
      <c r="U6" s="5">
        <v>251967568.64999998</v>
      </c>
      <c r="V6" s="5">
        <v>298661121.32000005</v>
      </c>
      <c r="W6" s="5">
        <v>436507497.0399999</v>
      </c>
      <c r="X6" s="5">
        <v>605021306.22999978</v>
      </c>
      <c r="Y6" s="5">
        <v>780274190.72000003</v>
      </c>
      <c r="Z6" s="5">
        <v>992400671.06000006</v>
      </c>
      <c r="AA6" s="5">
        <v>1264761773.3600001</v>
      </c>
      <c r="AB6" s="5">
        <v>1597523452.1900001</v>
      </c>
      <c r="AC6" s="5">
        <v>2004788965.9600003</v>
      </c>
      <c r="AD6" s="5">
        <v>2517979490.4500003</v>
      </c>
      <c r="AE6" s="5">
        <v>3170382301.9200001</v>
      </c>
      <c r="AF6" s="5">
        <v>3970709816.7800007</v>
      </c>
      <c r="AG6" s="5">
        <v>4922642489.5799999</v>
      </c>
      <c r="AH6" s="5">
        <v>6045513329.0299997</v>
      </c>
      <c r="AI6" s="5">
        <v>7337104410.9399986</v>
      </c>
      <c r="AJ6" s="5">
        <v>8829400350.7000008</v>
      </c>
      <c r="AK6" s="5">
        <v>10567131894.91</v>
      </c>
      <c r="AL6" s="5">
        <v>12589494261.989998</v>
      </c>
      <c r="AM6" s="5">
        <v>14937810275.9</v>
      </c>
      <c r="AN6" s="5">
        <v>17629029029.269997</v>
      </c>
      <c r="AO6" s="5">
        <v>20673905364.130001</v>
      </c>
      <c r="AP6" s="5">
        <v>23772040931.050003</v>
      </c>
      <c r="AQ6" s="5">
        <v>26848336113</v>
      </c>
      <c r="AR6" s="5">
        <v>29871061308.260002</v>
      </c>
      <c r="AS6" s="5">
        <v>32767979527.860001</v>
      </c>
      <c r="AT6" s="5">
        <v>35550634861.339996</v>
      </c>
      <c r="AU6" s="5">
        <v>38203187285.470001</v>
      </c>
      <c r="AV6" s="5">
        <v>40739525387.68</v>
      </c>
      <c r="AW6" s="5">
        <v>43141860818.779999</v>
      </c>
      <c r="AX6" s="5">
        <v>45378154695.509995</v>
      </c>
      <c r="AY6" s="5">
        <v>47466242280.920006</v>
      </c>
      <c r="AZ6" s="5">
        <v>49412186353.240005</v>
      </c>
      <c r="BA6" s="5">
        <v>51227533611.580002</v>
      </c>
      <c r="BB6" s="5">
        <v>52913127642.43</v>
      </c>
      <c r="BC6" s="5">
        <v>54464580684.269997</v>
      </c>
      <c r="BD6" s="5">
        <v>55910249410.57</v>
      </c>
      <c r="BE6" s="5">
        <v>749501186613.98987</v>
      </c>
      <c r="BF6" s="5"/>
    </row>
    <row r="7" spans="1:58" hidden="1" x14ac:dyDescent="0.2">
      <c r="A7" s="4" t="s">
        <v>14</v>
      </c>
      <c r="B7" s="5">
        <v>1275593.3700000001</v>
      </c>
      <c r="C7" s="5">
        <v>1277418.5900000001</v>
      </c>
      <c r="D7" s="5">
        <v>1172818.69</v>
      </c>
      <c r="E7" s="5">
        <v>1105179.58</v>
      </c>
      <c r="F7" s="5">
        <v>1080225.1499999999</v>
      </c>
      <c r="G7" s="5">
        <v>1048981.9099999999</v>
      </c>
      <c r="H7" s="5">
        <v>942382.76</v>
      </c>
      <c r="I7" s="5">
        <v>873901.79</v>
      </c>
      <c r="J7" s="5">
        <v>1166922.8799999999</v>
      </c>
      <c r="K7" s="5">
        <v>1611748.83</v>
      </c>
      <c r="L7" s="5">
        <v>1562615.12</v>
      </c>
      <c r="M7" s="5">
        <v>1240419.28</v>
      </c>
      <c r="N7" s="5">
        <v>1233776.4099999999</v>
      </c>
      <c r="O7" s="5">
        <v>1313995.1599999999</v>
      </c>
      <c r="P7" s="5">
        <v>1266561.51</v>
      </c>
      <c r="Q7" s="5">
        <v>1317087.8899999999</v>
      </c>
      <c r="R7" s="5">
        <v>1333252.69</v>
      </c>
      <c r="S7" s="5">
        <v>1375158.17</v>
      </c>
      <c r="T7" s="5">
        <v>1951131.73</v>
      </c>
      <c r="U7" s="5">
        <v>2345581.71</v>
      </c>
      <c r="V7" s="5">
        <v>4164136.29</v>
      </c>
      <c r="W7" s="5">
        <v>6881755.2699999996</v>
      </c>
      <c r="X7" s="5">
        <v>11318375.550000001</v>
      </c>
      <c r="Y7" s="5">
        <v>15307887.960000001</v>
      </c>
      <c r="Z7" s="5">
        <v>19548683.219999999</v>
      </c>
      <c r="AA7" s="5">
        <v>24052805.829999998</v>
      </c>
      <c r="AB7" s="5">
        <v>28972718.18</v>
      </c>
      <c r="AC7" s="5">
        <v>34512611.939999998</v>
      </c>
      <c r="AD7" s="5">
        <v>40179800.18</v>
      </c>
      <c r="AE7" s="5">
        <v>46026497.009999998</v>
      </c>
      <c r="AF7" s="5">
        <v>51892038.710000001</v>
      </c>
      <c r="AG7" s="5">
        <v>57834968.289999999</v>
      </c>
      <c r="AH7" s="5">
        <v>63823196.920000002</v>
      </c>
      <c r="AI7" s="5">
        <v>70870138.019999996</v>
      </c>
      <c r="AJ7" s="5">
        <v>78341724.920000002</v>
      </c>
      <c r="AK7" s="5">
        <v>86394728.700000003</v>
      </c>
      <c r="AL7" s="5">
        <v>94432575.150000006</v>
      </c>
      <c r="AM7" s="5">
        <v>102724085.94</v>
      </c>
      <c r="AN7" s="5">
        <v>111332418.97</v>
      </c>
      <c r="AO7" s="5">
        <v>120806862.19</v>
      </c>
      <c r="AP7" s="5">
        <v>130896170.06999999</v>
      </c>
      <c r="AQ7" s="5">
        <v>142490563.72999999</v>
      </c>
      <c r="AR7" s="5">
        <v>155024754.69999999</v>
      </c>
      <c r="AS7" s="5">
        <v>169208412.5</v>
      </c>
      <c r="AT7" s="5">
        <v>184711483.19</v>
      </c>
      <c r="AU7" s="5">
        <v>200789838.40000001</v>
      </c>
      <c r="AV7" s="5">
        <v>217711658.06999999</v>
      </c>
      <c r="AW7" s="5">
        <v>234875058.93000001</v>
      </c>
      <c r="AX7" s="5">
        <v>253552642.97</v>
      </c>
      <c r="AY7" s="5">
        <v>273408738.22000003</v>
      </c>
      <c r="AZ7" s="5">
        <v>294400546.69999999</v>
      </c>
      <c r="BA7" s="5">
        <v>316368065.98000002</v>
      </c>
      <c r="BB7" s="5">
        <v>339179579.25999999</v>
      </c>
      <c r="BC7" s="5">
        <v>364255240.41000003</v>
      </c>
      <c r="BD7" s="5">
        <v>390591919.97000003</v>
      </c>
      <c r="BE7" s="5">
        <v>4763377435.5599995</v>
      </c>
      <c r="BF7" s="5"/>
    </row>
    <row r="8" spans="1:58" hidden="1" x14ac:dyDescent="0.2">
      <c r="A8" s="4" t="s">
        <v>19</v>
      </c>
      <c r="B8" s="5">
        <v>286947.98</v>
      </c>
      <c r="C8" s="5">
        <v>305028.69</v>
      </c>
      <c r="D8" s="5">
        <v>299243.03000000003</v>
      </c>
      <c r="E8" s="5">
        <v>254523.37</v>
      </c>
      <c r="F8" s="5">
        <v>273940.07</v>
      </c>
      <c r="G8" s="5">
        <v>297179.06</v>
      </c>
      <c r="H8" s="5">
        <v>267542.95</v>
      </c>
      <c r="I8" s="5">
        <v>237945.60000000001</v>
      </c>
      <c r="J8" s="5">
        <v>218227.01</v>
      </c>
      <c r="K8" s="5">
        <v>228189.83</v>
      </c>
      <c r="L8" s="5">
        <v>289433.65999999997</v>
      </c>
      <c r="M8" s="5">
        <v>497501.38</v>
      </c>
      <c r="N8" s="5">
        <v>678749.70000000007</v>
      </c>
      <c r="O8" s="5">
        <v>2786015.16</v>
      </c>
      <c r="P8" s="5">
        <v>8266419.0700000003</v>
      </c>
      <c r="Q8" s="5">
        <v>17542575.310000002</v>
      </c>
      <c r="R8" s="5">
        <v>43009714.049999997</v>
      </c>
      <c r="S8" s="5">
        <v>100414138.08000001</v>
      </c>
      <c r="T8" s="5">
        <v>173784300.23000002</v>
      </c>
      <c r="U8" s="5">
        <v>234634105.08999997</v>
      </c>
      <c r="V8" s="5">
        <v>271344267.38</v>
      </c>
      <c r="W8" s="5">
        <v>396345158.79999995</v>
      </c>
      <c r="X8" s="5">
        <v>547429091.37</v>
      </c>
      <c r="Y8" s="5">
        <v>685715850.38999999</v>
      </c>
      <c r="Z8" s="5">
        <v>843809608.1500001</v>
      </c>
      <c r="AA8" s="5">
        <v>1046184623.6</v>
      </c>
      <c r="AB8" s="5">
        <v>1292343766.6399999</v>
      </c>
      <c r="AC8" s="5">
        <v>1589295784.6500001</v>
      </c>
      <c r="AD8" s="5">
        <v>1958780946.2199998</v>
      </c>
      <c r="AE8" s="5">
        <v>2418899331.2799997</v>
      </c>
      <c r="AF8" s="5">
        <v>2974871626.8000002</v>
      </c>
      <c r="AG8" s="5">
        <v>3627562044.0999999</v>
      </c>
      <c r="AH8" s="5">
        <v>4386343603.6300001</v>
      </c>
      <c r="AI8" s="5">
        <v>5239223121.9299994</v>
      </c>
      <c r="AJ8" s="5">
        <v>6211584593.9800005</v>
      </c>
      <c r="AK8" s="5">
        <v>7334449410.3000002</v>
      </c>
      <c r="AL8" s="5">
        <v>8626306560.7600002</v>
      </c>
      <c r="AM8" s="5">
        <v>10106736519.529999</v>
      </c>
      <c r="AN8" s="5">
        <v>11774198837.379999</v>
      </c>
      <c r="AO8" s="5">
        <v>13647467290.879999</v>
      </c>
      <c r="AP8" s="5">
        <v>15498033890.23</v>
      </c>
      <c r="AQ8" s="5">
        <v>17296920733.439999</v>
      </c>
      <c r="AR8" s="5">
        <v>19024579204.940002</v>
      </c>
      <c r="AS8" s="5">
        <v>20605286704.869999</v>
      </c>
      <c r="AT8" s="5">
        <v>22068058450.220001</v>
      </c>
      <c r="AU8" s="5">
        <v>23424190200.889999</v>
      </c>
      <c r="AV8" s="5">
        <v>24671630244.41</v>
      </c>
      <c r="AW8" s="5">
        <v>25805576129.829998</v>
      </c>
      <c r="AX8" s="5">
        <v>26795303663.599998</v>
      </c>
      <c r="AY8" s="5">
        <v>27668142584.84</v>
      </c>
      <c r="AZ8" s="5">
        <v>28434423147.23</v>
      </c>
      <c r="BA8" s="5">
        <v>29096907061.32</v>
      </c>
      <c r="BB8" s="5">
        <v>29664131327.23</v>
      </c>
      <c r="BC8" s="5">
        <v>30114672240.18</v>
      </c>
      <c r="BD8" s="5">
        <v>30485405261.41</v>
      </c>
      <c r="BE8" s="5">
        <v>456216724601.72992</v>
      </c>
      <c r="BF8" s="5"/>
    </row>
    <row r="9" spans="1:58" hidden="1" x14ac:dyDescent="0.2">
      <c r="A9" s="4" t="s">
        <v>15</v>
      </c>
      <c r="B9" s="5"/>
      <c r="C9" s="5"/>
      <c r="D9" s="5"/>
      <c r="E9" s="5"/>
      <c r="F9" s="5"/>
      <c r="G9" s="5"/>
      <c r="H9" s="5"/>
      <c r="I9" s="5"/>
      <c r="J9" s="5"/>
      <c r="K9" s="5"/>
      <c r="L9" s="5"/>
      <c r="M9" s="5"/>
      <c r="N9" s="5"/>
      <c r="O9" s="5"/>
      <c r="P9" s="5"/>
      <c r="Q9" s="5">
        <v>2498.06</v>
      </c>
      <c r="R9" s="5">
        <v>10267.790000000001</v>
      </c>
      <c r="S9" s="5">
        <v>80113.429999999993</v>
      </c>
      <c r="T9" s="5">
        <v>221511.86</v>
      </c>
      <c r="U9" s="5">
        <v>424041.56</v>
      </c>
      <c r="V9" s="5">
        <v>1850502.74</v>
      </c>
      <c r="W9" s="5">
        <v>2521320.44</v>
      </c>
      <c r="X9" s="5">
        <v>3404277.18</v>
      </c>
      <c r="Y9" s="5">
        <v>4462134.17</v>
      </c>
      <c r="Z9" s="5">
        <v>5829213</v>
      </c>
      <c r="AA9" s="5">
        <v>7681138.9699999997</v>
      </c>
      <c r="AB9" s="5">
        <v>10209520.689999999</v>
      </c>
      <c r="AC9" s="5">
        <v>13635628.48</v>
      </c>
      <c r="AD9" s="5">
        <v>18525191.93</v>
      </c>
      <c r="AE9" s="5">
        <v>25238516.039999999</v>
      </c>
      <c r="AF9" s="5">
        <v>34115171.25</v>
      </c>
      <c r="AG9" s="5">
        <v>44770872.310000002</v>
      </c>
      <c r="AH9" s="5">
        <v>56408930.549999997</v>
      </c>
      <c r="AI9" s="5">
        <v>68192881.900000006</v>
      </c>
      <c r="AJ9" s="5">
        <v>80290532.280000001</v>
      </c>
      <c r="AK9" s="5">
        <v>93272623.209999993</v>
      </c>
      <c r="AL9" s="5">
        <v>107302414.25</v>
      </c>
      <c r="AM9" s="5">
        <v>122509466.40000001</v>
      </c>
      <c r="AN9" s="5">
        <v>138895320.93000001</v>
      </c>
      <c r="AO9" s="5">
        <v>156564563.24000001</v>
      </c>
      <c r="AP9" s="5">
        <v>175523252.53999999</v>
      </c>
      <c r="AQ9" s="5">
        <v>195886059.68000001</v>
      </c>
      <c r="AR9" s="5">
        <v>217804738.13999999</v>
      </c>
      <c r="AS9" s="5">
        <v>242598390.12</v>
      </c>
      <c r="AT9" s="5">
        <v>269978228.88999999</v>
      </c>
      <c r="AU9" s="5">
        <v>299298844.63</v>
      </c>
      <c r="AV9" s="5">
        <v>330345432.72000003</v>
      </c>
      <c r="AW9" s="5">
        <v>363020477.57999998</v>
      </c>
      <c r="AX9" s="5">
        <v>397150474.22000003</v>
      </c>
      <c r="AY9" s="5">
        <v>432794984.81999999</v>
      </c>
      <c r="AZ9" s="5">
        <v>470271225.94999999</v>
      </c>
      <c r="BA9" s="5">
        <v>509481494.75</v>
      </c>
      <c r="BB9" s="5">
        <v>550545592.82000005</v>
      </c>
      <c r="BC9" s="5">
        <v>593197018.86000001</v>
      </c>
      <c r="BD9" s="5">
        <v>637678598.11000001</v>
      </c>
      <c r="BE9" s="5">
        <v>6681993466.4899998</v>
      </c>
      <c r="BF9" s="5"/>
    </row>
    <row r="10" spans="1:58" hidden="1" x14ac:dyDescent="0.2">
      <c r="A10" s="4" t="s">
        <v>101</v>
      </c>
      <c r="B10" s="5"/>
      <c r="C10" s="5"/>
      <c r="D10" s="5"/>
      <c r="E10" s="5"/>
      <c r="F10" s="5"/>
      <c r="G10" s="5"/>
      <c r="H10" s="5"/>
      <c r="I10" s="5"/>
      <c r="J10" s="5"/>
      <c r="K10" s="5"/>
      <c r="L10" s="5"/>
      <c r="M10" s="5"/>
      <c r="N10" s="5">
        <v>11523.01</v>
      </c>
      <c r="O10" s="5">
        <v>20999.58</v>
      </c>
      <c r="P10" s="5">
        <v>22547.25</v>
      </c>
      <c r="Q10" s="5">
        <v>12089.22</v>
      </c>
      <c r="R10" s="5">
        <v>9370.5400000000009</v>
      </c>
      <c r="S10" s="5">
        <v>37486.29</v>
      </c>
      <c r="T10" s="5">
        <v>309072.52</v>
      </c>
      <c r="U10" s="5">
        <v>523352.85</v>
      </c>
      <c r="V10" s="5">
        <v>1210498.96</v>
      </c>
      <c r="W10" s="5">
        <v>1671407.27</v>
      </c>
      <c r="X10" s="5">
        <v>2235724.88</v>
      </c>
      <c r="Y10" s="5">
        <v>2926645.74</v>
      </c>
      <c r="Z10" s="5">
        <v>3935999.51</v>
      </c>
      <c r="AA10" s="5">
        <v>5441821.9400000004</v>
      </c>
      <c r="AB10" s="5">
        <v>7512608.25</v>
      </c>
      <c r="AC10" s="5">
        <v>10328215.32</v>
      </c>
      <c r="AD10" s="5">
        <v>14210380.630000001</v>
      </c>
      <c r="AE10" s="5">
        <v>19329012.399999999</v>
      </c>
      <c r="AF10" s="5">
        <v>25851750.420000002</v>
      </c>
      <c r="AG10" s="5">
        <v>33640914.649999999</v>
      </c>
      <c r="AH10" s="5">
        <v>42102666.979999997</v>
      </c>
      <c r="AI10" s="5">
        <v>50287277.079999998</v>
      </c>
      <c r="AJ10" s="5">
        <v>58551111.390000001</v>
      </c>
      <c r="AK10" s="5">
        <v>67180650.780000001</v>
      </c>
      <c r="AL10" s="5">
        <v>76251379.230000004</v>
      </c>
      <c r="AM10" s="5">
        <v>85822616.670000002</v>
      </c>
      <c r="AN10" s="5">
        <v>96014912.670000002</v>
      </c>
      <c r="AO10" s="5">
        <v>106883273.87</v>
      </c>
      <c r="AP10" s="5">
        <v>118384531.25</v>
      </c>
      <c r="AQ10" s="5">
        <v>130538119.22</v>
      </c>
      <c r="AR10" s="5">
        <v>143457487</v>
      </c>
      <c r="AS10" s="5">
        <v>157995199.81</v>
      </c>
      <c r="AT10" s="5">
        <v>173619523.41999999</v>
      </c>
      <c r="AU10" s="5">
        <v>190051736.88</v>
      </c>
      <c r="AV10" s="5">
        <v>207283397.93000001</v>
      </c>
      <c r="AW10" s="5">
        <v>225300550.94</v>
      </c>
      <c r="AX10" s="5">
        <v>243878824.97999999</v>
      </c>
      <c r="AY10" s="5">
        <v>263104290.13</v>
      </c>
      <c r="AZ10" s="5">
        <v>283013659.32999998</v>
      </c>
      <c r="BA10" s="5">
        <v>303548456.68000001</v>
      </c>
      <c r="BB10" s="5">
        <v>324653831.94</v>
      </c>
      <c r="BC10" s="5">
        <v>346098197.01999998</v>
      </c>
      <c r="BD10" s="5">
        <v>367985699.44999999</v>
      </c>
      <c r="BE10" s="5">
        <v>4191248815.8799996</v>
      </c>
      <c r="BF10" s="5"/>
    </row>
    <row r="11" spans="1:58" hidden="1" x14ac:dyDescent="0.2">
      <c r="A11" s="4" t="s">
        <v>25</v>
      </c>
      <c r="B11" s="5">
        <v>8432.91</v>
      </c>
      <c r="C11" s="5">
        <v>13147.33</v>
      </c>
      <c r="D11" s="5">
        <v>27439.8</v>
      </c>
      <c r="E11" s="5">
        <v>65589.38</v>
      </c>
      <c r="F11" s="5">
        <v>216583.82</v>
      </c>
      <c r="G11" s="5">
        <v>300714.53999999998</v>
      </c>
      <c r="H11" s="5">
        <v>449671.67999999999</v>
      </c>
      <c r="I11" s="5">
        <v>639435.71</v>
      </c>
      <c r="J11" s="5">
        <v>761600.64</v>
      </c>
      <c r="K11" s="5">
        <v>709271.38</v>
      </c>
      <c r="L11" s="5">
        <v>655534.06999999995</v>
      </c>
      <c r="M11" s="5">
        <v>592081.26</v>
      </c>
      <c r="N11" s="5">
        <v>568557.13</v>
      </c>
      <c r="O11" s="5">
        <v>517701.42</v>
      </c>
      <c r="P11" s="5">
        <v>559107.59</v>
      </c>
      <c r="Q11" s="5">
        <v>585745.30000000005</v>
      </c>
      <c r="R11" s="5">
        <v>595621.81999999995</v>
      </c>
      <c r="S11" s="5">
        <v>833307.51</v>
      </c>
      <c r="T11" s="5">
        <v>1294368.99</v>
      </c>
      <c r="U11" s="5">
        <v>1831824.95</v>
      </c>
      <c r="V11" s="5">
        <v>2259882.2200000002</v>
      </c>
      <c r="W11" s="5">
        <v>3194312.32</v>
      </c>
      <c r="X11" s="5">
        <v>4085463.89</v>
      </c>
      <c r="Y11" s="5">
        <v>4828669.47</v>
      </c>
      <c r="Z11" s="5">
        <v>5703800.5300000003</v>
      </c>
      <c r="AA11" s="5">
        <v>6871083.6699999999</v>
      </c>
      <c r="AB11" s="5">
        <v>8361964.6399999997</v>
      </c>
      <c r="AC11" s="5">
        <v>10247440.9</v>
      </c>
      <c r="AD11" s="5">
        <v>12583784.880000001</v>
      </c>
      <c r="AE11" s="5">
        <v>15542967.52</v>
      </c>
      <c r="AF11" s="5">
        <v>19232692.780000001</v>
      </c>
      <c r="AG11" s="5">
        <v>23801357.370000001</v>
      </c>
      <c r="AH11" s="5">
        <v>29295651.210000001</v>
      </c>
      <c r="AI11" s="5">
        <v>35318052.369999997</v>
      </c>
      <c r="AJ11" s="5">
        <v>42253138.530000001</v>
      </c>
      <c r="AK11" s="5">
        <v>50519165.399999999</v>
      </c>
      <c r="AL11" s="5">
        <v>60473328.909999996</v>
      </c>
      <c r="AM11" s="5">
        <v>72467750.409999996</v>
      </c>
      <c r="AN11" s="5">
        <v>86578611.510000005</v>
      </c>
      <c r="AO11" s="5">
        <v>103252923.05</v>
      </c>
      <c r="AP11" s="5">
        <v>121067906.76000001</v>
      </c>
      <c r="AQ11" s="5">
        <v>138764972.75</v>
      </c>
      <c r="AR11" s="5">
        <v>155826672.46000001</v>
      </c>
      <c r="AS11" s="5">
        <v>174746968.75999999</v>
      </c>
      <c r="AT11" s="5">
        <v>193813460.09999999</v>
      </c>
      <c r="AU11" s="5">
        <v>212330812.06999999</v>
      </c>
      <c r="AV11" s="5">
        <v>230166587.05000001</v>
      </c>
      <c r="AW11" s="5">
        <v>247639422.58000001</v>
      </c>
      <c r="AX11" s="5">
        <v>263750751.37</v>
      </c>
      <c r="AY11" s="5">
        <v>279524607.94999999</v>
      </c>
      <c r="AZ11" s="5">
        <v>294173353.33999997</v>
      </c>
      <c r="BA11" s="5">
        <v>308010738.52999997</v>
      </c>
      <c r="BB11" s="5">
        <v>321160859.08999997</v>
      </c>
      <c r="BC11" s="5">
        <v>333410988.70999998</v>
      </c>
      <c r="BD11" s="5">
        <v>345017576.38999999</v>
      </c>
      <c r="BE11" s="5">
        <v>4227503456.7199998</v>
      </c>
      <c r="BF11" s="5"/>
    </row>
    <row r="12" spans="1:58" hidden="1" x14ac:dyDescent="0.2">
      <c r="A12" s="4" t="s">
        <v>20</v>
      </c>
      <c r="B12" s="5"/>
      <c r="C12" s="5"/>
      <c r="D12" s="5"/>
      <c r="E12" s="5"/>
      <c r="F12" s="5"/>
      <c r="G12" s="5"/>
      <c r="H12" s="5"/>
      <c r="I12" s="5"/>
      <c r="J12" s="5"/>
      <c r="K12" s="5"/>
      <c r="L12" s="5"/>
      <c r="M12" s="5"/>
      <c r="N12" s="5"/>
      <c r="O12" s="5">
        <v>11395.09</v>
      </c>
      <c r="P12" s="5">
        <v>72177.64</v>
      </c>
      <c r="Q12" s="5">
        <v>334474.01999999996</v>
      </c>
      <c r="R12" s="5">
        <v>1087599.0899999999</v>
      </c>
      <c r="S12" s="5">
        <v>3308465</v>
      </c>
      <c r="T12" s="5">
        <v>4809749.58</v>
      </c>
      <c r="U12" s="5">
        <v>4957810.3100000005</v>
      </c>
      <c r="V12" s="5">
        <v>7599199.9100000001</v>
      </c>
      <c r="W12" s="5">
        <v>10227623.52</v>
      </c>
      <c r="X12" s="5">
        <v>13302891.43</v>
      </c>
      <c r="Y12" s="5">
        <v>34067521.68</v>
      </c>
      <c r="Z12" s="5">
        <v>63838072.520000003</v>
      </c>
      <c r="AA12" s="5">
        <v>99806057.780000001</v>
      </c>
      <c r="AB12" s="5">
        <v>142992558.02000001</v>
      </c>
      <c r="AC12" s="5">
        <v>195961322.90000001</v>
      </c>
      <c r="AD12" s="5">
        <v>266141001.48000002</v>
      </c>
      <c r="AE12" s="5">
        <v>355473838.01999998</v>
      </c>
      <c r="AF12" s="5">
        <v>465392119.82000005</v>
      </c>
      <c r="AG12" s="5">
        <v>597623082.04999995</v>
      </c>
      <c r="AH12" s="5">
        <v>757960053.33999991</v>
      </c>
      <c r="AI12" s="5">
        <v>955818291.23000002</v>
      </c>
      <c r="AJ12" s="5">
        <v>1194554422.79</v>
      </c>
      <c r="AK12" s="5">
        <v>1478692392.2600002</v>
      </c>
      <c r="AL12" s="5">
        <v>1820054415.1400001</v>
      </c>
      <c r="AM12" s="5">
        <v>2239083108.8000002</v>
      </c>
      <c r="AN12" s="5">
        <v>2752061576.0500002</v>
      </c>
      <c r="AO12" s="5">
        <v>3363059588.96</v>
      </c>
      <c r="AP12" s="5">
        <v>4027442439.6599998</v>
      </c>
      <c r="AQ12" s="5">
        <v>4707169913.6000004</v>
      </c>
      <c r="AR12" s="5">
        <v>5399219317.6100006</v>
      </c>
      <c r="AS12" s="5">
        <v>6105462844.4499998</v>
      </c>
      <c r="AT12" s="5">
        <v>6812698277.1799994</v>
      </c>
      <c r="AU12" s="5">
        <v>7495118091.2200003</v>
      </c>
      <c r="AV12" s="5">
        <v>8164808632.9900007</v>
      </c>
      <c r="AW12" s="5">
        <v>8814299005.3600006</v>
      </c>
      <c r="AX12" s="5">
        <v>9452874707.2599983</v>
      </c>
      <c r="AY12" s="5">
        <v>10069574115.27</v>
      </c>
      <c r="AZ12" s="5">
        <v>10662108703.780001</v>
      </c>
      <c r="BA12" s="5">
        <v>11236687654.66</v>
      </c>
      <c r="BB12" s="5">
        <v>11787237131.26</v>
      </c>
      <c r="BC12" s="5">
        <v>12336753970.25</v>
      </c>
      <c r="BD12" s="5">
        <v>12871550020.949999</v>
      </c>
      <c r="BE12" s="5">
        <v>146771295633.92999</v>
      </c>
      <c r="BF12" s="5"/>
    </row>
    <row r="13" spans="1:58" hidden="1" x14ac:dyDescent="0.2">
      <c r="A13" s="4" t="s">
        <v>21</v>
      </c>
      <c r="B13" s="5"/>
      <c r="C13" s="5"/>
      <c r="D13" s="5"/>
      <c r="E13" s="5"/>
      <c r="F13" s="5"/>
      <c r="G13" s="5"/>
      <c r="H13" s="5"/>
      <c r="I13" s="5"/>
      <c r="J13" s="5"/>
      <c r="K13" s="5"/>
      <c r="L13" s="5"/>
      <c r="M13" s="5"/>
      <c r="N13" s="5"/>
      <c r="O13" s="5"/>
      <c r="P13" s="5"/>
      <c r="Q13" s="5"/>
      <c r="R13" s="5">
        <v>8411.68</v>
      </c>
      <c r="S13" s="5"/>
      <c r="T13" s="5">
        <v>14027.16</v>
      </c>
      <c r="U13" s="5"/>
      <c r="V13" s="5">
        <v>369996.06</v>
      </c>
      <c r="W13" s="5">
        <v>793121.43</v>
      </c>
      <c r="X13" s="5">
        <v>1131183.93</v>
      </c>
      <c r="Y13" s="5">
        <v>4798799.1899999995</v>
      </c>
      <c r="Z13" s="5">
        <v>10807621.539999999</v>
      </c>
      <c r="AA13" s="5">
        <v>19008989.869999997</v>
      </c>
      <c r="AB13" s="5">
        <v>29095604.02</v>
      </c>
      <c r="AC13" s="5">
        <v>41129420.730000004</v>
      </c>
      <c r="AD13" s="5">
        <v>57355366.299999997</v>
      </c>
      <c r="AE13" s="5">
        <v>77012506.060000002</v>
      </c>
      <c r="AF13" s="5">
        <v>100040855.02</v>
      </c>
      <c r="AG13" s="5">
        <v>126503037.09999999</v>
      </c>
      <c r="AH13" s="5">
        <v>156982604.44999999</v>
      </c>
      <c r="AI13" s="5">
        <v>193025515.74000001</v>
      </c>
      <c r="AJ13" s="5">
        <v>230766205.51999998</v>
      </c>
      <c r="AK13" s="5">
        <v>270592611.90000004</v>
      </c>
      <c r="AL13" s="5">
        <v>314867809.18000001</v>
      </c>
      <c r="AM13" s="5">
        <v>360526747.72000003</v>
      </c>
      <c r="AN13" s="5">
        <v>413988187.73000002</v>
      </c>
      <c r="AO13" s="5">
        <v>473568379.57999998</v>
      </c>
      <c r="AP13" s="5">
        <v>533900055.55000001</v>
      </c>
      <c r="AQ13" s="5">
        <v>597171676.57000005</v>
      </c>
      <c r="AR13" s="5">
        <v>663680551.31999993</v>
      </c>
      <c r="AS13" s="5">
        <v>732973394.24000001</v>
      </c>
      <c r="AT13" s="5">
        <v>802845425.47000003</v>
      </c>
      <c r="AU13" s="5">
        <v>873740748.16999996</v>
      </c>
      <c r="AV13" s="5">
        <v>947921577.36999989</v>
      </c>
      <c r="AW13" s="5">
        <v>1019520425.6099999</v>
      </c>
      <c r="AX13" s="5">
        <v>1090821666.99</v>
      </c>
      <c r="AY13" s="5">
        <v>1162290545.53</v>
      </c>
      <c r="AZ13" s="5">
        <v>1230595634</v>
      </c>
      <c r="BA13" s="5">
        <v>1298696500.9000001</v>
      </c>
      <c r="BB13" s="5">
        <v>1364964800.7199998</v>
      </c>
      <c r="BC13" s="5">
        <v>1433213837.96</v>
      </c>
      <c r="BD13" s="5">
        <v>1501289407.2199998</v>
      </c>
      <c r="BE13" s="5">
        <v>18136013249.530003</v>
      </c>
      <c r="BF13" s="5"/>
    </row>
    <row r="14" spans="1:58" hidden="1" x14ac:dyDescent="0.2">
      <c r="A14" s="4" t="s">
        <v>22</v>
      </c>
      <c r="B14" s="5">
        <v>126122.15</v>
      </c>
      <c r="C14" s="5">
        <v>70507.490000000005</v>
      </c>
      <c r="D14" s="5">
        <v>56024.18</v>
      </c>
      <c r="E14" s="5">
        <v>49968.68</v>
      </c>
      <c r="F14" s="5">
        <v>51185.58</v>
      </c>
      <c r="G14" s="5">
        <v>50925.03</v>
      </c>
      <c r="H14" s="5">
        <v>52216.6</v>
      </c>
      <c r="I14" s="5">
        <v>49128.88</v>
      </c>
      <c r="J14" s="5">
        <v>46374.080000000002</v>
      </c>
      <c r="K14" s="5">
        <v>34367.33</v>
      </c>
      <c r="L14" s="5">
        <v>43613.43</v>
      </c>
      <c r="M14" s="5">
        <v>32369.75</v>
      </c>
      <c r="N14" s="5">
        <v>15498.56</v>
      </c>
      <c r="O14" s="5">
        <v>25159.11</v>
      </c>
      <c r="P14" s="5">
        <v>52204.21</v>
      </c>
      <c r="Q14" s="5">
        <v>858315.37</v>
      </c>
      <c r="R14" s="5">
        <v>4051978.61</v>
      </c>
      <c r="S14" s="5">
        <v>5649107.0199999996</v>
      </c>
      <c r="T14" s="5">
        <v>6296597.0099999998</v>
      </c>
      <c r="U14" s="5">
        <v>7250852.1800000006</v>
      </c>
      <c r="V14" s="5">
        <v>9862637.7599999998</v>
      </c>
      <c r="W14" s="5">
        <v>14872797.99</v>
      </c>
      <c r="X14" s="5">
        <v>22114298</v>
      </c>
      <c r="Y14" s="5">
        <v>28166682.120000001</v>
      </c>
      <c r="Z14" s="5">
        <v>38927672.590000004</v>
      </c>
      <c r="AA14" s="5">
        <v>55715251.700000003</v>
      </c>
      <c r="AB14" s="5">
        <v>78034711.75</v>
      </c>
      <c r="AC14" s="5">
        <v>109678541.04000001</v>
      </c>
      <c r="AD14" s="5">
        <v>150203018.83000001</v>
      </c>
      <c r="AE14" s="5">
        <v>212859633.59</v>
      </c>
      <c r="AF14" s="5">
        <v>299313561.98000002</v>
      </c>
      <c r="AG14" s="5">
        <v>410906213.71000004</v>
      </c>
      <c r="AH14" s="5">
        <v>552596621.95000005</v>
      </c>
      <c r="AI14" s="5">
        <v>724369132.67000008</v>
      </c>
      <c r="AJ14" s="5">
        <v>933058621.28999996</v>
      </c>
      <c r="AK14" s="5">
        <v>1186030312.3599999</v>
      </c>
      <c r="AL14" s="5">
        <v>1489805779.3699999</v>
      </c>
      <c r="AM14" s="5">
        <v>1847939980.4299998</v>
      </c>
      <c r="AN14" s="5">
        <v>2255959164.0300002</v>
      </c>
      <c r="AO14" s="5">
        <v>2702302482.3600001</v>
      </c>
      <c r="AP14" s="5">
        <v>3166792684.9899998</v>
      </c>
      <c r="AQ14" s="5">
        <v>3639394074.0100002</v>
      </c>
      <c r="AR14" s="5">
        <v>4111468582.0900002</v>
      </c>
      <c r="AS14" s="5">
        <v>4579707613.1099997</v>
      </c>
      <c r="AT14" s="5">
        <v>5044910012.8699999</v>
      </c>
      <c r="AU14" s="5">
        <v>5507667013.21</v>
      </c>
      <c r="AV14" s="5">
        <v>5969657857.1399994</v>
      </c>
      <c r="AW14" s="5">
        <v>6431629747.9499998</v>
      </c>
      <c r="AX14" s="5">
        <v>6880821964.1199999</v>
      </c>
      <c r="AY14" s="5">
        <v>7317402414.1600008</v>
      </c>
      <c r="AZ14" s="5">
        <v>7743200082.9099998</v>
      </c>
      <c r="BA14" s="5">
        <v>8157833638.7600002</v>
      </c>
      <c r="BB14" s="5">
        <v>8561254520.1099997</v>
      </c>
      <c r="BC14" s="5">
        <v>8942979190.8799992</v>
      </c>
      <c r="BD14" s="5">
        <v>9310730927.0699997</v>
      </c>
      <c r="BE14" s="5">
        <v>108513029954.14999</v>
      </c>
      <c r="BF14" s="5"/>
    </row>
    <row r="15" spans="1:58" hidden="1" x14ac:dyDescent="0.2">
      <c r="A15" s="3" t="s">
        <v>42</v>
      </c>
      <c r="B15" s="5">
        <v>36556517192.059998</v>
      </c>
      <c r="C15" s="5">
        <v>37749259763.849998</v>
      </c>
      <c r="D15" s="5">
        <v>38908274191.260002</v>
      </c>
      <c r="E15" s="5">
        <v>40040470020.550003</v>
      </c>
      <c r="F15" s="5">
        <v>40436863006.57</v>
      </c>
      <c r="G15" s="5">
        <v>40425040007.610001</v>
      </c>
      <c r="H15" s="5">
        <v>41069404102.709999</v>
      </c>
      <c r="I15" s="5">
        <v>40498419757.440002</v>
      </c>
      <c r="J15" s="5">
        <v>40461202734.690002</v>
      </c>
      <c r="K15" s="5">
        <v>40432158683.419998</v>
      </c>
      <c r="L15" s="5">
        <v>39968301337</v>
      </c>
      <c r="M15" s="5">
        <v>40037244642.139999</v>
      </c>
      <c r="N15" s="5">
        <v>40655625435.120003</v>
      </c>
      <c r="O15" s="5">
        <v>41681182725.419998</v>
      </c>
      <c r="P15" s="5">
        <v>43195491216.510002</v>
      </c>
      <c r="Q15" s="5">
        <v>45185812799.549995</v>
      </c>
      <c r="R15" s="5">
        <v>46735625515.240005</v>
      </c>
      <c r="S15" s="5">
        <v>47890210983.519997</v>
      </c>
      <c r="T15" s="5">
        <v>47581196174.729996</v>
      </c>
      <c r="U15" s="5">
        <v>46028093163.589996</v>
      </c>
      <c r="V15" s="5">
        <v>47187661878.669991</v>
      </c>
      <c r="W15" s="5">
        <v>48757193502.979996</v>
      </c>
      <c r="X15" s="5">
        <v>50700178693.769997</v>
      </c>
      <c r="Y15" s="5">
        <v>51230405809.269997</v>
      </c>
      <c r="Z15" s="5">
        <v>51723759328.930008</v>
      </c>
      <c r="AA15" s="5">
        <v>52156878226.620003</v>
      </c>
      <c r="AB15" s="5">
        <v>52529596547.840004</v>
      </c>
      <c r="AC15" s="5">
        <v>52827811034.020004</v>
      </c>
      <c r="AD15" s="5">
        <v>52939020509.5</v>
      </c>
      <c r="AE15" s="5">
        <v>52911017698.080002</v>
      </c>
      <c r="AF15" s="5">
        <v>52735090183.230003</v>
      </c>
      <c r="AG15" s="5">
        <v>52407557510.439995</v>
      </c>
      <c r="AH15" s="5">
        <v>51909086670.970001</v>
      </c>
      <c r="AI15" s="5">
        <v>51152395589.050003</v>
      </c>
      <c r="AJ15" s="5">
        <v>50194999649.300003</v>
      </c>
      <c r="AK15" s="5">
        <v>48992168105.089996</v>
      </c>
      <c r="AL15" s="5">
        <v>47504705737.990005</v>
      </c>
      <c r="AM15" s="5">
        <v>45691289724.099998</v>
      </c>
      <c r="AN15" s="5">
        <v>43533610970.740005</v>
      </c>
      <c r="AO15" s="5">
        <v>41022280211.550003</v>
      </c>
      <c r="AP15" s="5">
        <v>38457764265.620003</v>
      </c>
      <c r="AQ15" s="5">
        <v>35915265550.789993</v>
      </c>
      <c r="AR15" s="5">
        <v>33426232486.82</v>
      </c>
      <c r="AS15" s="5">
        <v>31076940338.460003</v>
      </c>
      <c r="AT15" s="5">
        <v>28842165138.670002</v>
      </c>
      <c r="AU15" s="5">
        <v>26737612714.549999</v>
      </c>
      <c r="AV15" s="5">
        <v>24749274612.290001</v>
      </c>
      <c r="AW15" s="5">
        <v>22894939181.209999</v>
      </c>
      <c r="AX15" s="5">
        <v>21182965304.470001</v>
      </c>
      <c r="AY15" s="5">
        <v>19619197719.099998</v>
      </c>
      <c r="AZ15" s="5">
        <v>18197573646.759998</v>
      </c>
      <c r="BA15" s="5">
        <v>16906546388.459999</v>
      </c>
      <c r="BB15" s="5">
        <v>15745272357.559999</v>
      </c>
      <c r="BC15" s="5">
        <v>14689039315.760002</v>
      </c>
      <c r="BD15" s="5">
        <v>13738590589.41</v>
      </c>
      <c r="BE15" s="5">
        <v>2195822480645.0498</v>
      </c>
      <c r="BF15" s="5"/>
    </row>
    <row r="16" spans="1:58" hidden="1" x14ac:dyDescent="0.2">
      <c r="A16" s="4" t="s">
        <v>14</v>
      </c>
      <c r="B16" s="5">
        <v>142371308.31999999</v>
      </c>
      <c r="C16" s="5">
        <v>151934019.75</v>
      </c>
      <c r="D16" s="5">
        <v>161960499.18000001</v>
      </c>
      <c r="E16" s="5">
        <v>180186309.66999999</v>
      </c>
      <c r="F16" s="5">
        <v>193305650.70000002</v>
      </c>
      <c r="G16" s="5">
        <v>201412245.37</v>
      </c>
      <c r="H16" s="5">
        <v>209343465.56</v>
      </c>
      <c r="I16" s="5">
        <v>215918179.96999997</v>
      </c>
      <c r="J16" s="5">
        <v>221702004.54999995</v>
      </c>
      <c r="K16" s="5">
        <v>228806935.98999998</v>
      </c>
      <c r="L16" s="5">
        <v>225653585.5</v>
      </c>
      <c r="M16" s="5">
        <v>232379893.22999999</v>
      </c>
      <c r="N16" s="5">
        <v>239110312.96000001</v>
      </c>
      <c r="O16" s="5">
        <v>248485050.22999999</v>
      </c>
      <c r="P16" s="5">
        <v>255948183.13000003</v>
      </c>
      <c r="Q16" s="5">
        <v>268201092.56999999</v>
      </c>
      <c r="R16" s="5">
        <v>286322160.00000006</v>
      </c>
      <c r="S16" s="5">
        <v>303330501.33999997</v>
      </c>
      <c r="T16" s="5">
        <v>313985221.93000007</v>
      </c>
      <c r="U16" s="5">
        <v>276348821.28000003</v>
      </c>
      <c r="V16" s="5">
        <v>282838363.70999998</v>
      </c>
      <c r="W16" s="5">
        <v>306835744.73000002</v>
      </c>
      <c r="X16" s="5">
        <v>348181624.45000005</v>
      </c>
      <c r="Y16" s="5">
        <v>356052112.04000002</v>
      </c>
      <c r="Z16" s="5">
        <v>363671316.78000003</v>
      </c>
      <c r="AA16" s="5">
        <v>371027194.17000002</v>
      </c>
      <c r="AB16" s="5">
        <v>377967281.81999993</v>
      </c>
      <c r="AC16" s="5">
        <v>384287388.06</v>
      </c>
      <c r="AD16" s="5">
        <v>388180199.82000005</v>
      </c>
      <c r="AE16" s="5">
        <v>391893502.99000001</v>
      </c>
      <c r="AF16" s="5">
        <v>395587961.29000002</v>
      </c>
      <c r="AG16" s="5">
        <v>399205031.72000009</v>
      </c>
      <c r="AH16" s="5">
        <v>402776803.07999998</v>
      </c>
      <c r="AI16" s="5">
        <v>406589861.96000004</v>
      </c>
      <c r="AJ16" s="5">
        <v>409978275.07999998</v>
      </c>
      <c r="AK16" s="5">
        <v>412785271.29999995</v>
      </c>
      <c r="AL16" s="5">
        <v>415607424.83999997</v>
      </c>
      <c r="AM16" s="5">
        <v>418175914.05999994</v>
      </c>
      <c r="AN16" s="5">
        <v>421727581.02999997</v>
      </c>
      <c r="AO16" s="5">
        <v>424413137.81000006</v>
      </c>
      <c r="AP16" s="5">
        <v>426483829.91999996</v>
      </c>
      <c r="AQ16" s="5">
        <v>427049436.27999997</v>
      </c>
      <c r="AR16" s="5">
        <v>426675245.30000007</v>
      </c>
      <c r="AS16" s="5">
        <v>426631587.49000007</v>
      </c>
      <c r="AT16" s="5">
        <v>425268516.81000006</v>
      </c>
      <c r="AU16" s="5">
        <v>423330161.60000002</v>
      </c>
      <c r="AV16" s="5">
        <v>420548341.9199999</v>
      </c>
      <c r="AW16" s="5">
        <v>417524941.06999999</v>
      </c>
      <c r="AX16" s="5">
        <v>414947357.02999997</v>
      </c>
      <c r="AY16" s="5">
        <v>411191261.79000008</v>
      </c>
      <c r="AZ16" s="5">
        <v>406299453.29000002</v>
      </c>
      <c r="BA16" s="5">
        <v>400431934.01999992</v>
      </c>
      <c r="BB16" s="5">
        <v>393720420.73999995</v>
      </c>
      <c r="BC16" s="5">
        <v>387104759.60000002</v>
      </c>
      <c r="BD16" s="5">
        <v>379228080.01999998</v>
      </c>
      <c r="BE16" s="5">
        <v>18420922758.849998</v>
      </c>
      <c r="BF16" s="5"/>
    </row>
    <row r="17" spans="1:58" hidden="1" x14ac:dyDescent="0.2">
      <c r="A17" s="4" t="s">
        <v>19</v>
      </c>
      <c r="B17" s="5">
        <v>28497635942.5</v>
      </c>
      <c r="C17" s="5">
        <v>29478625931.810001</v>
      </c>
      <c r="D17" s="5">
        <v>30425735072.190002</v>
      </c>
      <c r="E17" s="5">
        <v>31214525662.389999</v>
      </c>
      <c r="F17" s="5">
        <v>31401408080.450001</v>
      </c>
      <c r="G17" s="5">
        <v>31224395005.389999</v>
      </c>
      <c r="H17" s="5">
        <v>31588719832.290001</v>
      </c>
      <c r="I17" s="5">
        <v>30903343351.560001</v>
      </c>
      <c r="J17" s="5">
        <v>31012542734</v>
      </c>
      <c r="K17" s="5">
        <v>30954378939.32</v>
      </c>
      <c r="L17" s="5">
        <v>30470511339.639999</v>
      </c>
      <c r="M17" s="5">
        <v>30447112811.459999</v>
      </c>
      <c r="N17" s="5">
        <v>30733741915.860001</v>
      </c>
      <c r="O17" s="5">
        <v>31281984738.940002</v>
      </c>
      <c r="P17" s="5">
        <v>32264873458.290001</v>
      </c>
      <c r="Q17" s="5">
        <v>33557372777.470001</v>
      </c>
      <c r="R17" s="5">
        <v>34265120491.279999</v>
      </c>
      <c r="S17" s="5">
        <v>34626500462.739998</v>
      </c>
      <c r="T17" s="5">
        <v>33899194496.599998</v>
      </c>
      <c r="U17" s="5">
        <v>32412239990.189999</v>
      </c>
      <c r="V17" s="5">
        <v>32906740732.619999</v>
      </c>
      <c r="W17" s="5">
        <v>33893348841.199997</v>
      </c>
      <c r="X17" s="5">
        <v>35228670908.639999</v>
      </c>
      <c r="Y17" s="5">
        <v>35199284149.599998</v>
      </c>
      <c r="Z17" s="5">
        <v>35150090391.860001</v>
      </c>
      <c r="AA17" s="5">
        <v>35056615376.400002</v>
      </c>
      <c r="AB17" s="5">
        <v>34919356233.370003</v>
      </c>
      <c r="AC17" s="5">
        <v>34731304215.340004</v>
      </c>
      <c r="AD17" s="5">
        <v>34403559053.779999</v>
      </c>
      <c r="AE17" s="5">
        <v>33985180668.709999</v>
      </c>
      <c r="AF17" s="5">
        <v>33470948373.199997</v>
      </c>
      <c r="AG17" s="5">
        <v>32859997955.889999</v>
      </c>
      <c r="AH17" s="5">
        <v>32142956396.349998</v>
      </c>
      <c r="AI17" s="5">
        <v>31255176878.07</v>
      </c>
      <c r="AJ17" s="5">
        <v>30247915406.02</v>
      </c>
      <c r="AK17" s="5">
        <v>29090150589.690002</v>
      </c>
      <c r="AL17" s="5">
        <v>27763393439.25</v>
      </c>
      <c r="AM17" s="5">
        <v>26248063480.459999</v>
      </c>
      <c r="AN17" s="5">
        <v>24521501162.619999</v>
      </c>
      <c r="AO17" s="5">
        <v>22589138284.779999</v>
      </c>
      <c r="AP17" s="5">
        <v>20679551306.43</v>
      </c>
      <c r="AQ17" s="5">
        <v>18821820930.360001</v>
      </c>
      <c r="AR17" s="5">
        <v>17035214590.129999</v>
      </c>
      <c r="AS17" s="5">
        <v>15380453161.439999</v>
      </c>
      <c r="AT17" s="5">
        <v>13843881549.779999</v>
      </c>
      <c r="AU17" s="5">
        <v>12414069799.130001</v>
      </c>
      <c r="AV17" s="5">
        <v>11092949755.58</v>
      </c>
      <c r="AW17" s="5">
        <v>9885323870.1700001</v>
      </c>
      <c r="AX17" s="5">
        <v>8792376336.4000015</v>
      </c>
      <c r="AY17" s="5">
        <v>7816317415.1599998</v>
      </c>
      <c r="AZ17" s="5">
        <v>6946816852.7699995</v>
      </c>
      <c r="BA17" s="5">
        <v>6181112938.6900005</v>
      </c>
      <c r="BB17" s="5">
        <v>5510668672.7600002</v>
      </c>
      <c r="BC17" s="5">
        <v>4927027759.8400002</v>
      </c>
      <c r="BD17" s="5">
        <v>4423194738.5900002</v>
      </c>
      <c r="BE17" s="5">
        <v>1430074135249.4495</v>
      </c>
      <c r="BF17" s="5"/>
    </row>
    <row r="18" spans="1:58" hidden="1" x14ac:dyDescent="0.2">
      <c r="A18" s="4" t="s">
        <v>15</v>
      </c>
      <c r="B18" s="5">
        <v>1428473476.54</v>
      </c>
      <c r="C18" s="5">
        <v>1502234035.1900001</v>
      </c>
      <c r="D18" s="5">
        <v>1560396821.45</v>
      </c>
      <c r="E18" s="5">
        <v>1670051575.3899999</v>
      </c>
      <c r="F18" s="5">
        <v>1714444845.95</v>
      </c>
      <c r="G18" s="5">
        <v>1740282287.46</v>
      </c>
      <c r="H18" s="5">
        <v>1792025449.6599998</v>
      </c>
      <c r="I18" s="5">
        <v>1797828981.5900002</v>
      </c>
      <c r="J18" s="5">
        <v>1698650363.52</v>
      </c>
      <c r="K18" s="5">
        <v>1710073047.1600003</v>
      </c>
      <c r="L18" s="5">
        <v>1730878743.5899999</v>
      </c>
      <c r="M18" s="5">
        <v>1738705983.76</v>
      </c>
      <c r="N18" s="5">
        <v>1799681196.8200002</v>
      </c>
      <c r="O18" s="5">
        <v>1888840932.4100001</v>
      </c>
      <c r="P18" s="5">
        <v>1939612269.7</v>
      </c>
      <c r="Q18" s="5">
        <v>1997368170.3800001</v>
      </c>
      <c r="R18" s="5">
        <v>2119213855.2</v>
      </c>
      <c r="S18" s="5">
        <v>2196319956.21</v>
      </c>
      <c r="T18" s="5">
        <v>2222460546.7399998</v>
      </c>
      <c r="U18" s="5">
        <v>2216841933.0100002</v>
      </c>
      <c r="V18" s="5">
        <v>2350312107.52</v>
      </c>
      <c r="W18" s="5">
        <v>2405643416.23</v>
      </c>
      <c r="X18" s="5">
        <v>2460762585.8899999</v>
      </c>
      <c r="Y18" s="5">
        <v>2475259246.21</v>
      </c>
      <c r="Z18" s="5">
        <v>2489446684.6900005</v>
      </c>
      <c r="AA18" s="5">
        <v>2503149276.0300002</v>
      </c>
      <c r="AB18" s="5">
        <v>2516175411.6300001</v>
      </c>
      <c r="AC18" s="5">
        <v>2528303821.1399999</v>
      </c>
      <c r="AD18" s="5">
        <v>2537898577.2800002</v>
      </c>
      <c r="AE18" s="5">
        <v>2545669572.79</v>
      </c>
      <c r="AF18" s="5">
        <v>2551277237.1800003</v>
      </c>
      <c r="AG18" s="5">
        <v>2555105855.7399998</v>
      </c>
      <c r="AH18" s="5">
        <v>2557952117.0900002</v>
      </c>
      <c r="AI18" s="5">
        <v>2549921187.8199997</v>
      </c>
      <c r="AJ18" s="5">
        <v>2541576559.5299997</v>
      </c>
      <c r="AK18" s="5">
        <v>2532347490.6899996</v>
      </c>
      <c r="AL18" s="5">
        <v>2522070721.7200003</v>
      </c>
      <c r="AM18" s="5">
        <v>2510616691.6599998</v>
      </c>
      <c r="AN18" s="5">
        <v>2497470750.7200003</v>
      </c>
      <c r="AO18" s="5">
        <v>2483041421.9999995</v>
      </c>
      <c r="AP18" s="5">
        <v>2467322646.3099999</v>
      </c>
      <c r="AQ18" s="5">
        <v>2450199752.7599998</v>
      </c>
      <c r="AR18" s="5">
        <v>2431520987.9000001</v>
      </c>
      <c r="AS18" s="5">
        <v>2415494160.9400001</v>
      </c>
      <c r="AT18" s="5">
        <v>2396881147.1999998</v>
      </c>
      <c r="AU18" s="5">
        <v>2376327356.48</v>
      </c>
      <c r="AV18" s="5">
        <v>2354047593.4100003</v>
      </c>
      <c r="AW18" s="5">
        <v>2330139373.5700002</v>
      </c>
      <c r="AX18" s="5">
        <v>2303999209.0999999</v>
      </c>
      <c r="AY18" s="5">
        <v>2276344530.6900001</v>
      </c>
      <c r="AZ18" s="5">
        <v>2246858121.7199998</v>
      </c>
      <c r="BA18" s="5">
        <v>2215637685.0900002</v>
      </c>
      <c r="BB18" s="5">
        <v>2182563419.1799998</v>
      </c>
      <c r="BC18" s="5">
        <v>2147198133.6800001</v>
      </c>
      <c r="BD18" s="5">
        <v>2110002694.9500003</v>
      </c>
      <c r="BE18" s="5">
        <v>121282922018.26999</v>
      </c>
      <c r="BF18" s="5"/>
    </row>
    <row r="19" spans="1:58" hidden="1" x14ac:dyDescent="0.2">
      <c r="A19" s="4" t="s">
        <v>101</v>
      </c>
      <c r="B19" s="5">
        <v>759643166.29999995</v>
      </c>
      <c r="C19" s="5">
        <v>777483592.03999996</v>
      </c>
      <c r="D19" s="5">
        <v>799937151.85000002</v>
      </c>
      <c r="E19" s="5">
        <v>839232744.39999998</v>
      </c>
      <c r="F19" s="5">
        <v>864148960.69000006</v>
      </c>
      <c r="G19" s="5">
        <v>871938364.39999998</v>
      </c>
      <c r="H19" s="5">
        <v>891439140.41999996</v>
      </c>
      <c r="I19" s="5">
        <v>875141501.85000002</v>
      </c>
      <c r="J19" s="5">
        <v>834905671.32000005</v>
      </c>
      <c r="K19" s="5">
        <v>822438748.92999995</v>
      </c>
      <c r="L19" s="5">
        <v>808167727</v>
      </c>
      <c r="M19" s="5">
        <v>788627981.5</v>
      </c>
      <c r="N19" s="5">
        <v>783056031.45000005</v>
      </c>
      <c r="O19" s="5">
        <v>785702495.47000003</v>
      </c>
      <c r="P19" s="5">
        <v>791192808.99000001</v>
      </c>
      <c r="Q19" s="5">
        <v>810476413.96000004</v>
      </c>
      <c r="R19" s="5">
        <v>828225540.92999995</v>
      </c>
      <c r="S19" s="5">
        <v>841074616.31999993</v>
      </c>
      <c r="T19" s="5">
        <v>833407347.37</v>
      </c>
      <c r="U19" s="5">
        <v>807076608.78000009</v>
      </c>
      <c r="V19" s="5">
        <v>855526890.76999998</v>
      </c>
      <c r="W19" s="5">
        <v>875463856.06000006</v>
      </c>
      <c r="X19" s="5">
        <v>895297412.03999996</v>
      </c>
      <c r="Y19" s="5">
        <v>900271973.88</v>
      </c>
      <c r="Z19" s="5">
        <v>904928102.80000007</v>
      </c>
      <c r="AA19" s="5">
        <v>909087763.07000005</v>
      </c>
      <c r="AB19" s="5">
        <v>912682459.44999993</v>
      </c>
      <c r="AC19" s="5">
        <v>915532335.07000005</v>
      </c>
      <c r="AD19" s="5">
        <v>916925850.1400001</v>
      </c>
      <c r="AE19" s="5">
        <v>917082898.76999998</v>
      </c>
      <c r="AF19" s="5">
        <v>915835841.15999997</v>
      </c>
      <c r="AG19" s="5">
        <v>913322357.31999993</v>
      </c>
      <c r="AH19" s="5">
        <v>910136285.3900001</v>
      </c>
      <c r="AI19" s="5">
        <v>903318653.19000006</v>
      </c>
      <c r="AJ19" s="5">
        <v>896421796.79999995</v>
      </c>
      <c r="AK19" s="5">
        <v>889159235.33000004</v>
      </c>
      <c r="AL19" s="5">
        <v>881455484.79000008</v>
      </c>
      <c r="AM19" s="5">
        <v>873251225.25999999</v>
      </c>
      <c r="AN19" s="5">
        <v>864239015.68999994</v>
      </c>
      <c r="AO19" s="5">
        <v>854550740.88999987</v>
      </c>
      <c r="AP19" s="5">
        <v>844229569.89999998</v>
      </c>
      <c r="AQ19" s="5">
        <v>833256068.32999992</v>
      </c>
      <c r="AR19" s="5">
        <v>821516786.96000004</v>
      </c>
      <c r="AS19" s="5">
        <v>810172249.13</v>
      </c>
      <c r="AT19" s="5">
        <v>797741100.48999989</v>
      </c>
      <c r="AU19" s="5">
        <v>784502062.00999999</v>
      </c>
      <c r="AV19" s="5">
        <v>770463575.93999994</v>
      </c>
      <c r="AW19" s="5">
        <v>755639597.89999998</v>
      </c>
      <c r="AX19" s="5">
        <v>739971491.70000005</v>
      </c>
      <c r="AY19" s="5">
        <v>723656194.37</v>
      </c>
      <c r="AZ19" s="5">
        <v>706656993.0200001</v>
      </c>
      <c r="BA19" s="5">
        <v>689032363.49000001</v>
      </c>
      <c r="BB19" s="5">
        <v>670837156.06000006</v>
      </c>
      <c r="BC19" s="5">
        <v>652046650.45000005</v>
      </c>
      <c r="BD19" s="5">
        <v>632813007.4799999</v>
      </c>
      <c r="BE19" s="5">
        <v>45550341659.069992</v>
      </c>
      <c r="BF19" s="5"/>
    </row>
    <row r="20" spans="1:58" hidden="1" x14ac:dyDescent="0.2">
      <c r="A20" s="4" t="s">
        <v>25</v>
      </c>
      <c r="B20" s="5">
        <v>233059135.05000001</v>
      </c>
      <c r="C20" s="5">
        <v>231524320.28999999</v>
      </c>
      <c r="D20" s="5">
        <v>234041259.83000001</v>
      </c>
      <c r="E20" s="5">
        <v>240111210.99000001</v>
      </c>
      <c r="F20" s="5">
        <v>271355051.92000002</v>
      </c>
      <c r="G20" s="5">
        <v>314373807.48000002</v>
      </c>
      <c r="H20" s="5">
        <v>340408896.24000001</v>
      </c>
      <c r="I20" s="5">
        <v>379314314.66000003</v>
      </c>
      <c r="J20" s="5">
        <v>394499670.43000001</v>
      </c>
      <c r="K20" s="5">
        <v>391110814.95999998</v>
      </c>
      <c r="L20" s="5">
        <v>379764785.16000003</v>
      </c>
      <c r="M20" s="5">
        <v>378506039.17000002</v>
      </c>
      <c r="N20" s="5">
        <v>386779228.63</v>
      </c>
      <c r="O20" s="5">
        <v>391708776.49000001</v>
      </c>
      <c r="P20" s="5">
        <v>401105491.77999997</v>
      </c>
      <c r="Q20" s="5">
        <v>414503403.19</v>
      </c>
      <c r="R20" s="5">
        <v>419295598.12</v>
      </c>
      <c r="S20" s="5">
        <v>433475371.77999997</v>
      </c>
      <c r="T20" s="5">
        <v>431965448.61000001</v>
      </c>
      <c r="U20" s="5">
        <v>419837833.07999998</v>
      </c>
      <c r="V20" s="5">
        <v>420062617.77999997</v>
      </c>
      <c r="W20" s="5">
        <v>438124187.68000001</v>
      </c>
      <c r="X20" s="5">
        <v>452014536.11000001</v>
      </c>
      <c r="Y20" s="5">
        <v>453431330.52999997</v>
      </c>
      <c r="Z20" s="5">
        <v>454716199.47000003</v>
      </c>
      <c r="AA20" s="5">
        <v>455708916.32999998</v>
      </c>
      <c r="AB20" s="5">
        <v>456378035.36000001</v>
      </c>
      <c r="AC20" s="5">
        <v>456652559.10000002</v>
      </c>
      <c r="AD20" s="5">
        <v>455596215.12</v>
      </c>
      <c r="AE20" s="5">
        <v>453917032.48000002</v>
      </c>
      <c r="AF20" s="5">
        <v>451507307.22000003</v>
      </c>
      <c r="AG20" s="5">
        <v>448218642.63</v>
      </c>
      <c r="AH20" s="5">
        <v>444004348.79000002</v>
      </c>
      <c r="AI20" s="5">
        <v>437581947.63</v>
      </c>
      <c r="AJ20" s="5">
        <v>430246861.47000003</v>
      </c>
      <c r="AK20" s="5">
        <v>421580834.60000002</v>
      </c>
      <c r="AL20" s="5">
        <v>411226671.08999997</v>
      </c>
      <c r="AM20" s="5">
        <v>398832249.58999997</v>
      </c>
      <c r="AN20" s="5">
        <v>383841388.49000001</v>
      </c>
      <c r="AO20" s="5">
        <v>366287076.94999999</v>
      </c>
      <c r="AP20" s="5">
        <v>347592093.24000001</v>
      </c>
      <c r="AQ20" s="5">
        <v>329015027.25</v>
      </c>
      <c r="AR20" s="5">
        <v>311073327.54000002</v>
      </c>
      <c r="AS20" s="5">
        <v>294633031.24000001</v>
      </c>
      <c r="AT20" s="5">
        <v>278046539.89999998</v>
      </c>
      <c r="AU20" s="5">
        <v>262009187.93000001</v>
      </c>
      <c r="AV20" s="5">
        <v>246653412.94999999</v>
      </c>
      <c r="AW20" s="5">
        <v>231660577.41999999</v>
      </c>
      <c r="AX20" s="5">
        <v>217829248.63</v>
      </c>
      <c r="AY20" s="5">
        <v>204335392.05000001</v>
      </c>
      <c r="AZ20" s="5">
        <v>191966646.66</v>
      </c>
      <c r="BA20" s="5">
        <v>180409261.47</v>
      </c>
      <c r="BB20" s="5">
        <v>169539140.91</v>
      </c>
      <c r="BC20" s="5">
        <v>159429011.28999999</v>
      </c>
      <c r="BD20" s="5">
        <v>149962423.61000001</v>
      </c>
      <c r="BE20" s="5">
        <v>19350823738.370003</v>
      </c>
      <c r="BF20" s="5"/>
    </row>
    <row r="21" spans="1:58" hidden="1" x14ac:dyDescent="0.2">
      <c r="A21" s="4" t="s">
        <v>20</v>
      </c>
      <c r="B21" s="5">
        <v>308879371</v>
      </c>
      <c r="C21" s="5">
        <v>323821569.37</v>
      </c>
      <c r="D21" s="5">
        <v>327755040.58999997</v>
      </c>
      <c r="E21" s="5">
        <v>333651630.74000001</v>
      </c>
      <c r="F21" s="5">
        <v>328271268.19</v>
      </c>
      <c r="G21" s="5">
        <v>315279240.5</v>
      </c>
      <c r="H21" s="5">
        <v>312491825.28999996</v>
      </c>
      <c r="I21" s="5">
        <v>302586176.75999999</v>
      </c>
      <c r="J21" s="5">
        <v>280880184.04999995</v>
      </c>
      <c r="K21" s="5">
        <v>271101360.58999997</v>
      </c>
      <c r="L21" s="5">
        <v>274404189.79000002</v>
      </c>
      <c r="M21" s="5">
        <v>267518004.40000001</v>
      </c>
      <c r="N21" s="5">
        <v>268543849</v>
      </c>
      <c r="O21" s="5">
        <v>278039388.04000002</v>
      </c>
      <c r="P21" s="5">
        <v>301188886.22000003</v>
      </c>
      <c r="Q21" s="5">
        <v>329509196.26999998</v>
      </c>
      <c r="R21" s="5">
        <v>421950733.58000004</v>
      </c>
      <c r="S21" s="5">
        <v>522329289.25999999</v>
      </c>
      <c r="T21" s="5">
        <v>565417277.52999997</v>
      </c>
      <c r="U21" s="5">
        <v>472333930.91000003</v>
      </c>
      <c r="V21" s="5">
        <v>580355800.09000003</v>
      </c>
      <c r="W21" s="5">
        <v>613724876.49000001</v>
      </c>
      <c r="X21" s="5">
        <v>654297108.56999993</v>
      </c>
      <c r="Y21" s="5">
        <v>1002072478.3199999</v>
      </c>
      <c r="Z21" s="5">
        <v>1340841927.47</v>
      </c>
      <c r="AA21" s="5">
        <v>1673413942.22</v>
      </c>
      <c r="AB21" s="5">
        <v>1998767441.98</v>
      </c>
      <c r="AC21" s="5">
        <v>2314338677.0900002</v>
      </c>
      <c r="AD21" s="5">
        <v>2637338998.5100002</v>
      </c>
      <c r="AE21" s="5">
        <v>2941186161.98</v>
      </c>
      <c r="AF21" s="5">
        <v>3224447880.1700001</v>
      </c>
      <c r="AG21" s="5">
        <v>3485396917.9499998</v>
      </c>
      <c r="AH21" s="5">
        <v>3718239946.6599998</v>
      </c>
      <c r="AI21" s="5">
        <v>3930101708.7800002</v>
      </c>
      <c r="AJ21" s="5">
        <v>4101085577.21</v>
      </c>
      <c r="AK21" s="5">
        <v>4226667607.7399998</v>
      </c>
      <c r="AL21" s="5">
        <v>4295025584.8600006</v>
      </c>
      <c r="AM21" s="5">
        <v>4285716891.2200003</v>
      </c>
      <c r="AN21" s="5">
        <v>4199038423.9499998</v>
      </c>
      <c r="AO21" s="5">
        <v>4014340411.0600004</v>
      </c>
      <c r="AP21" s="5">
        <v>3776257560.3400002</v>
      </c>
      <c r="AQ21" s="5">
        <v>3522830086.3899999</v>
      </c>
      <c r="AR21" s="5">
        <v>3257080682.3899999</v>
      </c>
      <c r="AS21" s="5">
        <v>2988897155.5599999</v>
      </c>
      <c r="AT21" s="5">
        <v>2719721722.8299999</v>
      </c>
      <c r="AU21" s="5">
        <v>2475361908.7799997</v>
      </c>
      <c r="AV21" s="5">
        <v>2243731367</v>
      </c>
      <c r="AW21" s="5">
        <v>2032300994.6399999</v>
      </c>
      <c r="AX21" s="5">
        <v>1843465292.73</v>
      </c>
      <c r="AY21" s="5">
        <v>1676505884.73</v>
      </c>
      <c r="AZ21" s="5">
        <v>1533711296.21</v>
      </c>
      <c r="BA21" s="5">
        <v>1408872345.3499999</v>
      </c>
      <c r="BB21" s="5">
        <v>1308062868.74</v>
      </c>
      <c r="BC21" s="5">
        <v>1219526029.75</v>
      </c>
      <c r="BD21" s="5">
        <v>1145709979.05</v>
      </c>
      <c r="BE21" s="5">
        <v>95194385948.889999</v>
      </c>
      <c r="BF21" s="5"/>
    </row>
    <row r="22" spans="1:58" hidden="1" x14ac:dyDescent="0.2">
      <c r="A22" s="4" t="s">
        <v>21</v>
      </c>
      <c r="B22" s="5">
        <v>76396249.079999998</v>
      </c>
      <c r="C22" s="5">
        <v>77168950.429999992</v>
      </c>
      <c r="D22" s="5">
        <v>80211537.459999993</v>
      </c>
      <c r="E22" s="5">
        <v>81766396.229999989</v>
      </c>
      <c r="F22" s="5">
        <v>80310748.960000008</v>
      </c>
      <c r="G22" s="5">
        <v>77761828.319999993</v>
      </c>
      <c r="H22" s="5">
        <v>75522316.629999995</v>
      </c>
      <c r="I22" s="5">
        <v>74144823.910000011</v>
      </c>
      <c r="J22" s="5">
        <v>73898249.50999999</v>
      </c>
      <c r="K22" s="5">
        <v>72997184.769999996</v>
      </c>
      <c r="L22" s="5">
        <v>72719526.659999996</v>
      </c>
      <c r="M22" s="5">
        <v>71700199.219999999</v>
      </c>
      <c r="N22" s="5">
        <v>71700470.020000011</v>
      </c>
      <c r="O22" s="5">
        <v>71808148.839999989</v>
      </c>
      <c r="P22" s="5">
        <v>74138600.010000005</v>
      </c>
      <c r="Q22" s="5">
        <v>77728771.650000006</v>
      </c>
      <c r="R22" s="5">
        <v>80794674</v>
      </c>
      <c r="S22" s="5">
        <v>84048452.049999997</v>
      </c>
      <c r="T22" s="5">
        <v>82342085.090000004</v>
      </c>
      <c r="U22" s="5">
        <v>55911724.840000004</v>
      </c>
      <c r="V22" s="5">
        <v>86752003.929999992</v>
      </c>
      <c r="W22" s="5">
        <v>90484878.569999993</v>
      </c>
      <c r="X22" s="5">
        <v>94368816.070000008</v>
      </c>
      <c r="Y22" s="5">
        <v>139621200.81999999</v>
      </c>
      <c r="Z22" s="5">
        <v>182532378.46000001</v>
      </c>
      <c r="AA22" s="5">
        <v>223251010.12</v>
      </c>
      <c r="AB22" s="5">
        <v>262084395.98000002</v>
      </c>
      <c r="AC22" s="5">
        <v>298970579.26999998</v>
      </c>
      <c r="AD22" s="5">
        <v>334424633.69</v>
      </c>
      <c r="AE22" s="5">
        <v>366447493.94</v>
      </c>
      <c r="AF22" s="5">
        <v>395099144.97999996</v>
      </c>
      <c r="AG22" s="5">
        <v>420316962.89999998</v>
      </c>
      <c r="AH22" s="5">
        <v>441517395.56</v>
      </c>
      <c r="AI22" s="5">
        <v>458854484.25999999</v>
      </c>
      <c r="AJ22" s="5">
        <v>474493794.48000002</v>
      </c>
      <c r="AK22" s="5">
        <v>488047388.10000002</v>
      </c>
      <c r="AL22" s="5">
        <v>497152190.80000001</v>
      </c>
      <c r="AM22" s="5">
        <v>504873252.28000003</v>
      </c>
      <c r="AN22" s="5">
        <v>506491812.26999998</v>
      </c>
      <c r="AO22" s="5">
        <v>501991620.42000002</v>
      </c>
      <c r="AP22" s="5">
        <v>496739944.44999999</v>
      </c>
      <c r="AQ22" s="5">
        <v>488548323.43000007</v>
      </c>
      <c r="AR22" s="5">
        <v>477119448.68999994</v>
      </c>
      <c r="AS22" s="5">
        <v>463886605.75999999</v>
      </c>
      <c r="AT22" s="5">
        <v>450074574.53999996</v>
      </c>
      <c r="AU22" s="5">
        <v>435239251.84000003</v>
      </c>
      <c r="AV22" s="5">
        <v>417118422.62</v>
      </c>
      <c r="AW22" s="5">
        <v>401579574.38999999</v>
      </c>
      <c r="AX22" s="5">
        <v>387338333.00999999</v>
      </c>
      <c r="AY22" s="5">
        <v>372929454.48000002</v>
      </c>
      <c r="AZ22" s="5">
        <v>361684366.00999999</v>
      </c>
      <c r="BA22" s="5">
        <v>350643499.11000001</v>
      </c>
      <c r="BB22" s="5">
        <v>341435199.27999997</v>
      </c>
      <c r="BC22" s="5">
        <v>331226162.03999996</v>
      </c>
      <c r="BD22" s="5">
        <v>321190592.77999997</v>
      </c>
      <c r="BE22" s="5">
        <v>14377600127.010008</v>
      </c>
      <c r="BF22" s="5"/>
    </row>
    <row r="23" spans="1:58" hidden="1" x14ac:dyDescent="0.2">
      <c r="A23" s="4" t="s">
        <v>22</v>
      </c>
      <c r="B23" s="5">
        <v>5110058543.2700005</v>
      </c>
      <c r="C23" s="5">
        <v>5206467344.9699993</v>
      </c>
      <c r="D23" s="5">
        <v>5318236808.71</v>
      </c>
      <c r="E23" s="5">
        <v>5480944490.7399998</v>
      </c>
      <c r="F23" s="5">
        <v>5583618399.71</v>
      </c>
      <c r="G23" s="5">
        <v>5679597228.6900005</v>
      </c>
      <c r="H23" s="5">
        <v>5859453176.6199999</v>
      </c>
      <c r="I23" s="5">
        <v>5950142427.1400003</v>
      </c>
      <c r="J23" s="5">
        <v>5944123857.3099995</v>
      </c>
      <c r="K23" s="5">
        <v>5981251651.7000008</v>
      </c>
      <c r="L23" s="5">
        <v>6006201439.6599998</v>
      </c>
      <c r="M23" s="5">
        <v>6112693729.3999996</v>
      </c>
      <c r="N23" s="5">
        <v>6373012430.3800001</v>
      </c>
      <c r="O23" s="5">
        <v>6734613195</v>
      </c>
      <c r="P23" s="5">
        <v>7167431518.3899994</v>
      </c>
      <c r="Q23" s="5">
        <v>7730652974.0599995</v>
      </c>
      <c r="R23" s="5">
        <v>8314702462.1300011</v>
      </c>
      <c r="S23" s="5">
        <v>8883132333.8200016</v>
      </c>
      <c r="T23" s="5">
        <v>9232423750.8600006</v>
      </c>
      <c r="U23" s="5">
        <v>9367502321.5</v>
      </c>
      <c r="V23" s="5">
        <v>9705073362.25</v>
      </c>
      <c r="W23" s="5">
        <v>10133567702.02</v>
      </c>
      <c r="X23" s="5">
        <v>10566585701.999998</v>
      </c>
      <c r="Y23" s="5">
        <v>10704413317.870001</v>
      </c>
      <c r="Z23" s="5">
        <v>10837532327.399998</v>
      </c>
      <c r="AA23" s="5">
        <v>10964624748.280001</v>
      </c>
      <c r="AB23" s="5">
        <v>11086185288.25</v>
      </c>
      <c r="AC23" s="5">
        <v>11198421458.950001</v>
      </c>
      <c r="AD23" s="5">
        <v>11265096981.16</v>
      </c>
      <c r="AE23" s="5">
        <v>11309640366.420002</v>
      </c>
      <c r="AF23" s="5">
        <v>11330386438.030001</v>
      </c>
      <c r="AG23" s="5">
        <v>11325993786.289999</v>
      </c>
      <c r="AH23" s="5">
        <v>11291503378.050001</v>
      </c>
      <c r="AI23" s="5">
        <v>11210850867.34</v>
      </c>
      <c r="AJ23" s="5">
        <v>11093281378.710001</v>
      </c>
      <c r="AK23" s="5">
        <v>10931429687.639999</v>
      </c>
      <c r="AL23" s="5">
        <v>10718774220.639999</v>
      </c>
      <c r="AM23" s="5">
        <v>10451760019.570002</v>
      </c>
      <c r="AN23" s="5">
        <v>10139300835.970001</v>
      </c>
      <c r="AO23" s="5">
        <v>9788517517.6400013</v>
      </c>
      <c r="AP23" s="5">
        <v>9419587315.0299988</v>
      </c>
      <c r="AQ23" s="5">
        <v>9042545925.9899998</v>
      </c>
      <c r="AR23" s="5">
        <v>8666031417.9099998</v>
      </c>
      <c r="AS23" s="5">
        <v>8296772386.9000006</v>
      </c>
      <c r="AT23" s="5">
        <v>7930549987.1199999</v>
      </c>
      <c r="AU23" s="5">
        <v>7566772986.7799997</v>
      </c>
      <c r="AV23" s="5">
        <v>7203762142.8699999</v>
      </c>
      <c r="AW23" s="5">
        <v>6840770252.0500011</v>
      </c>
      <c r="AX23" s="5">
        <v>6483038035.8700008</v>
      </c>
      <c r="AY23" s="5">
        <v>6137917585.8300009</v>
      </c>
      <c r="AZ23" s="5">
        <v>5803579917.0799999</v>
      </c>
      <c r="BA23" s="5">
        <v>5480406361.2399998</v>
      </c>
      <c r="BB23" s="5">
        <v>5168445479.8899994</v>
      </c>
      <c r="BC23" s="5">
        <v>4865480809.1099997</v>
      </c>
      <c r="BD23" s="5">
        <v>4576489072.9299994</v>
      </c>
      <c r="BE23" s="5">
        <v>451571349145.14008</v>
      </c>
      <c r="BF23" s="5"/>
    </row>
    <row r="24" spans="1:58" hidden="1" x14ac:dyDescent="0.2">
      <c r="A24" s="2" t="s">
        <v>26</v>
      </c>
      <c r="B24" s="5">
        <v>36558214288.470001</v>
      </c>
      <c r="C24" s="5">
        <v>37750925865.949997</v>
      </c>
      <c r="D24" s="5">
        <v>38909829716.960007</v>
      </c>
      <c r="E24" s="5">
        <v>40041945281.560005</v>
      </c>
      <c r="F24" s="5">
        <v>40438484941.190002</v>
      </c>
      <c r="G24" s="5">
        <v>40426737808.150002</v>
      </c>
      <c r="H24" s="5">
        <v>41071115916.699997</v>
      </c>
      <c r="I24" s="5">
        <v>40500220169.420006</v>
      </c>
      <c r="J24" s="5">
        <v>40463395859.300003</v>
      </c>
      <c r="K24" s="5">
        <v>40434742260.789993</v>
      </c>
      <c r="L24" s="5">
        <v>39970852533.279999</v>
      </c>
      <c r="M24" s="5">
        <v>40039607013.809998</v>
      </c>
      <c r="N24" s="5">
        <v>40658133539.93</v>
      </c>
      <c r="O24" s="5">
        <v>41685857990.940002</v>
      </c>
      <c r="P24" s="5">
        <v>43205730233.779999</v>
      </c>
      <c r="Q24" s="5">
        <v>45206465584.720001</v>
      </c>
      <c r="R24" s="5">
        <v>46785731731.509995</v>
      </c>
      <c r="S24" s="5">
        <v>48001908759.019997</v>
      </c>
      <c r="T24" s="5">
        <v>47769876933.809998</v>
      </c>
      <c r="U24" s="5">
        <v>46280060732.239998</v>
      </c>
      <c r="V24" s="5">
        <v>47486323000</v>
      </c>
      <c r="W24" s="5">
        <v>49193700999.990005</v>
      </c>
      <c r="X24" s="5">
        <v>51305199999.979996</v>
      </c>
      <c r="Y24" s="5">
        <v>52010680000</v>
      </c>
      <c r="Z24" s="5">
        <v>52716160000.000008</v>
      </c>
      <c r="AA24" s="5">
        <v>53421640000.029999</v>
      </c>
      <c r="AB24" s="5">
        <v>54127120000</v>
      </c>
      <c r="AC24" s="5">
        <v>54832599999.989998</v>
      </c>
      <c r="AD24" s="5">
        <v>55456999999.970001</v>
      </c>
      <c r="AE24" s="5">
        <v>56081400000</v>
      </c>
      <c r="AF24" s="5">
        <v>56705800000.029991</v>
      </c>
      <c r="AG24" s="5">
        <v>57330200000.019997</v>
      </c>
      <c r="AH24" s="5">
        <v>57954599999.980003</v>
      </c>
      <c r="AI24" s="5">
        <v>58489500000.019997</v>
      </c>
      <c r="AJ24" s="5">
        <v>59024400000.009995</v>
      </c>
      <c r="AK24" s="5">
        <v>59559299999.970001</v>
      </c>
      <c r="AL24" s="5">
        <v>60094199999.98999</v>
      </c>
      <c r="AM24" s="5">
        <v>60629100000.020004</v>
      </c>
      <c r="AN24" s="5">
        <v>61162640000</v>
      </c>
      <c r="AO24" s="5">
        <v>61696180000.010002</v>
      </c>
      <c r="AP24" s="5">
        <v>62229719999.970009</v>
      </c>
      <c r="AQ24" s="5">
        <v>62763259999.980011</v>
      </c>
      <c r="AR24" s="5">
        <v>63296800000.01001</v>
      </c>
      <c r="AS24" s="5">
        <v>63844800000.020004</v>
      </c>
      <c r="AT24" s="5">
        <v>64392799999.990005</v>
      </c>
      <c r="AU24" s="5">
        <v>64940800000</v>
      </c>
      <c r="AV24" s="5">
        <v>65488800000</v>
      </c>
      <c r="AW24" s="5">
        <v>66036800000</v>
      </c>
      <c r="AX24" s="5">
        <v>66561120000.02002</v>
      </c>
      <c r="AY24" s="5">
        <v>67085440000.019989</v>
      </c>
      <c r="AZ24" s="5">
        <v>67609759999.999992</v>
      </c>
      <c r="BA24" s="5">
        <v>68134080000.039993</v>
      </c>
      <c r="BB24" s="5">
        <v>68658399999.98999</v>
      </c>
      <c r="BC24" s="5">
        <v>69153620000.000015</v>
      </c>
      <c r="BD24" s="5">
        <v>69648840000.01001</v>
      </c>
      <c r="BE24" s="5">
        <v>2945322621161.5894</v>
      </c>
      <c r="BF24" s="5"/>
    </row>
    <row r="25" spans="1:58" hidden="1" x14ac:dyDescent="0.2">
      <c r="A25" s="3" t="s">
        <v>41</v>
      </c>
      <c r="B25" s="5">
        <v>1697096.41</v>
      </c>
      <c r="C25" s="5">
        <v>1666102.1</v>
      </c>
      <c r="D25" s="5">
        <v>1555525.7</v>
      </c>
      <c r="E25" s="5">
        <v>1475261.01</v>
      </c>
      <c r="F25" s="5">
        <v>1621934.62</v>
      </c>
      <c r="G25" s="5">
        <v>1697800.54</v>
      </c>
      <c r="H25" s="5">
        <v>1711813.99</v>
      </c>
      <c r="I25" s="5">
        <v>1800411.98</v>
      </c>
      <c r="J25" s="5">
        <v>2193124.61</v>
      </c>
      <c r="K25" s="5">
        <v>2583577.37</v>
      </c>
      <c r="L25" s="5">
        <v>2551196.2800000003</v>
      </c>
      <c r="M25" s="5">
        <v>2362371.67</v>
      </c>
      <c r="N25" s="5">
        <v>2508104.81</v>
      </c>
      <c r="O25" s="5">
        <v>4675265.5200000005</v>
      </c>
      <c r="P25" s="5">
        <v>10239017.270000001</v>
      </c>
      <c r="Q25" s="5">
        <v>20652785.170000002</v>
      </c>
      <c r="R25" s="5">
        <v>50106216.269999988</v>
      </c>
      <c r="S25" s="5">
        <v>111697775.50000003</v>
      </c>
      <c r="T25" s="5">
        <v>188680759.08000004</v>
      </c>
      <c r="U25" s="5">
        <v>251967568.64999998</v>
      </c>
      <c r="V25" s="5">
        <v>298479489.53999996</v>
      </c>
      <c r="W25" s="5">
        <v>439193494.33999997</v>
      </c>
      <c r="X25" s="5">
        <v>616670054.53000021</v>
      </c>
      <c r="Y25" s="5">
        <v>814764990.65999997</v>
      </c>
      <c r="Z25" s="5">
        <v>1104902903.3199999</v>
      </c>
      <c r="AA25" s="5">
        <v>1490458172.6700001</v>
      </c>
      <c r="AB25" s="5">
        <v>1968524906.3199997</v>
      </c>
      <c r="AC25" s="5">
        <v>2534892672.6600003</v>
      </c>
      <c r="AD25" s="5">
        <v>3221859854.48</v>
      </c>
      <c r="AE25" s="5">
        <v>4065897863.8200006</v>
      </c>
      <c r="AF25" s="5">
        <v>5082040985.7999992</v>
      </c>
      <c r="AG25" s="5">
        <v>6280439108.2199993</v>
      </c>
      <c r="AH25" s="5">
        <v>7682709098.7800007</v>
      </c>
      <c r="AI25" s="5">
        <v>9283166710.6700001</v>
      </c>
      <c r="AJ25" s="5">
        <v>11122066848.75</v>
      </c>
      <c r="AK25" s="5">
        <v>13255313141.669998</v>
      </c>
      <c r="AL25" s="5">
        <v>15732493747.230001</v>
      </c>
      <c r="AM25" s="5">
        <v>18605951984.640003</v>
      </c>
      <c r="AN25" s="5">
        <v>21794628444.57</v>
      </c>
      <c r="AO25" s="5">
        <v>25026349823.579998</v>
      </c>
      <c r="AP25" s="5">
        <v>28214964105.75</v>
      </c>
      <c r="AQ25" s="5">
        <v>31335733263.779995</v>
      </c>
      <c r="AR25" s="5">
        <v>34365349282.350006</v>
      </c>
      <c r="AS25" s="5">
        <v>37247341855.919998</v>
      </c>
      <c r="AT25" s="5">
        <v>39992271956.750008</v>
      </c>
      <c r="AU25" s="5">
        <v>42588978078.149994</v>
      </c>
      <c r="AV25" s="5">
        <v>45057472427.990005</v>
      </c>
      <c r="AW25" s="5">
        <v>47383681400.129997</v>
      </c>
      <c r="AX25" s="5">
        <v>49538536980.820007</v>
      </c>
      <c r="AY25" s="5">
        <v>51541892170.859993</v>
      </c>
      <c r="AZ25" s="5">
        <v>53402551421.769997</v>
      </c>
      <c r="BA25" s="5">
        <v>55131252282.089996</v>
      </c>
      <c r="BB25" s="5">
        <v>56735105028.389992</v>
      </c>
      <c r="BC25" s="5">
        <v>58215058001.260002</v>
      </c>
      <c r="BD25" s="5">
        <v>59594603471.660004</v>
      </c>
      <c r="BE25" s="5">
        <v>841429039732.46985</v>
      </c>
      <c r="BF25" s="5"/>
    </row>
    <row r="26" spans="1:58" hidden="1" x14ac:dyDescent="0.2">
      <c r="A26" s="4" t="s">
        <v>14</v>
      </c>
      <c r="B26" s="5">
        <v>1275593.3700000001</v>
      </c>
      <c r="C26" s="5">
        <v>1277418.5900000001</v>
      </c>
      <c r="D26" s="5">
        <v>1172818.69</v>
      </c>
      <c r="E26" s="5">
        <v>1105179.58</v>
      </c>
      <c r="F26" s="5">
        <v>1080225.1499999999</v>
      </c>
      <c r="G26" s="5">
        <v>1048981.9099999999</v>
      </c>
      <c r="H26" s="5">
        <v>942382.76</v>
      </c>
      <c r="I26" s="5">
        <v>873901.79</v>
      </c>
      <c r="J26" s="5">
        <v>1166922.8799999999</v>
      </c>
      <c r="K26" s="5">
        <v>1611748.83</v>
      </c>
      <c r="L26" s="5">
        <v>1562615.12</v>
      </c>
      <c r="M26" s="5">
        <v>1240419.28</v>
      </c>
      <c r="N26" s="5">
        <v>1233776.4099999999</v>
      </c>
      <c r="O26" s="5">
        <v>1313995.1599999999</v>
      </c>
      <c r="P26" s="5">
        <v>1266561.51</v>
      </c>
      <c r="Q26" s="5">
        <v>1317087.8899999999</v>
      </c>
      <c r="R26" s="5">
        <v>1333252.69</v>
      </c>
      <c r="S26" s="5">
        <v>1375158.17</v>
      </c>
      <c r="T26" s="5">
        <v>1951131.73</v>
      </c>
      <c r="U26" s="5">
        <v>2345581.71</v>
      </c>
      <c r="V26" s="5">
        <v>4162835.49</v>
      </c>
      <c r="W26" s="5">
        <v>6877704.7599999998</v>
      </c>
      <c r="X26" s="5">
        <v>11326685.189999999</v>
      </c>
      <c r="Y26" s="5">
        <v>15484214.439999999</v>
      </c>
      <c r="Z26" s="5">
        <v>20222531.010000002</v>
      </c>
      <c r="AA26" s="5">
        <v>25633313.609999999</v>
      </c>
      <c r="AB26" s="5">
        <v>31876032.039999999</v>
      </c>
      <c r="AC26" s="5">
        <v>39020701.409999996</v>
      </c>
      <c r="AD26" s="5">
        <v>46332357.18</v>
      </c>
      <c r="AE26" s="5">
        <v>53826283.609999999</v>
      </c>
      <c r="AF26" s="5">
        <v>61401993.159999996</v>
      </c>
      <c r="AG26" s="5">
        <v>69195454.890000001</v>
      </c>
      <c r="AH26" s="5">
        <v>77218757.640000001</v>
      </c>
      <c r="AI26" s="5">
        <v>86722138.969999999</v>
      </c>
      <c r="AJ26" s="5">
        <v>96956286.469999999</v>
      </c>
      <c r="AK26" s="5">
        <v>108102897.97</v>
      </c>
      <c r="AL26" s="5">
        <v>119380488.86</v>
      </c>
      <c r="AM26" s="5">
        <v>131215888.03</v>
      </c>
      <c r="AN26" s="5">
        <v>143666950.94</v>
      </c>
      <c r="AO26" s="5">
        <v>157447872.81</v>
      </c>
      <c r="AP26" s="5">
        <v>172099400.91999999</v>
      </c>
      <c r="AQ26" s="5">
        <v>188776292.52000001</v>
      </c>
      <c r="AR26" s="5">
        <v>206633278.24000001</v>
      </c>
      <c r="AS26" s="5">
        <v>226651278.27000001</v>
      </c>
      <c r="AT26" s="5">
        <v>248301708.84999999</v>
      </c>
      <c r="AU26" s="5">
        <v>270583832.75999999</v>
      </c>
      <c r="AV26" s="5">
        <v>293765459.19999999</v>
      </c>
      <c r="AW26" s="5">
        <v>317034851.08999997</v>
      </c>
      <c r="AX26" s="5">
        <v>342045468.13</v>
      </c>
      <c r="AY26" s="5">
        <v>368155652.29000002</v>
      </c>
      <c r="AZ26" s="5">
        <v>395195933.68000001</v>
      </c>
      <c r="BA26" s="5">
        <v>422888640.79000002</v>
      </c>
      <c r="BB26" s="5">
        <v>450995597.94</v>
      </c>
      <c r="BC26" s="5">
        <v>481338017.88</v>
      </c>
      <c r="BD26" s="5">
        <v>512449633.86000001</v>
      </c>
      <c r="BE26" s="5">
        <v>6229481188.1199999</v>
      </c>
      <c r="BF26" s="5"/>
    </row>
    <row r="27" spans="1:58" hidden="1" x14ac:dyDescent="0.2">
      <c r="A27" s="4" t="s">
        <v>19</v>
      </c>
      <c r="B27" s="5">
        <v>286947.98</v>
      </c>
      <c r="C27" s="5">
        <v>305028.69</v>
      </c>
      <c r="D27" s="5">
        <v>299243.03000000003</v>
      </c>
      <c r="E27" s="5">
        <v>254523.37</v>
      </c>
      <c r="F27" s="5">
        <v>273940.07</v>
      </c>
      <c r="G27" s="5">
        <v>297179.06</v>
      </c>
      <c r="H27" s="5">
        <v>267542.95</v>
      </c>
      <c r="I27" s="5">
        <v>237945.60000000001</v>
      </c>
      <c r="J27" s="5">
        <v>218227.01</v>
      </c>
      <c r="K27" s="5">
        <v>228189.83</v>
      </c>
      <c r="L27" s="5">
        <v>289433.65999999997</v>
      </c>
      <c r="M27" s="5">
        <v>497501.38</v>
      </c>
      <c r="N27" s="5">
        <v>678749.70000000007</v>
      </c>
      <c r="O27" s="5">
        <v>2786015.16</v>
      </c>
      <c r="P27" s="5">
        <v>8266419.0700000003</v>
      </c>
      <c r="Q27" s="5">
        <v>17542575.310000002</v>
      </c>
      <c r="R27" s="5">
        <v>43009714.049999997</v>
      </c>
      <c r="S27" s="5">
        <v>100414138.08000001</v>
      </c>
      <c r="T27" s="5">
        <v>173784300.23000002</v>
      </c>
      <c r="U27" s="5">
        <v>234634105.08999997</v>
      </c>
      <c r="V27" s="5">
        <v>271168634.50999999</v>
      </c>
      <c r="W27" s="5">
        <v>398680578</v>
      </c>
      <c r="X27" s="5">
        <v>557344232.54999995</v>
      </c>
      <c r="Y27" s="5">
        <v>711288942.12</v>
      </c>
      <c r="Z27" s="5">
        <v>928238268.96000004</v>
      </c>
      <c r="AA27" s="5">
        <v>1212731742.3299999</v>
      </c>
      <c r="AB27" s="5">
        <v>1563186352.28</v>
      </c>
      <c r="AC27" s="5">
        <v>1972286361.3900001</v>
      </c>
      <c r="AD27" s="5">
        <v>2462701027.5100002</v>
      </c>
      <c r="AE27" s="5">
        <v>3052985597.9300003</v>
      </c>
      <c r="AF27" s="5">
        <v>3751164109.0599999</v>
      </c>
      <c r="AG27" s="5">
        <v>4562184312.6899996</v>
      </c>
      <c r="AH27" s="5">
        <v>5496264739.6999998</v>
      </c>
      <c r="AI27" s="5">
        <v>6537505621.6199999</v>
      </c>
      <c r="AJ27" s="5">
        <v>7718582252.8400002</v>
      </c>
      <c r="AK27" s="5">
        <v>9078486196.9699993</v>
      </c>
      <c r="AL27" s="5">
        <v>10641898406.050001</v>
      </c>
      <c r="AM27" s="5">
        <v>12435445943.870001</v>
      </c>
      <c r="AN27" s="5">
        <v>14377584127.529999</v>
      </c>
      <c r="AO27" s="5">
        <v>16277978715.889999</v>
      </c>
      <c r="AP27" s="5">
        <v>18112455164.43</v>
      </c>
      <c r="AQ27" s="5">
        <v>19864736659.73</v>
      </c>
      <c r="AR27" s="5">
        <v>21518788230.959999</v>
      </c>
      <c r="AS27" s="5">
        <v>23012243906.439999</v>
      </c>
      <c r="AT27" s="5">
        <v>24376991139.720001</v>
      </c>
      <c r="AU27" s="5">
        <v>25626273905.25</v>
      </c>
      <c r="AV27" s="5">
        <v>26760011899.279999</v>
      </c>
      <c r="AW27" s="5">
        <v>27778226745.75</v>
      </c>
      <c r="AX27" s="5">
        <v>28651127679.540001</v>
      </c>
      <c r="AY27" s="5">
        <v>29409541982.610001</v>
      </c>
      <c r="AZ27" s="5">
        <v>30067198206.459999</v>
      </c>
      <c r="BA27" s="5">
        <v>30627541881.560001</v>
      </c>
      <c r="BB27" s="5">
        <v>31100111077.949997</v>
      </c>
      <c r="BC27" s="5">
        <v>31463366983.420002</v>
      </c>
      <c r="BD27" s="5">
        <v>31755053280.490002</v>
      </c>
      <c r="BE27" s="5">
        <v>504715946626.70996</v>
      </c>
      <c r="BF27" s="5"/>
    </row>
    <row r="28" spans="1:58" hidden="1" x14ac:dyDescent="0.2">
      <c r="A28" s="4" t="s">
        <v>15</v>
      </c>
      <c r="B28" s="5"/>
      <c r="C28" s="5"/>
      <c r="D28" s="5"/>
      <c r="E28" s="5"/>
      <c r="F28" s="5"/>
      <c r="G28" s="5"/>
      <c r="H28" s="5"/>
      <c r="I28" s="5"/>
      <c r="J28" s="5"/>
      <c r="K28" s="5"/>
      <c r="L28" s="5"/>
      <c r="M28" s="5"/>
      <c r="N28" s="5"/>
      <c r="O28" s="5"/>
      <c r="P28" s="5"/>
      <c r="Q28" s="5">
        <v>2498.06</v>
      </c>
      <c r="R28" s="5">
        <v>10267.790000000001</v>
      </c>
      <c r="S28" s="5">
        <v>80113.429999999993</v>
      </c>
      <c r="T28" s="5">
        <v>221511.86</v>
      </c>
      <c r="U28" s="5">
        <v>424041.56</v>
      </c>
      <c r="V28" s="5">
        <v>1850502.74</v>
      </c>
      <c r="W28" s="5">
        <v>2569965.6800000002</v>
      </c>
      <c r="X28" s="5">
        <v>3629256.99</v>
      </c>
      <c r="Y28" s="5">
        <v>5017546.13</v>
      </c>
      <c r="Z28" s="5">
        <v>6912246.7400000002</v>
      </c>
      <c r="AA28" s="5">
        <v>9569529.9299999997</v>
      </c>
      <c r="AB28" s="5">
        <v>13274658.810000001</v>
      </c>
      <c r="AC28" s="5">
        <v>18379063.699999999</v>
      </c>
      <c r="AD28" s="5">
        <v>25729873.739999998</v>
      </c>
      <c r="AE28" s="5">
        <v>35908771.229999997</v>
      </c>
      <c r="AF28" s="5">
        <v>49445510.18</v>
      </c>
      <c r="AG28" s="5">
        <v>65885467.5</v>
      </c>
      <c r="AH28" s="5">
        <v>84184860.909999996</v>
      </c>
      <c r="AI28" s="5">
        <v>103087910.11</v>
      </c>
      <c r="AJ28" s="5">
        <v>122876590.37</v>
      </c>
      <c r="AK28" s="5">
        <v>144526656.25</v>
      </c>
      <c r="AL28" s="5">
        <v>168344868.28</v>
      </c>
      <c r="AM28" s="5">
        <v>194580426.05000001</v>
      </c>
      <c r="AN28" s="5">
        <v>223267680.56999999</v>
      </c>
      <c r="AO28" s="5">
        <v>254560396.55000001</v>
      </c>
      <c r="AP28" s="5">
        <v>288460676.82999998</v>
      </c>
      <c r="AQ28" s="5">
        <v>325149421.85000002</v>
      </c>
      <c r="AR28" s="5">
        <v>364875334.58999997</v>
      </c>
      <c r="AS28" s="5">
        <v>409930832.38</v>
      </c>
      <c r="AT28" s="5">
        <v>459799789.26999998</v>
      </c>
      <c r="AU28" s="5">
        <v>513192129.19999999</v>
      </c>
      <c r="AV28" s="5">
        <v>569641492.17999995</v>
      </c>
      <c r="AW28" s="5">
        <v>628833765.16999996</v>
      </c>
      <c r="AX28" s="5">
        <v>690305064.42999995</v>
      </c>
      <c r="AY28" s="5">
        <v>753896976.69000006</v>
      </c>
      <c r="AZ28" s="5">
        <v>819898474.28999996</v>
      </c>
      <c r="BA28" s="5">
        <v>887789704.33000004</v>
      </c>
      <c r="BB28" s="5">
        <v>957491588.25999999</v>
      </c>
      <c r="BC28" s="5">
        <v>1028241056.21</v>
      </c>
      <c r="BD28" s="5">
        <v>1100161536.97</v>
      </c>
      <c r="BE28" s="5">
        <v>11332008057.809999</v>
      </c>
      <c r="BF28" s="5"/>
    </row>
    <row r="29" spans="1:58" hidden="1" x14ac:dyDescent="0.2">
      <c r="A29" s="4" t="s">
        <v>101</v>
      </c>
      <c r="B29" s="5"/>
      <c r="C29" s="5"/>
      <c r="D29" s="5"/>
      <c r="E29" s="5"/>
      <c r="F29" s="5"/>
      <c r="G29" s="5"/>
      <c r="H29" s="5"/>
      <c r="I29" s="5"/>
      <c r="J29" s="5"/>
      <c r="K29" s="5"/>
      <c r="L29" s="5"/>
      <c r="M29" s="5"/>
      <c r="N29" s="5">
        <v>11523.01</v>
      </c>
      <c r="O29" s="5">
        <v>20999.58</v>
      </c>
      <c r="P29" s="5">
        <v>22547.25</v>
      </c>
      <c r="Q29" s="5">
        <v>12089.22</v>
      </c>
      <c r="R29" s="5">
        <v>9370.5400000000009</v>
      </c>
      <c r="S29" s="5">
        <v>37486.29</v>
      </c>
      <c r="T29" s="5">
        <v>309072.52</v>
      </c>
      <c r="U29" s="5">
        <v>523352.85</v>
      </c>
      <c r="V29" s="5">
        <v>1210499.5900000001</v>
      </c>
      <c r="W29" s="5">
        <v>1729208.21</v>
      </c>
      <c r="X29" s="5">
        <v>2471909.9500000002</v>
      </c>
      <c r="Y29" s="5">
        <v>3478980.34</v>
      </c>
      <c r="Z29" s="5">
        <v>4989167.2699999996</v>
      </c>
      <c r="AA29" s="5">
        <v>7259097.1699999999</v>
      </c>
      <c r="AB29" s="5">
        <v>10442560.82</v>
      </c>
      <c r="AC29" s="5">
        <v>14810013.220000001</v>
      </c>
      <c r="AD29" s="5">
        <v>20874826.02</v>
      </c>
      <c r="AE29" s="5">
        <v>28912329.050000001</v>
      </c>
      <c r="AF29" s="5">
        <v>39210018.009999998</v>
      </c>
      <c r="AG29" s="5">
        <v>51824651.479999997</v>
      </c>
      <c r="AH29" s="5">
        <v>65837182.659999996</v>
      </c>
      <c r="AI29" s="5">
        <v>79585426.700000003</v>
      </c>
      <c r="AJ29" s="5">
        <v>93625528.150000006</v>
      </c>
      <c r="AK29" s="5">
        <v>108442436.03</v>
      </c>
      <c r="AL29" s="5">
        <v>124141303.04000001</v>
      </c>
      <c r="AM29" s="5">
        <v>140774388.49000001</v>
      </c>
      <c r="AN29" s="5">
        <v>158506458.74000001</v>
      </c>
      <c r="AO29" s="5">
        <v>177386328.86000001</v>
      </c>
      <c r="AP29" s="5">
        <v>197295662.34999999</v>
      </c>
      <c r="AQ29" s="5">
        <v>218196380.12</v>
      </c>
      <c r="AR29" s="5">
        <v>240222395.56</v>
      </c>
      <c r="AS29" s="5">
        <v>264685247.69</v>
      </c>
      <c r="AT29" s="5">
        <v>290592628.93000001</v>
      </c>
      <c r="AU29" s="5">
        <v>317360365</v>
      </c>
      <c r="AV29" s="5">
        <v>344889727.63</v>
      </c>
      <c r="AW29" s="5">
        <v>373064503.69</v>
      </c>
      <c r="AX29" s="5">
        <v>401416849.62</v>
      </c>
      <c r="AY29" s="5">
        <v>429935249.02999997</v>
      </c>
      <c r="AZ29" s="5">
        <v>458618731.70999998</v>
      </c>
      <c r="BA29" s="5">
        <v>487247832.17000002</v>
      </c>
      <c r="BB29" s="5">
        <v>515663448.14999998</v>
      </c>
      <c r="BC29" s="5">
        <v>543468774.86000001</v>
      </c>
      <c r="BD29" s="5">
        <v>570794767</v>
      </c>
      <c r="BE29" s="5">
        <v>6789911318.5699987</v>
      </c>
      <c r="BF29" s="5"/>
    </row>
    <row r="30" spans="1:58" hidden="1" x14ac:dyDescent="0.2">
      <c r="A30" s="4" t="s">
        <v>25</v>
      </c>
      <c r="B30" s="5">
        <v>8432.91</v>
      </c>
      <c r="C30" s="5">
        <v>13147.33</v>
      </c>
      <c r="D30" s="5">
        <v>27439.8</v>
      </c>
      <c r="E30" s="5">
        <v>65589.38</v>
      </c>
      <c r="F30" s="5">
        <v>216583.82</v>
      </c>
      <c r="G30" s="5">
        <v>300714.53999999998</v>
      </c>
      <c r="H30" s="5">
        <v>449671.67999999999</v>
      </c>
      <c r="I30" s="5">
        <v>639435.71</v>
      </c>
      <c r="J30" s="5">
        <v>761600.64</v>
      </c>
      <c r="K30" s="5">
        <v>709271.38</v>
      </c>
      <c r="L30" s="5">
        <v>655534.06999999995</v>
      </c>
      <c r="M30" s="5">
        <v>592081.26</v>
      </c>
      <c r="N30" s="5">
        <v>568557.13</v>
      </c>
      <c r="O30" s="5">
        <v>517701.42</v>
      </c>
      <c r="P30" s="5">
        <v>559107.59</v>
      </c>
      <c r="Q30" s="5">
        <v>585745.30000000005</v>
      </c>
      <c r="R30" s="5">
        <v>595621.81999999995</v>
      </c>
      <c r="S30" s="5">
        <v>833307.51</v>
      </c>
      <c r="T30" s="5">
        <v>1294368.99</v>
      </c>
      <c r="U30" s="5">
        <v>1831824.95</v>
      </c>
      <c r="V30" s="5">
        <v>2259882.56</v>
      </c>
      <c r="W30" s="5">
        <v>3214374.24</v>
      </c>
      <c r="X30" s="5">
        <v>4149532.82</v>
      </c>
      <c r="Y30" s="5">
        <v>4984891.37</v>
      </c>
      <c r="Z30" s="5">
        <v>6222075.6299999999</v>
      </c>
      <c r="AA30" s="5">
        <v>7986304.1399999997</v>
      </c>
      <c r="AB30" s="5">
        <v>10232347.130000001</v>
      </c>
      <c r="AC30" s="5">
        <v>12924030.119999999</v>
      </c>
      <c r="AD30" s="5">
        <v>16090382.58</v>
      </c>
      <c r="AE30" s="5">
        <v>19945804.170000002</v>
      </c>
      <c r="AF30" s="5">
        <v>24662174.079999998</v>
      </c>
      <c r="AG30" s="5">
        <v>30453214.27</v>
      </c>
      <c r="AH30" s="5">
        <v>37388022.020000003</v>
      </c>
      <c r="AI30" s="5">
        <v>44974476.909999996</v>
      </c>
      <c r="AJ30" s="5">
        <v>53718153.369999997</v>
      </c>
      <c r="AK30" s="5">
        <v>64189356.960000001</v>
      </c>
      <c r="AL30" s="5">
        <v>76902046.920000002</v>
      </c>
      <c r="AM30" s="5">
        <v>92391017.370000005</v>
      </c>
      <c r="AN30" s="5">
        <v>110234903.7</v>
      </c>
      <c r="AO30" s="5">
        <v>128910580.84</v>
      </c>
      <c r="AP30" s="5">
        <v>147277888.63</v>
      </c>
      <c r="AQ30" s="5">
        <v>164862142.28</v>
      </c>
      <c r="AR30" s="5">
        <v>181520100.06</v>
      </c>
      <c r="AS30" s="5">
        <v>200127843.75999999</v>
      </c>
      <c r="AT30" s="5">
        <v>218833198.24000001</v>
      </c>
      <c r="AU30" s="5">
        <v>237001938.97</v>
      </c>
      <c r="AV30" s="5">
        <v>254462416.03999999</v>
      </c>
      <c r="AW30" s="5">
        <v>271556481.88999999</v>
      </c>
      <c r="AX30" s="5">
        <v>287255864.06</v>
      </c>
      <c r="AY30" s="5">
        <v>302651637.41000003</v>
      </c>
      <c r="AZ30" s="5">
        <v>316948528.13999999</v>
      </c>
      <c r="BA30" s="5">
        <v>330466296.36000001</v>
      </c>
      <c r="BB30" s="5">
        <v>343331470.17000002</v>
      </c>
      <c r="BC30" s="5">
        <v>355330520.14999998</v>
      </c>
      <c r="BD30" s="5">
        <v>366719007.44999999</v>
      </c>
      <c r="BE30" s="5">
        <v>4741404642.04</v>
      </c>
      <c r="BF30" s="5"/>
    </row>
    <row r="31" spans="1:58" hidden="1" x14ac:dyDescent="0.2">
      <c r="A31" s="4" t="s">
        <v>20</v>
      </c>
      <c r="B31" s="5"/>
      <c r="C31" s="5"/>
      <c r="D31" s="5"/>
      <c r="E31" s="5"/>
      <c r="F31" s="5"/>
      <c r="G31" s="5"/>
      <c r="H31" s="5"/>
      <c r="I31" s="5"/>
      <c r="J31" s="5"/>
      <c r="K31" s="5"/>
      <c r="L31" s="5"/>
      <c r="M31" s="5"/>
      <c r="N31" s="5"/>
      <c r="O31" s="5">
        <v>11395.09</v>
      </c>
      <c r="P31" s="5">
        <v>72177.64</v>
      </c>
      <c r="Q31" s="5">
        <v>334474.01999999996</v>
      </c>
      <c r="R31" s="5">
        <v>1087599.0899999999</v>
      </c>
      <c r="S31" s="5">
        <v>3308465</v>
      </c>
      <c r="T31" s="5">
        <v>4809749.58</v>
      </c>
      <c r="U31" s="5">
        <v>4957810.3100000005</v>
      </c>
      <c r="V31" s="5">
        <v>7596584.1099999994</v>
      </c>
      <c r="W31" s="5">
        <v>10278959.879999999</v>
      </c>
      <c r="X31" s="5">
        <v>13500447.83</v>
      </c>
      <c r="Y31" s="5">
        <v>36607627.289999999</v>
      </c>
      <c r="Z31" s="5">
        <v>75394295.219999999</v>
      </c>
      <c r="AA31" s="5">
        <v>125864489</v>
      </c>
      <c r="AB31" s="5">
        <v>186757199.06</v>
      </c>
      <c r="AC31" s="5">
        <v>258926661.86000001</v>
      </c>
      <c r="AD31" s="5">
        <v>350573671.25</v>
      </c>
      <c r="AE31" s="5">
        <v>464451344.73000002</v>
      </c>
      <c r="AF31" s="5">
        <v>602449415.64999998</v>
      </c>
      <c r="AG31" s="5">
        <v>766746921.64999998</v>
      </c>
      <c r="AH31" s="5">
        <v>964187900.79999995</v>
      </c>
      <c r="AI31" s="5">
        <v>1205886506.6900001</v>
      </c>
      <c r="AJ31" s="5">
        <v>1495969126.1399999</v>
      </c>
      <c r="AK31" s="5">
        <v>1840469245.54</v>
      </c>
      <c r="AL31" s="5">
        <v>2255037851.8599997</v>
      </c>
      <c r="AM31" s="5">
        <v>2765224876.5</v>
      </c>
      <c r="AN31" s="5">
        <v>3374512554.79</v>
      </c>
      <c r="AO31" s="5">
        <v>4030723485.8399997</v>
      </c>
      <c r="AP31" s="5">
        <v>4701123964.9200001</v>
      </c>
      <c r="AQ31" s="5">
        <v>5378135255.2600002</v>
      </c>
      <c r="AR31" s="5">
        <v>6061567659.7200003</v>
      </c>
      <c r="AS31" s="5">
        <v>6753995838.3000002</v>
      </c>
      <c r="AT31" s="5">
        <v>7439804871.5600004</v>
      </c>
      <c r="AU31" s="5">
        <v>8096509031</v>
      </c>
      <c r="AV31" s="5">
        <v>8739456672.8899994</v>
      </c>
      <c r="AW31" s="5">
        <v>9360683084.6099987</v>
      </c>
      <c r="AX31" s="5">
        <v>9973059814.2000008</v>
      </c>
      <c r="AY31" s="5">
        <v>10564619227.59</v>
      </c>
      <c r="AZ31" s="5">
        <v>11132232577.719999</v>
      </c>
      <c r="BA31" s="5">
        <v>11680870654.690001</v>
      </c>
      <c r="BB31" s="5">
        <v>12209804986.759998</v>
      </c>
      <c r="BC31" s="5">
        <v>12748099279.519999</v>
      </c>
      <c r="BD31" s="5">
        <v>13275341480.200001</v>
      </c>
      <c r="BE31" s="5">
        <v>158961045235.35999</v>
      </c>
      <c r="BF31" s="5"/>
    </row>
    <row r="32" spans="1:58" hidden="1" x14ac:dyDescent="0.2">
      <c r="A32" s="4" t="s">
        <v>21</v>
      </c>
      <c r="B32" s="5"/>
      <c r="C32" s="5"/>
      <c r="D32" s="5"/>
      <c r="E32" s="5"/>
      <c r="F32" s="5"/>
      <c r="G32" s="5"/>
      <c r="H32" s="5"/>
      <c r="I32" s="5"/>
      <c r="J32" s="5"/>
      <c r="K32" s="5"/>
      <c r="L32" s="5"/>
      <c r="M32" s="5"/>
      <c r="N32" s="5"/>
      <c r="O32" s="5"/>
      <c r="P32" s="5"/>
      <c r="Q32" s="5"/>
      <c r="R32" s="5">
        <v>8411.68</v>
      </c>
      <c r="S32" s="5"/>
      <c r="T32" s="5">
        <v>14027.16</v>
      </c>
      <c r="U32" s="5"/>
      <c r="V32" s="5">
        <v>367912.78</v>
      </c>
      <c r="W32" s="5">
        <v>800879.42999999993</v>
      </c>
      <c r="X32" s="5">
        <v>1167371.48</v>
      </c>
      <c r="Y32" s="5">
        <v>5533748.1699999999</v>
      </c>
      <c r="Z32" s="5">
        <v>13095204.26</v>
      </c>
      <c r="AA32" s="5">
        <v>23911999.59</v>
      </c>
      <c r="AB32" s="5">
        <v>37529187.090000004</v>
      </c>
      <c r="AC32" s="5">
        <v>53427948.43</v>
      </c>
      <c r="AD32" s="5">
        <v>74060994.510000005</v>
      </c>
      <c r="AE32" s="5">
        <v>98326154.00999999</v>
      </c>
      <c r="AF32" s="5">
        <v>126233553.75</v>
      </c>
      <c r="AG32" s="5">
        <v>157869634.16</v>
      </c>
      <c r="AH32" s="5">
        <v>193743101.91</v>
      </c>
      <c r="AI32" s="5">
        <v>235642219.39999998</v>
      </c>
      <c r="AJ32" s="5">
        <v>278835454.88999999</v>
      </c>
      <c r="AK32" s="5">
        <v>323798098.65999997</v>
      </c>
      <c r="AL32" s="5">
        <v>373091266.40999997</v>
      </c>
      <c r="AM32" s="5">
        <v>423216149.69</v>
      </c>
      <c r="AN32" s="5">
        <v>481344969.93000001</v>
      </c>
      <c r="AO32" s="5">
        <v>545374942</v>
      </c>
      <c r="AP32" s="5">
        <v>609065259.16000009</v>
      </c>
      <c r="AQ32" s="5">
        <v>674970760.63000011</v>
      </c>
      <c r="AR32" s="5">
        <v>743551357.93999994</v>
      </c>
      <c r="AS32" s="5">
        <v>814435011.83999991</v>
      </c>
      <c r="AT32" s="5">
        <v>885463897.24000001</v>
      </c>
      <c r="AU32" s="5">
        <v>957301014.38</v>
      </c>
      <c r="AV32" s="5">
        <v>1032371235.29</v>
      </c>
      <c r="AW32" s="5">
        <v>1104380598.8199999</v>
      </c>
      <c r="AX32" s="5">
        <v>1175802911.4299998</v>
      </c>
      <c r="AY32" s="5">
        <v>1247377071.77</v>
      </c>
      <c r="AZ32" s="5">
        <v>1315719561.96</v>
      </c>
      <c r="BA32" s="5">
        <v>1383891980.27</v>
      </c>
      <c r="BB32" s="5">
        <v>1450254016.27</v>
      </c>
      <c r="BC32" s="5">
        <v>1518788019.6799998</v>
      </c>
      <c r="BD32" s="5">
        <v>1587203760.53</v>
      </c>
      <c r="BE32" s="5">
        <v>19947969686.599998</v>
      </c>
      <c r="BF32" s="5"/>
    </row>
    <row r="33" spans="1:58" hidden="1" x14ac:dyDescent="0.2">
      <c r="A33" s="4" t="s">
        <v>22</v>
      </c>
      <c r="B33" s="5">
        <v>126122.15</v>
      </c>
      <c r="C33" s="5">
        <v>70507.490000000005</v>
      </c>
      <c r="D33" s="5">
        <v>56024.18</v>
      </c>
      <c r="E33" s="5">
        <v>49968.68</v>
      </c>
      <c r="F33" s="5">
        <v>51185.58</v>
      </c>
      <c r="G33" s="5">
        <v>50925.03</v>
      </c>
      <c r="H33" s="5">
        <v>52216.6</v>
      </c>
      <c r="I33" s="5">
        <v>49128.88</v>
      </c>
      <c r="J33" s="5">
        <v>46374.080000000002</v>
      </c>
      <c r="K33" s="5">
        <v>34367.33</v>
      </c>
      <c r="L33" s="5">
        <v>43613.43</v>
      </c>
      <c r="M33" s="5">
        <v>32369.75</v>
      </c>
      <c r="N33" s="5">
        <v>15498.56</v>
      </c>
      <c r="O33" s="5">
        <v>25159.11</v>
      </c>
      <c r="P33" s="5">
        <v>52204.21</v>
      </c>
      <c r="Q33" s="5">
        <v>858315.37</v>
      </c>
      <c r="R33" s="5">
        <v>4051978.61</v>
      </c>
      <c r="S33" s="5">
        <v>5649107.0199999996</v>
      </c>
      <c r="T33" s="5">
        <v>6296597.0099999998</v>
      </c>
      <c r="U33" s="5">
        <v>7250852.1800000006</v>
      </c>
      <c r="V33" s="5">
        <v>9862637.7599999998</v>
      </c>
      <c r="W33" s="5">
        <v>15041824.140000001</v>
      </c>
      <c r="X33" s="5">
        <v>23080617.719999999</v>
      </c>
      <c r="Y33" s="5">
        <v>32369040.800000001</v>
      </c>
      <c r="Z33" s="5">
        <v>49829114.230000004</v>
      </c>
      <c r="AA33" s="5">
        <v>77501696.900000006</v>
      </c>
      <c r="AB33" s="5">
        <v>115226569.09</v>
      </c>
      <c r="AC33" s="5">
        <v>165117892.53</v>
      </c>
      <c r="AD33" s="5">
        <v>225496721.69</v>
      </c>
      <c r="AE33" s="5">
        <v>311541579.08999997</v>
      </c>
      <c r="AF33" s="5">
        <v>427474211.90999997</v>
      </c>
      <c r="AG33" s="5">
        <v>576279451.58000004</v>
      </c>
      <c r="AH33" s="5">
        <v>763884533.13999999</v>
      </c>
      <c r="AI33" s="5">
        <v>989762410.26999998</v>
      </c>
      <c r="AJ33" s="5">
        <v>1261503456.52</v>
      </c>
      <c r="AK33" s="5">
        <v>1587298253.29</v>
      </c>
      <c r="AL33" s="5">
        <v>1973697515.8099999</v>
      </c>
      <c r="AM33" s="5">
        <v>2423103294.6399999</v>
      </c>
      <c r="AN33" s="5">
        <v>2925510798.3699999</v>
      </c>
      <c r="AO33" s="5">
        <v>3453967500.79</v>
      </c>
      <c r="AP33" s="5">
        <v>3987186088.5099998</v>
      </c>
      <c r="AQ33" s="5">
        <v>4520906351.3900003</v>
      </c>
      <c r="AR33" s="5">
        <v>5048190925.2800007</v>
      </c>
      <c r="AS33" s="5">
        <v>5565271897.2399998</v>
      </c>
      <c r="AT33" s="5">
        <v>6072484722.9399996</v>
      </c>
      <c r="AU33" s="5">
        <v>6570755861.5900002</v>
      </c>
      <c r="AV33" s="5">
        <v>7062873525.4800005</v>
      </c>
      <c r="AW33" s="5">
        <v>7549901369.1100006</v>
      </c>
      <c r="AX33" s="5">
        <v>8017523329.4099998</v>
      </c>
      <c r="AY33" s="5">
        <v>8465714373.4700003</v>
      </c>
      <c r="AZ33" s="5">
        <v>8896739407.8099995</v>
      </c>
      <c r="BA33" s="5">
        <v>9310555291.9200001</v>
      </c>
      <c r="BB33" s="5">
        <v>9707452842.8899994</v>
      </c>
      <c r="BC33" s="5">
        <v>10076425349.539999</v>
      </c>
      <c r="BD33" s="5">
        <v>10426880005.16</v>
      </c>
      <c r="BE33" s="5">
        <v>128711272977.25999</v>
      </c>
      <c r="BF33" s="5"/>
    </row>
    <row r="34" spans="1:58" hidden="1" x14ac:dyDescent="0.2">
      <c r="A34" s="3" t="s">
        <v>42</v>
      </c>
      <c r="B34" s="5">
        <v>36556517192.059998</v>
      </c>
      <c r="C34" s="5">
        <v>37749259763.849998</v>
      </c>
      <c r="D34" s="5">
        <v>38908274191.260002</v>
      </c>
      <c r="E34" s="5">
        <v>40040470020.550003</v>
      </c>
      <c r="F34" s="5">
        <v>40436863006.57</v>
      </c>
      <c r="G34" s="5">
        <v>40425040007.610001</v>
      </c>
      <c r="H34" s="5">
        <v>41069404102.709999</v>
      </c>
      <c r="I34" s="5">
        <v>40498419757.440002</v>
      </c>
      <c r="J34" s="5">
        <v>40461202734.690002</v>
      </c>
      <c r="K34" s="5">
        <v>40432158683.419998</v>
      </c>
      <c r="L34" s="5">
        <v>39968301337</v>
      </c>
      <c r="M34" s="5">
        <v>40037244642.139999</v>
      </c>
      <c r="N34" s="5">
        <v>40655625435.120003</v>
      </c>
      <c r="O34" s="5">
        <v>41681182725.419998</v>
      </c>
      <c r="P34" s="5">
        <v>43195491216.510002</v>
      </c>
      <c r="Q34" s="5">
        <v>45185812799.549995</v>
      </c>
      <c r="R34" s="5">
        <v>46735625515.240005</v>
      </c>
      <c r="S34" s="5">
        <v>47890210983.519997</v>
      </c>
      <c r="T34" s="5">
        <v>47581196174.729996</v>
      </c>
      <c r="U34" s="5">
        <v>46028093163.589996</v>
      </c>
      <c r="V34" s="5">
        <v>47187843510.459999</v>
      </c>
      <c r="W34" s="5">
        <v>48754507505.650009</v>
      </c>
      <c r="X34" s="5">
        <v>50688529945.449997</v>
      </c>
      <c r="Y34" s="5">
        <v>51195915009.339996</v>
      </c>
      <c r="Z34" s="5">
        <v>51611257096.680008</v>
      </c>
      <c r="AA34" s="5">
        <v>51931181827.360001</v>
      </c>
      <c r="AB34" s="5">
        <v>52158595093.679993</v>
      </c>
      <c r="AC34" s="5">
        <v>52297707327.329994</v>
      </c>
      <c r="AD34" s="5">
        <v>52235140145.490005</v>
      </c>
      <c r="AE34" s="5">
        <v>52015502136.180008</v>
      </c>
      <c r="AF34" s="5">
        <v>51623759014.229988</v>
      </c>
      <c r="AG34" s="5">
        <v>51049760891.799995</v>
      </c>
      <c r="AH34" s="5">
        <v>50271890901.199997</v>
      </c>
      <c r="AI34" s="5">
        <v>49206333289.349998</v>
      </c>
      <c r="AJ34" s="5">
        <v>47902333151.26001</v>
      </c>
      <c r="AK34" s="5">
        <v>46303986858.300003</v>
      </c>
      <c r="AL34" s="5">
        <v>44361706252.760002</v>
      </c>
      <c r="AM34" s="5">
        <v>42023148015.380005</v>
      </c>
      <c r="AN34" s="5">
        <v>39368011555.430008</v>
      </c>
      <c r="AO34" s="5">
        <v>36669830176.43</v>
      </c>
      <c r="AP34" s="5">
        <v>34014755894.219994</v>
      </c>
      <c r="AQ34" s="5">
        <v>31427526736.200001</v>
      </c>
      <c r="AR34" s="5">
        <v>28931450717.66</v>
      </c>
      <c r="AS34" s="5">
        <v>26597458144.099998</v>
      </c>
      <c r="AT34" s="5">
        <v>24400528043.240002</v>
      </c>
      <c r="AU34" s="5">
        <v>22351821921.849998</v>
      </c>
      <c r="AV34" s="5">
        <v>20431327572.009998</v>
      </c>
      <c r="AW34" s="5">
        <v>18653118599.870003</v>
      </c>
      <c r="AX34" s="5">
        <v>17022583019.199999</v>
      </c>
      <c r="AY34" s="5">
        <v>15543547829.160002</v>
      </c>
      <c r="AZ34" s="5">
        <v>14207208578.23</v>
      </c>
      <c r="BA34" s="5">
        <v>13002827717.950001</v>
      </c>
      <c r="BB34" s="5">
        <v>11923294971.6</v>
      </c>
      <c r="BC34" s="5">
        <v>10938561998.74</v>
      </c>
      <c r="BD34" s="5">
        <v>10054236528.35</v>
      </c>
      <c r="BE34" s="5">
        <v>2103893581429.1196</v>
      </c>
      <c r="BF34" s="5"/>
    </row>
    <row r="35" spans="1:58" hidden="1" x14ac:dyDescent="0.2">
      <c r="A35" s="4" t="s">
        <v>14</v>
      </c>
      <c r="B35" s="5">
        <v>142371308.31999999</v>
      </c>
      <c r="C35" s="5">
        <v>151934019.75</v>
      </c>
      <c r="D35" s="5">
        <v>161960499.18000001</v>
      </c>
      <c r="E35" s="5">
        <v>180186309.66999999</v>
      </c>
      <c r="F35" s="5">
        <v>193305650.70000002</v>
      </c>
      <c r="G35" s="5">
        <v>201412245.37</v>
      </c>
      <c r="H35" s="5">
        <v>209343465.56</v>
      </c>
      <c r="I35" s="5">
        <v>215918179.96999997</v>
      </c>
      <c r="J35" s="5">
        <v>221702004.54999995</v>
      </c>
      <c r="K35" s="5">
        <v>228806935.98999998</v>
      </c>
      <c r="L35" s="5">
        <v>225653585.5</v>
      </c>
      <c r="M35" s="5">
        <v>232379893.22999999</v>
      </c>
      <c r="N35" s="5">
        <v>239110312.96000001</v>
      </c>
      <c r="O35" s="5">
        <v>248485050.22999999</v>
      </c>
      <c r="P35" s="5">
        <v>255948183.13000003</v>
      </c>
      <c r="Q35" s="5">
        <v>268201092.56999999</v>
      </c>
      <c r="R35" s="5">
        <v>286322160.00000006</v>
      </c>
      <c r="S35" s="5">
        <v>303330501.33999997</v>
      </c>
      <c r="T35" s="5">
        <v>313985221.93000007</v>
      </c>
      <c r="U35" s="5">
        <v>276348821.28000003</v>
      </c>
      <c r="V35" s="5">
        <v>282839664.52000004</v>
      </c>
      <c r="W35" s="5">
        <v>306839795.23999995</v>
      </c>
      <c r="X35" s="5">
        <v>348173314.81</v>
      </c>
      <c r="Y35" s="5">
        <v>355875785.56999999</v>
      </c>
      <c r="Z35" s="5">
        <v>362997468.97999996</v>
      </c>
      <c r="AA35" s="5">
        <v>369446686.40000004</v>
      </c>
      <c r="AB35" s="5">
        <v>375063967.95999998</v>
      </c>
      <c r="AC35" s="5">
        <v>379779298.60000002</v>
      </c>
      <c r="AD35" s="5">
        <v>382027642.81</v>
      </c>
      <c r="AE35" s="5">
        <v>384093716.38</v>
      </c>
      <c r="AF35" s="5">
        <v>386078006.84999996</v>
      </c>
      <c r="AG35" s="5">
        <v>387844545.09999996</v>
      </c>
      <c r="AH35" s="5">
        <v>389381242.36000001</v>
      </c>
      <c r="AI35" s="5">
        <v>390737861.01999998</v>
      </c>
      <c r="AJ35" s="5">
        <v>391363713.53999996</v>
      </c>
      <c r="AK35" s="5">
        <v>391077102.02999997</v>
      </c>
      <c r="AL35" s="5">
        <v>390659511.14000005</v>
      </c>
      <c r="AM35" s="5">
        <v>389684111.97000003</v>
      </c>
      <c r="AN35" s="5">
        <v>389393049.06</v>
      </c>
      <c r="AO35" s="5">
        <v>387772127.19999993</v>
      </c>
      <c r="AP35" s="5">
        <v>385280599.08000004</v>
      </c>
      <c r="AQ35" s="5">
        <v>380763707.47000003</v>
      </c>
      <c r="AR35" s="5">
        <v>375066721.76999998</v>
      </c>
      <c r="AS35" s="5">
        <v>369188721.72999996</v>
      </c>
      <c r="AT35" s="5">
        <v>361678291.15000004</v>
      </c>
      <c r="AU35" s="5">
        <v>353536167.24000001</v>
      </c>
      <c r="AV35" s="5">
        <v>344494540.80000001</v>
      </c>
      <c r="AW35" s="5">
        <v>335365148.90999997</v>
      </c>
      <c r="AX35" s="5">
        <v>326454531.88000005</v>
      </c>
      <c r="AY35" s="5">
        <v>316444347.70999998</v>
      </c>
      <c r="AZ35" s="5">
        <v>305504066.32999998</v>
      </c>
      <c r="BA35" s="5">
        <v>293911359.20999998</v>
      </c>
      <c r="BB35" s="5">
        <v>281904402.04000002</v>
      </c>
      <c r="BC35" s="5">
        <v>270021982.12</v>
      </c>
      <c r="BD35" s="5">
        <v>257370366.15000001</v>
      </c>
      <c r="BE35" s="5">
        <v>16954819006.359999</v>
      </c>
      <c r="BF35" s="5"/>
    </row>
    <row r="36" spans="1:58" hidden="1" x14ac:dyDescent="0.2">
      <c r="A36" s="4" t="s">
        <v>19</v>
      </c>
      <c r="B36" s="5">
        <v>28497635942.5</v>
      </c>
      <c r="C36" s="5">
        <v>29478625931.810001</v>
      </c>
      <c r="D36" s="5">
        <v>30425735072.190002</v>
      </c>
      <c r="E36" s="5">
        <v>31214525662.389999</v>
      </c>
      <c r="F36" s="5">
        <v>31401408080.450001</v>
      </c>
      <c r="G36" s="5">
        <v>31224395005.389999</v>
      </c>
      <c r="H36" s="5">
        <v>31588719832.290001</v>
      </c>
      <c r="I36" s="5">
        <v>30903343351.560001</v>
      </c>
      <c r="J36" s="5">
        <v>31012542734</v>
      </c>
      <c r="K36" s="5">
        <v>30954378939.32</v>
      </c>
      <c r="L36" s="5">
        <v>30470511339.639999</v>
      </c>
      <c r="M36" s="5">
        <v>30447112811.459999</v>
      </c>
      <c r="N36" s="5">
        <v>30733741915.860001</v>
      </c>
      <c r="O36" s="5">
        <v>31281984738.940002</v>
      </c>
      <c r="P36" s="5">
        <v>32264873458.290001</v>
      </c>
      <c r="Q36" s="5">
        <v>33557372777.470001</v>
      </c>
      <c r="R36" s="5">
        <v>34265120491.279999</v>
      </c>
      <c r="S36" s="5">
        <v>34626500462.739998</v>
      </c>
      <c r="T36" s="5">
        <v>33899194496.599998</v>
      </c>
      <c r="U36" s="5">
        <v>32412239990.189999</v>
      </c>
      <c r="V36" s="5">
        <v>32906916365.48</v>
      </c>
      <c r="W36" s="5">
        <v>33891013421.989998</v>
      </c>
      <c r="X36" s="5">
        <v>35218755767.449997</v>
      </c>
      <c r="Y36" s="5">
        <v>35173711057.879997</v>
      </c>
      <c r="Z36" s="5">
        <v>35065661731.040001</v>
      </c>
      <c r="AA36" s="5">
        <v>34890068257.669998</v>
      </c>
      <c r="AB36" s="5">
        <v>34648513647.729996</v>
      </c>
      <c r="AC36" s="5">
        <v>34348313638.599998</v>
      </c>
      <c r="AD36" s="5">
        <v>33899638972.470001</v>
      </c>
      <c r="AE36" s="5">
        <v>33351094402.07</v>
      </c>
      <c r="AF36" s="5">
        <v>32694655890.939999</v>
      </c>
      <c r="AG36" s="5">
        <v>31925375687.32</v>
      </c>
      <c r="AH36" s="5">
        <v>31033035260.290001</v>
      </c>
      <c r="AI36" s="5">
        <v>29956894378.389999</v>
      </c>
      <c r="AJ36" s="5">
        <v>28740917747.16</v>
      </c>
      <c r="AK36" s="5">
        <v>27346113803.020004</v>
      </c>
      <c r="AL36" s="5">
        <v>25747801593.950001</v>
      </c>
      <c r="AM36" s="5">
        <v>23919354056.130001</v>
      </c>
      <c r="AN36" s="5">
        <v>21918115872.470001</v>
      </c>
      <c r="AO36" s="5">
        <v>19958621284.119999</v>
      </c>
      <c r="AP36" s="5">
        <v>18065044835.559998</v>
      </c>
      <c r="AQ36" s="5">
        <v>16253663340.280001</v>
      </c>
      <c r="AR36" s="5">
        <v>14540511769.040001</v>
      </c>
      <c r="AS36" s="5">
        <v>12973376093.57</v>
      </c>
      <c r="AT36" s="5">
        <v>11534948860.280001</v>
      </c>
      <c r="AU36" s="5">
        <v>10211986094.76</v>
      </c>
      <c r="AV36" s="5">
        <v>9004568100.7199993</v>
      </c>
      <c r="AW36" s="5">
        <v>7912673254.25</v>
      </c>
      <c r="AX36" s="5">
        <v>6936552320.460001</v>
      </c>
      <c r="AY36" s="5">
        <v>6074918017.3900003</v>
      </c>
      <c r="AZ36" s="5">
        <v>5314041793.5299997</v>
      </c>
      <c r="BA36" s="5">
        <v>4650478118.4499998</v>
      </c>
      <c r="BB36" s="5">
        <v>4074688922.0599999</v>
      </c>
      <c r="BC36" s="5">
        <v>3578333016.5799999</v>
      </c>
      <c r="BD36" s="5">
        <v>3153546719.5</v>
      </c>
      <c r="BE36" s="5">
        <v>1381573867126.9697</v>
      </c>
      <c r="BF36" s="5"/>
    </row>
    <row r="37" spans="1:58" hidden="1" x14ac:dyDescent="0.2">
      <c r="A37" s="4" t="s">
        <v>15</v>
      </c>
      <c r="B37" s="5">
        <v>1428473476.54</v>
      </c>
      <c r="C37" s="5">
        <v>1502234035.1900001</v>
      </c>
      <c r="D37" s="5">
        <v>1560396821.45</v>
      </c>
      <c r="E37" s="5">
        <v>1670051575.3899999</v>
      </c>
      <c r="F37" s="5">
        <v>1714444845.95</v>
      </c>
      <c r="G37" s="5">
        <v>1740282287.46</v>
      </c>
      <c r="H37" s="5">
        <v>1792025449.6599998</v>
      </c>
      <c r="I37" s="5">
        <v>1797828981.5900002</v>
      </c>
      <c r="J37" s="5">
        <v>1698650363.52</v>
      </c>
      <c r="K37" s="5">
        <v>1710073047.1600003</v>
      </c>
      <c r="L37" s="5">
        <v>1730878743.5899999</v>
      </c>
      <c r="M37" s="5">
        <v>1738705983.76</v>
      </c>
      <c r="N37" s="5">
        <v>1799681196.8200002</v>
      </c>
      <c r="O37" s="5">
        <v>1888840932.4100001</v>
      </c>
      <c r="P37" s="5">
        <v>1939612269.7</v>
      </c>
      <c r="Q37" s="5">
        <v>1997368170.3800001</v>
      </c>
      <c r="R37" s="5">
        <v>2119213855.2</v>
      </c>
      <c r="S37" s="5">
        <v>2196319956.21</v>
      </c>
      <c r="T37" s="5">
        <v>2222460546.7399998</v>
      </c>
      <c r="U37" s="5">
        <v>2216841933.0100002</v>
      </c>
      <c r="V37" s="5">
        <v>2350312107.52</v>
      </c>
      <c r="W37" s="5">
        <v>2405594770.9899998</v>
      </c>
      <c r="X37" s="5">
        <v>2460537606.0900002</v>
      </c>
      <c r="Y37" s="5">
        <v>2474703834.25</v>
      </c>
      <c r="Z37" s="5">
        <v>2488363650.96</v>
      </c>
      <c r="AA37" s="5">
        <v>2501260885.0699997</v>
      </c>
      <c r="AB37" s="5">
        <v>2513110273.4899998</v>
      </c>
      <c r="AC37" s="5">
        <v>2523560385.9200001</v>
      </c>
      <c r="AD37" s="5">
        <v>2530693895.48</v>
      </c>
      <c r="AE37" s="5">
        <v>2534999317.5900002</v>
      </c>
      <c r="AF37" s="5">
        <v>2535946898.2599998</v>
      </c>
      <c r="AG37" s="5">
        <v>2533991260.5300002</v>
      </c>
      <c r="AH37" s="5">
        <v>2530176186.73</v>
      </c>
      <c r="AI37" s="5">
        <v>2515026159.6200004</v>
      </c>
      <c r="AJ37" s="5">
        <v>2498990501.4300003</v>
      </c>
      <c r="AK37" s="5">
        <v>2481093457.6500001</v>
      </c>
      <c r="AL37" s="5">
        <v>2461028267.6900005</v>
      </c>
      <c r="AM37" s="5">
        <v>2438545732.0100002</v>
      </c>
      <c r="AN37" s="5">
        <v>2413098391.0899997</v>
      </c>
      <c r="AO37" s="5">
        <v>2385045588.6900005</v>
      </c>
      <c r="AP37" s="5">
        <v>2354385222.0099998</v>
      </c>
      <c r="AQ37" s="5">
        <v>2320936390.5800004</v>
      </c>
      <c r="AR37" s="5">
        <v>2284450391.4499998</v>
      </c>
      <c r="AS37" s="5">
        <v>2248161718.6800003</v>
      </c>
      <c r="AT37" s="5">
        <v>2207059586.8099999</v>
      </c>
      <c r="AU37" s="5">
        <v>2162434071.8999996</v>
      </c>
      <c r="AV37" s="5">
        <v>2114751533.96</v>
      </c>
      <c r="AW37" s="5">
        <v>2064326085.99</v>
      </c>
      <c r="AX37" s="5">
        <v>2010844618.9099998</v>
      </c>
      <c r="AY37" s="5">
        <v>1955242538.8</v>
      </c>
      <c r="AZ37" s="5">
        <v>1897230873.3800001</v>
      </c>
      <c r="BA37" s="5">
        <v>1837329475.5</v>
      </c>
      <c r="BB37" s="5">
        <v>1775617423.74</v>
      </c>
      <c r="BC37" s="5">
        <v>1712154096.3300002</v>
      </c>
      <c r="BD37" s="5">
        <v>1647519756.0899999</v>
      </c>
      <c r="BE37" s="5">
        <v>116632907426.92</v>
      </c>
      <c r="BF37" s="5"/>
    </row>
    <row r="38" spans="1:58" hidden="1" x14ac:dyDescent="0.2">
      <c r="A38" s="4" t="s">
        <v>101</v>
      </c>
      <c r="B38" s="5">
        <v>759643166.29999995</v>
      </c>
      <c r="C38" s="5">
        <v>777483592.03999996</v>
      </c>
      <c r="D38" s="5">
        <v>799937151.85000002</v>
      </c>
      <c r="E38" s="5">
        <v>839232744.39999998</v>
      </c>
      <c r="F38" s="5">
        <v>864148960.69000006</v>
      </c>
      <c r="G38" s="5">
        <v>871938364.39999998</v>
      </c>
      <c r="H38" s="5">
        <v>891439140.41999996</v>
      </c>
      <c r="I38" s="5">
        <v>875141501.85000002</v>
      </c>
      <c r="J38" s="5">
        <v>834905671.32000005</v>
      </c>
      <c r="K38" s="5">
        <v>822438748.92999995</v>
      </c>
      <c r="L38" s="5">
        <v>808167727</v>
      </c>
      <c r="M38" s="5">
        <v>788627981.5</v>
      </c>
      <c r="N38" s="5">
        <v>783056031.45000005</v>
      </c>
      <c r="O38" s="5">
        <v>785702495.47000003</v>
      </c>
      <c r="P38" s="5">
        <v>791192808.99000001</v>
      </c>
      <c r="Q38" s="5">
        <v>810476413.96000004</v>
      </c>
      <c r="R38" s="5">
        <v>828225540.92999995</v>
      </c>
      <c r="S38" s="5">
        <v>841074616.31999993</v>
      </c>
      <c r="T38" s="5">
        <v>833407347.37</v>
      </c>
      <c r="U38" s="5">
        <v>807076608.78000009</v>
      </c>
      <c r="V38" s="5">
        <v>855526890.14999998</v>
      </c>
      <c r="W38" s="5">
        <v>875406055.12</v>
      </c>
      <c r="X38" s="5">
        <v>895061226.98000002</v>
      </c>
      <c r="Y38" s="5">
        <v>899719639.27999997</v>
      </c>
      <c r="Z38" s="5">
        <v>903874935.05000007</v>
      </c>
      <c r="AA38" s="5">
        <v>907270487.82999992</v>
      </c>
      <c r="AB38" s="5">
        <v>909752506.86000013</v>
      </c>
      <c r="AC38" s="5">
        <v>911050537.15999997</v>
      </c>
      <c r="AD38" s="5">
        <v>910261404.75999999</v>
      </c>
      <c r="AE38" s="5">
        <v>907499582.11999989</v>
      </c>
      <c r="AF38" s="5">
        <v>902477573.56000006</v>
      </c>
      <c r="AG38" s="5">
        <v>895138620.49000001</v>
      </c>
      <c r="AH38" s="5">
        <v>886401769.69000006</v>
      </c>
      <c r="AI38" s="5">
        <v>874020503.58000004</v>
      </c>
      <c r="AJ38" s="5">
        <v>861347380.04000008</v>
      </c>
      <c r="AK38" s="5">
        <v>847897450.08000004</v>
      </c>
      <c r="AL38" s="5">
        <v>833565560.99000013</v>
      </c>
      <c r="AM38" s="5">
        <v>818299453.45999992</v>
      </c>
      <c r="AN38" s="5">
        <v>801747469.61000001</v>
      </c>
      <c r="AO38" s="5">
        <v>784047685.88999999</v>
      </c>
      <c r="AP38" s="5">
        <v>765318438.80000007</v>
      </c>
      <c r="AQ38" s="5">
        <v>745597807.43999994</v>
      </c>
      <c r="AR38" s="5">
        <v>724751878.40999997</v>
      </c>
      <c r="AS38" s="5">
        <v>703482201.25</v>
      </c>
      <c r="AT38" s="5">
        <v>680767994.99000001</v>
      </c>
      <c r="AU38" s="5">
        <v>657193433.88999987</v>
      </c>
      <c r="AV38" s="5">
        <v>632857246.24000001</v>
      </c>
      <c r="AW38" s="5">
        <v>607875645.15999997</v>
      </c>
      <c r="AX38" s="5">
        <v>582433467.04999995</v>
      </c>
      <c r="AY38" s="5">
        <v>556825235.47000003</v>
      </c>
      <c r="AZ38" s="5">
        <v>531051920.63</v>
      </c>
      <c r="BA38" s="5">
        <v>505332988.00000006</v>
      </c>
      <c r="BB38" s="5">
        <v>479827539.84000003</v>
      </c>
      <c r="BC38" s="5">
        <v>454676072.60999995</v>
      </c>
      <c r="BD38" s="5">
        <v>430003939.93999994</v>
      </c>
      <c r="BE38" s="5">
        <v>42951679156.390007</v>
      </c>
      <c r="BF38" s="5"/>
    </row>
    <row r="39" spans="1:58" hidden="1" x14ac:dyDescent="0.2">
      <c r="A39" s="4" t="s">
        <v>25</v>
      </c>
      <c r="B39" s="5">
        <v>233059135.05000001</v>
      </c>
      <c r="C39" s="5">
        <v>231524320.28999999</v>
      </c>
      <c r="D39" s="5">
        <v>234041259.83000001</v>
      </c>
      <c r="E39" s="5">
        <v>240111210.99000001</v>
      </c>
      <c r="F39" s="5">
        <v>271355051.92000002</v>
      </c>
      <c r="G39" s="5">
        <v>314373807.48000002</v>
      </c>
      <c r="H39" s="5">
        <v>340408896.24000001</v>
      </c>
      <c r="I39" s="5">
        <v>379314314.66000003</v>
      </c>
      <c r="J39" s="5">
        <v>394499670.43000001</v>
      </c>
      <c r="K39" s="5">
        <v>391110814.95999998</v>
      </c>
      <c r="L39" s="5">
        <v>379764785.16000003</v>
      </c>
      <c r="M39" s="5">
        <v>378506039.17000002</v>
      </c>
      <c r="N39" s="5">
        <v>386779228.63</v>
      </c>
      <c r="O39" s="5">
        <v>391708776.49000001</v>
      </c>
      <c r="P39" s="5">
        <v>401105491.77999997</v>
      </c>
      <c r="Q39" s="5">
        <v>414503403.19</v>
      </c>
      <c r="R39" s="5">
        <v>419295598.12</v>
      </c>
      <c r="S39" s="5">
        <v>433475371.77999997</v>
      </c>
      <c r="T39" s="5">
        <v>431965448.61000001</v>
      </c>
      <c r="U39" s="5">
        <v>419837833.07999998</v>
      </c>
      <c r="V39" s="5">
        <v>420062617.44</v>
      </c>
      <c r="W39" s="5">
        <v>438104125.75999999</v>
      </c>
      <c r="X39" s="5">
        <v>451950467.18000001</v>
      </c>
      <c r="Y39" s="5">
        <v>453275108.63</v>
      </c>
      <c r="Z39" s="5">
        <v>454197924.37</v>
      </c>
      <c r="AA39" s="5">
        <v>454593695.86000001</v>
      </c>
      <c r="AB39" s="5">
        <v>454507652.87</v>
      </c>
      <c r="AC39" s="5">
        <v>453975969.88</v>
      </c>
      <c r="AD39" s="5">
        <v>452089617.42000002</v>
      </c>
      <c r="AE39" s="5">
        <v>449514195.82999998</v>
      </c>
      <c r="AF39" s="5">
        <v>446077825.92000002</v>
      </c>
      <c r="AG39" s="5">
        <v>441566785.73000002</v>
      </c>
      <c r="AH39" s="5">
        <v>435911977.98000002</v>
      </c>
      <c r="AI39" s="5">
        <v>427925523.08999997</v>
      </c>
      <c r="AJ39" s="5">
        <v>418781846.63</v>
      </c>
      <c r="AK39" s="5">
        <v>407910643.04000002</v>
      </c>
      <c r="AL39" s="5">
        <v>394797953.07999998</v>
      </c>
      <c r="AM39" s="5">
        <v>378908982.63</v>
      </c>
      <c r="AN39" s="5">
        <v>360185096.30000001</v>
      </c>
      <c r="AO39" s="5">
        <v>340629419.16000003</v>
      </c>
      <c r="AP39" s="5">
        <v>321382111.37</v>
      </c>
      <c r="AQ39" s="5">
        <v>302917857.72000003</v>
      </c>
      <c r="AR39" s="5">
        <v>285379899.94</v>
      </c>
      <c r="AS39" s="5">
        <v>269252156.24000001</v>
      </c>
      <c r="AT39" s="5">
        <v>253026801.75999999</v>
      </c>
      <c r="AU39" s="5">
        <v>237338061.03</v>
      </c>
      <c r="AV39" s="5">
        <v>222357583.96000001</v>
      </c>
      <c r="AW39" s="5">
        <v>207743518.11000001</v>
      </c>
      <c r="AX39" s="5">
        <v>194324135.94</v>
      </c>
      <c r="AY39" s="5">
        <v>181208362.59</v>
      </c>
      <c r="AZ39" s="5">
        <v>169191471.86000001</v>
      </c>
      <c r="BA39" s="5">
        <v>157953703.63999999</v>
      </c>
      <c r="BB39" s="5">
        <v>147368529.83000001</v>
      </c>
      <c r="BC39" s="5">
        <v>137509479.84999999</v>
      </c>
      <c r="BD39" s="5">
        <v>128260992.55</v>
      </c>
      <c r="BE39" s="5">
        <v>18836922553.049995</v>
      </c>
      <c r="BF39" s="5"/>
    </row>
    <row r="40" spans="1:58" hidden="1" x14ac:dyDescent="0.2">
      <c r="A40" s="4" t="s">
        <v>20</v>
      </c>
      <c r="B40" s="5">
        <v>308879371</v>
      </c>
      <c r="C40" s="5">
        <v>323821569.37</v>
      </c>
      <c r="D40" s="5">
        <v>327755040.58999997</v>
      </c>
      <c r="E40" s="5">
        <v>333651630.74000001</v>
      </c>
      <c r="F40" s="5">
        <v>328271268.19</v>
      </c>
      <c r="G40" s="5">
        <v>315279240.5</v>
      </c>
      <c r="H40" s="5">
        <v>312491825.28999996</v>
      </c>
      <c r="I40" s="5">
        <v>302586176.75999999</v>
      </c>
      <c r="J40" s="5">
        <v>280880184.04999995</v>
      </c>
      <c r="K40" s="5">
        <v>271101360.58999997</v>
      </c>
      <c r="L40" s="5">
        <v>274404189.79000002</v>
      </c>
      <c r="M40" s="5">
        <v>267518004.40000001</v>
      </c>
      <c r="N40" s="5">
        <v>268543849</v>
      </c>
      <c r="O40" s="5">
        <v>278039388.04000002</v>
      </c>
      <c r="P40" s="5">
        <v>301188886.22000003</v>
      </c>
      <c r="Q40" s="5">
        <v>329509196.26999998</v>
      </c>
      <c r="R40" s="5">
        <v>421950733.58000004</v>
      </c>
      <c r="S40" s="5">
        <v>522329289.25999999</v>
      </c>
      <c r="T40" s="5">
        <v>565417277.52999997</v>
      </c>
      <c r="U40" s="5">
        <v>472333930.91000003</v>
      </c>
      <c r="V40" s="5">
        <v>580358415.88</v>
      </c>
      <c r="W40" s="5">
        <v>613673540.11000001</v>
      </c>
      <c r="X40" s="5">
        <v>654099552.16000009</v>
      </c>
      <c r="Y40" s="5">
        <v>999532372.72000003</v>
      </c>
      <c r="Z40" s="5">
        <v>1329285704.78</v>
      </c>
      <c r="AA40" s="5">
        <v>1647355511.01</v>
      </c>
      <c r="AB40" s="5">
        <v>1955002800.9400001</v>
      </c>
      <c r="AC40" s="5">
        <v>2251373338.1199999</v>
      </c>
      <c r="AD40" s="5">
        <v>2552906328.75</v>
      </c>
      <c r="AE40" s="5">
        <v>2832208655.2700005</v>
      </c>
      <c r="AF40" s="5">
        <v>3087390584.3500004</v>
      </c>
      <c r="AG40" s="5">
        <v>3316273078.3599997</v>
      </c>
      <c r="AH40" s="5">
        <v>3512012099.1999998</v>
      </c>
      <c r="AI40" s="5">
        <v>3680033493.3100004</v>
      </c>
      <c r="AJ40" s="5">
        <v>3799670873.8699999</v>
      </c>
      <c r="AK40" s="5">
        <v>3864890754.4499998</v>
      </c>
      <c r="AL40" s="5">
        <v>3860042148.1299996</v>
      </c>
      <c r="AM40" s="5">
        <v>3759575123.5100002</v>
      </c>
      <c r="AN40" s="5">
        <v>3576587445.21</v>
      </c>
      <c r="AO40" s="5">
        <v>3346676514.1599998</v>
      </c>
      <c r="AP40" s="5">
        <v>3102576035.0799999</v>
      </c>
      <c r="AQ40" s="5">
        <v>2851864744.73</v>
      </c>
      <c r="AR40" s="5">
        <v>2594732340.29</v>
      </c>
      <c r="AS40" s="5">
        <v>2340364161.6999998</v>
      </c>
      <c r="AT40" s="5">
        <v>2092615128.4400001</v>
      </c>
      <c r="AU40" s="5">
        <v>1873970968.9999998</v>
      </c>
      <c r="AV40" s="5">
        <v>1669083327.0999999</v>
      </c>
      <c r="AW40" s="5">
        <v>1485916915.3800001</v>
      </c>
      <c r="AX40" s="5">
        <v>1323280185.8</v>
      </c>
      <c r="AY40" s="5">
        <v>1181460772.4200001</v>
      </c>
      <c r="AZ40" s="5">
        <v>1063587422.28</v>
      </c>
      <c r="BA40" s="5">
        <v>964689345.33000004</v>
      </c>
      <c r="BB40" s="5">
        <v>885495013.25</v>
      </c>
      <c r="BC40" s="5">
        <v>808180720.47000003</v>
      </c>
      <c r="BD40" s="5">
        <v>741918519.79999995</v>
      </c>
      <c r="BE40" s="5">
        <v>83004636347.440033</v>
      </c>
      <c r="BF40" s="5"/>
    </row>
    <row r="41" spans="1:58" hidden="1" x14ac:dyDescent="0.2">
      <c r="A41" s="4" t="s">
        <v>21</v>
      </c>
      <c r="B41" s="5">
        <v>76396249.079999998</v>
      </c>
      <c r="C41" s="5">
        <v>77168950.429999992</v>
      </c>
      <c r="D41" s="5">
        <v>80211537.459999993</v>
      </c>
      <c r="E41" s="5">
        <v>81766396.229999989</v>
      </c>
      <c r="F41" s="5">
        <v>80310748.960000008</v>
      </c>
      <c r="G41" s="5">
        <v>77761828.319999993</v>
      </c>
      <c r="H41" s="5">
        <v>75522316.629999995</v>
      </c>
      <c r="I41" s="5">
        <v>74144823.910000011</v>
      </c>
      <c r="J41" s="5">
        <v>73898249.50999999</v>
      </c>
      <c r="K41" s="5">
        <v>72997184.769999996</v>
      </c>
      <c r="L41" s="5">
        <v>72719526.659999996</v>
      </c>
      <c r="M41" s="5">
        <v>71700199.219999999</v>
      </c>
      <c r="N41" s="5">
        <v>71700470.020000011</v>
      </c>
      <c r="O41" s="5">
        <v>71808148.839999989</v>
      </c>
      <c r="P41" s="5">
        <v>74138600.010000005</v>
      </c>
      <c r="Q41" s="5">
        <v>77728771.650000006</v>
      </c>
      <c r="R41" s="5">
        <v>80794674</v>
      </c>
      <c r="S41" s="5">
        <v>84048452.049999997</v>
      </c>
      <c r="T41" s="5">
        <v>82342085.090000004</v>
      </c>
      <c r="U41" s="5">
        <v>55911724.840000004</v>
      </c>
      <c r="V41" s="5">
        <v>86754087.220000014</v>
      </c>
      <c r="W41" s="5">
        <v>90477120.579999998</v>
      </c>
      <c r="X41" s="5">
        <v>94332628.510000005</v>
      </c>
      <c r="Y41" s="5">
        <v>138886251.81999999</v>
      </c>
      <c r="Z41" s="5">
        <v>180244795.74000001</v>
      </c>
      <c r="AA41" s="5">
        <v>218348000.42000002</v>
      </c>
      <c r="AB41" s="5">
        <v>253650812.91999999</v>
      </c>
      <c r="AC41" s="5">
        <v>286672051.58999997</v>
      </c>
      <c r="AD41" s="5">
        <v>317719005.49000001</v>
      </c>
      <c r="AE41" s="5">
        <v>345133846</v>
      </c>
      <c r="AF41" s="5">
        <v>368906446.25</v>
      </c>
      <c r="AG41" s="5">
        <v>388950365.85000002</v>
      </c>
      <c r="AH41" s="5">
        <v>404756898.06999999</v>
      </c>
      <c r="AI41" s="5">
        <v>416237780.60000002</v>
      </c>
      <c r="AJ41" s="5">
        <v>426424545.11000001</v>
      </c>
      <c r="AK41" s="5">
        <v>434841901.32999998</v>
      </c>
      <c r="AL41" s="5">
        <v>438928733.58999997</v>
      </c>
      <c r="AM41" s="5">
        <v>442183850.30999994</v>
      </c>
      <c r="AN41" s="5">
        <v>439135030.06000006</v>
      </c>
      <c r="AO41" s="5">
        <v>430185058</v>
      </c>
      <c r="AP41" s="5">
        <v>421574740.82999998</v>
      </c>
      <c r="AQ41" s="5">
        <v>410749239.36000001</v>
      </c>
      <c r="AR41" s="5">
        <v>397248642.04999995</v>
      </c>
      <c r="AS41" s="5">
        <v>382424988.15999997</v>
      </c>
      <c r="AT41" s="5">
        <v>367456102.75</v>
      </c>
      <c r="AU41" s="5">
        <v>351678985.62</v>
      </c>
      <c r="AV41" s="5">
        <v>332668764.69999999</v>
      </c>
      <c r="AW41" s="5">
        <v>316719401.18000001</v>
      </c>
      <c r="AX41" s="5">
        <v>302357088.56999999</v>
      </c>
      <c r="AY41" s="5">
        <v>287842928.24000001</v>
      </c>
      <c r="AZ41" s="5">
        <v>276560438.02999997</v>
      </c>
      <c r="BA41" s="5">
        <v>265448019.74000001</v>
      </c>
      <c r="BB41" s="5">
        <v>256145983.72</v>
      </c>
      <c r="BC41" s="5">
        <v>245651980.31999999</v>
      </c>
      <c r="BD41" s="5">
        <v>235276239.47</v>
      </c>
      <c r="BE41" s="5">
        <v>12565643689.879999</v>
      </c>
      <c r="BF41" s="5"/>
    </row>
    <row r="42" spans="1:58" hidden="1" x14ac:dyDescent="0.2">
      <c r="A42" s="4" t="s">
        <v>22</v>
      </c>
      <c r="B42" s="5">
        <v>5110058543.2700005</v>
      </c>
      <c r="C42" s="5">
        <v>5206467344.9699993</v>
      </c>
      <c r="D42" s="5">
        <v>5318236808.71</v>
      </c>
      <c r="E42" s="5">
        <v>5480944490.7399998</v>
      </c>
      <c r="F42" s="5">
        <v>5583618399.71</v>
      </c>
      <c r="G42" s="5">
        <v>5679597228.6900005</v>
      </c>
      <c r="H42" s="5">
        <v>5859453176.6199999</v>
      </c>
      <c r="I42" s="5">
        <v>5950142427.1400003</v>
      </c>
      <c r="J42" s="5">
        <v>5944123857.3099995</v>
      </c>
      <c r="K42" s="5">
        <v>5981251651.7000008</v>
      </c>
      <c r="L42" s="5">
        <v>6006201439.6599998</v>
      </c>
      <c r="M42" s="5">
        <v>6112693729.3999996</v>
      </c>
      <c r="N42" s="5">
        <v>6373012430.3800001</v>
      </c>
      <c r="O42" s="5">
        <v>6734613195</v>
      </c>
      <c r="P42" s="5">
        <v>7167431518.3899994</v>
      </c>
      <c r="Q42" s="5">
        <v>7730652974.0599995</v>
      </c>
      <c r="R42" s="5">
        <v>8314702462.1300011</v>
      </c>
      <c r="S42" s="5">
        <v>8883132333.8200016</v>
      </c>
      <c r="T42" s="5">
        <v>9232423750.8600006</v>
      </c>
      <c r="U42" s="5">
        <v>9367502321.5</v>
      </c>
      <c r="V42" s="5">
        <v>9705073362.25</v>
      </c>
      <c r="W42" s="5">
        <v>10133398675.860001</v>
      </c>
      <c r="X42" s="5">
        <v>10565619382.269999</v>
      </c>
      <c r="Y42" s="5">
        <v>10700210959.189999</v>
      </c>
      <c r="Z42" s="5">
        <v>10826630885.76</v>
      </c>
      <c r="AA42" s="5">
        <v>10942838303.099998</v>
      </c>
      <c r="AB42" s="5">
        <v>11048993430.91</v>
      </c>
      <c r="AC42" s="5">
        <v>11142982107.460001</v>
      </c>
      <c r="AD42" s="5">
        <v>11189803278.310001</v>
      </c>
      <c r="AE42" s="5">
        <v>11210958420.92</v>
      </c>
      <c r="AF42" s="5">
        <v>11202225788.1</v>
      </c>
      <c r="AG42" s="5">
        <v>11160620548.42</v>
      </c>
      <c r="AH42" s="5">
        <v>11080215466.879999</v>
      </c>
      <c r="AI42" s="5">
        <v>10945457589.739998</v>
      </c>
      <c r="AJ42" s="5">
        <v>10764836543.48</v>
      </c>
      <c r="AK42" s="5">
        <v>10530161746.700001</v>
      </c>
      <c r="AL42" s="5">
        <v>10234882484.189997</v>
      </c>
      <c r="AM42" s="5">
        <v>9876596705.3600006</v>
      </c>
      <c r="AN42" s="5">
        <v>9469749201.6300011</v>
      </c>
      <c r="AO42" s="5">
        <v>9036852499.2099991</v>
      </c>
      <c r="AP42" s="5">
        <v>8599193911.4899998</v>
      </c>
      <c r="AQ42" s="5">
        <v>8161033648.6199999</v>
      </c>
      <c r="AR42" s="5">
        <v>7729309074.71</v>
      </c>
      <c r="AS42" s="5">
        <v>7311208102.7700005</v>
      </c>
      <c r="AT42" s="5">
        <v>6902975277.0600004</v>
      </c>
      <c r="AU42" s="5">
        <v>6503684138.4099998</v>
      </c>
      <c r="AV42" s="5">
        <v>6110546474.5299988</v>
      </c>
      <c r="AW42" s="5">
        <v>5722498630.8900013</v>
      </c>
      <c r="AX42" s="5">
        <v>5346336670.5900002</v>
      </c>
      <c r="AY42" s="5">
        <v>4989605626.5400009</v>
      </c>
      <c r="AZ42" s="5">
        <v>4650040592.1899996</v>
      </c>
      <c r="BA42" s="5">
        <v>4327684708.0799999</v>
      </c>
      <c r="BB42" s="5">
        <v>4022247157.1199999</v>
      </c>
      <c r="BC42" s="5">
        <v>3732034650.46</v>
      </c>
      <c r="BD42" s="5">
        <v>3460339994.8499999</v>
      </c>
      <c r="BE42" s="5">
        <v>431373106122.11005</v>
      </c>
      <c r="BF42" s="5"/>
    </row>
    <row r="43" spans="1:58" hidden="1" x14ac:dyDescent="0.2">
      <c r="A43" s="2" t="s">
        <v>27</v>
      </c>
      <c r="B43" s="5">
        <v>36558214288.470001</v>
      </c>
      <c r="C43" s="5">
        <v>37750925865.949997</v>
      </c>
      <c r="D43" s="5">
        <v>38909829716.960007</v>
      </c>
      <c r="E43" s="5">
        <v>40041945281.560005</v>
      </c>
      <c r="F43" s="5">
        <v>40438484941.190002</v>
      </c>
      <c r="G43" s="5">
        <v>40426737808.150002</v>
      </c>
      <c r="H43" s="5">
        <v>41071115916.699997</v>
      </c>
      <c r="I43" s="5">
        <v>40500220169.420006</v>
      </c>
      <c r="J43" s="5">
        <v>40463395859.300003</v>
      </c>
      <c r="K43" s="5">
        <v>40434742260.789993</v>
      </c>
      <c r="L43" s="5">
        <v>39970852533.279999</v>
      </c>
      <c r="M43" s="5">
        <v>40039607013.809998</v>
      </c>
      <c r="N43" s="5">
        <v>40658133539.93</v>
      </c>
      <c r="O43" s="5">
        <v>41685857990.940002</v>
      </c>
      <c r="P43" s="5">
        <v>43205730233.779999</v>
      </c>
      <c r="Q43" s="5">
        <v>45206465584.720001</v>
      </c>
      <c r="R43" s="5">
        <v>46785731731.509995</v>
      </c>
      <c r="S43" s="5">
        <v>48001908759.019997</v>
      </c>
      <c r="T43" s="5">
        <v>47769876933.809998</v>
      </c>
      <c r="U43" s="5">
        <v>46280060732.239998</v>
      </c>
      <c r="V43" s="5">
        <v>47486323000.010002</v>
      </c>
      <c r="W43" s="5">
        <v>49193700999.970001</v>
      </c>
      <c r="X43" s="5">
        <v>51305200000.040009</v>
      </c>
      <c r="Y43" s="5">
        <v>52010680000.01001</v>
      </c>
      <c r="Z43" s="5">
        <v>52716160000.000008</v>
      </c>
      <c r="AA43" s="5">
        <v>53421640000.019997</v>
      </c>
      <c r="AB43" s="5">
        <v>54127120000.019989</v>
      </c>
      <c r="AC43" s="5">
        <v>54832600000.029999</v>
      </c>
      <c r="AD43" s="5">
        <v>55456999999.990005</v>
      </c>
      <c r="AE43" s="5">
        <v>56081400000.000008</v>
      </c>
      <c r="AF43" s="5">
        <v>56705799999.98999</v>
      </c>
      <c r="AG43" s="5">
        <v>57330200000.010002</v>
      </c>
      <c r="AH43" s="5">
        <v>57954599999.990005</v>
      </c>
      <c r="AI43" s="5">
        <v>58489499999.989998</v>
      </c>
      <c r="AJ43" s="5">
        <v>59024399999.990005</v>
      </c>
      <c r="AK43" s="5">
        <v>59559300000.009979</v>
      </c>
      <c r="AL43" s="5">
        <v>60094199999.990005</v>
      </c>
      <c r="AM43" s="5">
        <v>60629099999.999992</v>
      </c>
      <c r="AN43" s="5">
        <v>61162639999.970001</v>
      </c>
      <c r="AO43" s="5">
        <v>61696179999.999992</v>
      </c>
      <c r="AP43" s="5">
        <v>62229719999.990005</v>
      </c>
      <c r="AQ43" s="5">
        <v>62763259999.989998</v>
      </c>
      <c r="AR43" s="5">
        <v>63296800000.020004</v>
      </c>
      <c r="AS43" s="5">
        <v>63844800000</v>
      </c>
      <c r="AT43" s="5">
        <v>64392800000.019989</v>
      </c>
      <c r="AU43" s="5">
        <v>64940800000.040009</v>
      </c>
      <c r="AV43" s="5">
        <v>65488800000.000008</v>
      </c>
      <c r="AW43" s="5">
        <v>66036799999.970001</v>
      </c>
      <c r="AX43" s="5">
        <v>66561120000.010017</v>
      </c>
      <c r="AY43" s="5">
        <v>67085440000.020012</v>
      </c>
      <c r="AZ43" s="5">
        <v>67609759999.990005</v>
      </c>
      <c r="BA43" s="5">
        <v>68134080000</v>
      </c>
      <c r="BB43" s="5">
        <v>68658399999.969986</v>
      </c>
      <c r="BC43" s="5">
        <v>69153620000</v>
      </c>
      <c r="BD43" s="5">
        <v>69648840000</v>
      </c>
      <c r="BE43" s="5">
        <v>2945322621161.5801</v>
      </c>
      <c r="BF43" s="5"/>
    </row>
    <row r="44" spans="1:58" hidden="1" x14ac:dyDescent="0.2">
      <c r="A44" s="3" t="s">
        <v>41</v>
      </c>
      <c r="B44" s="5">
        <v>1697096.41</v>
      </c>
      <c r="C44" s="5">
        <v>1666102.1</v>
      </c>
      <c r="D44" s="5">
        <v>1555525.7</v>
      </c>
      <c r="E44" s="5">
        <v>1475261.01</v>
      </c>
      <c r="F44" s="5">
        <v>1621934.62</v>
      </c>
      <c r="G44" s="5">
        <v>1697800.54</v>
      </c>
      <c r="H44" s="5">
        <v>1711813.99</v>
      </c>
      <c r="I44" s="5">
        <v>1800411.98</v>
      </c>
      <c r="J44" s="5">
        <v>2193124.61</v>
      </c>
      <c r="K44" s="5">
        <v>2583577.37</v>
      </c>
      <c r="L44" s="5">
        <v>2551196.2800000003</v>
      </c>
      <c r="M44" s="5">
        <v>2362371.67</v>
      </c>
      <c r="N44" s="5">
        <v>2508104.81</v>
      </c>
      <c r="O44" s="5">
        <v>4675265.5200000005</v>
      </c>
      <c r="P44" s="5">
        <v>10239017.270000001</v>
      </c>
      <c r="Q44" s="5">
        <v>20652785.170000002</v>
      </c>
      <c r="R44" s="5">
        <v>50106216.269999988</v>
      </c>
      <c r="S44" s="5">
        <v>111697775.50000003</v>
      </c>
      <c r="T44" s="5">
        <v>188680759.08000004</v>
      </c>
      <c r="U44" s="5">
        <v>251967568.64999998</v>
      </c>
      <c r="V44" s="5">
        <v>295613747.74999994</v>
      </c>
      <c r="W44" s="5">
        <v>424543370.62000012</v>
      </c>
      <c r="X44" s="5">
        <v>574081850.35000002</v>
      </c>
      <c r="Y44" s="5">
        <v>716148073.01999986</v>
      </c>
      <c r="Z44" s="5">
        <v>858073016.48000002</v>
      </c>
      <c r="AA44" s="5">
        <v>1019968302.25</v>
      </c>
      <c r="AB44" s="5">
        <v>1223363558.04</v>
      </c>
      <c r="AC44" s="5">
        <v>1502429611.73</v>
      </c>
      <c r="AD44" s="5">
        <v>1868765779.9800005</v>
      </c>
      <c r="AE44" s="5">
        <v>2331658110.29</v>
      </c>
      <c r="AF44" s="5">
        <v>2898574659.0799999</v>
      </c>
      <c r="AG44" s="5">
        <v>3578868620.0599995</v>
      </c>
      <c r="AH44" s="5">
        <v>4391179873.1300001</v>
      </c>
      <c r="AI44" s="5">
        <v>5337077397.1299992</v>
      </c>
      <c r="AJ44" s="5">
        <v>6440743503.0200005</v>
      </c>
      <c r="AK44" s="5">
        <v>7736388168.9599991</v>
      </c>
      <c r="AL44" s="5">
        <v>9252550454.4300003</v>
      </c>
      <c r="AM44" s="5">
        <v>11020511363.780001</v>
      </c>
      <c r="AN44" s="5">
        <v>13051928768.669998</v>
      </c>
      <c r="AO44" s="5">
        <v>15353294526.959999</v>
      </c>
      <c r="AP44" s="5">
        <v>17913602081.760002</v>
      </c>
      <c r="AQ44" s="5">
        <v>20719499193.34</v>
      </c>
      <c r="AR44" s="5">
        <v>23629468341.060001</v>
      </c>
      <c r="AS44" s="5">
        <v>26467299463.349998</v>
      </c>
      <c r="AT44" s="5">
        <v>29227088303.349991</v>
      </c>
      <c r="AU44" s="5">
        <v>31896142076.970005</v>
      </c>
      <c r="AV44" s="5">
        <v>34480161083.910004</v>
      </c>
      <c r="AW44" s="5">
        <v>36959972087.559998</v>
      </c>
      <c r="AX44" s="5">
        <v>39293687145.310005</v>
      </c>
      <c r="AY44" s="5">
        <v>41489778427.670006</v>
      </c>
      <c r="AZ44" s="5">
        <v>43546080476.900009</v>
      </c>
      <c r="BA44" s="5">
        <v>45471422078.93</v>
      </c>
      <c r="BB44" s="5">
        <v>47269367653.819992</v>
      </c>
      <c r="BC44" s="5">
        <v>48933455332.5</v>
      </c>
      <c r="BD44" s="5">
        <v>50481468736.420006</v>
      </c>
      <c r="BE44" s="5">
        <v>628317698947.12988</v>
      </c>
      <c r="BF44" s="5"/>
    </row>
    <row r="45" spans="1:58" hidden="1" x14ac:dyDescent="0.2">
      <c r="A45" s="4" t="s">
        <v>14</v>
      </c>
      <c r="B45" s="5">
        <v>1275593.3700000001</v>
      </c>
      <c r="C45" s="5">
        <v>1277418.5900000001</v>
      </c>
      <c r="D45" s="5">
        <v>1172818.69</v>
      </c>
      <c r="E45" s="5">
        <v>1105179.58</v>
      </c>
      <c r="F45" s="5">
        <v>1080225.1499999999</v>
      </c>
      <c r="G45" s="5">
        <v>1048981.9099999999</v>
      </c>
      <c r="H45" s="5">
        <v>942382.76</v>
      </c>
      <c r="I45" s="5">
        <v>873901.79</v>
      </c>
      <c r="J45" s="5">
        <v>1166922.8799999999</v>
      </c>
      <c r="K45" s="5">
        <v>1611748.83</v>
      </c>
      <c r="L45" s="5">
        <v>1562615.12</v>
      </c>
      <c r="M45" s="5">
        <v>1240419.28</v>
      </c>
      <c r="N45" s="5">
        <v>1233776.4099999999</v>
      </c>
      <c r="O45" s="5">
        <v>1313995.1599999999</v>
      </c>
      <c r="P45" s="5">
        <v>1266561.51</v>
      </c>
      <c r="Q45" s="5">
        <v>1317087.8899999999</v>
      </c>
      <c r="R45" s="5">
        <v>1333252.69</v>
      </c>
      <c r="S45" s="5">
        <v>1375158.17</v>
      </c>
      <c r="T45" s="5">
        <v>1951131.73</v>
      </c>
      <c r="U45" s="5">
        <v>2345581.71</v>
      </c>
      <c r="V45" s="5">
        <v>4145324.43</v>
      </c>
      <c r="W45" s="5">
        <v>6671381.9400000004</v>
      </c>
      <c r="X45" s="5">
        <v>10554130.76</v>
      </c>
      <c r="Y45" s="5">
        <v>13721029.310000001</v>
      </c>
      <c r="Z45" s="5">
        <v>16786314.390000001</v>
      </c>
      <c r="AA45" s="5">
        <v>19667275.989999998</v>
      </c>
      <c r="AB45" s="5">
        <v>22734692.289999999</v>
      </c>
      <c r="AC45" s="5">
        <v>26516292.030000001</v>
      </c>
      <c r="AD45" s="5">
        <v>30510559.640000001</v>
      </c>
      <c r="AE45" s="5">
        <v>34557580.380000003</v>
      </c>
      <c r="AF45" s="5">
        <v>38475494.460000001</v>
      </c>
      <c r="AG45" s="5">
        <v>42306245.759999998</v>
      </c>
      <c r="AH45" s="5">
        <v>46038166.829999998</v>
      </c>
      <c r="AI45" s="5">
        <v>50446588</v>
      </c>
      <c r="AJ45" s="5">
        <v>55055215.840000004</v>
      </c>
      <c r="AK45" s="5">
        <v>59945733.159999996</v>
      </c>
      <c r="AL45" s="5">
        <v>64730569</v>
      </c>
      <c r="AM45" s="5">
        <v>69536111.290000007</v>
      </c>
      <c r="AN45" s="5">
        <v>74464037.760000005</v>
      </c>
      <c r="AO45" s="5">
        <v>79848496.239999995</v>
      </c>
      <c r="AP45" s="5">
        <v>85650689.269999996</v>
      </c>
      <c r="AQ45" s="5">
        <v>92459610.219999999</v>
      </c>
      <c r="AR45" s="5">
        <v>99938951.260000005</v>
      </c>
      <c r="AS45" s="5">
        <v>108454874.63</v>
      </c>
      <c r="AT45" s="5">
        <v>117779234.5</v>
      </c>
      <c r="AU45" s="5">
        <v>127460108.52</v>
      </c>
      <c r="AV45" s="5">
        <v>137711194.27000001</v>
      </c>
      <c r="AW45" s="5">
        <v>148162487.78999999</v>
      </c>
      <c r="AX45" s="5">
        <v>159679012.71000001</v>
      </c>
      <c r="AY45" s="5">
        <v>172195517.36000001</v>
      </c>
      <c r="AZ45" s="5">
        <v>185695762.49000001</v>
      </c>
      <c r="BA45" s="5">
        <v>200101659.99000001</v>
      </c>
      <c r="BB45" s="5">
        <v>215374544.84999999</v>
      </c>
      <c r="BC45" s="5">
        <v>232447128.81</v>
      </c>
      <c r="BD45" s="5">
        <v>250791042.19999999</v>
      </c>
      <c r="BE45" s="5">
        <v>3127107811.5899992</v>
      </c>
      <c r="BF45" s="5"/>
    </row>
    <row r="46" spans="1:58" hidden="1" x14ac:dyDescent="0.2">
      <c r="A46" s="4" t="s">
        <v>19</v>
      </c>
      <c r="B46" s="5">
        <v>286947.98</v>
      </c>
      <c r="C46" s="5">
        <v>305028.69</v>
      </c>
      <c r="D46" s="5">
        <v>299243.03000000003</v>
      </c>
      <c r="E46" s="5">
        <v>254523.37</v>
      </c>
      <c r="F46" s="5">
        <v>273940.07</v>
      </c>
      <c r="G46" s="5">
        <v>297179.06</v>
      </c>
      <c r="H46" s="5">
        <v>267542.95</v>
      </c>
      <c r="I46" s="5">
        <v>237945.60000000001</v>
      </c>
      <c r="J46" s="5">
        <v>218227.01</v>
      </c>
      <c r="K46" s="5">
        <v>228189.83</v>
      </c>
      <c r="L46" s="5">
        <v>289433.65999999997</v>
      </c>
      <c r="M46" s="5">
        <v>497501.38</v>
      </c>
      <c r="N46" s="5">
        <v>678749.70000000007</v>
      </c>
      <c r="O46" s="5">
        <v>2786015.16</v>
      </c>
      <c r="P46" s="5">
        <v>8266419.0700000003</v>
      </c>
      <c r="Q46" s="5">
        <v>17542575.310000002</v>
      </c>
      <c r="R46" s="5">
        <v>43009714.049999997</v>
      </c>
      <c r="S46" s="5">
        <v>100414138.08000001</v>
      </c>
      <c r="T46" s="5">
        <v>173784300.23000002</v>
      </c>
      <c r="U46" s="5">
        <v>234634105.08999997</v>
      </c>
      <c r="V46" s="5">
        <v>268424619.33000001</v>
      </c>
      <c r="W46" s="5">
        <v>385450359.78000003</v>
      </c>
      <c r="X46" s="5">
        <v>521340003.87</v>
      </c>
      <c r="Y46" s="5">
        <v>636678402.51999998</v>
      </c>
      <c r="Z46" s="5">
        <v>744818057.61000001</v>
      </c>
      <c r="AA46" s="5">
        <v>869425847.97000003</v>
      </c>
      <c r="AB46" s="5">
        <v>1024443482.48</v>
      </c>
      <c r="AC46" s="5">
        <v>1233340303.76</v>
      </c>
      <c r="AD46" s="5">
        <v>1505066850.4100001</v>
      </c>
      <c r="AE46" s="5">
        <v>1841877579.3299999</v>
      </c>
      <c r="AF46" s="5">
        <v>2249760369.9499998</v>
      </c>
      <c r="AG46" s="5">
        <v>2733719348.3599997</v>
      </c>
      <c r="AH46" s="5">
        <v>3303574058.8599997</v>
      </c>
      <c r="AI46" s="5">
        <v>3951867594.2600002</v>
      </c>
      <c r="AJ46" s="5">
        <v>4697076801.5699997</v>
      </c>
      <c r="AK46" s="5">
        <v>5562670893.9300003</v>
      </c>
      <c r="AL46" s="5">
        <v>6561105894.75</v>
      </c>
      <c r="AM46" s="5">
        <v>7705547975.4300003</v>
      </c>
      <c r="AN46" s="5">
        <v>8992653943.7199993</v>
      </c>
      <c r="AO46" s="5">
        <v>10433323706.139999</v>
      </c>
      <c r="AP46" s="5">
        <v>12023622521.890001</v>
      </c>
      <c r="AQ46" s="5">
        <v>13750172243.210001</v>
      </c>
      <c r="AR46" s="5">
        <v>15504514313.75</v>
      </c>
      <c r="AS46" s="5">
        <v>17141587522.459999</v>
      </c>
      <c r="AT46" s="5">
        <v>18684355424.809998</v>
      </c>
      <c r="AU46" s="5">
        <v>20142794727.540001</v>
      </c>
      <c r="AV46" s="5">
        <v>21510844698.780003</v>
      </c>
      <c r="AW46" s="5">
        <v>22783473255.459999</v>
      </c>
      <c r="AX46" s="5">
        <v>23920682670.780003</v>
      </c>
      <c r="AY46" s="5">
        <v>24944110388.27</v>
      </c>
      <c r="AZ46" s="5">
        <v>25858134787.010002</v>
      </c>
      <c r="BA46" s="5">
        <v>26663094533.790001</v>
      </c>
      <c r="BB46" s="5">
        <v>27365307207.470001</v>
      </c>
      <c r="BC46" s="5">
        <v>27942868216.440002</v>
      </c>
      <c r="BD46" s="5">
        <v>28430750782.240002</v>
      </c>
      <c r="BE46" s="5">
        <v>392473051107.24994</v>
      </c>
      <c r="BF46" s="5"/>
    </row>
    <row r="47" spans="1:58" hidden="1" x14ac:dyDescent="0.2">
      <c r="A47" s="4" t="s">
        <v>15</v>
      </c>
      <c r="B47" s="5"/>
      <c r="C47" s="5"/>
      <c r="D47" s="5"/>
      <c r="E47" s="5"/>
      <c r="F47" s="5"/>
      <c r="G47" s="5"/>
      <c r="H47" s="5"/>
      <c r="I47" s="5"/>
      <c r="J47" s="5"/>
      <c r="K47" s="5"/>
      <c r="L47" s="5"/>
      <c r="M47" s="5"/>
      <c r="N47" s="5"/>
      <c r="O47" s="5"/>
      <c r="P47" s="5"/>
      <c r="Q47" s="5">
        <v>2498.06</v>
      </c>
      <c r="R47" s="5">
        <v>10267.790000000001</v>
      </c>
      <c r="S47" s="5">
        <v>80113.429999999993</v>
      </c>
      <c r="T47" s="5">
        <v>221511.86</v>
      </c>
      <c r="U47" s="5">
        <v>424041.56</v>
      </c>
      <c r="V47" s="5">
        <v>1850502.74</v>
      </c>
      <c r="W47" s="5">
        <v>2467758.0499999998</v>
      </c>
      <c r="X47" s="5">
        <v>3156940.14</v>
      </c>
      <c r="Y47" s="5">
        <v>3851358.14</v>
      </c>
      <c r="Z47" s="5">
        <v>4638091.97</v>
      </c>
      <c r="AA47" s="5">
        <v>5605882.8600000003</v>
      </c>
      <c r="AB47" s="5">
        <v>6844791.8399999999</v>
      </c>
      <c r="AC47" s="5">
        <v>8434390.1500000004</v>
      </c>
      <c r="AD47" s="5">
        <v>10637362.539999999</v>
      </c>
      <c r="AE47" s="5">
        <v>13581066.07</v>
      </c>
      <c r="AF47" s="5">
        <v>17409081.16</v>
      </c>
      <c r="AG47" s="5">
        <v>21950470.170000002</v>
      </c>
      <c r="AH47" s="5">
        <v>26860367.530000001</v>
      </c>
      <c r="AI47" s="5">
        <v>31779637.079999998</v>
      </c>
      <c r="AJ47" s="5">
        <v>36796232.130000003</v>
      </c>
      <c r="AK47" s="5">
        <v>42151351.369999997</v>
      </c>
      <c r="AL47" s="5">
        <v>47915577.57</v>
      </c>
      <c r="AM47" s="5">
        <v>54148046.210000001</v>
      </c>
      <c r="AN47" s="5">
        <v>60854698.549999997</v>
      </c>
      <c r="AO47" s="5">
        <v>68082248.010000005</v>
      </c>
      <c r="AP47" s="5">
        <v>75842753.280000001</v>
      </c>
      <c r="AQ47" s="5">
        <v>84208269.739999995</v>
      </c>
      <c r="AR47" s="5">
        <v>93254075.980000004</v>
      </c>
      <c r="AS47" s="5">
        <v>103534021.98</v>
      </c>
      <c r="AT47" s="5">
        <v>114941657.28</v>
      </c>
      <c r="AU47" s="5">
        <v>127233245.48999999</v>
      </c>
      <c r="AV47" s="5">
        <v>140335651.46000001</v>
      </c>
      <c r="AW47" s="5">
        <v>154253339.5</v>
      </c>
      <c r="AX47" s="5">
        <v>168948034.59</v>
      </c>
      <c r="AY47" s="5">
        <v>184488181.41</v>
      </c>
      <c r="AZ47" s="5">
        <v>201050130.58000001</v>
      </c>
      <c r="BA47" s="5">
        <v>218644712.18000001</v>
      </c>
      <c r="BB47" s="5">
        <v>237385058</v>
      </c>
      <c r="BC47" s="5">
        <v>257222489.58000001</v>
      </c>
      <c r="BD47" s="5">
        <v>278336574.97000003</v>
      </c>
      <c r="BE47" s="5">
        <v>2909432483</v>
      </c>
      <c r="BF47" s="5"/>
    </row>
    <row r="48" spans="1:58" hidden="1" x14ac:dyDescent="0.2">
      <c r="A48" s="4" t="s">
        <v>101</v>
      </c>
      <c r="B48" s="5"/>
      <c r="C48" s="5"/>
      <c r="D48" s="5"/>
      <c r="E48" s="5"/>
      <c r="F48" s="5"/>
      <c r="G48" s="5"/>
      <c r="H48" s="5"/>
      <c r="I48" s="5"/>
      <c r="J48" s="5"/>
      <c r="K48" s="5"/>
      <c r="L48" s="5"/>
      <c r="M48" s="5"/>
      <c r="N48" s="5">
        <v>11523.01</v>
      </c>
      <c r="O48" s="5">
        <v>20999.58</v>
      </c>
      <c r="P48" s="5">
        <v>22547.25</v>
      </c>
      <c r="Q48" s="5">
        <v>12089.22</v>
      </c>
      <c r="R48" s="5">
        <v>9370.5400000000009</v>
      </c>
      <c r="S48" s="5">
        <v>37486.29</v>
      </c>
      <c r="T48" s="5">
        <v>309072.52</v>
      </c>
      <c r="U48" s="5">
        <v>523352.85</v>
      </c>
      <c r="V48" s="5">
        <v>1210499.5900000001</v>
      </c>
      <c r="W48" s="5">
        <v>1606056.1</v>
      </c>
      <c r="X48" s="5">
        <v>1969387.52</v>
      </c>
      <c r="Y48" s="5">
        <v>2303472.66</v>
      </c>
      <c r="Z48" s="5">
        <v>2747685.47</v>
      </c>
      <c r="AA48" s="5">
        <v>3391723.98</v>
      </c>
      <c r="AB48" s="5">
        <v>4207418.91</v>
      </c>
      <c r="AC48" s="5">
        <v>5272590.3</v>
      </c>
      <c r="AD48" s="5">
        <v>6692724.4000000004</v>
      </c>
      <c r="AE48" s="5">
        <v>8519147.4900000002</v>
      </c>
      <c r="AF48" s="5">
        <v>10784395.48</v>
      </c>
      <c r="AG48" s="5">
        <v>13587307.890000001</v>
      </c>
      <c r="AH48" s="5">
        <v>16698685.07</v>
      </c>
      <c r="AI48" s="5">
        <v>19700273.600000001</v>
      </c>
      <c r="AJ48" s="5">
        <v>22728679.510000002</v>
      </c>
      <c r="AK48" s="5">
        <v>25896759.41</v>
      </c>
      <c r="AL48" s="5">
        <v>29232791.550000001</v>
      </c>
      <c r="AM48" s="5">
        <v>32773191.699999999</v>
      </c>
      <c r="AN48" s="5">
        <v>36567725.43</v>
      </c>
      <c r="AO48" s="5">
        <v>40635997.43</v>
      </c>
      <c r="AP48" s="5">
        <v>44962945.310000002</v>
      </c>
      <c r="AQ48" s="5">
        <v>49589473.93</v>
      </c>
      <c r="AR48" s="5">
        <v>54571273.109999999</v>
      </c>
      <c r="AS48" s="5">
        <v>60255169.649999999</v>
      </c>
      <c r="AT48" s="5">
        <v>66447871.850000001</v>
      </c>
      <c r="AU48" s="5">
        <v>73070950.609999999</v>
      </c>
      <c r="AV48" s="5">
        <v>80146292.359999999</v>
      </c>
      <c r="AW48" s="5">
        <v>87712001.109999999</v>
      </c>
      <c r="AX48" s="5">
        <v>95716773.349999994</v>
      </c>
      <c r="AY48" s="5">
        <v>104240800.17</v>
      </c>
      <c r="AZ48" s="5">
        <v>113311981.84999999</v>
      </c>
      <c r="BA48" s="5">
        <v>122961110.61</v>
      </c>
      <c r="BB48" s="5">
        <v>133214527.05</v>
      </c>
      <c r="BC48" s="5">
        <v>144012642.81999999</v>
      </c>
      <c r="BD48" s="5">
        <v>155446251.63</v>
      </c>
      <c r="BE48" s="5">
        <v>1673133020.1599998</v>
      </c>
      <c r="BF48" s="5"/>
    </row>
    <row r="49" spans="1:58" hidden="1" x14ac:dyDescent="0.2">
      <c r="A49" s="4" t="s">
        <v>25</v>
      </c>
      <c r="B49" s="5">
        <v>8432.91</v>
      </c>
      <c r="C49" s="5">
        <v>13147.33</v>
      </c>
      <c r="D49" s="5">
        <v>27439.8</v>
      </c>
      <c r="E49" s="5">
        <v>65589.38</v>
      </c>
      <c r="F49" s="5">
        <v>216583.82</v>
      </c>
      <c r="G49" s="5">
        <v>300714.53999999998</v>
      </c>
      <c r="H49" s="5">
        <v>449671.67999999999</v>
      </c>
      <c r="I49" s="5">
        <v>639435.71</v>
      </c>
      <c r="J49" s="5">
        <v>761600.64</v>
      </c>
      <c r="K49" s="5">
        <v>709271.38</v>
      </c>
      <c r="L49" s="5">
        <v>655534.06999999995</v>
      </c>
      <c r="M49" s="5">
        <v>592081.26</v>
      </c>
      <c r="N49" s="5">
        <v>568557.13</v>
      </c>
      <c r="O49" s="5">
        <v>517701.42</v>
      </c>
      <c r="P49" s="5">
        <v>559107.59</v>
      </c>
      <c r="Q49" s="5">
        <v>585745.30000000005</v>
      </c>
      <c r="R49" s="5">
        <v>595621.81999999995</v>
      </c>
      <c r="S49" s="5">
        <v>833307.51</v>
      </c>
      <c r="T49" s="5">
        <v>1294368.99</v>
      </c>
      <c r="U49" s="5">
        <v>1831824.95</v>
      </c>
      <c r="V49" s="5">
        <v>2259882.56</v>
      </c>
      <c r="W49" s="5">
        <v>3157936.86</v>
      </c>
      <c r="X49" s="5">
        <v>3955996.67</v>
      </c>
      <c r="Y49" s="5">
        <v>4571481.53</v>
      </c>
      <c r="Z49" s="5">
        <v>5142164.88</v>
      </c>
      <c r="AA49" s="5">
        <v>5788280.5800000001</v>
      </c>
      <c r="AB49" s="5">
        <v>6691870.7599999998</v>
      </c>
      <c r="AC49" s="5">
        <v>7980387.1799999997</v>
      </c>
      <c r="AD49" s="5">
        <v>9638849.5199999996</v>
      </c>
      <c r="AE49" s="5">
        <v>11753784.220000001</v>
      </c>
      <c r="AF49" s="5">
        <v>14409155.32</v>
      </c>
      <c r="AG49" s="5">
        <v>17729039.16</v>
      </c>
      <c r="AH49" s="5">
        <v>21752446.07</v>
      </c>
      <c r="AI49" s="5">
        <v>26185214.640000001</v>
      </c>
      <c r="AJ49" s="5">
        <v>31300054.66</v>
      </c>
      <c r="AK49" s="5">
        <v>37384220.439999998</v>
      </c>
      <c r="AL49" s="5">
        <v>44658492.939999998</v>
      </c>
      <c r="AM49" s="5">
        <v>53329663.600000001</v>
      </c>
      <c r="AN49" s="5">
        <v>63378697.329999998</v>
      </c>
      <c r="AO49" s="5">
        <v>75048003.560000002</v>
      </c>
      <c r="AP49" s="5">
        <v>88499174.959999993</v>
      </c>
      <c r="AQ49" s="5">
        <v>103763240.51000001</v>
      </c>
      <c r="AR49" s="5">
        <v>120116526.2</v>
      </c>
      <c r="AS49" s="5">
        <v>138939283.77000001</v>
      </c>
      <c r="AT49" s="5">
        <v>158124883.00999999</v>
      </c>
      <c r="AU49" s="5">
        <v>176798165.43000001</v>
      </c>
      <c r="AV49" s="5">
        <v>194813472.47999999</v>
      </c>
      <c r="AW49" s="5">
        <v>212527732.21000001</v>
      </c>
      <c r="AX49" s="5">
        <v>228952970.69999999</v>
      </c>
      <c r="AY49" s="5">
        <v>245064027.62</v>
      </c>
      <c r="AZ49" s="5">
        <v>260044299.59999999</v>
      </c>
      <c r="BA49" s="5">
        <v>274200300.05000001</v>
      </c>
      <c r="BB49" s="5">
        <v>287617269.69</v>
      </c>
      <c r="BC49" s="5">
        <v>300116386.38</v>
      </c>
      <c r="BD49" s="5">
        <v>311939458.66000003</v>
      </c>
      <c r="BE49" s="5">
        <v>3558858550.98</v>
      </c>
      <c r="BF49" s="5"/>
    </row>
    <row r="50" spans="1:58" hidden="1" x14ac:dyDescent="0.2">
      <c r="A50" s="4" t="s">
        <v>20</v>
      </c>
      <c r="B50" s="5"/>
      <c r="C50" s="5"/>
      <c r="D50" s="5"/>
      <c r="E50" s="5"/>
      <c r="F50" s="5"/>
      <c r="G50" s="5"/>
      <c r="H50" s="5"/>
      <c r="I50" s="5"/>
      <c r="J50" s="5"/>
      <c r="K50" s="5"/>
      <c r="L50" s="5"/>
      <c r="M50" s="5"/>
      <c r="N50" s="5"/>
      <c r="O50" s="5">
        <v>11395.09</v>
      </c>
      <c r="P50" s="5">
        <v>72177.64</v>
      </c>
      <c r="Q50" s="5">
        <v>334474.01999999996</v>
      </c>
      <c r="R50" s="5">
        <v>1087599.0899999999</v>
      </c>
      <c r="S50" s="5">
        <v>3308465</v>
      </c>
      <c r="T50" s="5">
        <v>4809749.58</v>
      </c>
      <c r="U50" s="5">
        <v>4957810.3100000005</v>
      </c>
      <c r="V50" s="5">
        <v>7525968.5700000003</v>
      </c>
      <c r="W50" s="5">
        <v>10004505.470000001</v>
      </c>
      <c r="X50" s="5">
        <v>12780909.33</v>
      </c>
      <c r="Y50" s="5">
        <v>30559064.129999999</v>
      </c>
      <c r="Z50" s="5">
        <v>52296788.849999994</v>
      </c>
      <c r="AA50" s="5">
        <v>75056955.400000006</v>
      </c>
      <c r="AB50" s="5">
        <v>103643562.13</v>
      </c>
      <c r="AC50" s="5">
        <v>142021525.99000001</v>
      </c>
      <c r="AD50" s="5">
        <v>194162873.39999998</v>
      </c>
      <c r="AE50" s="5">
        <v>259960726.14000002</v>
      </c>
      <c r="AF50" s="5">
        <v>341107349.42000002</v>
      </c>
      <c r="AG50" s="5">
        <v>440022383.00999999</v>
      </c>
      <c r="AH50" s="5">
        <v>561404627.11000001</v>
      </c>
      <c r="AI50" s="5">
        <v>712557847.24000001</v>
      </c>
      <c r="AJ50" s="5">
        <v>896218033.98000002</v>
      </c>
      <c r="AK50" s="5">
        <v>1115640947.46</v>
      </c>
      <c r="AL50" s="5">
        <v>1378956597.3999999</v>
      </c>
      <c r="AM50" s="5">
        <v>1701422772.23</v>
      </c>
      <c r="AN50" s="5">
        <v>2095348849.9300001</v>
      </c>
      <c r="AO50" s="5">
        <v>2562707154.5499997</v>
      </c>
      <c r="AP50" s="5">
        <v>3106112960.2000003</v>
      </c>
      <c r="AQ50" s="5">
        <v>3726391189.4200001</v>
      </c>
      <c r="AR50" s="5">
        <v>4404828910.8100004</v>
      </c>
      <c r="AS50" s="5">
        <v>5113192881.2600002</v>
      </c>
      <c r="AT50" s="5">
        <v>5827750015.5299997</v>
      </c>
      <c r="AU50" s="5">
        <v>6527550678.8800001</v>
      </c>
      <c r="AV50" s="5">
        <v>7222171879.8199997</v>
      </c>
      <c r="AW50" s="5">
        <v>7902370332.6400003</v>
      </c>
      <c r="AX50" s="5">
        <v>8574467947.7800007</v>
      </c>
      <c r="AY50" s="5">
        <v>9224122208.5299988</v>
      </c>
      <c r="AZ50" s="5">
        <v>9847585028.2600002</v>
      </c>
      <c r="BA50" s="5">
        <v>10450713591.74</v>
      </c>
      <c r="BB50" s="5">
        <v>11032262301.119999</v>
      </c>
      <c r="BC50" s="5">
        <v>11613038073.879999</v>
      </c>
      <c r="BD50" s="5">
        <v>12171782971.09</v>
      </c>
      <c r="BE50" s="5">
        <v>129452322083.42999</v>
      </c>
      <c r="BF50" s="5"/>
    </row>
    <row r="51" spans="1:58" hidden="1" x14ac:dyDescent="0.2">
      <c r="A51" s="4" t="s">
        <v>21</v>
      </c>
      <c r="B51" s="5"/>
      <c r="C51" s="5"/>
      <c r="D51" s="5"/>
      <c r="E51" s="5"/>
      <c r="F51" s="5"/>
      <c r="G51" s="5"/>
      <c r="H51" s="5"/>
      <c r="I51" s="5"/>
      <c r="J51" s="5"/>
      <c r="K51" s="5"/>
      <c r="L51" s="5"/>
      <c r="M51" s="5"/>
      <c r="N51" s="5"/>
      <c r="O51" s="5"/>
      <c r="P51" s="5"/>
      <c r="Q51" s="5"/>
      <c r="R51" s="5">
        <v>8411.68</v>
      </c>
      <c r="S51" s="5"/>
      <c r="T51" s="5">
        <v>14027.16</v>
      </c>
      <c r="U51" s="5"/>
      <c r="V51" s="5">
        <v>334312.77</v>
      </c>
      <c r="W51" s="5">
        <v>717592.72</v>
      </c>
      <c r="X51" s="5">
        <v>997817.83</v>
      </c>
      <c r="Y51" s="5">
        <v>3796324.8899999997</v>
      </c>
      <c r="Z51" s="5">
        <v>7963420.1300000008</v>
      </c>
      <c r="AA51" s="5">
        <v>13013494.91</v>
      </c>
      <c r="AB51" s="5">
        <v>19632651.710000001</v>
      </c>
      <c r="AC51" s="5">
        <v>28707430.329999998</v>
      </c>
      <c r="AD51" s="5">
        <v>41177466.439999998</v>
      </c>
      <c r="AE51" s="5">
        <v>56114642.25</v>
      </c>
      <c r="AF51" s="5">
        <v>73807492.549999997</v>
      </c>
      <c r="AG51" s="5">
        <v>94579231.519999996</v>
      </c>
      <c r="AH51" s="5">
        <v>118827970.66999999</v>
      </c>
      <c r="AI51" s="5">
        <v>147826073.49000001</v>
      </c>
      <c r="AJ51" s="5">
        <v>178845916.19999999</v>
      </c>
      <c r="AK51" s="5">
        <v>212332344.45000002</v>
      </c>
      <c r="AL51" s="5">
        <v>250111230.31</v>
      </c>
      <c r="AM51" s="5">
        <v>289742977.46999997</v>
      </c>
      <c r="AN51" s="5">
        <v>336728158.99000001</v>
      </c>
      <c r="AO51" s="5">
        <v>389843375.37</v>
      </c>
      <c r="AP51" s="5">
        <v>444784044.46000004</v>
      </c>
      <c r="AQ51" s="5">
        <v>503126810</v>
      </c>
      <c r="AR51" s="5">
        <v>565111539</v>
      </c>
      <c r="AS51" s="5">
        <v>630379976.25999999</v>
      </c>
      <c r="AT51" s="5">
        <v>696768850.32000005</v>
      </c>
      <c r="AU51" s="5">
        <v>764529993.14999998</v>
      </c>
      <c r="AV51" s="5">
        <v>835894572.43000007</v>
      </c>
      <c r="AW51" s="5">
        <v>905408302</v>
      </c>
      <c r="AX51" s="5">
        <v>975301631.36000001</v>
      </c>
      <c r="AY51" s="5">
        <v>1045727349.62</v>
      </c>
      <c r="AZ51" s="5">
        <v>1113340472.3400002</v>
      </c>
      <c r="BA51" s="5">
        <v>1180691544.23</v>
      </c>
      <c r="BB51" s="5">
        <v>1246413065.5899999</v>
      </c>
      <c r="BC51" s="5">
        <v>1313878125.3499999</v>
      </c>
      <c r="BD51" s="5">
        <v>1381176732.45</v>
      </c>
      <c r="BE51" s="5">
        <v>15867655372.400002</v>
      </c>
      <c r="BF51" s="5"/>
    </row>
    <row r="52" spans="1:58" hidden="1" x14ac:dyDescent="0.2">
      <c r="A52" s="4" t="s">
        <v>22</v>
      </c>
      <c r="B52" s="5">
        <v>126122.15</v>
      </c>
      <c r="C52" s="5">
        <v>70507.490000000005</v>
      </c>
      <c r="D52" s="5">
        <v>56024.18</v>
      </c>
      <c r="E52" s="5">
        <v>49968.68</v>
      </c>
      <c r="F52" s="5">
        <v>51185.58</v>
      </c>
      <c r="G52" s="5">
        <v>50925.03</v>
      </c>
      <c r="H52" s="5">
        <v>52216.6</v>
      </c>
      <c r="I52" s="5">
        <v>49128.88</v>
      </c>
      <c r="J52" s="5">
        <v>46374.080000000002</v>
      </c>
      <c r="K52" s="5">
        <v>34367.33</v>
      </c>
      <c r="L52" s="5">
        <v>43613.43</v>
      </c>
      <c r="M52" s="5">
        <v>32369.75</v>
      </c>
      <c r="N52" s="5">
        <v>15498.56</v>
      </c>
      <c r="O52" s="5">
        <v>25159.11</v>
      </c>
      <c r="P52" s="5">
        <v>52204.21</v>
      </c>
      <c r="Q52" s="5">
        <v>858315.37</v>
      </c>
      <c r="R52" s="5">
        <v>4051978.61</v>
      </c>
      <c r="S52" s="5">
        <v>5649107.0199999996</v>
      </c>
      <c r="T52" s="5">
        <v>6296597.0099999998</v>
      </c>
      <c r="U52" s="5">
        <v>7250852.1800000006</v>
      </c>
      <c r="V52" s="5">
        <v>9862637.7599999998</v>
      </c>
      <c r="W52" s="5">
        <v>14467779.700000001</v>
      </c>
      <c r="X52" s="5">
        <v>19326664.23</v>
      </c>
      <c r="Y52" s="5">
        <v>20666939.84</v>
      </c>
      <c r="Z52" s="5">
        <v>23680493.18</v>
      </c>
      <c r="AA52" s="5">
        <v>28018840.559999999</v>
      </c>
      <c r="AB52" s="5">
        <v>35165087.920000002</v>
      </c>
      <c r="AC52" s="5">
        <v>50156691.990000002</v>
      </c>
      <c r="AD52" s="5">
        <v>70879093.629999995</v>
      </c>
      <c r="AE52" s="5">
        <v>105293584.41</v>
      </c>
      <c r="AF52" s="5">
        <v>152821320.73999998</v>
      </c>
      <c r="AG52" s="5">
        <v>214974594.19</v>
      </c>
      <c r="AH52" s="5">
        <v>296023550.99000001</v>
      </c>
      <c r="AI52" s="5">
        <v>396714168.81999999</v>
      </c>
      <c r="AJ52" s="5">
        <v>522722569.13</v>
      </c>
      <c r="AK52" s="5">
        <v>680365918.73999989</v>
      </c>
      <c r="AL52" s="5">
        <v>875839300.90999997</v>
      </c>
      <c r="AM52" s="5">
        <v>1114010625.8499999</v>
      </c>
      <c r="AN52" s="5">
        <v>1391932656.96</v>
      </c>
      <c r="AO52" s="5">
        <v>1703805545.6599998</v>
      </c>
      <c r="AP52" s="5">
        <v>2044126992.3899999</v>
      </c>
      <c r="AQ52" s="5">
        <v>2409788356.3099999</v>
      </c>
      <c r="AR52" s="5">
        <v>2787132750.9499998</v>
      </c>
      <c r="AS52" s="5">
        <v>3170955733.3400002</v>
      </c>
      <c r="AT52" s="5">
        <v>3560920366.0500002</v>
      </c>
      <c r="AU52" s="5">
        <v>3956704207.3499999</v>
      </c>
      <c r="AV52" s="5">
        <v>4358243322.3100004</v>
      </c>
      <c r="AW52" s="5">
        <v>4766064636.8500004</v>
      </c>
      <c r="AX52" s="5">
        <v>5169938104.04</v>
      </c>
      <c r="AY52" s="5">
        <v>5569829954.6899996</v>
      </c>
      <c r="AZ52" s="5">
        <v>5966918014.7700005</v>
      </c>
      <c r="BA52" s="5">
        <v>6361014626.3399992</v>
      </c>
      <c r="BB52" s="5">
        <v>6751793680.0500002</v>
      </c>
      <c r="BC52" s="5">
        <v>7129872269.2399998</v>
      </c>
      <c r="BD52" s="5">
        <v>7501244923.1800003</v>
      </c>
      <c r="BE52" s="5">
        <v>79256138518.320007</v>
      </c>
      <c r="BF52" s="5"/>
    </row>
    <row r="53" spans="1:58" hidden="1" x14ac:dyDescent="0.2">
      <c r="A53" s="3" t="s">
        <v>42</v>
      </c>
      <c r="B53" s="5">
        <v>36556517192.059998</v>
      </c>
      <c r="C53" s="5">
        <v>37749259763.849998</v>
      </c>
      <c r="D53" s="5">
        <v>38908274191.260002</v>
      </c>
      <c r="E53" s="5">
        <v>40040470020.550003</v>
      </c>
      <c r="F53" s="5">
        <v>40436863006.57</v>
      </c>
      <c r="G53" s="5">
        <v>40425040007.610001</v>
      </c>
      <c r="H53" s="5">
        <v>41069404102.709999</v>
      </c>
      <c r="I53" s="5">
        <v>40498419757.440002</v>
      </c>
      <c r="J53" s="5">
        <v>40461202734.690002</v>
      </c>
      <c r="K53" s="5">
        <v>40432158683.419998</v>
      </c>
      <c r="L53" s="5">
        <v>39968301337</v>
      </c>
      <c r="M53" s="5">
        <v>40037244642.139999</v>
      </c>
      <c r="N53" s="5">
        <v>40655625435.120003</v>
      </c>
      <c r="O53" s="5">
        <v>41681182725.419998</v>
      </c>
      <c r="P53" s="5">
        <v>43195491216.510002</v>
      </c>
      <c r="Q53" s="5">
        <v>45185812799.549995</v>
      </c>
      <c r="R53" s="5">
        <v>46735625515.240005</v>
      </c>
      <c r="S53" s="5">
        <v>47890210983.519997</v>
      </c>
      <c r="T53" s="5">
        <v>47581196174.729996</v>
      </c>
      <c r="U53" s="5">
        <v>46028093163.589996</v>
      </c>
      <c r="V53" s="5">
        <v>47190709252.260002</v>
      </c>
      <c r="W53" s="5">
        <v>48769157629.349991</v>
      </c>
      <c r="X53" s="5">
        <v>50731118149.69001</v>
      </c>
      <c r="Y53" s="5">
        <v>51294531926.990005</v>
      </c>
      <c r="Z53" s="5">
        <v>51858086983.520012</v>
      </c>
      <c r="AA53" s="5">
        <v>52401671697.769997</v>
      </c>
      <c r="AB53" s="5">
        <v>52903756441.979996</v>
      </c>
      <c r="AC53" s="5">
        <v>53330170388.299995</v>
      </c>
      <c r="AD53" s="5">
        <v>53588234220.009995</v>
      </c>
      <c r="AE53" s="5">
        <v>53749741889.710007</v>
      </c>
      <c r="AF53" s="5">
        <v>53807225340.909996</v>
      </c>
      <c r="AG53" s="5">
        <v>53751331379.949997</v>
      </c>
      <c r="AH53" s="5">
        <v>53563420126.860001</v>
      </c>
      <c r="AI53" s="5">
        <v>53152422602.860001</v>
      </c>
      <c r="AJ53" s="5">
        <v>52583656496.970001</v>
      </c>
      <c r="AK53" s="5">
        <v>51822911831.049988</v>
      </c>
      <c r="AL53" s="5">
        <v>50841649545.560005</v>
      </c>
      <c r="AM53" s="5">
        <v>49608588636.220001</v>
      </c>
      <c r="AN53" s="5">
        <v>48110711231.299988</v>
      </c>
      <c r="AO53" s="5">
        <v>46342885473.039993</v>
      </c>
      <c r="AP53" s="5">
        <v>44316117918.230003</v>
      </c>
      <c r="AQ53" s="5">
        <v>42043760806.650002</v>
      </c>
      <c r="AR53" s="5">
        <v>39667331658.959999</v>
      </c>
      <c r="AS53" s="5">
        <v>37377500536.650002</v>
      </c>
      <c r="AT53" s="5">
        <v>35165711696.669998</v>
      </c>
      <c r="AU53" s="5">
        <v>33044657923.07</v>
      </c>
      <c r="AV53" s="5">
        <v>31008638916.089996</v>
      </c>
      <c r="AW53" s="5">
        <v>29076827912.410004</v>
      </c>
      <c r="AX53" s="5">
        <v>27267432854.699997</v>
      </c>
      <c r="AY53" s="5">
        <v>25595661572.349998</v>
      </c>
      <c r="AZ53" s="5">
        <v>24063679523.09</v>
      </c>
      <c r="BA53" s="5">
        <v>22662657921.07</v>
      </c>
      <c r="BB53" s="5">
        <v>21389032346.150002</v>
      </c>
      <c r="BC53" s="5">
        <v>20220164667.5</v>
      </c>
      <c r="BD53" s="5">
        <v>19167371263.579998</v>
      </c>
      <c r="BE53" s="5">
        <v>2317004922214.4512</v>
      </c>
      <c r="BF53" s="5"/>
    </row>
    <row r="54" spans="1:58" hidden="1" x14ac:dyDescent="0.2">
      <c r="A54" s="4" t="s">
        <v>14</v>
      </c>
      <c r="B54" s="5">
        <v>142371308.31999999</v>
      </c>
      <c r="C54" s="5">
        <v>151934019.75</v>
      </c>
      <c r="D54" s="5">
        <v>161960499.18000001</v>
      </c>
      <c r="E54" s="5">
        <v>180186309.66999999</v>
      </c>
      <c r="F54" s="5">
        <v>193305650.70000002</v>
      </c>
      <c r="G54" s="5">
        <v>201412245.37</v>
      </c>
      <c r="H54" s="5">
        <v>209343465.56</v>
      </c>
      <c r="I54" s="5">
        <v>215918179.96999997</v>
      </c>
      <c r="J54" s="5">
        <v>221702004.54999995</v>
      </c>
      <c r="K54" s="5">
        <v>228806935.98999998</v>
      </c>
      <c r="L54" s="5">
        <v>225653585.5</v>
      </c>
      <c r="M54" s="5">
        <v>232379893.22999999</v>
      </c>
      <c r="N54" s="5">
        <v>239110312.96000001</v>
      </c>
      <c r="O54" s="5">
        <v>248485050.22999999</v>
      </c>
      <c r="P54" s="5">
        <v>255948183.13000003</v>
      </c>
      <c r="Q54" s="5">
        <v>268201092.56999999</v>
      </c>
      <c r="R54" s="5">
        <v>286322160.00000006</v>
      </c>
      <c r="S54" s="5">
        <v>303330501.33999997</v>
      </c>
      <c r="T54" s="5">
        <v>313985221.93000007</v>
      </c>
      <c r="U54" s="5">
        <v>276348821.28000003</v>
      </c>
      <c r="V54" s="5">
        <v>282857175.58999997</v>
      </c>
      <c r="W54" s="5">
        <v>307046118.05999994</v>
      </c>
      <c r="X54" s="5">
        <v>348945869.25000006</v>
      </c>
      <c r="Y54" s="5">
        <v>357638970.69</v>
      </c>
      <c r="Z54" s="5">
        <v>366433685.61000001</v>
      </c>
      <c r="AA54" s="5">
        <v>375412724.02000004</v>
      </c>
      <c r="AB54" s="5">
        <v>384205307.70999992</v>
      </c>
      <c r="AC54" s="5">
        <v>392283707.95999998</v>
      </c>
      <c r="AD54" s="5">
        <v>397849440.35000002</v>
      </c>
      <c r="AE54" s="5">
        <v>403362419.62</v>
      </c>
      <c r="AF54" s="5">
        <v>409004505.52999997</v>
      </c>
      <c r="AG54" s="5">
        <v>414733754.24000001</v>
      </c>
      <c r="AH54" s="5">
        <v>420561833.16999996</v>
      </c>
      <c r="AI54" s="5">
        <v>427013412</v>
      </c>
      <c r="AJ54" s="5">
        <v>433264784.16000003</v>
      </c>
      <c r="AK54" s="5">
        <v>439234266.81999999</v>
      </c>
      <c r="AL54" s="5">
        <v>445309431</v>
      </c>
      <c r="AM54" s="5">
        <v>451363888.71999997</v>
      </c>
      <c r="AN54" s="5">
        <v>458595962.24000001</v>
      </c>
      <c r="AO54" s="5">
        <v>465371503.76000005</v>
      </c>
      <c r="AP54" s="5">
        <v>471729310.72000009</v>
      </c>
      <c r="AQ54" s="5">
        <v>477080389.77000004</v>
      </c>
      <c r="AR54" s="5">
        <v>481761048.73999995</v>
      </c>
      <c r="AS54" s="5">
        <v>487385125.36999995</v>
      </c>
      <c r="AT54" s="5">
        <v>492200765.49999994</v>
      </c>
      <c r="AU54" s="5">
        <v>496659891.49000001</v>
      </c>
      <c r="AV54" s="5">
        <v>500548805.73999995</v>
      </c>
      <c r="AW54" s="5">
        <v>504237512.21000004</v>
      </c>
      <c r="AX54" s="5">
        <v>508820987.29999995</v>
      </c>
      <c r="AY54" s="5">
        <v>512404482.63999999</v>
      </c>
      <c r="AZ54" s="5">
        <v>515004237.49999994</v>
      </c>
      <c r="BA54" s="5">
        <v>516698340.00999999</v>
      </c>
      <c r="BB54" s="5">
        <v>517525455.14000005</v>
      </c>
      <c r="BC54" s="5">
        <v>518912871.19999999</v>
      </c>
      <c r="BD54" s="5">
        <v>519028957.80000001</v>
      </c>
      <c r="BE54" s="5">
        <v>20057192382.859997</v>
      </c>
      <c r="BF54" s="5"/>
    </row>
    <row r="55" spans="1:58" hidden="1" x14ac:dyDescent="0.2">
      <c r="A55" s="4" t="s">
        <v>19</v>
      </c>
      <c r="B55" s="5">
        <v>28497635942.5</v>
      </c>
      <c r="C55" s="5">
        <v>29478625931.810001</v>
      </c>
      <c r="D55" s="5">
        <v>30425735072.190002</v>
      </c>
      <c r="E55" s="5">
        <v>31214525662.389999</v>
      </c>
      <c r="F55" s="5">
        <v>31401408080.450001</v>
      </c>
      <c r="G55" s="5">
        <v>31224395005.389999</v>
      </c>
      <c r="H55" s="5">
        <v>31588719832.290001</v>
      </c>
      <c r="I55" s="5">
        <v>30903343351.560001</v>
      </c>
      <c r="J55" s="5">
        <v>31012542734</v>
      </c>
      <c r="K55" s="5">
        <v>30954378939.32</v>
      </c>
      <c r="L55" s="5">
        <v>30470511339.639999</v>
      </c>
      <c r="M55" s="5">
        <v>30447112811.459999</v>
      </c>
      <c r="N55" s="5">
        <v>30733741915.860001</v>
      </c>
      <c r="O55" s="5">
        <v>31281984738.940002</v>
      </c>
      <c r="P55" s="5">
        <v>32264873458.290001</v>
      </c>
      <c r="Q55" s="5">
        <v>33557372777.470001</v>
      </c>
      <c r="R55" s="5">
        <v>34265120491.279999</v>
      </c>
      <c r="S55" s="5">
        <v>34626500462.739998</v>
      </c>
      <c r="T55" s="5">
        <v>33899194496.599998</v>
      </c>
      <c r="U55" s="5">
        <v>32412239990.189999</v>
      </c>
      <c r="V55" s="5">
        <v>32909660380.669998</v>
      </c>
      <c r="W55" s="5">
        <v>33904243640.220001</v>
      </c>
      <c r="X55" s="5">
        <v>35254759996.129997</v>
      </c>
      <c r="Y55" s="5">
        <v>35248321597.490005</v>
      </c>
      <c r="Z55" s="5">
        <v>35249081942.400002</v>
      </c>
      <c r="AA55" s="5">
        <v>35233374152.029999</v>
      </c>
      <c r="AB55" s="5">
        <v>35187256517.519997</v>
      </c>
      <c r="AC55" s="5">
        <v>35087259696.25</v>
      </c>
      <c r="AD55" s="5">
        <v>34857273149.599998</v>
      </c>
      <c r="AE55" s="5">
        <v>34562202420.669998</v>
      </c>
      <c r="AF55" s="5">
        <v>34196059630.049999</v>
      </c>
      <c r="AG55" s="5">
        <v>33753840651.639999</v>
      </c>
      <c r="AH55" s="5">
        <v>33225725941.139999</v>
      </c>
      <c r="AI55" s="5">
        <v>32542532405.740002</v>
      </c>
      <c r="AJ55" s="5">
        <v>31762423198.43</v>
      </c>
      <c r="AK55" s="5">
        <v>30861929106.069996</v>
      </c>
      <c r="AL55" s="5">
        <v>29828594105.25</v>
      </c>
      <c r="AM55" s="5">
        <v>28649252024.580002</v>
      </c>
      <c r="AN55" s="5">
        <v>27303046056.27</v>
      </c>
      <c r="AO55" s="5">
        <v>25803276293.859997</v>
      </c>
      <c r="AP55" s="5">
        <v>24153877478.119999</v>
      </c>
      <c r="AQ55" s="5">
        <v>22368227756.790001</v>
      </c>
      <c r="AR55" s="5">
        <v>20554785686.25</v>
      </c>
      <c r="AS55" s="5">
        <v>18844032477.540001</v>
      </c>
      <c r="AT55" s="5">
        <v>17227584575.200001</v>
      </c>
      <c r="AU55" s="5">
        <v>15695465272.470001</v>
      </c>
      <c r="AV55" s="5">
        <v>14253735301.23</v>
      </c>
      <c r="AW55" s="5">
        <v>12907426744.540001</v>
      </c>
      <c r="AX55" s="5">
        <v>11666997329.220001</v>
      </c>
      <c r="AY55" s="5">
        <v>10540349611.73</v>
      </c>
      <c r="AZ55" s="5">
        <v>9523105212.9799995</v>
      </c>
      <c r="BA55" s="5">
        <v>8614925466.2099991</v>
      </c>
      <c r="BB55" s="5">
        <v>7809492792.5200005</v>
      </c>
      <c r="BC55" s="5">
        <v>7098831783.5600004</v>
      </c>
      <c r="BD55" s="5">
        <v>6477849217.7600002</v>
      </c>
      <c r="BE55" s="5">
        <v>1493816762646.5005</v>
      </c>
      <c r="BF55" s="5"/>
    </row>
    <row r="56" spans="1:58" hidden="1" x14ac:dyDescent="0.2">
      <c r="A56" s="4" t="s">
        <v>15</v>
      </c>
      <c r="B56" s="5">
        <v>1428473476.54</v>
      </c>
      <c r="C56" s="5">
        <v>1502234035.1900001</v>
      </c>
      <c r="D56" s="5">
        <v>1560396821.45</v>
      </c>
      <c r="E56" s="5">
        <v>1670051575.3899999</v>
      </c>
      <c r="F56" s="5">
        <v>1714444845.95</v>
      </c>
      <c r="G56" s="5">
        <v>1740282287.46</v>
      </c>
      <c r="H56" s="5">
        <v>1792025449.6599998</v>
      </c>
      <c r="I56" s="5">
        <v>1797828981.5900002</v>
      </c>
      <c r="J56" s="5">
        <v>1698650363.52</v>
      </c>
      <c r="K56" s="5">
        <v>1710073047.1600003</v>
      </c>
      <c r="L56" s="5">
        <v>1730878743.5899999</v>
      </c>
      <c r="M56" s="5">
        <v>1738705983.76</v>
      </c>
      <c r="N56" s="5">
        <v>1799681196.8200002</v>
      </c>
      <c r="O56" s="5">
        <v>1888840932.4100001</v>
      </c>
      <c r="P56" s="5">
        <v>1939612269.7</v>
      </c>
      <c r="Q56" s="5">
        <v>1997368170.3800001</v>
      </c>
      <c r="R56" s="5">
        <v>2119213855.2</v>
      </c>
      <c r="S56" s="5">
        <v>2196319956.21</v>
      </c>
      <c r="T56" s="5">
        <v>2222460546.7399998</v>
      </c>
      <c r="U56" s="5">
        <v>2216841933.0100002</v>
      </c>
      <c r="V56" s="5">
        <v>2350312107.52</v>
      </c>
      <c r="W56" s="5">
        <v>2405696978.6099997</v>
      </c>
      <c r="X56" s="5">
        <v>2461009922.9400001</v>
      </c>
      <c r="Y56" s="5">
        <v>2475870022.23</v>
      </c>
      <c r="Z56" s="5">
        <v>2490637805.7199998</v>
      </c>
      <c r="AA56" s="5">
        <v>2505224532.1399999</v>
      </c>
      <c r="AB56" s="5">
        <v>2519540140.4700003</v>
      </c>
      <c r="AC56" s="5">
        <v>2533505059.46</v>
      </c>
      <c r="AD56" s="5">
        <v>2545786406.6900001</v>
      </c>
      <c r="AE56" s="5">
        <v>2557327022.7500005</v>
      </c>
      <c r="AF56" s="5">
        <v>2567983327.2699995</v>
      </c>
      <c r="AG56" s="5">
        <v>2577926257.8700004</v>
      </c>
      <c r="AH56" s="5">
        <v>2587500680.1000004</v>
      </c>
      <c r="AI56" s="5">
        <v>2586334432.6299996</v>
      </c>
      <c r="AJ56" s="5">
        <v>2585070859.6699996</v>
      </c>
      <c r="AK56" s="5">
        <v>2583468762.52</v>
      </c>
      <c r="AL56" s="5">
        <v>2581457558.4000001</v>
      </c>
      <c r="AM56" s="5">
        <v>2578978111.8500004</v>
      </c>
      <c r="AN56" s="5">
        <v>2575511373.0999999</v>
      </c>
      <c r="AO56" s="5">
        <v>2571523737.2400002</v>
      </c>
      <c r="AP56" s="5">
        <v>2567003145.5600004</v>
      </c>
      <c r="AQ56" s="5">
        <v>2561877542.6999998</v>
      </c>
      <c r="AR56" s="5">
        <v>2556071650.0600004</v>
      </c>
      <c r="AS56" s="5">
        <v>2554558529.0800004</v>
      </c>
      <c r="AT56" s="5">
        <v>2551917718.7999997</v>
      </c>
      <c r="AU56" s="5">
        <v>2548392955.6199999</v>
      </c>
      <c r="AV56" s="5">
        <v>2544057374.6599998</v>
      </c>
      <c r="AW56" s="5">
        <v>2538906511.6499996</v>
      </c>
      <c r="AX56" s="5">
        <v>2532201648.73</v>
      </c>
      <c r="AY56" s="5">
        <v>2524651334.0799999</v>
      </c>
      <c r="AZ56" s="5">
        <v>2516079217.0799999</v>
      </c>
      <c r="BA56" s="5">
        <v>2506474467.6599998</v>
      </c>
      <c r="BB56" s="5">
        <v>2495723954.0100002</v>
      </c>
      <c r="BC56" s="5">
        <v>2483172662.9500003</v>
      </c>
      <c r="BD56" s="5">
        <v>2469344718.1000004</v>
      </c>
      <c r="BE56" s="5">
        <v>125055483001.65002</v>
      </c>
      <c r="BF56" s="5"/>
    </row>
    <row r="57" spans="1:58" hidden="1" x14ac:dyDescent="0.2">
      <c r="A57" s="4" t="s">
        <v>101</v>
      </c>
      <c r="B57" s="5">
        <v>759643166.29999995</v>
      </c>
      <c r="C57" s="5">
        <v>777483592.03999996</v>
      </c>
      <c r="D57" s="5">
        <v>799937151.85000002</v>
      </c>
      <c r="E57" s="5">
        <v>839232744.39999998</v>
      </c>
      <c r="F57" s="5">
        <v>864148960.69000006</v>
      </c>
      <c r="G57" s="5">
        <v>871938364.39999998</v>
      </c>
      <c r="H57" s="5">
        <v>891439140.41999996</v>
      </c>
      <c r="I57" s="5">
        <v>875141501.85000002</v>
      </c>
      <c r="J57" s="5">
        <v>834905671.32000005</v>
      </c>
      <c r="K57" s="5">
        <v>822438748.92999995</v>
      </c>
      <c r="L57" s="5">
        <v>808167727</v>
      </c>
      <c r="M57" s="5">
        <v>788627981.5</v>
      </c>
      <c r="N57" s="5">
        <v>783056031.45000005</v>
      </c>
      <c r="O57" s="5">
        <v>785702495.47000003</v>
      </c>
      <c r="P57" s="5">
        <v>791192808.99000001</v>
      </c>
      <c r="Q57" s="5">
        <v>810476413.96000004</v>
      </c>
      <c r="R57" s="5">
        <v>828225540.92999995</v>
      </c>
      <c r="S57" s="5">
        <v>841074616.31999993</v>
      </c>
      <c r="T57" s="5">
        <v>833407347.37</v>
      </c>
      <c r="U57" s="5">
        <v>807076608.78000009</v>
      </c>
      <c r="V57" s="5">
        <v>855526890.14999998</v>
      </c>
      <c r="W57" s="5">
        <v>875529207.21999991</v>
      </c>
      <c r="X57" s="5">
        <v>895563749.40999997</v>
      </c>
      <c r="Y57" s="5">
        <v>900895146.96000004</v>
      </c>
      <c r="Z57" s="5">
        <v>906116416.84000015</v>
      </c>
      <c r="AA57" s="5">
        <v>911137861.00999987</v>
      </c>
      <c r="AB57" s="5">
        <v>915987648.77999997</v>
      </c>
      <c r="AC57" s="5">
        <v>920587960.10000002</v>
      </c>
      <c r="AD57" s="5">
        <v>924443506.38000011</v>
      </c>
      <c r="AE57" s="5">
        <v>927892763.68999982</v>
      </c>
      <c r="AF57" s="5">
        <v>930903196.09000003</v>
      </c>
      <c r="AG57" s="5">
        <v>933375964.09000003</v>
      </c>
      <c r="AH57" s="5">
        <v>935540267.29999995</v>
      </c>
      <c r="AI57" s="5">
        <v>933905656.66999996</v>
      </c>
      <c r="AJ57" s="5">
        <v>932244228.69000006</v>
      </c>
      <c r="AK57" s="5">
        <v>930443126.71000004</v>
      </c>
      <c r="AL57" s="5">
        <v>928474072.48000002</v>
      </c>
      <c r="AM57" s="5">
        <v>926300650.24000001</v>
      </c>
      <c r="AN57" s="5">
        <v>923686202.90999997</v>
      </c>
      <c r="AO57" s="5">
        <v>920798017.33000004</v>
      </c>
      <c r="AP57" s="5">
        <v>917651155.84000003</v>
      </c>
      <c r="AQ57" s="5">
        <v>914204713.62</v>
      </c>
      <c r="AR57" s="5">
        <v>910403000.86000001</v>
      </c>
      <c r="AS57" s="5">
        <v>907912279.28999996</v>
      </c>
      <c r="AT57" s="5">
        <v>904912752.07000005</v>
      </c>
      <c r="AU57" s="5">
        <v>901482848.28000009</v>
      </c>
      <c r="AV57" s="5">
        <v>897600681.50999999</v>
      </c>
      <c r="AW57" s="5">
        <v>893228147.72000003</v>
      </c>
      <c r="AX57" s="5">
        <v>888133543.33000004</v>
      </c>
      <c r="AY57" s="5">
        <v>882519684.32999992</v>
      </c>
      <c r="AZ57" s="5">
        <v>876358670.49000013</v>
      </c>
      <c r="BA57" s="5">
        <v>869619709.55000007</v>
      </c>
      <c r="BB57" s="5">
        <v>862276460.95000005</v>
      </c>
      <c r="BC57" s="5">
        <v>854132204.64999986</v>
      </c>
      <c r="BD57" s="5">
        <v>845352455.29999995</v>
      </c>
      <c r="BE57" s="5">
        <v>48068457454.810005</v>
      </c>
      <c r="BF57" s="5"/>
    </row>
    <row r="58" spans="1:58" hidden="1" x14ac:dyDescent="0.2">
      <c r="A58" s="4" t="s">
        <v>25</v>
      </c>
      <c r="B58" s="5">
        <v>233059135.05000001</v>
      </c>
      <c r="C58" s="5">
        <v>231524320.28999999</v>
      </c>
      <c r="D58" s="5">
        <v>234041259.83000001</v>
      </c>
      <c r="E58" s="5">
        <v>240111210.99000001</v>
      </c>
      <c r="F58" s="5">
        <v>271355051.92000002</v>
      </c>
      <c r="G58" s="5">
        <v>314373807.48000002</v>
      </c>
      <c r="H58" s="5">
        <v>340408896.24000001</v>
      </c>
      <c r="I58" s="5">
        <v>379314314.66000003</v>
      </c>
      <c r="J58" s="5">
        <v>394499670.43000001</v>
      </c>
      <c r="K58" s="5">
        <v>391110814.95999998</v>
      </c>
      <c r="L58" s="5">
        <v>379764785.16000003</v>
      </c>
      <c r="M58" s="5">
        <v>378506039.17000002</v>
      </c>
      <c r="N58" s="5">
        <v>386779228.63</v>
      </c>
      <c r="O58" s="5">
        <v>391708776.49000001</v>
      </c>
      <c r="P58" s="5">
        <v>401105491.77999997</v>
      </c>
      <c r="Q58" s="5">
        <v>414503403.19</v>
      </c>
      <c r="R58" s="5">
        <v>419295598.12</v>
      </c>
      <c r="S58" s="5">
        <v>433475371.77999997</v>
      </c>
      <c r="T58" s="5">
        <v>431965448.61000001</v>
      </c>
      <c r="U58" s="5">
        <v>419837833.07999998</v>
      </c>
      <c r="V58" s="5">
        <v>420062617.44</v>
      </c>
      <c r="W58" s="5">
        <v>438160563.13999999</v>
      </c>
      <c r="X58" s="5">
        <v>452144003.32999998</v>
      </c>
      <c r="Y58" s="5">
        <v>453688518.47000003</v>
      </c>
      <c r="Z58" s="5">
        <v>455277835.12</v>
      </c>
      <c r="AA58" s="5">
        <v>456791719.42000002</v>
      </c>
      <c r="AB58" s="5">
        <v>458048129.24000001</v>
      </c>
      <c r="AC58" s="5">
        <v>458919612.81999999</v>
      </c>
      <c r="AD58" s="5">
        <v>458541150.48000002</v>
      </c>
      <c r="AE58" s="5">
        <v>457706215.77999997</v>
      </c>
      <c r="AF58" s="5">
        <v>456330844.68000001</v>
      </c>
      <c r="AG58" s="5">
        <v>454290960.83999997</v>
      </c>
      <c r="AH58" s="5">
        <v>451547553.93000001</v>
      </c>
      <c r="AI58" s="5">
        <v>446714785.36000001</v>
      </c>
      <c r="AJ58" s="5">
        <v>441199945.33999997</v>
      </c>
      <c r="AK58" s="5">
        <v>434715779.56</v>
      </c>
      <c r="AL58" s="5">
        <v>427041507.06</v>
      </c>
      <c r="AM58" s="5">
        <v>417970336.39999998</v>
      </c>
      <c r="AN58" s="5">
        <v>407041302.67000002</v>
      </c>
      <c r="AO58" s="5">
        <v>394491996.44</v>
      </c>
      <c r="AP58" s="5">
        <v>380160825.04000002</v>
      </c>
      <c r="AQ58" s="5">
        <v>364016759.49000001</v>
      </c>
      <c r="AR58" s="5">
        <v>346783473.80000001</v>
      </c>
      <c r="AS58" s="5">
        <v>330440716.23000002</v>
      </c>
      <c r="AT58" s="5">
        <v>313735116.99000001</v>
      </c>
      <c r="AU58" s="5">
        <v>297541834.56999999</v>
      </c>
      <c r="AV58" s="5">
        <v>282006527.51999998</v>
      </c>
      <c r="AW58" s="5">
        <v>266772267.78999999</v>
      </c>
      <c r="AX58" s="5">
        <v>252627029.30000001</v>
      </c>
      <c r="AY58" s="5">
        <v>238795972.38</v>
      </c>
      <c r="AZ58" s="5">
        <v>226095700.40000001</v>
      </c>
      <c r="BA58" s="5">
        <v>214219699.94999999</v>
      </c>
      <c r="BB58" s="5">
        <v>203082730.31</v>
      </c>
      <c r="BC58" s="5">
        <v>192723613.62</v>
      </c>
      <c r="BD58" s="5">
        <v>183040541.34</v>
      </c>
      <c r="BE58" s="5">
        <v>20019468644.110004</v>
      </c>
      <c r="BF58" s="5"/>
    </row>
    <row r="59" spans="1:58" hidden="1" x14ac:dyDescent="0.2">
      <c r="A59" s="4" t="s">
        <v>20</v>
      </c>
      <c r="B59" s="5">
        <v>308879371</v>
      </c>
      <c r="C59" s="5">
        <v>323821569.37</v>
      </c>
      <c r="D59" s="5">
        <v>327755040.58999997</v>
      </c>
      <c r="E59" s="5">
        <v>333651630.74000001</v>
      </c>
      <c r="F59" s="5">
        <v>328271268.19</v>
      </c>
      <c r="G59" s="5">
        <v>315279240.5</v>
      </c>
      <c r="H59" s="5">
        <v>312491825.28999996</v>
      </c>
      <c r="I59" s="5">
        <v>302586176.75999999</v>
      </c>
      <c r="J59" s="5">
        <v>280880184.04999995</v>
      </c>
      <c r="K59" s="5">
        <v>271101360.58999997</v>
      </c>
      <c r="L59" s="5">
        <v>274404189.79000002</v>
      </c>
      <c r="M59" s="5">
        <v>267518004.40000001</v>
      </c>
      <c r="N59" s="5">
        <v>268543849</v>
      </c>
      <c r="O59" s="5">
        <v>278039388.04000002</v>
      </c>
      <c r="P59" s="5">
        <v>301188886.22000003</v>
      </c>
      <c r="Q59" s="5">
        <v>329509196.26999998</v>
      </c>
      <c r="R59" s="5">
        <v>421950733.58000004</v>
      </c>
      <c r="S59" s="5">
        <v>522329289.25999999</v>
      </c>
      <c r="T59" s="5">
        <v>565417277.52999997</v>
      </c>
      <c r="U59" s="5">
        <v>472333930.91000003</v>
      </c>
      <c r="V59" s="5">
        <v>580429031.41999996</v>
      </c>
      <c r="W59" s="5">
        <v>613947994.52999997</v>
      </c>
      <c r="X59" s="5">
        <v>654819090.67999995</v>
      </c>
      <c r="Y59" s="5">
        <v>1005580935.88</v>
      </c>
      <c r="Z59" s="5">
        <v>1352383211.1500001</v>
      </c>
      <c r="AA59" s="5">
        <v>1698163044.6099999</v>
      </c>
      <c r="AB59" s="5">
        <v>2038116437.8800001</v>
      </c>
      <c r="AC59" s="5">
        <v>2368278474.0100002</v>
      </c>
      <c r="AD59" s="5">
        <v>2709317126.5900002</v>
      </c>
      <c r="AE59" s="5">
        <v>3036699273.8599997</v>
      </c>
      <c r="AF59" s="5">
        <v>3348732650.5799999</v>
      </c>
      <c r="AG59" s="5">
        <v>3642997616.98</v>
      </c>
      <c r="AH59" s="5">
        <v>3914795372.8899999</v>
      </c>
      <c r="AI59" s="5">
        <v>4173362152.77</v>
      </c>
      <c r="AJ59" s="5">
        <v>4399421966.0200005</v>
      </c>
      <c r="AK59" s="5">
        <v>4589719052.54</v>
      </c>
      <c r="AL59" s="5">
        <v>4736123402.5999994</v>
      </c>
      <c r="AM59" s="5">
        <v>4823377227.7700005</v>
      </c>
      <c r="AN59" s="5">
        <v>4855751150.0699997</v>
      </c>
      <c r="AO59" s="5">
        <v>4814692845.4400005</v>
      </c>
      <c r="AP59" s="5">
        <v>4697587039.8000002</v>
      </c>
      <c r="AQ59" s="5">
        <v>4503608810.5699997</v>
      </c>
      <c r="AR59" s="5">
        <v>4251471089.1900001</v>
      </c>
      <c r="AS59" s="5">
        <v>3981167118.7399998</v>
      </c>
      <c r="AT59" s="5">
        <v>3704669984.48</v>
      </c>
      <c r="AU59" s="5">
        <v>3442929321.1400003</v>
      </c>
      <c r="AV59" s="5">
        <v>3186368120.1799998</v>
      </c>
      <c r="AW59" s="5">
        <v>2944229667.3500004</v>
      </c>
      <c r="AX59" s="5">
        <v>2721872052.23</v>
      </c>
      <c r="AY59" s="5">
        <v>2521957791.48</v>
      </c>
      <c r="AZ59" s="5">
        <v>2348234971.7399998</v>
      </c>
      <c r="BA59" s="5">
        <v>2194846408.2600002</v>
      </c>
      <c r="BB59" s="5">
        <v>2063037698.8800001</v>
      </c>
      <c r="BC59" s="5">
        <v>1943241926.1199999</v>
      </c>
      <c r="BD59" s="5">
        <v>1845477028.9099998</v>
      </c>
      <c r="BE59" s="5">
        <v>112513359499.42</v>
      </c>
      <c r="BF59" s="5"/>
    </row>
    <row r="60" spans="1:58" hidden="1" x14ac:dyDescent="0.2">
      <c r="A60" s="4" t="s">
        <v>21</v>
      </c>
      <c r="B60" s="5">
        <v>76396249.079999998</v>
      </c>
      <c r="C60" s="5">
        <v>77168950.429999992</v>
      </c>
      <c r="D60" s="5">
        <v>80211537.459999993</v>
      </c>
      <c r="E60" s="5">
        <v>81766396.229999989</v>
      </c>
      <c r="F60" s="5">
        <v>80310748.960000008</v>
      </c>
      <c r="G60" s="5">
        <v>77761828.319999993</v>
      </c>
      <c r="H60" s="5">
        <v>75522316.629999995</v>
      </c>
      <c r="I60" s="5">
        <v>74144823.910000011</v>
      </c>
      <c r="J60" s="5">
        <v>73898249.50999999</v>
      </c>
      <c r="K60" s="5">
        <v>72997184.769999996</v>
      </c>
      <c r="L60" s="5">
        <v>72719526.659999996</v>
      </c>
      <c r="M60" s="5">
        <v>71700199.219999999</v>
      </c>
      <c r="N60" s="5">
        <v>71700470.020000011</v>
      </c>
      <c r="O60" s="5">
        <v>71808148.839999989</v>
      </c>
      <c r="P60" s="5">
        <v>74138600.010000005</v>
      </c>
      <c r="Q60" s="5">
        <v>77728771.650000006</v>
      </c>
      <c r="R60" s="5">
        <v>80794674</v>
      </c>
      <c r="S60" s="5">
        <v>84048452.049999997</v>
      </c>
      <c r="T60" s="5">
        <v>82342085.090000004</v>
      </c>
      <c r="U60" s="5">
        <v>55911724.840000004</v>
      </c>
      <c r="V60" s="5">
        <v>86787687.219999999</v>
      </c>
      <c r="W60" s="5">
        <v>90560407.270000011</v>
      </c>
      <c r="X60" s="5">
        <v>94502182.159999996</v>
      </c>
      <c r="Y60" s="5">
        <v>140623675.10999998</v>
      </c>
      <c r="Z60" s="5">
        <v>185376579.87</v>
      </c>
      <c r="AA60" s="5">
        <v>229246505.10000002</v>
      </c>
      <c r="AB60" s="5">
        <v>271547348.30000001</v>
      </c>
      <c r="AC60" s="5">
        <v>311392569.68000001</v>
      </c>
      <c r="AD60" s="5">
        <v>350602533.56</v>
      </c>
      <c r="AE60" s="5">
        <v>387345357.75999999</v>
      </c>
      <c r="AF60" s="5">
        <v>421332507.44999999</v>
      </c>
      <c r="AG60" s="5">
        <v>452240768.48000002</v>
      </c>
      <c r="AH60" s="5">
        <v>479672029.32000005</v>
      </c>
      <c r="AI60" s="5">
        <v>504053926.50999999</v>
      </c>
      <c r="AJ60" s="5">
        <v>526414083.80000001</v>
      </c>
      <c r="AK60" s="5">
        <v>546307655.55999994</v>
      </c>
      <c r="AL60" s="5">
        <v>561908769.69000006</v>
      </c>
      <c r="AM60" s="5">
        <v>575657022.51999998</v>
      </c>
      <c r="AN60" s="5">
        <v>583751841.01999998</v>
      </c>
      <c r="AO60" s="5">
        <v>585716624.63</v>
      </c>
      <c r="AP60" s="5">
        <v>585855955.52999997</v>
      </c>
      <c r="AQ60" s="5">
        <v>582593190.00999999</v>
      </c>
      <c r="AR60" s="5">
        <v>575688461.00999999</v>
      </c>
      <c r="AS60" s="5">
        <v>566480023.74000001</v>
      </c>
      <c r="AT60" s="5">
        <v>556151149.68000007</v>
      </c>
      <c r="AU60" s="5">
        <v>544450006.85000002</v>
      </c>
      <c r="AV60" s="5">
        <v>529145427.56000006</v>
      </c>
      <c r="AW60" s="5">
        <v>515691698</v>
      </c>
      <c r="AX60" s="5">
        <v>502858368.63999999</v>
      </c>
      <c r="AY60" s="5">
        <v>489492650.38999999</v>
      </c>
      <c r="AZ60" s="5">
        <v>478939527.65999997</v>
      </c>
      <c r="BA60" s="5">
        <v>468648455.76999998</v>
      </c>
      <c r="BB60" s="5">
        <v>459986934.39999998</v>
      </c>
      <c r="BC60" s="5">
        <v>450561874.63999999</v>
      </c>
      <c r="BD60" s="5">
        <v>441303267.53999996</v>
      </c>
      <c r="BE60" s="5">
        <v>16645958004.110001</v>
      </c>
      <c r="BF60" s="5"/>
    </row>
    <row r="61" spans="1:58" hidden="1" x14ac:dyDescent="0.2">
      <c r="A61" s="4" t="s">
        <v>22</v>
      </c>
      <c r="B61" s="5">
        <v>5110058543.2700005</v>
      </c>
      <c r="C61" s="5">
        <v>5206467344.9699993</v>
      </c>
      <c r="D61" s="5">
        <v>5318236808.71</v>
      </c>
      <c r="E61" s="5">
        <v>5480944490.7399998</v>
      </c>
      <c r="F61" s="5">
        <v>5583618399.71</v>
      </c>
      <c r="G61" s="5">
        <v>5679597228.6900005</v>
      </c>
      <c r="H61" s="5">
        <v>5859453176.6199999</v>
      </c>
      <c r="I61" s="5">
        <v>5950142427.1400003</v>
      </c>
      <c r="J61" s="5">
        <v>5944123857.3099995</v>
      </c>
      <c r="K61" s="5">
        <v>5981251651.7000008</v>
      </c>
      <c r="L61" s="5">
        <v>6006201439.6599998</v>
      </c>
      <c r="M61" s="5">
        <v>6112693729.3999996</v>
      </c>
      <c r="N61" s="5">
        <v>6373012430.3800001</v>
      </c>
      <c r="O61" s="5">
        <v>6734613195</v>
      </c>
      <c r="P61" s="5">
        <v>7167431518.3899994</v>
      </c>
      <c r="Q61" s="5">
        <v>7730652974.0599995</v>
      </c>
      <c r="R61" s="5">
        <v>8314702462.1300011</v>
      </c>
      <c r="S61" s="5">
        <v>8883132333.8200016</v>
      </c>
      <c r="T61" s="5">
        <v>9232423750.8600006</v>
      </c>
      <c r="U61" s="5">
        <v>9367502321.5</v>
      </c>
      <c r="V61" s="5">
        <v>9705073362.25</v>
      </c>
      <c r="W61" s="5">
        <v>10133972720.299999</v>
      </c>
      <c r="X61" s="5">
        <v>10569373335.790001</v>
      </c>
      <c r="Y61" s="5">
        <v>10711913060.16</v>
      </c>
      <c r="Z61" s="5">
        <v>10852779506.809999</v>
      </c>
      <c r="AA61" s="5">
        <v>10992321159.440001</v>
      </c>
      <c r="AB61" s="5">
        <v>11129054912.079998</v>
      </c>
      <c r="AC61" s="5">
        <v>11257943308.019999</v>
      </c>
      <c r="AD61" s="5">
        <v>11344420906.359999</v>
      </c>
      <c r="AE61" s="5">
        <v>11417206415.58</v>
      </c>
      <c r="AF61" s="5">
        <v>11476878679.26</v>
      </c>
      <c r="AG61" s="5">
        <v>11521925405.809999</v>
      </c>
      <c r="AH61" s="5">
        <v>11548076449.009998</v>
      </c>
      <c r="AI61" s="5">
        <v>11538505831.18</v>
      </c>
      <c r="AJ61" s="5">
        <v>11503617430.860001</v>
      </c>
      <c r="AK61" s="5">
        <v>11437094081.27</v>
      </c>
      <c r="AL61" s="5">
        <v>11332740699.080002</v>
      </c>
      <c r="AM61" s="5">
        <v>11185689374.139999</v>
      </c>
      <c r="AN61" s="5">
        <v>11003327343.02</v>
      </c>
      <c r="AO61" s="5">
        <v>10787014454.339998</v>
      </c>
      <c r="AP61" s="5">
        <v>10542253007.620001</v>
      </c>
      <c r="AQ61" s="5">
        <v>10272151643.699999</v>
      </c>
      <c r="AR61" s="5">
        <v>9990367249.0499992</v>
      </c>
      <c r="AS61" s="5">
        <v>9705524266.6599998</v>
      </c>
      <c r="AT61" s="5">
        <v>9414539633.9499989</v>
      </c>
      <c r="AU61" s="5">
        <v>9117735792.6499996</v>
      </c>
      <c r="AV61" s="5">
        <v>8815176677.6900005</v>
      </c>
      <c r="AW61" s="5">
        <v>8506335363.1500006</v>
      </c>
      <c r="AX61" s="5">
        <v>8193921895.9499989</v>
      </c>
      <c r="AY61" s="5">
        <v>7885490045.3199997</v>
      </c>
      <c r="AZ61" s="5">
        <v>7579861985.2400007</v>
      </c>
      <c r="BA61" s="5">
        <v>7277225373.6600008</v>
      </c>
      <c r="BB61" s="5">
        <v>6977906319.9399986</v>
      </c>
      <c r="BC61" s="5">
        <v>6678587730.7600002</v>
      </c>
      <c r="BD61" s="5">
        <v>6385975076.829999</v>
      </c>
      <c r="BE61" s="5">
        <v>480828240580.99011</v>
      </c>
      <c r="BF61" s="5"/>
    </row>
    <row r="62" spans="1:58" hidden="1" x14ac:dyDescent="0.2">
      <c r="A62" s="2" t="s">
        <v>29</v>
      </c>
      <c r="B62" s="5">
        <v>109674642865.41002</v>
      </c>
      <c r="C62" s="5">
        <v>113252777597.84996</v>
      </c>
      <c r="D62" s="5">
        <v>116729489150.88004</v>
      </c>
      <c r="E62" s="5">
        <v>120125835844.68001</v>
      </c>
      <c r="F62" s="5">
        <v>121315454823.57004</v>
      </c>
      <c r="G62" s="5">
        <v>121280213424.45001</v>
      </c>
      <c r="H62" s="5">
        <v>123213347750.09999</v>
      </c>
      <c r="I62" s="5">
        <v>121500660508.26003</v>
      </c>
      <c r="J62" s="5">
        <v>121390187577.90001</v>
      </c>
      <c r="K62" s="5">
        <v>121304226782.37001</v>
      </c>
      <c r="L62" s="5">
        <v>119912557599.84001</v>
      </c>
      <c r="M62" s="5">
        <v>120118821041.42996</v>
      </c>
      <c r="N62" s="5">
        <v>121974400619.79004</v>
      </c>
      <c r="O62" s="5">
        <v>125057573972.82001</v>
      </c>
      <c r="P62" s="5">
        <v>129617190701.34</v>
      </c>
      <c r="Q62" s="5">
        <v>135619396754.16002</v>
      </c>
      <c r="R62" s="5">
        <v>140357195194.52997</v>
      </c>
      <c r="S62" s="5">
        <v>144005726277.06</v>
      </c>
      <c r="T62" s="5">
        <v>143309630801.42999</v>
      </c>
      <c r="U62" s="5">
        <v>138840182196.71997</v>
      </c>
      <c r="V62" s="5">
        <v>142458969000</v>
      </c>
      <c r="W62" s="5">
        <v>147581102999.97998</v>
      </c>
      <c r="X62" s="5">
        <v>153915600000.01999</v>
      </c>
      <c r="Y62" s="5">
        <v>156032040000.00003</v>
      </c>
      <c r="Z62" s="5">
        <v>158148479999.99002</v>
      </c>
      <c r="AA62" s="5">
        <v>160264920000.03003</v>
      </c>
      <c r="AB62" s="5">
        <v>162381360000.04996</v>
      </c>
      <c r="AC62" s="5">
        <v>164497800000</v>
      </c>
      <c r="AD62" s="5">
        <v>166370999999.91</v>
      </c>
      <c r="AE62" s="5">
        <v>168244200000</v>
      </c>
      <c r="AF62" s="5">
        <v>170117400000.03</v>
      </c>
      <c r="AG62" s="5">
        <v>171990600000.05002</v>
      </c>
      <c r="AH62" s="5">
        <v>173863799999.97006</v>
      </c>
      <c r="AI62" s="5">
        <v>175468500000.00003</v>
      </c>
      <c r="AJ62" s="5">
        <v>177073200000</v>
      </c>
      <c r="AK62" s="5">
        <v>178677899999.97998</v>
      </c>
      <c r="AL62" s="5">
        <v>180282599999.96002</v>
      </c>
      <c r="AM62" s="5">
        <v>181887300000.01996</v>
      </c>
      <c r="AN62" s="5">
        <v>183487919999.98001</v>
      </c>
      <c r="AO62" s="5">
        <v>185088545575.68994</v>
      </c>
      <c r="AP62" s="5">
        <v>186689245196.63</v>
      </c>
      <c r="AQ62" s="5">
        <v>188290121663.76001</v>
      </c>
      <c r="AR62" s="5">
        <v>189890893795.10995</v>
      </c>
      <c r="AS62" s="5">
        <v>191534519866.34003</v>
      </c>
      <c r="AT62" s="5">
        <v>193178400000.02002</v>
      </c>
      <c r="AU62" s="5">
        <v>194822400000.05997</v>
      </c>
      <c r="AV62" s="5">
        <v>196466399999.97</v>
      </c>
      <c r="AW62" s="5">
        <v>198110399999.95999</v>
      </c>
      <c r="AX62" s="5">
        <v>199683360000.01004</v>
      </c>
      <c r="AY62" s="5">
        <v>201256320000.06009</v>
      </c>
      <c r="AZ62" s="5">
        <v>202829279999.98999</v>
      </c>
      <c r="BA62" s="5">
        <v>204402240000.07999</v>
      </c>
      <c r="BB62" s="5">
        <v>205975199999.94995</v>
      </c>
      <c r="BC62" s="5">
        <v>207460860000.03003</v>
      </c>
      <c r="BD62" s="5">
        <v>208946519999.98999</v>
      </c>
      <c r="BE62" s="5">
        <v>8835968909582.209</v>
      </c>
      <c r="BF62" s="5"/>
    </row>
    <row r="63" spans="1:58" hidden="1" x14ac:dyDescent="0.2">
      <c r="A63" s="3"/>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row>
    <row r="64" spans="1:58" hidden="1" x14ac:dyDescent="0.2">
      <c r="A64" s="4"/>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row>
    <row r="65" spans="1:58" x14ac:dyDescent="0.2">
      <c r="A65" s="2"/>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row>
    <row r="66" spans="1:58" x14ac:dyDescent="0.2">
      <c r="B66" s="6">
        <v>2001</v>
      </c>
      <c r="C66" s="6">
        <v>2002</v>
      </c>
      <c r="D66" s="6">
        <v>2003</v>
      </c>
      <c r="E66" s="6">
        <v>2004</v>
      </c>
      <c r="F66" s="6">
        <v>2005</v>
      </c>
      <c r="G66" s="6">
        <v>2006</v>
      </c>
      <c r="H66" s="6">
        <v>2007</v>
      </c>
      <c r="I66" s="6">
        <v>2008</v>
      </c>
      <c r="J66" s="6">
        <v>2009</v>
      </c>
      <c r="K66" s="6">
        <v>2010</v>
      </c>
      <c r="L66" s="6">
        <v>2011</v>
      </c>
      <c r="M66" s="6">
        <v>2012</v>
      </c>
      <c r="N66" s="6">
        <v>2013</v>
      </c>
      <c r="O66" s="6">
        <v>2014</v>
      </c>
      <c r="P66" s="6">
        <v>2015</v>
      </c>
      <c r="Q66" s="6">
        <v>2016</v>
      </c>
      <c r="R66" s="6">
        <v>2017</v>
      </c>
      <c r="S66" s="6">
        <v>2018</v>
      </c>
      <c r="T66" s="6">
        <v>2019</v>
      </c>
      <c r="U66" s="6">
        <v>2020</v>
      </c>
      <c r="V66" s="6">
        <v>2021</v>
      </c>
      <c r="W66" s="6">
        <v>2022</v>
      </c>
      <c r="X66" s="6">
        <v>2023</v>
      </c>
      <c r="Y66" s="6">
        <v>2024</v>
      </c>
      <c r="Z66" s="6">
        <v>2025</v>
      </c>
      <c r="AA66" s="6">
        <v>2026</v>
      </c>
      <c r="AB66" s="6">
        <v>2027</v>
      </c>
      <c r="AC66" s="6">
        <v>2028</v>
      </c>
      <c r="AD66" s="6">
        <v>2029</v>
      </c>
      <c r="AE66" s="6">
        <v>2030</v>
      </c>
      <c r="AF66" s="6">
        <v>2031</v>
      </c>
      <c r="AG66" s="6">
        <v>2032</v>
      </c>
      <c r="AH66" s="6">
        <v>2033</v>
      </c>
      <c r="AI66" s="6">
        <v>2034</v>
      </c>
      <c r="AJ66" s="6">
        <v>2035</v>
      </c>
      <c r="AK66" s="6">
        <v>2036</v>
      </c>
      <c r="AL66" s="6">
        <v>2037</v>
      </c>
      <c r="AM66" s="6">
        <v>2038</v>
      </c>
      <c r="AN66" s="6">
        <v>2039</v>
      </c>
      <c r="AO66" s="6">
        <v>2040</v>
      </c>
      <c r="AP66" s="6">
        <v>2041</v>
      </c>
      <c r="AQ66" s="6">
        <v>2042</v>
      </c>
      <c r="AR66" s="6">
        <v>2043</v>
      </c>
      <c r="AS66" s="6">
        <v>2044</v>
      </c>
      <c r="AT66" s="6">
        <v>2045</v>
      </c>
      <c r="AU66" s="6">
        <v>2046</v>
      </c>
      <c r="AV66" s="6">
        <v>2047</v>
      </c>
      <c r="AW66" s="6">
        <v>2048</v>
      </c>
      <c r="AX66" s="6">
        <v>2049</v>
      </c>
      <c r="AY66" s="6">
        <v>2050</v>
      </c>
      <c r="AZ66" s="6">
        <v>2051</v>
      </c>
      <c r="BA66" s="6">
        <v>2052</v>
      </c>
      <c r="BB66" s="6">
        <v>2053</v>
      </c>
      <c r="BC66" s="6">
        <v>2054</v>
      </c>
      <c r="BD66" s="6">
        <v>2055</v>
      </c>
    </row>
    <row r="67" spans="1:58" x14ac:dyDescent="0.2">
      <c r="A67" s="18" t="s">
        <v>11</v>
      </c>
      <c r="B67" s="22">
        <f>B5/10^6</f>
        <v>36558.214288470001</v>
      </c>
      <c r="C67" s="22">
        <f t="shared" ref="C67:BD67" si="0">C5/10^6</f>
        <v>37750.925865949997</v>
      </c>
      <c r="D67" s="22">
        <f t="shared" si="0"/>
        <v>38909.829716960005</v>
      </c>
      <c r="E67" s="22">
        <f t="shared" si="0"/>
        <v>40041.945281560002</v>
      </c>
      <c r="F67" s="22">
        <f t="shared" si="0"/>
        <v>40438.48494119</v>
      </c>
      <c r="G67" s="22">
        <f t="shared" si="0"/>
        <v>40426.737808149999</v>
      </c>
      <c r="H67" s="22">
        <f t="shared" si="0"/>
        <v>41071.115916700001</v>
      </c>
      <c r="I67" s="22">
        <f t="shared" si="0"/>
        <v>40500.220169420005</v>
      </c>
      <c r="J67" s="22">
        <f t="shared" si="0"/>
        <v>40463.395859300006</v>
      </c>
      <c r="K67" s="22">
        <f t="shared" si="0"/>
        <v>40434.742260789993</v>
      </c>
      <c r="L67" s="22">
        <f t="shared" si="0"/>
        <v>39970.852533279998</v>
      </c>
      <c r="M67" s="22">
        <f t="shared" si="0"/>
        <v>40039.607013809997</v>
      </c>
      <c r="N67" s="22">
        <f t="shared" si="0"/>
        <v>40658.133539930001</v>
      </c>
      <c r="O67" s="22">
        <f t="shared" si="0"/>
        <v>41685.85799094</v>
      </c>
      <c r="P67" s="22">
        <f t="shared" si="0"/>
        <v>43205.730233779999</v>
      </c>
      <c r="Q67" s="22">
        <f t="shared" si="0"/>
        <v>45206.465584720005</v>
      </c>
      <c r="R67" s="22">
        <f t="shared" si="0"/>
        <v>46785.731731509994</v>
      </c>
      <c r="S67" s="22">
        <f t="shared" si="0"/>
        <v>48001.90875902</v>
      </c>
      <c r="T67" s="22">
        <f t="shared" si="0"/>
        <v>47769.876933809996</v>
      </c>
      <c r="U67" s="22">
        <f t="shared" si="0"/>
        <v>46280.060732239996</v>
      </c>
      <c r="V67" s="22">
        <f t="shared" si="0"/>
        <v>47486.322999989992</v>
      </c>
      <c r="W67" s="22">
        <f t="shared" si="0"/>
        <v>49193.701000019988</v>
      </c>
      <c r="X67" s="22">
        <f t="shared" si="0"/>
        <v>51305.2</v>
      </c>
      <c r="Y67" s="22">
        <f t="shared" si="0"/>
        <v>52010.679999989996</v>
      </c>
      <c r="Z67" s="22">
        <f t="shared" si="0"/>
        <v>52716.159999990006</v>
      </c>
      <c r="AA67" s="22">
        <f t="shared" si="0"/>
        <v>53421.639999980005</v>
      </c>
      <c r="AB67" s="22">
        <f t="shared" si="0"/>
        <v>54127.120000030009</v>
      </c>
      <c r="AC67" s="22">
        <f t="shared" si="0"/>
        <v>54832.599999979997</v>
      </c>
      <c r="AD67" s="22">
        <f t="shared" si="0"/>
        <v>55456.999999950014</v>
      </c>
      <c r="AE67" s="22">
        <f t="shared" si="0"/>
        <v>56081.4</v>
      </c>
      <c r="AF67" s="22">
        <f t="shared" si="0"/>
        <v>56705.80000001</v>
      </c>
      <c r="AG67" s="22">
        <f t="shared" si="0"/>
        <v>57330.200000019999</v>
      </c>
      <c r="AH67" s="22">
        <f t="shared" si="0"/>
        <v>57954.6</v>
      </c>
      <c r="AI67" s="22">
        <f t="shared" si="0"/>
        <v>58489.499999990003</v>
      </c>
      <c r="AJ67" s="22">
        <f t="shared" si="0"/>
        <v>59024.400000000009</v>
      </c>
      <c r="AK67" s="22">
        <f t="shared" si="0"/>
        <v>59559.3</v>
      </c>
      <c r="AL67" s="22">
        <f t="shared" si="0"/>
        <v>60094.199999980003</v>
      </c>
      <c r="AM67" s="22">
        <f t="shared" si="0"/>
        <v>60629.1</v>
      </c>
      <c r="AN67" s="22">
        <f t="shared" si="0"/>
        <v>61162.640000009997</v>
      </c>
      <c r="AO67" s="22">
        <f t="shared" si="0"/>
        <v>61696.185575679992</v>
      </c>
      <c r="AP67" s="22">
        <f t="shared" si="0"/>
        <v>62229.80519667</v>
      </c>
      <c r="AQ67" s="22">
        <f t="shared" si="0"/>
        <v>62763.601663790003</v>
      </c>
      <c r="AR67" s="22">
        <f t="shared" si="0"/>
        <v>63297.293795080004</v>
      </c>
      <c r="AS67" s="22">
        <f t="shared" si="0"/>
        <v>63844.91986632</v>
      </c>
      <c r="AT67" s="22">
        <f t="shared" si="0"/>
        <v>64392.800000009993</v>
      </c>
      <c r="AU67" s="22">
        <f t="shared" si="0"/>
        <v>64940.800000019997</v>
      </c>
      <c r="AV67" s="22">
        <f t="shared" si="0"/>
        <v>65488.799999970011</v>
      </c>
      <c r="AW67" s="22">
        <f t="shared" si="0"/>
        <v>66036.799999989991</v>
      </c>
      <c r="AX67" s="22">
        <f t="shared" si="0"/>
        <v>66561.119999980001</v>
      </c>
      <c r="AY67" s="22">
        <f t="shared" si="0"/>
        <v>67085.440000020026</v>
      </c>
      <c r="AZ67" s="22">
        <f t="shared" si="0"/>
        <v>67609.760000000009</v>
      </c>
      <c r="BA67" s="22">
        <f t="shared" si="0"/>
        <v>68134.080000040005</v>
      </c>
      <c r="BB67" s="22">
        <f t="shared" si="0"/>
        <v>68658.399999989997</v>
      </c>
      <c r="BC67" s="22">
        <f t="shared" si="0"/>
        <v>69153.620000029987</v>
      </c>
      <c r="BD67" s="22">
        <f t="shared" si="0"/>
        <v>69648.839999980002</v>
      </c>
    </row>
    <row r="68" spans="1:58" x14ac:dyDescent="0.2">
      <c r="A68" s="19" t="s">
        <v>41</v>
      </c>
      <c r="B68" s="23">
        <f>B6/10^6</f>
        <v>1.6970964099999999</v>
      </c>
      <c r="C68" s="23">
        <f t="shared" ref="C68:BD68" si="1">C6/10^6</f>
        <v>1.6661021</v>
      </c>
      <c r="D68" s="23">
        <f t="shared" si="1"/>
        <v>1.5555257</v>
      </c>
      <c r="E68" s="23">
        <f t="shared" si="1"/>
        <v>1.4752610100000001</v>
      </c>
      <c r="F68" s="23">
        <f t="shared" si="1"/>
        <v>1.6219346200000002</v>
      </c>
      <c r="G68" s="23">
        <f t="shared" si="1"/>
        <v>1.69780054</v>
      </c>
      <c r="H68" s="23">
        <f t="shared" si="1"/>
        <v>1.71181399</v>
      </c>
      <c r="I68" s="23">
        <f t="shared" si="1"/>
        <v>1.80041198</v>
      </c>
      <c r="J68" s="23">
        <f t="shared" si="1"/>
        <v>2.1931246099999999</v>
      </c>
      <c r="K68" s="23">
        <f t="shared" si="1"/>
        <v>2.58357737</v>
      </c>
      <c r="L68" s="23">
        <f t="shared" si="1"/>
        <v>2.5511962800000001</v>
      </c>
      <c r="M68" s="23">
        <f t="shared" si="1"/>
        <v>2.3623716699999999</v>
      </c>
      <c r="N68" s="23">
        <f t="shared" si="1"/>
        <v>2.5081048099999999</v>
      </c>
      <c r="O68" s="23">
        <f t="shared" si="1"/>
        <v>4.6752655200000008</v>
      </c>
      <c r="P68" s="23">
        <f t="shared" si="1"/>
        <v>10.239017270000002</v>
      </c>
      <c r="Q68" s="23">
        <f t="shared" si="1"/>
        <v>20.652785170000001</v>
      </c>
      <c r="R68" s="23">
        <f t="shared" si="1"/>
        <v>50.10621626999999</v>
      </c>
      <c r="S68" s="23">
        <f t="shared" si="1"/>
        <v>111.69777550000003</v>
      </c>
      <c r="T68" s="23">
        <f t="shared" si="1"/>
        <v>188.68075908000003</v>
      </c>
      <c r="U68" s="23">
        <f t="shared" si="1"/>
        <v>251.96756864999998</v>
      </c>
      <c r="V68" s="23">
        <f t="shared" si="1"/>
        <v>298.66112132000006</v>
      </c>
      <c r="W68" s="23">
        <f t="shared" si="1"/>
        <v>436.50749703999992</v>
      </c>
      <c r="X68" s="23">
        <f t="shared" si="1"/>
        <v>605.02130622999982</v>
      </c>
      <c r="Y68" s="23">
        <f t="shared" si="1"/>
        <v>780.27419071999998</v>
      </c>
      <c r="Z68" s="23">
        <f t="shared" si="1"/>
        <v>992.40067106000004</v>
      </c>
      <c r="AA68" s="23">
        <f t="shared" si="1"/>
        <v>1264.7617733600002</v>
      </c>
      <c r="AB68" s="23">
        <f t="shared" si="1"/>
        <v>1597.5234521900002</v>
      </c>
      <c r="AC68" s="23">
        <f t="shared" si="1"/>
        <v>2004.7889659600003</v>
      </c>
      <c r="AD68" s="23">
        <f t="shared" si="1"/>
        <v>2517.9794904500004</v>
      </c>
      <c r="AE68" s="23">
        <f t="shared" si="1"/>
        <v>3170.3823019199999</v>
      </c>
      <c r="AF68" s="23">
        <f t="shared" si="1"/>
        <v>3970.7098167800009</v>
      </c>
      <c r="AG68" s="23">
        <f t="shared" si="1"/>
        <v>4922.6424895800001</v>
      </c>
      <c r="AH68" s="23">
        <f t="shared" si="1"/>
        <v>6045.51332903</v>
      </c>
      <c r="AI68" s="23">
        <f t="shared" si="1"/>
        <v>7337.1044109399991</v>
      </c>
      <c r="AJ68" s="23">
        <f t="shared" si="1"/>
        <v>8829.4003507000016</v>
      </c>
      <c r="AK68" s="23">
        <f t="shared" si="1"/>
        <v>10567.13189491</v>
      </c>
      <c r="AL68" s="23">
        <f t="shared" si="1"/>
        <v>12589.494261989998</v>
      </c>
      <c r="AM68" s="23">
        <f t="shared" si="1"/>
        <v>14937.810275899999</v>
      </c>
      <c r="AN68" s="23">
        <f t="shared" si="1"/>
        <v>17629.029029269997</v>
      </c>
      <c r="AO68" s="23">
        <f t="shared" si="1"/>
        <v>20673.905364130002</v>
      </c>
      <c r="AP68" s="23">
        <f t="shared" si="1"/>
        <v>23772.040931050004</v>
      </c>
      <c r="AQ68" s="23">
        <f t="shared" si="1"/>
        <v>26848.336113000001</v>
      </c>
      <c r="AR68" s="23">
        <f t="shared" si="1"/>
        <v>29871.061308260003</v>
      </c>
      <c r="AS68" s="23">
        <f t="shared" si="1"/>
        <v>32767.97952786</v>
      </c>
      <c r="AT68" s="23">
        <f t="shared" si="1"/>
        <v>35550.634861339997</v>
      </c>
      <c r="AU68" s="23">
        <f t="shared" si="1"/>
        <v>38203.187285469998</v>
      </c>
      <c r="AV68" s="23">
        <f t="shared" si="1"/>
        <v>40739.525387679998</v>
      </c>
      <c r="AW68" s="23">
        <f t="shared" si="1"/>
        <v>43141.860818779998</v>
      </c>
      <c r="AX68" s="23">
        <f t="shared" si="1"/>
        <v>45378.154695509991</v>
      </c>
      <c r="AY68" s="23">
        <f t="shared" si="1"/>
        <v>47466.242280920007</v>
      </c>
      <c r="AZ68" s="23">
        <f t="shared" si="1"/>
        <v>49412.186353240002</v>
      </c>
      <c r="BA68" s="23">
        <f t="shared" si="1"/>
        <v>51227.533611580002</v>
      </c>
      <c r="BB68" s="23">
        <f t="shared" si="1"/>
        <v>52913.127642430001</v>
      </c>
      <c r="BC68" s="23">
        <f t="shared" si="1"/>
        <v>54464.580684269997</v>
      </c>
      <c r="BD68" s="23">
        <f t="shared" si="1"/>
        <v>55910.249410570003</v>
      </c>
    </row>
    <row r="69" spans="1:58" x14ac:dyDescent="0.2">
      <c r="A69" s="4" t="s">
        <v>58</v>
      </c>
      <c r="B69" s="24">
        <f>(B8+B12)/10^6</f>
        <v>0.28694797999999999</v>
      </c>
      <c r="C69" s="24">
        <f t="shared" ref="C69:BD69" si="2">(C8+C12)/10^6</f>
        <v>0.30502868999999999</v>
      </c>
      <c r="D69" s="24">
        <f t="shared" si="2"/>
        <v>0.29924303000000002</v>
      </c>
      <c r="E69" s="24">
        <f t="shared" si="2"/>
        <v>0.25452336999999997</v>
      </c>
      <c r="F69" s="24">
        <f t="shared" si="2"/>
        <v>0.27394006999999998</v>
      </c>
      <c r="G69" s="24">
        <f t="shared" si="2"/>
        <v>0.29717905999999999</v>
      </c>
      <c r="H69" s="24">
        <f t="shared" si="2"/>
        <v>0.26754295</v>
      </c>
      <c r="I69" s="24">
        <f t="shared" si="2"/>
        <v>0.23794560000000001</v>
      </c>
      <c r="J69" s="24">
        <f t="shared" si="2"/>
        <v>0.21822701</v>
      </c>
      <c r="K69" s="24">
        <f t="shared" si="2"/>
        <v>0.22818982999999998</v>
      </c>
      <c r="L69" s="24">
        <f t="shared" si="2"/>
        <v>0.28943365999999998</v>
      </c>
      <c r="M69" s="24">
        <f t="shared" si="2"/>
        <v>0.49750137999999999</v>
      </c>
      <c r="N69" s="24">
        <f t="shared" si="2"/>
        <v>0.67874970000000012</v>
      </c>
      <c r="O69" s="24">
        <f t="shared" si="2"/>
        <v>2.79741025</v>
      </c>
      <c r="P69" s="24">
        <f t="shared" si="2"/>
        <v>8.3385967099999991</v>
      </c>
      <c r="Q69" s="24">
        <f t="shared" si="2"/>
        <v>17.877049330000002</v>
      </c>
      <c r="R69" s="24">
        <f t="shared" si="2"/>
        <v>44.097313139999997</v>
      </c>
      <c r="S69" s="24">
        <f t="shared" si="2"/>
        <v>103.72260308000001</v>
      </c>
      <c r="T69" s="24">
        <f t="shared" si="2"/>
        <v>178.59404981000003</v>
      </c>
      <c r="U69" s="24">
        <f t="shared" si="2"/>
        <v>239.59191539999998</v>
      </c>
      <c r="V69" s="24">
        <f t="shared" si="2"/>
        <v>278.94346729</v>
      </c>
      <c r="W69" s="24">
        <f t="shared" si="2"/>
        <v>406.57278231999993</v>
      </c>
      <c r="X69" s="24">
        <f t="shared" si="2"/>
        <v>560.73198279999997</v>
      </c>
      <c r="Y69" s="24">
        <f t="shared" si="2"/>
        <v>719.78337206999993</v>
      </c>
      <c r="Z69" s="24">
        <f t="shared" si="2"/>
        <v>907.64768067000011</v>
      </c>
      <c r="AA69" s="24">
        <f t="shared" si="2"/>
        <v>1145.9906813800001</v>
      </c>
      <c r="AB69" s="24">
        <f t="shared" si="2"/>
        <v>1435.3363246599999</v>
      </c>
      <c r="AC69" s="24">
        <f t="shared" si="2"/>
        <v>1785.2571075500002</v>
      </c>
      <c r="AD69" s="24">
        <f t="shared" si="2"/>
        <v>2224.9219476999997</v>
      </c>
      <c r="AE69" s="24">
        <f t="shared" si="2"/>
        <v>2774.3731692999995</v>
      </c>
      <c r="AF69" s="24">
        <f t="shared" si="2"/>
        <v>3440.2637466200003</v>
      </c>
      <c r="AG69" s="24">
        <f t="shared" si="2"/>
        <v>4225.1851261499996</v>
      </c>
      <c r="AH69" s="24">
        <f t="shared" si="2"/>
        <v>5144.3036569700007</v>
      </c>
      <c r="AI69" s="24">
        <f t="shared" si="2"/>
        <v>6195.04141316</v>
      </c>
      <c r="AJ69" s="24">
        <f t="shared" si="2"/>
        <v>7406.1390167700001</v>
      </c>
      <c r="AK69" s="24">
        <f t="shared" si="2"/>
        <v>8813.1418025600015</v>
      </c>
      <c r="AL69" s="24">
        <f t="shared" si="2"/>
        <v>10446.360975899999</v>
      </c>
      <c r="AM69" s="24">
        <f t="shared" si="2"/>
        <v>12345.819628329999</v>
      </c>
      <c r="AN69" s="24">
        <f t="shared" si="2"/>
        <v>14526.26041343</v>
      </c>
      <c r="AO69" s="24">
        <f t="shared" si="2"/>
        <v>17010.526879839999</v>
      </c>
      <c r="AP69" s="24">
        <f t="shared" si="2"/>
        <v>19525.47632989</v>
      </c>
      <c r="AQ69" s="24">
        <f t="shared" si="2"/>
        <v>22004.09064704</v>
      </c>
      <c r="AR69" s="24">
        <f t="shared" si="2"/>
        <v>24423.798522550002</v>
      </c>
      <c r="AS69" s="24">
        <f t="shared" si="2"/>
        <v>26710.74954932</v>
      </c>
      <c r="AT69" s="24">
        <f t="shared" si="2"/>
        <v>28880.756727400003</v>
      </c>
      <c r="AU69" s="24">
        <f t="shared" si="2"/>
        <v>30919.308292109999</v>
      </c>
      <c r="AV69" s="24">
        <f t="shared" si="2"/>
        <v>32836.438877400004</v>
      </c>
      <c r="AW69" s="24">
        <f t="shared" si="2"/>
        <v>34619.875135189999</v>
      </c>
      <c r="AX69" s="24">
        <f t="shared" si="2"/>
        <v>36248.178370859998</v>
      </c>
      <c r="AY69" s="24">
        <f t="shared" si="2"/>
        <v>37737.716700110002</v>
      </c>
      <c r="AZ69" s="24">
        <f t="shared" si="2"/>
        <v>39096.531851010004</v>
      </c>
      <c r="BA69" s="24">
        <f t="shared" si="2"/>
        <v>40333.594715979998</v>
      </c>
      <c r="BB69" s="24">
        <f t="shared" si="2"/>
        <v>41451.368458489997</v>
      </c>
      <c r="BC69" s="24">
        <f t="shared" si="2"/>
        <v>42451.42621043</v>
      </c>
      <c r="BD69" s="24">
        <f t="shared" si="2"/>
        <v>43356.955282360002</v>
      </c>
    </row>
    <row r="70" spans="1:58" x14ac:dyDescent="0.2">
      <c r="A70" s="4" t="s">
        <v>59</v>
      </c>
      <c r="B70" s="14">
        <f>(B13+B14)/10^6</f>
        <v>0.12612214999999999</v>
      </c>
      <c r="C70" s="14">
        <f t="shared" ref="C70:BD70" si="3">(C13+C14)/10^6</f>
        <v>7.0507490000000006E-2</v>
      </c>
      <c r="D70" s="14">
        <f t="shared" si="3"/>
        <v>5.602418E-2</v>
      </c>
      <c r="E70" s="14">
        <f t="shared" si="3"/>
        <v>4.9968680000000001E-2</v>
      </c>
      <c r="F70" s="14">
        <f t="shared" si="3"/>
        <v>5.1185580000000001E-2</v>
      </c>
      <c r="G70" s="14">
        <f t="shared" si="3"/>
        <v>5.0925029999999996E-2</v>
      </c>
      <c r="H70" s="14">
        <f t="shared" si="3"/>
        <v>5.2216600000000002E-2</v>
      </c>
      <c r="I70" s="14">
        <f t="shared" si="3"/>
        <v>4.912888E-2</v>
      </c>
      <c r="J70" s="14">
        <f t="shared" si="3"/>
        <v>4.6374080000000005E-2</v>
      </c>
      <c r="K70" s="14">
        <f t="shared" si="3"/>
        <v>3.4367330000000001E-2</v>
      </c>
      <c r="L70" s="14">
        <f t="shared" si="3"/>
        <v>4.3613430000000002E-2</v>
      </c>
      <c r="M70" s="14">
        <f t="shared" si="3"/>
        <v>3.2369750000000003E-2</v>
      </c>
      <c r="N70" s="14">
        <f t="shared" si="3"/>
        <v>1.549856E-2</v>
      </c>
      <c r="O70" s="14">
        <f t="shared" si="3"/>
        <v>2.5159110000000002E-2</v>
      </c>
      <c r="P70" s="14">
        <f t="shared" si="3"/>
        <v>5.2204210000000001E-2</v>
      </c>
      <c r="Q70" s="14">
        <f t="shared" si="3"/>
        <v>0.85831537000000002</v>
      </c>
      <c r="R70" s="14">
        <f t="shared" si="3"/>
        <v>4.06039029</v>
      </c>
      <c r="S70" s="14">
        <f t="shared" si="3"/>
        <v>5.6491070199999998</v>
      </c>
      <c r="T70" s="14">
        <f t="shared" si="3"/>
        <v>6.3106241699999996</v>
      </c>
      <c r="U70" s="14">
        <f t="shared" si="3"/>
        <v>7.2508521800000008</v>
      </c>
      <c r="V70" s="14">
        <f t="shared" si="3"/>
        <v>10.23263382</v>
      </c>
      <c r="W70" s="14">
        <f t="shared" si="3"/>
        <v>15.66591942</v>
      </c>
      <c r="X70" s="14">
        <f t="shared" si="3"/>
        <v>23.24548193</v>
      </c>
      <c r="Y70" s="14">
        <f t="shared" si="3"/>
        <v>32.965481310000001</v>
      </c>
      <c r="Z70" s="14">
        <f t="shared" si="3"/>
        <v>49.73529413</v>
      </c>
      <c r="AA70" s="14">
        <f t="shared" si="3"/>
        <v>74.72424156999999</v>
      </c>
      <c r="AB70" s="14">
        <f t="shared" si="3"/>
        <v>107.13031577</v>
      </c>
      <c r="AC70" s="14">
        <f t="shared" si="3"/>
        <v>150.80796177000002</v>
      </c>
      <c r="AD70" s="14">
        <f t="shared" si="3"/>
        <v>207.55838513</v>
      </c>
      <c r="AE70" s="14">
        <f t="shared" si="3"/>
        <v>289.87213964999995</v>
      </c>
      <c r="AF70" s="14">
        <f t="shared" si="3"/>
        <v>399.35441700000001</v>
      </c>
      <c r="AG70" s="14">
        <f t="shared" si="3"/>
        <v>537.40925081000012</v>
      </c>
      <c r="AH70" s="14">
        <f t="shared" si="3"/>
        <v>709.57922640000004</v>
      </c>
      <c r="AI70" s="14">
        <f t="shared" si="3"/>
        <v>917.39464841000006</v>
      </c>
      <c r="AJ70" s="14">
        <f t="shared" si="3"/>
        <v>1163.8248268099999</v>
      </c>
      <c r="AK70" s="14">
        <f t="shared" si="3"/>
        <v>1456.62292426</v>
      </c>
      <c r="AL70" s="14">
        <f t="shared" si="3"/>
        <v>1804.67358855</v>
      </c>
      <c r="AM70" s="14">
        <f t="shared" si="3"/>
        <v>2208.4667281499997</v>
      </c>
      <c r="AN70" s="14">
        <f t="shared" si="3"/>
        <v>2669.9473517600004</v>
      </c>
      <c r="AO70" s="14">
        <f t="shared" si="3"/>
        <v>3175.8708619399999</v>
      </c>
      <c r="AP70" s="14">
        <f t="shared" si="3"/>
        <v>3700.6927405400002</v>
      </c>
      <c r="AQ70" s="14">
        <f t="shared" si="3"/>
        <v>4236.56575058</v>
      </c>
      <c r="AR70" s="14">
        <f t="shared" si="3"/>
        <v>4775.1491334100001</v>
      </c>
      <c r="AS70" s="14">
        <f t="shared" si="3"/>
        <v>5312.6810073499992</v>
      </c>
      <c r="AT70" s="14">
        <f t="shared" si="3"/>
        <v>5847.7554383400002</v>
      </c>
      <c r="AU70" s="14">
        <f t="shared" si="3"/>
        <v>6381.40776138</v>
      </c>
      <c r="AV70" s="14">
        <f t="shared" si="3"/>
        <v>6917.5794345099994</v>
      </c>
      <c r="AW70" s="14">
        <f t="shared" si="3"/>
        <v>7451.1501735599995</v>
      </c>
      <c r="AX70" s="14">
        <f t="shared" si="3"/>
        <v>7971.6436311099997</v>
      </c>
      <c r="AY70" s="14">
        <f t="shared" si="3"/>
        <v>8479.6929596900009</v>
      </c>
      <c r="AZ70" s="14">
        <f t="shared" si="3"/>
        <v>8973.7957169099991</v>
      </c>
      <c r="BA70" s="14">
        <f t="shared" si="3"/>
        <v>9456.5301396600007</v>
      </c>
      <c r="BB70" s="14">
        <f t="shared" si="3"/>
        <v>9926.2193208299996</v>
      </c>
      <c r="BC70" s="14">
        <f t="shared" si="3"/>
        <v>10376.19302884</v>
      </c>
      <c r="BD70" s="14">
        <f t="shared" si="3"/>
        <v>10812.020334289999</v>
      </c>
    </row>
    <row r="71" spans="1:58" x14ac:dyDescent="0.2">
      <c r="A71" s="4" t="s">
        <v>102</v>
      </c>
      <c r="B71" s="14">
        <f>(B9+B10)/10^6</f>
        <v>0</v>
      </c>
      <c r="C71" s="14">
        <f t="shared" ref="C71:BD71" si="4">(C9+C10)/10^6</f>
        <v>0</v>
      </c>
      <c r="D71" s="14">
        <f t="shared" si="4"/>
        <v>0</v>
      </c>
      <c r="E71" s="14">
        <f t="shared" si="4"/>
        <v>0</v>
      </c>
      <c r="F71" s="14">
        <f t="shared" si="4"/>
        <v>0</v>
      </c>
      <c r="G71" s="14">
        <f t="shared" si="4"/>
        <v>0</v>
      </c>
      <c r="H71" s="14">
        <f t="shared" si="4"/>
        <v>0</v>
      </c>
      <c r="I71" s="14">
        <f t="shared" si="4"/>
        <v>0</v>
      </c>
      <c r="J71" s="14">
        <f t="shared" si="4"/>
        <v>0</v>
      </c>
      <c r="K71" s="14">
        <f t="shared" si="4"/>
        <v>0</v>
      </c>
      <c r="L71" s="14">
        <f t="shared" si="4"/>
        <v>0</v>
      </c>
      <c r="M71" s="14">
        <f t="shared" si="4"/>
        <v>0</v>
      </c>
      <c r="N71" s="14">
        <f t="shared" si="4"/>
        <v>1.152301E-2</v>
      </c>
      <c r="O71" s="14">
        <f t="shared" si="4"/>
        <v>2.099958E-2</v>
      </c>
      <c r="P71" s="14">
        <f t="shared" si="4"/>
        <v>2.2547250000000001E-2</v>
      </c>
      <c r="Q71" s="14">
        <f t="shared" si="4"/>
        <v>1.4587279999999999E-2</v>
      </c>
      <c r="R71" s="14">
        <f t="shared" si="4"/>
        <v>1.9638330000000002E-2</v>
      </c>
      <c r="S71" s="14">
        <f t="shared" si="4"/>
        <v>0.11759972</v>
      </c>
      <c r="T71" s="14">
        <f t="shared" si="4"/>
        <v>0.53058437999999997</v>
      </c>
      <c r="U71" s="14">
        <f t="shared" si="4"/>
        <v>0.94739440999999991</v>
      </c>
      <c r="V71" s="14">
        <f t="shared" si="4"/>
        <v>3.0610017000000003</v>
      </c>
      <c r="W71" s="14">
        <f t="shared" si="4"/>
        <v>4.1927277099999998</v>
      </c>
      <c r="X71" s="14">
        <f t="shared" si="4"/>
        <v>5.6400020600000005</v>
      </c>
      <c r="Y71" s="14">
        <f t="shared" si="4"/>
        <v>7.3887799100000002</v>
      </c>
      <c r="Z71" s="14">
        <f t="shared" si="4"/>
        <v>9.7652125099999996</v>
      </c>
      <c r="AA71" s="14">
        <f t="shared" si="4"/>
        <v>13.12296091</v>
      </c>
      <c r="AB71" s="14">
        <f t="shared" si="4"/>
        <v>17.722128939999997</v>
      </c>
      <c r="AC71" s="14">
        <f t="shared" si="4"/>
        <v>23.963843799999999</v>
      </c>
      <c r="AD71" s="14">
        <f t="shared" si="4"/>
        <v>32.735572560000001</v>
      </c>
      <c r="AE71" s="14">
        <f t="shared" si="4"/>
        <v>44.567528439999997</v>
      </c>
      <c r="AF71" s="14">
        <f t="shared" si="4"/>
        <v>59.966921670000005</v>
      </c>
      <c r="AG71" s="14">
        <f t="shared" si="4"/>
        <v>78.411786960000015</v>
      </c>
      <c r="AH71" s="14">
        <f t="shared" si="4"/>
        <v>98.511597530000003</v>
      </c>
      <c r="AI71" s="14">
        <f t="shared" si="4"/>
        <v>118.48015898</v>
      </c>
      <c r="AJ71" s="14">
        <f t="shared" si="4"/>
        <v>138.84164367000002</v>
      </c>
      <c r="AK71" s="14">
        <f t="shared" si="4"/>
        <v>160.45327399000001</v>
      </c>
      <c r="AL71" s="14">
        <f t="shared" si="4"/>
        <v>183.55379348000002</v>
      </c>
      <c r="AM71" s="14">
        <f t="shared" si="4"/>
        <v>208.33208306999998</v>
      </c>
      <c r="AN71" s="14">
        <f t="shared" si="4"/>
        <v>234.91023360000003</v>
      </c>
      <c r="AO71" s="14">
        <f t="shared" si="4"/>
        <v>263.44783711000002</v>
      </c>
      <c r="AP71" s="14">
        <f t="shared" si="4"/>
        <v>293.90778378999994</v>
      </c>
      <c r="AQ71" s="14">
        <f t="shared" si="4"/>
        <v>326.42417889999996</v>
      </c>
      <c r="AR71" s="14">
        <f t="shared" si="4"/>
        <v>361.26222514</v>
      </c>
      <c r="AS71" s="14">
        <f t="shared" si="4"/>
        <v>400.59358993000001</v>
      </c>
      <c r="AT71" s="14">
        <f t="shared" si="4"/>
        <v>443.59775230999992</v>
      </c>
      <c r="AU71" s="14">
        <f t="shared" si="4"/>
        <v>489.35058150999998</v>
      </c>
      <c r="AV71" s="14">
        <f t="shared" si="4"/>
        <v>537.62883065000005</v>
      </c>
      <c r="AW71" s="14">
        <f t="shared" si="4"/>
        <v>588.32102852000003</v>
      </c>
      <c r="AX71" s="14">
        <f t="shared" si="4"/>
        <v>641.02929920000008</v>
      </c>
      <c r="AY71" s="14">
        <f t="shared" si="4"/>
        <v>695.89927495000006</v>
      </c>
      <c r="AZ71" s="14">
        <f t="shared" si="4"/>
        <v>753.28488528000003</v>
      </c>
      <c r="BA71" s="14">
        <f t="shared" si="4"/>
        <v>813.0299514300001</v>
      </c>
      <c r="BB71" s="14">
        <f t="shared" si="4"/>
        <v>875.19942475999994</v>
      </c>
      <c r="BC71" s="14">
        <f t="shared" si="4"/>
        <v>939.29521588</v>
      </c>
      <c r="BD71" s="14">
        <f t="shared" si="4"/>
        <v>1005.6642975599999</v>
      </c>
    </row>
    <row r="72" spans="1:58" x14ac:dyDescent="0.2">
      <c r="A72" s="4" t="s">
        <v>65</v>
      </c>
      <c r="B72" s="14">
        <f>B7/10^6</f>
        <v>1.2755933700000002</v>
      </c>
      <c r="C72" s="14">
        <f t="shared" ref="C72:BD72" si="5">C7/10^6</f>
        <v>1.2774185900000001</v>
      </c>
      <c r="D72" s="14">
        <f t="shared" si="5"/>
        <v>1.1728186899999999</v>
      </c>
      <c r="E72" s="14">
        <f t="shared" si="5"/>
        <v>1.1051795800000002</v>
      </c>
      <c r="F72" s="14">
        <f t="shared" si="5"/>
        <v>1.08022515</v>
      </c>
      <c r="G72" s="14">
        <f t="shared" si="5"/>
        <v>1.04898191</v>
      </c>
      <c r="H72" s="14">
        <f t="shared" si="5"/>
        <v>0.94238275999999999</v>
      </c>
      <c r="I72" s="14">
        <f t="shared" si="5"/>
        <v>0.87390179000000001</v>
      </c>
      <c r="J72" s="14">
        <f t="shared" si="5"/>
        <v>1.16692288</v>
      </c>
      <c r="K72" s="14">
        <f t="shared" si="5"/>
        <v>1.61174883</v>
      </c>
      <c r="L72" s="14">
        <f t="shared" si="5"/>
        <v>1.56261512</v>
      </c>
      <c r="M72" s="14">
        <f t="shared" si="5"/>
        <v>1.24041928</v>
      </c>
      <c r="N72" s="14">
        <f t="shared" si="5"/>
        <v>1.2337764099999999</v>
      </c>
      <c r="O72" s="14">
        <f t="shared" si="5"/>
        <v>1.3139951599999999</v>
      </c>
      <c r="P72" s="14">
        <f t="shared" si="5"/>
        <v>1.2665615100000001</v>
      </c>
      <c r="Q72" s="14">
        <f t="shared" si="5"/>
        <v>1.3170878899999998</v>
      </c>
      <c r="R72" s="14">
        <f t="shared" si="5"/>
        <v>1.3332526899999999</v>
      </c>
      <c r="S72" s="14">
        <f t="shared" si="5"/>
        <v>1.37515817</v>
      </c>
      <c r="T72" s="14">
        <f t="shared" si="5"/>
        <v>1.95113173</v>
      </c>
      <c r="U72" s="14">
        <f t="shared" si="5"/>
        <v>2.3455817099999998</v>
      </c>
      <c r="V72" s="14">
        <f t="shared" si="5"/>
        <v>4.1641362900000001</v>
      </c>
      <c r="W72" s="14">
        <f t="shared" si="5"/>
        <v>6.8817552699999993</v>
      </c>
      <c r="X72" s="14">
        <f t="shared" si="5"/>
        <v>11.318375550000001</v>
      </c>
      <c r="Y72" s="14">
        <f t="shared" si="5"/>
        <v>15.30788796</v>
      </c>
      <c r="Z72" s="14">
        <f t="shared" si="5"/>
        <v>19.548683219999997</v>
      </c>
      <c r="AA72" s="14">
        <f t="shared" si="5"/>
        <v>24.052805829999997</v>
      </c>
      <c r="AB72" s="14">
        <f t="shared" si="5"/>
        <v>28.972718180000001</v>
      </c>
      <c r="AC72" s="14">
        <f t="shared" si="5"/>
        <v>34.512611939999999</v>
      </c>
      <c r="AD72" s="14">
        <f t="shared" si="5"/>
        <v>40.179800180000001</v>
      </c>
      <c r="AE72" s="14">
        <f t="shared" si="5"/>
        <v>46.02649701</v>
      </c>
      <c r="AF72" s="14">
        <f t="shared" si="5"/>
        <v>51.892038710000001</v>
      </c>
      <c r="AG72" s="14">
        <f t="shared" si="5"/>
        <v>57.834968289999999</v>
      </c>
      <c r="AH72" s="14">
        <f t="shared" si="5"/>
        <v>63.823196920000001</v>
      </c>
      <c r="AI72" s="14">
        <f t="shared" si="5"/>
        <v>70.870138019999999</v>
      </c>
      <c r="AJ72" s="14">
        <f t="shared" si="5"/>
        <v>78.341724920000004</v>
      </c>
      <c r="AK72" s="14">
        <f t="shared" si="5"/>
        <v>86.394728700000002</v>
      </c>
      <c r="AL72" s="14">
        <f t="shared" si="5"/>
        <v>94.432575150000005</v>
      </c>
      <c r="AM72" s="14">
        <f t="shared" si="5"/>
        <v>102.72408593999999</v>
      </c>
      <c r="AN72" s="14">
        <f t="shared" si="5"/>
        <v>111.33241896999999</v>
      </c>
      <c r="AO72" s="14">
        <f t="shared" si="5"/>
        <v>120.80686219</v>
      </c>
      <c r="AP72" s="14">
        <f t="shared" si="5"/>
        <v>130.89617006999998</v>
      </c>
      <c r="AQ72" s="14">
        <f t="shared" si="5"/>
        <v>142.49056372999999</v>
      </c>
      <c r="AR72" s="14">
        <f t="shared" si="5"/>
        <v>155.02475469999999</v>
      </c>
      <c r="AS72" s="14">
        <f t="shared" si="5"/>
        <v>169.20841250000001</v>
      </c>
      <c r="AT72" s="14">
        <f t="shared" si="5"/>
        <v>184.71148319</v>
      </c>
      <c r="AU72" s="14">
        <f t="shared" si="5"/>
        <v>200.78983840000001</v>
      </c>
      <c r="AV72" s="14">
        <f t="shared" si="5"/>
        <v>217.71165807</v>
      </c>
      <c r="AW72" s="14">
        <f t="shared" si="5"/>
        <v>234.87505892999999</v>
      </c>
      <c r="AX72" s="14">
        <f t="shared" si="5"/>
        <v>253.55264296999999</v>
      </c>
      <c r="AY72" s="14">
        <f t="shared" si="5"/>
        <v>273.40873822000003</v>
      </c>
      <c r="AZ72" s="14">
        <f t="shared" si="5"/>
        <v>294.40054670000001</v>
      </c>
      <c r="BA72" s="14">
        <f t="shared" si="5"/>
        <v>316.36806598000004</v>
      </c>
      <c r="BB72" s="14">
        <f t="shared" si="5"/>
        <v>339.17957925999997</v>
      </c>
      <c r="BC72" s="14">
        <f t="shared" si="5"/>
        <v>364.25524041</v>
      </c>
      <c r="BD72" s="14">
        <f t="shared" si="5"/>
        <v>390.59191997000005</v>
      </c>
    </row>
    <row r="73" spans="1:58" x14ac:dyDescent="0.2">
      <c r="A73" s="4" t="s">
        <v>25</v>
      </c>
      <c r="B73" s="14">
        <f>B11/10^6</f>
        <v>8.4329100000000001E-3</v>
      </c>
      <c r="C73" s="14">
        <f t="shared" ref="C73:BD73" si="6">C11/10^6</f>
        <v>1.314733E-2</v>
      </c>
      <c r="D73" s="14">
        <f t="shared" si="6"/>
        <v>2.74398E-2</v>
      </c>
      <c r="E73" s="14">
        <f t="shared" si="6"/>
        <v>6.5589380000000003E-2</v>
      </c>
      <c r="F73" s="14">
        <f t="shared" si="6"/>
        <v>0.21658382000000001</v>
      </c>
      <c r="G73" s="14">
        <f t="shared" si="6"/>
        <v>0.30071453999999997</v>
      </c>
      <c r="H73" s="14">
        <f t="shared" si="6"/>
        <v>0.44967168000000002</v>
      </c>
      <c r="I73" s="14">
        <f t="shared" si="6"/>
        <v>0.63943570999999999</v>
      </c>
      <c r="J73" s="14">
        <f t="shared" si="6"/>
        <v>0.76160064000000005</v>
      </c>
      <c r="K73" s="14">
        <f t="shared" si="6"/>
        <v>0.70927138000000001</v>
      </c>
      <c r="L73" s="14">
        <f t="shared" si="6"/>
        <v>0.65553406999999997</v>
      </c>
      <c r="M73" s="14">
        <f t="shared" si="6"/>
        <v>0.59208126000000005</v>
      </c>
      <c r="N73" s="14">
        <f t="shared" si="6"/>
        <v>0.56855712999999997</v>
      </c>
      <c r="O73" s="14">
        <f t="shared" si="6"/>
        <v>0.51770141999999997</v>
      </c>
      <c r="P73" s="14">
        <f t="shared" si="6"/>
        <v>0.55910758999999999</v>
      </c>
      <c r="Q73" s="14">
        <f t="shared" si="6"/>
        <v>0.58574530000000002</v>
      </c>
      <c r="R73" s="14">
        <f t="shared" si="6"/>
        <v>0.59562181999999997</v>
      </c>
      <c r="S73" s="14">
        <f t="shared" si="6"/>
        <v>0.83330751000000003</v>
      </c>
      <c r="T73" s="14">
        <f t="shared" si="6"/>
        <v>1.2943689899999999</v>
      </c>
      <c r="U73" s="14">
        <f t="shared" si="6"/>
        <v>1.8318249499999999</v>
      </c>
      <c r="V73" s="14">
        <f t="shared" si="6"/>
        <v>2.2598822200000002</v>
      </c>
      <c r="W73" s="14">
        <f t="shared" si="6"/>
        <v>3.1943123199999999</v>
      </c>
      <c r="X73" s="14">
        <f t="shared" si="6"/>
        <v>4.0854638899999998</v>
      </c>
      <c r="Y73" s="14">
        <f t="shared" si="6"/>
        <v>4.8286694699999995</v>
      </c>
      <c r="Z73" s="14">
        <f t="shared" si="6"/>
        <v>5.7038005300000005</v>
      </c>
      <c r="AA73" s="14">
        <f t="shared" si="6"/>
        <v>6.87108367</v>
      </c>
      <c r="AB73" s="14">
        <f t="shared" si="6"/>
        <v>8.3619646400000001</v>
      </c>
      <c r="AC73" s="14">
        <f t="shared" si="6"/>
        <v>10.247440900000001</v>
      </c>
      <c r="AD73" s="14">
        <f t="shared" si="6"/>
        <v>12.583784880000001</v>
      </c>
      <c r="AE73" s="14">
        <f t="shared" si="6"/>
        <v>15.542967519999999</v>
      </c>
      <c r="AF73" s="14">
        <f t="shared" si="6"/>
        <v>19.232692780000001</v>
      </c>
      <c r="AG73" s="14">
        <f t="shared" si="6"/>
        <v>23.801357370000002</v>
      </c>
      <c r="AH73" s="14">
        <f t="shared" si="6"/>
        <v>29.295651210000003</v>
      </c>
      <c r="AI73" s="14">
        <f t="shared" si="6"/>
        <v>35.318052369999997</v>
      </c>
      <c r="AJ73" s="14">
        <f t="shared" si="6"/>
        <v>42.253138530000001</v>
      </c>
      <c r="AK73" s="14">
        <f t="shared" si="6"/>
        <v>50.519165399999999</v>
      </c>
      <c r="AL73" s="14">
        <f t="shared" si="6"/>
        <v>60.473328909999999</v>
      </c>
      <c r="AM73" s="14">
        <f t="shared" si="6"/>
        <v>72.467750409999994</v>
      </c>
      <c r="AN73" s="14">
        <f t="shared" si="6"/>
        <v>86.578611510000002</v>
      </c>
      <c r="AO73" s="14">
        <f t="shared" si="6"/>
        <v>103.25292304999999</v>
      </c>
      <c r="AP73" s="14">
        <f t="shared" si="6"/>
        <v>121.06790676</v>
      </c>
      <c r="AQ73" s="14">
        <f t="shared" si="6"/>
        <v>138.76497275</v>
      </c>
      <c r="AR73" s="14">
        <f t="shared" si="6"/>
        <v>155.82667246</v>
      </c>
      <c r="AS73" s="14">
        <f t="shared" si="6"/>
        <v>174.74696875999999</v>
      </c>
      <c r="AT73" s="14">
        <f t="shared" si="6"/>
        <v>193.81346009999999</v>
      </c>
      <c r="AU73" s="14">
        <f t="shared" si="6"/>
        <v>212.33081206999998</v>
      </c>
      <c r="AV73" s="14">
        <f t="shared" si="6"/>
        <v>230.16658705</v>
      </c>
      <c r="AW73" s="14">
        <f t="shared" si="6"/>
        <v>247.63942258</v>
      </c>
      <c r="AX73" s="14">
        <f t="shared" si="6"/>
        <v>263.75075136999999</v>
      </c>
      <c r="AY73" s="14">
        <f t="shared" si="6"/>
        <v>279.52460794999996</v>
      </c>
      <c r="AZ73" s="14">
        <f t="shared" si="6"/>
        <v>294.17335333999995</v>
      </c>
      <c r="BA73" s="14">
        <f t="shared" si="6"/>
        <v>308.01073852999997</v>
      </c>
      <c r="BB73" s="14">
        <f t="shared" si="6"/>
        <v>321.16085908999997</v>
      </c>
      <c r="BC73" s="14">
        <f t="shared" si="6"/>
        <v>333.41098870999997</v>
      </c>
      <c r="BD73" s="14">
        <f t="shared" si="6"/>
        <v>345.01757638999999</v>
      </c>
    </row>
    <row r="74" spans="1:58" x14ac:dyDescent="0.2">
      <c r="A74" s="19" t="s">
        <v>42</v>
      </c>
      <c r="B74" s="20">
        <f>B15/10^6</f>
        <v>36556.517192059997</v>
      </c>
      <c r="C74" s="20">
        <f t="shared" ref="C74:BD74" si="7">C15/10^6</f>
        <v>37749.259763850001</v>
      </c>
      <c r="D74" s="20">
        <f t="shared" si="7"/>
        <v>38908.274191260003</v>
      </c>
      <c r="E74" s="20">
        <f t="shared" si="7"/>
        <v>40040.470020550005</v>
      </c>
      <c r="F74" s="20">
        <f t="shared" si="7"/>
        <v>40436.863006569998</v>
      </c>
      <c r="G74" s="20">
        <f t="shared" si="7"/>
        <v>40425.040007609998</v>
      </c>
      <c r="H74" s="20">
        <f t="shared" si="7"/>
        <v>41069.404102709996</v>
      </c>
      <c r="I74" s="20">
        <f t="shared" si="7"/>
        <v>40498.419757440002</v>
      </c>
      <c r="J74" s="20">
        <f t="shared" si="7"/>
        <v>40461.202734689999</v>
      </c>
      <c r="K74" s="20">
        <f t="shared" si="7"/>
        <v>40432.158683419999</v>
      </c>
      <c r="L74" s="20">
        <f t="shared" si="7"/>
        <v>39968.301336999997</v>
      </c>
      <c r="M74" s="20">
        <f t="shared" si="7"/>
        <v>40037.244642140002</v>
      </c>
      <c r="N74" s="20">
        <f t="shared" si="7"/>
        <v>40655.625435120004</v>
      </c>
      <c r="O74" s="20">
        <f t="shared" si="7"/>
        <v>41681.182725419996</v>
      </c>
      <c r="P74" s="20">
        <f t="shared" si="7"/>
        <v>43195.491216510003</v>
      </c>
      <c r="Q74" s="20">
        <f t="shared" si="7"/>
        <v>45185.812799549996</v>
      </c>
      <c r="R74" s="20">
        <f t="shared" si="7"/>
        <v>46735.625515240004</v>
      </c>
      <c r="S74" s="20">
        <f t="shared" si="7"/>
        <v>47890.210983519995</v>
      </c>
      <c r="T74" s="20">
        <f t="shared" si="7"/>
        <v>47581.196174729994</v>
      </c>
      <c r="U74" s="20">
        <f t="shared" si="7"/>
        <v>46028.093163589998</v>
      </c>
      <c r="V74" s="20">
        <f t="shared" si="7"/>
        <v>47187.661878669991</v>
      </c>
      <c r="W74" s="20">
        <f t="shared" si="7"/>
        <v>48757.193502979993</v>
      </c>
      <c r="X74" s="20">
        <f t="shared" si="7"/>
        <v>50700.178693769994</v>
      </c>
      <c r="Y74" s="20">
        <f t="shared" si="7"/>
        <v>51230.40580927</v>
      </c>
      <c r="Z74" s="20">
        <f t="shared" si="7"/>
        <v>51723.759328930006</v>
      </c>
      <c r="AA74" s="20">
        <f t="shared" si="7"/>
        <v>52156.87822662</v>
      </c>
      <c r="AB74" s="20">
        <f t="shared" si="7"/>
        <v>52529.596547840003</v>
      </c>
      <c r="AC74" s="20">
        <f t="shared" si="7"/>
        <v>52827.811034020007</v>
      </c>
      <c r="AD74" s="20">
        <f t="shared" si="7"/>
        <v>52939.020509499998</v>
      </c>
      <c r="AE74" s="20">
        <f t="shared" si="7"/>
        <v>52911.017698080002</v>
      </c>
      <c r="AF74" s="20">
        <f t="shared" si="7"/>
        <v>52735.090183230001</v>
      </c>
      <c r="AG74" s="20">
        <f t="shared" si="7"/>
        <v>52407.557510439998</v>
      </c>
      <c r="AH74" s="20">
        <f t="shared" si="7"/>
        <v>51909.086670969999</v>
      </c>
      <c r="AI74" s="20">
        <f t="shared" si="7"/>
        <v>51152.39558905</v>
      </c>
      <c r="AJ74" s="20">
        <f t="shared" si="7"/>
        <v>50194.9996493</v>
      </c>
      <c r="AK74" s="20">
        <f t="shared" si="7"/>
        <v>48992.168105089993</v>
      </c>
      <c r="AL74" s="20">
        <f t="shared" si="7"/>
        <v>47504.705737990007</v>
      </c>
      <c r="AM74" s="20">
        <f t="shared" si="7"/>
        <v>45691.289724099996</v>
      </c>
      <c r="AN74" s="20">
        <f t="shared" si="7"/>
        <v>43533.610970740003</v>
      </c>
      <c r="AO74" s="20">
        <f t="shared" si="7"/>
        <v>41022.280211550002</v>
      </c>
      <c r="AP74" s="20">
        <f t="shared" si="7"/>
        <v>38457.764265620004</v>
      </c>
      <c r="AQ74" s="20">
        <f t="shared" si="7"/>
        <v>35915.265550789991</v>
      </c>
      <c r="AR74" s="20">
        <f t="shared" si="7"/>
        <v>33426.232486820001</v>
      </c>
      <c r="AS74" s="20">
        <f t="shared" si="7"/>
        <v>31076.940338460005</v>
      </c>
      <c r="AT74" s="20">
        <f t="shared" si="7"/>
        <v>28842.165138670003</v>
      </c>
      <c r="AU74" s="20">
        <f t="shared" si="7"/>
        <v>26737.61271455</v>
      </c>
      <c r="AV74" s="20">
        <f t="shared" si="7"/>
        <v>24749.274612290003</v>
      </c>
      <c r="AW74" s="20">
        <f t="shared" si="7"/>
        <v>22894.93918121</v>
      </c>
      <c r="AX74" s="20">
        <f t="shared" si="7"/>
        <v>21182.965304470003</v>
      </c>
      <c r="AY74" s="20">
        <f t="shared" si="7"/>
        <v>19619.197719099997</v>
      </c>
      <c r="AZ74" s="20">
        <f t="shared" si="7"/>
        <v>18197.57364676</v>
      </c>
      <c r="BA74" s="20">
        <f t="shared" si="7"/>
        <v>16906.546388459999</v>
      </c>
      <c r="BB74" s="20">
        <f t="shared" si="7"/>
        <v>15745.272357559999</v>
      </c>
      <c r="BC74" s="20">
        <f t="shared" si="7"/>
        <v>14689.039315760003</v>
      </c>
      <c r="BD74" s="20">
        <f t="shared" si="7"/>
        <v>13738.59058941</v>
      </c>
    </row>
    <row r="75" spans="1:58" x14ac:dyDescent="0.2">
      <c r="A75" s="4" t="s">
        <v>58</v>
      </c>
      <c r="B75" s="24">
        <f>(B17+B21)/10^6</f>
        <v>28806.5153135</v>
      </c>
      <c r="C75" s="24">
        <f t="shared" ref="C75:BD75" si="8">(C17+C21)/10^6</f>
        <v>29802.447501179999</v>
      </c>
      <c r="D75" s="24">
        <f t="shared" si="8"/>
        <v>30753.490112780004</v>
      </c>
      <c r="E75" s="24">
        <f t="shared" si="8"/>
        <v>31548.17729313</v>
      </c>
      <c r="F75" s="24">
        <f t="shared" si="8"/>
        <v>31729.679348639998</v>
      </c>
      <c r="G75" s="24">
        <f t="shared" si="8"/>
        <v>31539.674245890001</v>
      </c>
      <c r="H75" s="24">
        <f t="shared" si="8"/>
        <v>31901.211657580003</v>
      </c>
      <c r="I75" s="24">
        <f t="shared" si="8"/>
        <v>31205.929528320001</v>
      </c>
      <c r="J75" s="24">
        <f t="shared" si="8"/>
        <v>31293.422918050001</v>
      </c>
      <c r="K75" s="24">
        <f t="shared" si="8"/>
        <v>31225.480299909999</v>
      </c>
      <c r="L75" s="24">
        <f t="shared" si="8"/>
        <v>30744.91552943</v>
      </c>
      <c r="M75" s="24">
        <f t="shared" si="8"/>
        <v>30714.63081586</v>
      </c>
      <c r="N75" s="24">
        <f t="shared" si="8"/>
        <v>31002.28576486</v>
      </c>
      <c r="O75" s="24">
        <f t="shared" si="8"/>
        <v>31560.024126980003</v>
      </c>
      <c r="P75" s="24">
        <f t="shared" si="8"/>
        <v>32566.062344510003</v>
      </c>
      <c r="Q75" s="24">
        <f t="shared" si="8"/>
        <v>33886.881973740004</v>
      </c>
      <c r="R75" s="24">
        <f t="shared" si="8"/>
        <v>34687.071224860003</v>
      </c>
      <c r="S75" s="24">
        <f t="shared" si="8"/>
        <v>35148.829751999998</v>
      </c>
      <c r="T75" s="24">
        <f t="shared" si="8"/>
        <v>34464.611774129997</v>
      </c>
      <c r="U75" s="24">
        <f t="shared" si="8"/>
        <v>32884.573921099996</v>
      </c>
      <c r="V75" s="24">
        <f t="shared" si="8"/>
        <v>33487.096532709998</v>
      </c>
      <c r="W75" s="24">
        <f t="shared" si="8"/>
        <v>34507.073717689993</v>
      </c>
      <c r="X75" s="24">
        <f t="shared" si="8"/>
        <v>35882.968017209998</v>
      </c>
      <c r="Y75" s="24">
        <f t="shared" si="8"/>
        <v>36201.356627919995</v>
      </c>
      <c r="Z75" s="24">
        <f t="shared" si="8"/>
        <v>36490.932319330001</v>
      </c>
      <c r="AA75" s="24">
        <f t="shared" si="8"/>
        <v>36730.02931862</v>
      </c>
      <c r="AB75" s="24">
        <f t="shared" si="8"/>
        <v>36918.123675350005</v>
      </c>
      <c r="AC75" s="24">
        <f t="shared" si="8"/>
        <v>37045.642892430005</v>
      </c>
      <c r="AD75" s="24">
        <f t="shared" si="8"/>
        <v>37040.898052290002</v>
      </c>
      <c r="AE75" s="24">
        <f t="shared" si="8"/>
        <v>36926.36683069</v>
      </c>
      <c r="AF75" s="24">
        <f t="shared" si="8"/>
        <v>36695.396253369996</v>
      </c>
      <c r="AG75" s="24">
        <f t="shared" si="8"/>
        <v>36345.394873839999</v>
      </c>
      <c r="AH75" s="24">
        <f t="shared" si="8"/>
        <v>35861.196343009993</v>
      </c>
      <c r="AI75" s="24">
        <f t="shared" si="8"/>
        <v>35185.27858685</v>
      </c>
      <c r="AJ75" s="24">
        <f t="shared" si="8"/>
        <v>34349.000983229998</v>
      </c>
      <c r="AK75" s="24">
        <f t="shared" si="8"/>
        <v>33316.818197430002</v>
      </c>
      <c r="AL75" s="24">
        <f t="shared" si="8"/>
        <v>32058.41902411</v>
      </c>
      <c r="AM75" s="24">
        <f t="shared" si="8"/>
        <v>30533.780371680001</v>
      </c>
      <c r="AN75" s="24">
        <f t="shared" si="8"/>
        <v>28720.539586570001</v>
      </c>
      <c r="AO75" s="24">
        <f t="shared" si="8"/>
        <v>26603.47869584</v>
      </c>
      <c r="AP75" s="24">
        <f t="shared" si="8"/>
        <v>24455.808866769999</v>
      </c>
      <c r="AQ75" s="24">
        <f t="shared" si="8"/>
        <v>22344.651016749998</v>
      </c>
      <c r="AR75" s="24">
        <f t="shared" si="8"/>
        <v>20292.295272520001</v>
      </c>
      <c r="AS75" s="24">
        <f t="shared" si="8"/>
        <v>18369.350317</v>
      </c>
      <c r="AT75" s="24">
        <f t="shared" si="8"/>
        <v>16563.603272609998</v>
      </c>
      <c r="AU75" s="24">
        <f t="shared" si="8"/>
        <v>14889.43170791</v>
      </c>
      <c r="AV75" s="24">
        <f t="shared" si="8"/>
        <v>13336.681122579999</v>
      </c>
      <c r="AW75" s="24">
        <f t="shared" si="8"/>
        <v>11917.624864809999</v>
      </c>
      <c r="AX75" s="24">
        <f t="shared" si="8"/>
        <v>10635.841629130002</v>
      </c>
      <c r="AY75" s="24">
        <f t="shared" si="8"/>
        <v>9492.8232998900003</v>
      </c>
      <c r="AZ75" s="24">
        <f t="shared" si="8"/>
        <v>8480.52814898</v>
      </c>
      <c r="BA75" s="24">
        <f t="shared" si="8"/>
        <v>7589.9852840400008</v>
      </c>
      <c r="BB75" s="24">
        <f t="shared" si="8"/>
        <v>6818.7315415000003</v>
      </c>
      <c r="BC75" s="24">
        <f t="shared" si="8"/>
        <v>6146.5537895899997</v>
      </c>
      <c r="BD75" s="24">
        <f t="shared" si="8"/>
        <v>5568.9047176399999</v>
      </c>
    </row>
    <row r="76" spans="1:58" x14ac:dyDescent="0.2">
      <c r="A76" s="4" t="s">
        <v>59</v>
      </c>
      <c r="B76" s="14">
        <f>(B22+B23)/10^6</f>
        <v>5186.4547923500004</v>
      </c>
      <c r="C76" s="14">
        <f t="shared" ref="C76:BD76" si="9">(C22+C23)/10^6</f>
        <v>5283.6362953999997</v>
      </c>
      <c r="D76" s="14">
        <f t="shared" si="9"/>
        <v>5398.4483461700001</v>
      </c>
      <c r="E76" s="14">
        <f t="shared" si="9"/>
        <v>5562.7108869699996</v>
      </c>
      <c r="F76" s="14">
        <f t="shared" si="9"/>
        <v>5663.9291486700004</v>
      </c>
      <c r="G76" s="14">
        <f t="shared" si="9"/>
        <v>5757.3590570100005</v>
      </c>
      <c r="H76" s="14">
        <f t="shared" si="9"/>
        <v>5934.97549325</v>
      </c>
      <c r="I76" s="14">
        <f t="shared" si="9"/>
        <v>6024.2872510500001</v>
      </c>
      <c r="J76" s="14">
        <f t="shared" si="9"/>
        <v>6018.0221068199999</v>
      </c>
      <c r="K76" s="14">
        <f t="shared" si="9"/>
        <v>6054.2488364700012</v>
      </c>
      <c r="L76" s="14">
        <f t="shared" si="9"/>
        <v>6078.9209663199999</v>
      </c>
      <c r="M76" s="14">
        <f t="shared" si="9"/>
        <v>6184.3939286200002</v>
      </c>
      <c r="N76" s="14">
        <f t="shared" si="9"/>
        <v>6444.7129004000008</v>
      </c>
      <c r="O76" s="14">
        <f t="shared" si="9"/>
        <v>6806.4213438400002</v>
      </c>
      <c r="P76" s="14">
        <f t="shared" si="9"/>
        <v>7241.5701184</v>
      </c>
      <c r="Q76" s="14">
        <f t="shared" si="9"/>
        <v>7808.3817457099994</v>
      </c>
      <c r="R76" s="14">
        <f t="shared" si="9"/>
        <v>8395.4971361300013</v>
      </c>
      <c r="S76" s="14">
        <f t="shared" si="9"/>
        <v>8967.1807858700013</v>
      </c>
      <c r="T76" s="14">
        <f t="shared" si="9"/>
        <v>9314.7658359500001</v>
      </c>
      <c r="U76" s="14">
        <f t="shared" si="9"/>
        <v>9423.4140463399999</v>
      </c>
      <c r="V76" s="14">
        <f t="shared" si="9"/>
        <v>9791.8253661800009</v>
      </c>
      <c r="W76" s="14">
        <f t="shared" si="9"/>
        <v>10224.05258059</v>
      </c>
      <c r="X76" s="14">
        <f t="shared" si="9"/>
        <v>10660.954518069997</v>
      </c>
      <c r="Y76" s="14">
        <f t="shared" si="9"/>
        <v>10844.034518690001</v>
      </c>
      <c r="Z76" s="14">
        <f t="shared" si="9"/>
        <v>11020.064705859997</v>
      </c>
      <c r="AA76" s="14">
        <f t="shared" si="9"/>
        <v>11187.875758400001</v>
      </c>
      <c r="AB76" s="14">
        <f t="shared" si="9"/>
        <v>11348.269684229999</v>
      </c>
      <c r="AC76" s="14">
        <f t="shared" si="9"/>
        <v>11497.392038220001</v>
      </c>
      <c r="AD76" s="14">
        <f t="shared" si="9"/>
        <v>11599.52161485</v>
      </c>
      <c r="AE76" s="14">
        <f t="shared" si="9"/>
        <v>11676.087860360003</v>
      </c>
      <c r="AF76" s="14">
        <f t="shared" si="9"/>
        <v>11725.48558301</v>
      </c>
      <c r="AG76" s="14">
        <f t="shared" si="9"/>
        <v>11746.310749189999</v>
      </c>
      <c r="AH76" s="14">
        <f t="shared" si="9"/>
        <v>11733.02077361</v>
      </c>
      <c r="AI76" s="14">
        <f t="shared" si="9"/>
        <v>11669.7053516</v>
      </c>
      <c r="AJ76" s="14">
        <f t="shared" si="9"/>
        <v>11567.775173190001</v>
      </c>
      <c r="AK76" s="14">
        <f t="shared" si="9"/>
        <v>11419.47707574</v>
      </c>
      <c r="AL76" s="14">
        <f t="shared" si="9"/>
        <v>11215.926411439999</v>
      </c>
      <c r="AM76" s="14">
        <f t="shared" si="9"/>
        <v>10956.633271850002</v>
      </c>
      <c r="AN76" s="14">
        <f t="shared" si="9"/>
        <v>10645.792648240002</v>
      </c>
      <c r="AO76" s="14">
        <f t="shared" si="9"/>
        <v>10290.509138060001</v>
      </c>
      <c r="AP76" s="14">
        <f t="shared" si="9"/>
        <v>9916.3272594800001</v>
      </c>
      <c r="AQ76" s="14">
        <f t="shared" si="9"/>
        <v>9531.0942494200008</v>
      </c>
      <c r="AR76" s="14">
        <f t="shared" si="9"/>
        <v>9143.1508666000009</v>
      </c>
      <c r="AS76" s="14">
        <f t="shared" si="9"/>
        <v>8760.6589926599991</v>
      </c>
      <c r="AT76" s="14">
        <f t="shared" si="9"/>
        <v>8380.624561659999</v>
      </c>
      <c r="AU76" s="14">
        <f t="shared" si="9"/>
        <v>8002.0122386200001</v>
      </c>
      <c r="AV76" s="14">
        <f t="shared" si="9"/>
        <v>7620.8805654899998</v>
      </c>
      <c r="AW76" s="14">
        <f t="shared" si="9"/>
        <v>7242.3498264400014</v>
      </c>
      <c r="AX76" s="14">
        <f t="shared" si="9"/>
        <v>6870.3763688800009</v>
      </c>
      <c r="AY76" s="14">
        <f t="shared" si="9"/>
        <v>6510.8470403100009</v>
      </c>
      <c r="AZ76" s="14">
        <f t="shared" si="9"/>
        <v>6165.2642830900004</v>
      </c>
      <c r="BA76" s="14">
        <f t="shared" si="9"/>
        <v>5831.0498603499991</v>
      </c>
      <c r="BB76" s="14">
        <f t="shared" si="9"/>
        <v>5509.880679169999</v>
      </c>
      <c r="BC76" s="14">
        <f t="shared" si="9"/>
        <v>5196.7069711499998</v>
      </c>
      <c r="BD76" s="14">
        <f t="shared" si="9"/>
        <v>4897.6796657099994</v>
      </c>
    </row>
    <row r="77" spans="1:58" x14ac:dyDescent="0.2">
      <c r="A77" s="4" t="s">
        <v>102</v>
      </c>
      <c r="B77" s="14">
        <f>(B18+B19)/10^6</f>
        <v>2188.1166428400002</v>
      </c>
      <c r="C77" s="14">
        <f t="shared" ref="C77:BD77" si="10">(C18+C19)/10^6</f>
        <v>2279.7176272299998</v>
      </c>
      <c r="D77" s="14">
        <f t="shared" si="10"/>
        <v>2360.3339733000003</v>
      </c>
      <c r="E77" s="14">
        <f t="shared" si="10"/>
        <v>2509.2843197900002</v>
      </c>
      <c r="F77" s="14">
        <f t="shared" si="10"/>
        <v>2578.5938066400004</v>
      </c>
      <c r="G77" s="14">
        <f t="shared" si="10"/>
        <v>2612.2206518600001</v>
      </c>
      <c r="H77" s="14">
        <f t="shared" si="10"/>
        <v>2683.4645900800001</v>
      </c>
      <c r="I77" s="14">
        <f t="shared" si="10"/>
        <v>2672.97048344</v>
      </c>
      <c r="J77" s="14">
        <f t="shared" si="10"/>
        <v>2533.5560348399999</v>
      </c>
      <c r="K77" s="14">
        <f t="shared" si="10"/>
        <v>2532.5117960900002</v>
      </c>
      <c r="L77" s="14">
        <f t="shared" si="10"/>
        <v>2539.0464705900004</v>
      </c>
      <c r="M77" s="14">
        <f t="shared" si="10"/>
        <v>2527.3339652600002</v>
      </c>
      <c r="N77" s="14">
        <f t="shared" si="10"/>
        <v>2582.7372282700003</v>
      </c>
      <c r="O77" s="14">
        <f t="shared" si="10"/>
        <v>2674.5434278800003</v>
      </c>
      <c r="P77" s="14">
        <f t="shared" si="10"/>
        <v>2730.8050786899998</v>
      </c>
      <c r="Q77" s="14">
        <f t="shared" si="10"/>
        <v>2807.84458434</v>
      </c>
      <c r="R77" s="14">
        <f t="shared" si="10"/>
        <v>2947.4393961300002</v>
      </c>
      <c r="S77" s="14">
        <f t="shared" si="10"/>
        <v>3037.3945725299996</v>
      </c>
      <c r="T77" s="14">
        <f t="shared" si="10"/>
        <v>3055.8678941099997</v>
      </c>
      <c r="U77" s="14">
        <f t="shared" si="10"/>
        <v>3023.9185417900003</v>
      </c>
      <c r="V77" s="14">
        <f t="shared" si="10"/>
        <v>3205.8389982899998</v>
      </c>
      <c r="W77" s="14">
        <f t="shared" si="10"/>
        <v>3281.1072722899999</v>
      </c>
      <c r="X77" s="14">
        <f t="shared" si="10"/>
        <v>3356.05999793</v>
      </c>
      <c r="Y77" s="14">
        <f t="shared" si="10"/>
        <v>3375.5312200900003</v>
      </c>
      <c r="Z77" s="14">
        <f t="shared" si="10"/>
        <v>3394.3747874900009</v>
      </c>
      <c r="AA77" s="14">
        <f t="shared" si="10"/>
        <v>3412.2370391000004</v>
      </c>
      <c r="AB77" s="14">
        <f t="shared" si="10"/>
        <v>3428.8578710799998</v>
      </c>
      <c r="AC77" s="14">
        <f t="shared" si="10"/>
        <v>3443.8361562099999</v>
      </c>
      <c r="AD77" s="14">
        <f t="shared" si="10"/>
        <v>3454.8244274200001</v>
      </c>
      <c r="AE77" s="14">
        <f t="shared" si="10"/>
        <v>3462.7524715599998</v>
      </c>
      <c r="AF77" s="14">
        <f t="shared" si="10"/>
        <v>3467.1130783400004</v>
      </c>
      <c r="AG77" s="14">
        <f t="shared" si="10"/>
        <v>3468.4282130599995</v>
      </c>
      <c r="AH77" s="14">
        <f t="shared" si="10"/>
        <v>3468.0884024800007</v>
      </c>
      <c r="AI77" s="14">
        <f t="shared" si="10"/>
        <v>3453.23984101</v>
      </c>
      <c r="AJ77" s="14">
        <f t="shared" si="10"/>
        <v>3437.9983563299998</v>
      </c>
      <c r="AK77" s="14">
        <f t="shared" si="10"/>
        <v>3421.5067260199994</v>
      </c>
      <c r="AL77" s="14">
        <f t="shared" si="10"/>
        <v>3403.5262065100001</v>
      </c>
      <c r="AM77" s="14">
        <f t="shared" si="10"/>
        <v>3383.86791692</v>
      </c>
      <c r="AN77" s="14">
        <f t="shared" si="10"/>
        <v>3361.7097664100002</v>
      </c>
      <c r="AO77" s="14">
        <f t="shared" si="10"/>
        <v>3337.5921628899996</v>
      </c>
      <c r="AP77" s="14">
        <f t="shared" si="10"/>
        <v>3311.5522162100001</v>
      </c>
      <c r="AQ77" s="14">
        <f t="shared" si="10"/>
        <v>3283.4558210899995</v>
      </c>
      <c r="AR77" s="14">
        <f t="shared" si="10"/>
        <v>3253.0377748600004</v>
      </c>
      <c r="AS77" s="14">
        <f t="shared" si="10"/>
        <v>3225.66641007</v>
      </c>
      <c r="AT77" s="14">
        <f t="shared" si="10"/>
        <v>3194.6222476899998</v>
      </c>
      <c r="AU77" s="14">
        <f t="shared" si="10"/>
        <v>3160.8294184899996</v>
      </c>
      <c r="AV77" s="14">
        <f t="shared" si="10"/>
        <v>3124.5111693500003</v>
      </c>
      <c r="AW77" s="14">
        <f t="shared" si="10"/>
        <v>3085.7789714700002</v>
      </c>
      <c r="AX77" s="14">
        <f t="shared" si="10"/>
        <v>3043.9707008</v>
      </c>
      <c r="AY77" s="14">
        <f t="shared" si="10"/>
        <v>3000.0007250600001</v>
      </c>
      <c r="AZ77" s="14">
        <f t="shared" si="10"/>
        <v>2953.5151147399997</v>
      </c>
      <c r="BA77" s="14">
        <f t="shared" si="10"/>
        <v>2904.6700485799997</v>
      </c>
      <c r="BB77" s="14">
        <f t="shared" si="10"/>
        <v>2853.4005752399999</v>
      </c>
      <c r="BC77" s="14">
        <f t="shared" si="10"/>
        <v>2799.24478413</v>
      </c>
      <c r="BD77" s="14">
        <f t="shared" si="10"/>
        <v>2742.8157024300003</v>
      </c>
    </row>
    <row r="78" spans="1:58" x14ac:dyDescent="0.2">
      <c r="A78" s="4" t="s">
        <v>65</v>
      </c>
      <c r="B78" s="14">
        <f>B16/10^6</f>
        <v>142.37130832</v>
      </c>
      <c r="C78" s="14">
        <f t="shared" ref="C78:BD78" si="11">C16/10^6</f>
        <v>151.93401975</v>
      </c>
      <c r="D78" s="14">
        <f t="shared" si="11"/>
        <v>161.96049918</v>
      </c>
      <c r="E78" s="14">
        <f t="shared" si="11"/>
        <v>180.18630966999999</v>
      </c>
      <c r="F78" s="14">
        <f t="shared" si="11"/>
        <v>193.30565070000003</v>
      </c>
      <c r="G78" s="14">
        <f t="shared" si="11"/>
        <v>201.41224536999999</v>
      </c>
      <c r="H78" s="14">
        <f t="shared" si="11"/>
        <v>209.34346556</v>
      </c>
      <c r="I78" s="14">
        <f t="shared" si="11"/>
        <v>215.91817996999998</v>
      </c>
      <c r="J78" s="14">
        <f t="shared" si="11"/>
        <v>221.70200454999994</v>
      </c>
      <c r="K78" s="14">
        <f t="shared" si="11"/>
        <v>228.80693598999997</v>
      </c>
      <c r="L78" s="14">
        <f t="shared" si="11"/>
        <v>225.65358549999999</v>
      </c>
      <c r="M78" s="14">
        <f t="shared" si="11"/>
        <v>232.37989322999999</v>
      </c>
      <c r="N78" s="14">
        <f t="shared" si="11"/>
        <v>239.11031296000002</v>
      </c>
      <c r="O78" s="14">
        <f t="shared" si="11"/>
        <v>248.48505022999998</v>
      </c>
      <c r="P78" s="14">
        <f t="shared" si="11"/>
        <v>255.94818313000002</v>
      </c>
      <c r="Q78" s="14">
        <f t="shared" si="11"/>
        <v>268.20109257000001</v>
      </c>
      <c r="R78" s="14">
        <f t="shared" si="11"/>
        <v>286.32216000000005</v>
      </c>
      <c r="S78" s="14">
        <f t="shared" si="11"/>
        <v>303.33050133999996</v>
      </c>
      <c r="T78" s="14">
        <f t="shared" si="11"/>
        <v>313.98522193000008</v>
      </c>
      <c r="U78" s="14">
        <f t="shared" si="11"/>
        <v>276.34882128000004</v>
      </c>
      <c r="V78" s="14">
        <f t="shared" si="11"/>
        <v>282.83836370999995</v>
      </c>
      <c r="W78" s="14">
        <f t="shared" si="11"/>
        <v>306.83574473000004</v>
      </c>
      <c r="X78" s="14">
        <f t="shared" si="11"/>
        <v>348.18162445000007</v>
      </c>
      <c r="Y78" s="14">
        <f t="shared" si="11"/>
        <v>356.05211204</v>
      </c>
      <c r="Z78" s="14">
        <f t="shared" si="11"/>
        <v>363.67131678000004</v>
      </c>
      <c r="AA78" s="14">
        <f t="shared" si="11"/>
        <v>371.02719417000003</v>
      </c>
      <c r="AB78" s="14">
        <f t="shared" si="11"/>
        <v>377.96728181999993</v>
      </c>
      <c r="AC78" s="14">
        <f t="shared" si="11"/>
        <v>384.28738806000001</v>
      </c>
      <c r="AD78" s="14">
        <f t="shared" si="11"/>
        <v>388.18019982000004</v>
      </c>
      <c r="AE78" s="14">
        <f t="shared" si="11"/>
        <v>391.89350299</v>
      </c>
      <c r="AF78" s="14">
        <f t="shared" si="11"/>
        <v>395.58796129000001</v>
      </c>
      <c r="AG78" s="14">
        <f t="shared" si="11"/>
        <v>399.20503172000008</v>
      </c>
      <c r="AH78" s="14">
        <f t="shared" si="11"/>
        <v>402.77680307999998</v>
      </c>
      <c r="AI78" s="14">
        <f t="shared" si="11"/>
        <v>406.58986196000006</v>
      </c>
      <c r="AJ78" s="14">
        <f t="shared" si="11"/>
        <v>409.97827508</v>
      </c>
      <c r="AK78" s="14">
        <f t="shared" si="11"/>
        <v>412.78527129999998</v>
      </c>
      <c r="AL78" s="14">
        <f t="shared" si="11"/>
        <v>415.60742483999996</v>
      </c>
      <c r="AM78" s="14">
        <f t="shared" si="11"/>
        <v>418.17591405999997</v>
      </c>
      <c r="AN78" s="14">
        <f t="shared" si="11"/>
        <v>421.72758102999995</v>
      </c>
      <c r="AO78" s="14">
        <f t="shared" si="11"/>
        <v>424.41313781000008</v>
      </c>
      <c r="AP78" s="14">
        <f t="shared" si="11"/>
        <v>426.48382991999995</v>
      </c>
      <c r="AQ78" s="14">
        <f t="shared" si="11"/>
        <v>427.04943627999995</v>
      </c>
      <c r="AR78" s="14">
        <f t="shared" si="11"/>
        <v>426.67524530000009</v>
      </c>
      <c r="AS78" s="14">
        <f t="shared" si="11"/>
        <v>426.63158749000007</v>
      </c>
      <c r="AT78" s="14">
        <f t="shared" si="11"/>
        <v>425.26851681000005</v>
      </c>
      <c r="AU78" s="14">
        <f t="shared" si="11"/>
        <v>423.3301616</v>
      </c>
      <c r="AV78" s="14">
        <f t="shared" si="11"/>
        <v>420.54834191999987</v>
      </c>
      <c r="AW78" s="14">
        <f t="shared" si="11"/>
        <v>417.52494107000001</v>
      </c>
      <c r="AX78" s="14">
        <f t="shared" si="11"/>
        <v>414.94735702999998</v>
      </c>
      <c r="AY78" s="14">
        <f t="shared" si="11"/>
        <v>411.19126179000006</v>
      </c>
      <c r="AZ78" s="14">
        <f t="shared" si="11"/>
        <v>406.29945329000003</v>
      </c>
      <c r="BA78" s="14">
        <f t="shared" si="11"/>
        <v>400.43193401999991</v>
      </c>
      <c r="BB78" s="14">
        <f t="shared" si="11"/>
        <v>393.72042073999995</v>
      </c>
      <c r="BC78" s="14">
        <f t="shared" si="11"/>
        <v>387.10475960000002</v>
      </c>
      <c r="BD78" s="14">
        <f t="shared" si="11"/>
        <v>379.22808001999999</v>
      </c>
    </row>
    <row r="79" spans="1:58" x14ac:dyDescent="0.2">
      <c r="A79" s="4" t="s">
        <v>25</v>
      </c>
      <c r="B79" s="14">
        <f>B20/10^6</f>
        <v>233.05913505000001</v>
      </c>
      <c r="C79" s="14">
        <f t="shared" ref="C79:BD79" si="12">C20/10^6</f>
        <v>231.52432028999999</v>
      </c>
      <c r="D79" s="14">
        <f t="shared" si="12"/>
        <v>234.04125983</v>
      </c>
      <c r="E79" s="14">
        <f t="shared" si="12"/>
        <v>240.11121099000002</v>
      </c>
      <c r="F79" s="14">
        <f t="shared" si="12"/>
        <v>271.35505191999999</v>
      </c>
      <c r="G79" s="14">
        <f t="shared" si="12"/>
        <v>314.37380748000004</v>
      </c>
      <c r="H79" s="14">
        <f t="shared" si="12"/>
        <v>340.40889623999999</v>
      </c>
      <c r="I79" s="14">
        <f t="shared" si="12"/>
        <v>379.31431466000004</v>
      </c>
      <c r="J79" s="14">
        <f t="shared" si="12"/>
        <v>394.49967042999998</v>
      </c>
      <c r="K79" s="14">
        <f t="shared" si="12"/>
        <v>391.11081495999997</v>
      </c>
      <c r="L79" s="14">
        <f t="shared" si="12"/>
        <v>379.76478516000003</v>
      </c>
      <c r="M79" s="14">
        <f t="shared" si="12"/>
        <v>378.50603917000001</v>
      </c>
      <c r="N79" s="14">
        <f t="shared" si="12"/>
        <v>386.77922862999998</v>
      </c>
      <c r="O79" s="14">
        <f t="shared" si="12"/>
        <v>391.70877648999999</v>
      </c>
      <c r="P79" s="14">
        <f t="shared" si="12"/>
        <v>401.10549177999997</v>
      </c>
      <c r="Q79" s="14">
        <f t="shared" si="12"/>
        <v>414.50340318999997</v>
      </c>
      <c r="R79" s="14">
        <f t="shared" si="12"/>
        <v>419.29559812000002</v>
      </c>
      <c r="S79" s="14">
        <f t="shared" si="12"/>
        <v>433.47537177999999</v>
      </c>
      <c r="T79" s="14">
        <f t="shared" si="12"/>
        <v>431.96544861000001</v>
      </c>
      <c r="U79" s="14">
        <f t="shared" si="12"/>
        <v>419.83783308</v>
      </c>
      <c r="V79" s="14">
        <f t="shared" si="12"/>
        <v>420.06261777999998</v>
      </c>
      <c r="W79" s="14">
        <f t="shared" si="12"/>
        <v>438.12418768000003</v>
      </c>
      <c r="X79" s="14">
        <f t="shared" si="12"/>
        <v>452.01453610999999</v>
      </c>
      <c r="Y79" s="14">
        <f t="shared" si="12"/>
        <v>453.43133052999997</v>
      </c>
      <c r="Z79" s="14">
        <f t="shared" si="12"/>
        <v>454.71619947000005</v>
      </c>
      <c r="AA79" s="14">
        <f t="shared" si="12"/>
        <v>455.70891632999997</v>
      </c>
      <c r="AB79" s="14">
        <f t="shared" si="12"/>
        <v>456.37803536000001</v>
      </c>
      <c r="AC79" s="14">
        <f t="shared" si="12"/>
        <v>456.65255910000002</v>
      </c>
      <c r="AD79" s="14">
        <f t="shared" si="12"/>
        <v>455.59621512000001</v>
      </c>
      <c r="AE79" s="14">
        <f t="shared" si="12"/>
        <v>453.91703248000005</v>
      </c>
      <c r="AF79" s="14">
        <f t="shared" si="12"/>
        <v>451.50730722000003</v>
      </c>
      <c r="AG79" s="14">
        <f t="shared" si="12"/>
        <v>448.21864262999998</v>
      </c>
      <c r="AH79" s="14">
        <f t="shared" si="12"/>
        <v>444.00434878999999</v>
      </c>
      <c r="AI79" s="14">
        <f t="shared" si="12"/>
        <v>437.58194763</v>
      </c>
      <c r="AJ79" s="14">
        <f t="shared" si="12"/>
        <v>430.24686147000006</v>
      </c>
      <c r="AK79" s="14">
        <f t="shared" si="12"/>
        <v>421.5808346</v>
      </c>
      <c r="AL79" s="14">
        <f t="shared" si="12"/>
        <v>411.22667108999997</v>
      </c>
      <c r="AM79" s="14">
        <f t="shared" si="12"/>
        <v>398.83224958999995</v>
      </c>
      <c r="AN79" s="14">
        <f t="shared" si="12"/>
        <v>383.84138848999999</v>
      </c>
      <c r="AO79" s="14">
        <f t="shared" si="12"/>
        <v>366.28707694999997</v>
      </c>
      <c r="AP79" s="14">
        <f t="shared" si="12"/>
        <v>347.59209324</v>
      </c>
      <c r="AQ79" s="14">
        <f t="shared" si="12"/>
        <v>329.01502725</v>
      </c>
      <c r="AR79" s="14">
        <f t="shared" si="12"/>
        <v>311.07332754000004</v>
      </c>
      <c r="AS79" s="14">
        <f t="shared" si="12"/>
        <v>294.63303124000004</v>
      </c>
      <c r="AT79" s="14">
        <f t="shared" si="12"/>
        <v>278.04653989999997</v>
      </c>
      <c r="AU79" s="14">
        <f t="shared" si="12"/>
        <v>262.00918793</v>
      </c>
      <c r="AV79" s="14">
        <f t="shared" si="12"/>
        <v>246.65341294999999</v>
      </c>
      <c r="AW79" s="14">
        <f t="shared" si="12"/>
        <v>231.66057741999998</v>
      </c>
      <c r="AX79" s="14">
        <f t="shared" si="12"/>
        <v>217.82924863</v>
      </c>
      <c r="AY79" s="14">
        <f t="shared" si="12"/>
        <v>204.33539205000002</v>
      </c>
      <c r="AZ79" s="14">
        <f t="shared" si="12"/>
        <v>191.96664666000001</v>
      </c>
      <c r="BA79" s="14">
        <f t="shared" si="12"/>
        <v>180.40926146999999</v>
      </c>
      <c r="BB79" s="14">
        <f t="shared" si="12"/>
        <v>169.53914090999999</v>
      </c>
      <c r="BC79" s="14">
        <f t="shared" si="12"/>
        <v>159.42901129000001</v>
      </c>
      <c r="BD79" s="14">
        <f t="shared" si="12"/>
        <v>149.96242361</v>
      </c>
    </row>
    <row r="80" spans="1:58" x14ac:dyDescent="0.2">
      <c r="A80" s="18" t="s">
        <v>26</v>
      </c>
      <c r="B80" s="22">
        <f>B24/10^6</f>
        <v>36558.214288470001</v>
      </c>
      <c r="C80" s="22">
        <f t="shared" ref="C80:BD80" si="13">C24/10^6</f>
        <v>37750.925865949997</v>
      </c>
      <c r="D80" s="22">
        <f t="shared" si="13"/>
        <v>38909.829716960005</v>
      </c>
      <c r="E80" s="22">
        <f t="shared" si="13"/>
        <v>40041.945281560002</v>
      </c>
      <c r="F80" s="22">
        <f t="shared" si="13"/>
        <v>40438.48494119</v>
      </c>
      <c r="G80" s="22">
        <f t="shared" si="13"/>
        <v>40426.737808149999</v>
      </c>
      <c r="H80" s="22">
        <f t="shared" si="13"/>
        <v>41071.115916700001</v>
      </c>
      <c r="I80" s="22">
        <f t="shared" si="13"/>
        <v>40500.220169420005</v>
      </c>
      <c r="J80" s="22">
        <f t="shared" si="13"/>
        <v>40463.395859300006</v>
      </c>
      <c r="K80" s="22">
        <f t="shared" si="13"/>
        <v>40434.742260789993</v>
      </c>
      <c r="L80" s="22">
        <f t="shared" si="13"/>
        <v>39970.852533279998</v>
      </c>
      <c r="M80" s="22">
        <f t="shared" si="13"/>
        <v>40039.607013809997</v>
      </c>
      <c r="N80" s="22">
        <f t="shared" si="13"/>
        <v>40658.133539930001</v>
      </c>
      <c r="O80" s="22">
        <f t="shared" si="13"/>
        <v>41685.85799094</v>
      </c>
      <c r="P80" s="22">
        <f t="shared" si="13"/>
        <v>43205.730233779999</v>
      </c>
      <c r="Q80" s="22">
        <f t="shared" si="13"/>
        <v>45206.465584720005</v>
      </c>
      <c r="R80" s="22">
        <f t="shared" si="13"/>
        <v>46785.731731509994</v>
      </c>
      <c r="S80" s="22">
        <f t="shared" si="13"/>
        <v>48001.90875902</v>
      </c>
      <c r="T80" s="22">
        <f t="shared" si="13"/>
        <v>47769.876933809996</v>
      </c>
      <c r="U80" s="22">
        <f t="shared" si="13"/>
        <v>46280.060732239996</v>
      </c>
      <c r="V80" s="22">
        <f t="shared" si="13"/>
        <v>47486.322999999997</v>
      </c>
      <c r="W80" s="22">
        <f t="shared" si="13"/>
        <v>49193.700999990004</v>
      </c>
      <c r="X80" s="22">
        <f t="shared" si="13"/>
        <v>51305.199999979995</v>
      </c>
      <c r="Y80" s="22">
        <f t="shared" si="13"/>
        <v>52010.68</v>
      </c>
      <c r="Z80" s="22">
        <f t="shared" si="13"/>
        <v>52716.160000000011</v>
      </c>
      <c r="AA80" s="22">
        <f t="shared" si="13"/>
        <v>53421.640000029998</v>
      </c>
      <c r="AB80" s="22">
        <f t="shared" si="13"/>
        <v>54127.12</v>
      </c>
      <c r="AC80" s="22">
        <f t="shared" si="13"/>
        <v>54832.599999990001</v>
      </c>
      <c r="AD80" s="22">
        <f t="shared" si="13"/>
        <v>55456.999999970001</v>
      </c>
      <c r="AE80" s="22">
        <f t="shared" si="13"/>
        <v>56081.4</v>
      </c>
      <c r="AF80" s="22">
        <f t="shared" si="13"/>
        <v>56705.800000029994</v>
      </c>
      <c r="AG80" s="22">
        <f t="shared" si="13"/>
        <v>57330.200000019999</v>
      </c>
      <c r="AH80" s="22">
        <f t="shared" si="13"/>
        <v>57954.599999980004</v>
      </c>
      <c r="AI80" s="22">
        <f t="shared" si="13"/>
        <v>58489.500000019994</v>
      </c>
      <c r="AJ80" s="22">
        <f t="shared" si="13"/>
        <v>59024.400000009991</v>
      </c>
      <c r="AK80" s="22">
        <f t="shared" si="13"/>
        <v>59559.299999970004</v>
      </c>
      <c r="AL80" s="22">
        <f t="shared" si="13"/>
        <v>60094.199999989993</v>
      </c>
      <c r="AM80" s="22">
        <f t="shared" si="13"/>
        <v>60629.100000020007</v>
      </c>
      <c r="AN80" s="22">
        <f t="shared" si="13"/>
        <v>61162.64</v>
      </c>
      <c r="AO80" s="22">
        <f t="shared" si="13"/>
        <v>61696.180000010005</v>
      </c>
      <c r="AP80" s="22">
        <f t="shared" si="13"/>
        <v>62229.71999997001</v>
      </c>
      <c r="AQ80" s="22">
        <f t="shared" si="13"/>
        <v>62763.259999980008</v>
      </c>
      <c r="AR80" s="22">
        <f t="shared" si="13"/>
        <v>63296.800000010007</v>
      </c>
      <c r="AS80" s="22">
        <f t="shared" si="13"/>
        <v>63844.800000020005</v>
      </c>
      <c r="AT80" s="22">
        <f t="shared" si="13"/>
        <v>64392.799999990006</v>
      </c>
      <c r="AU80" s="22">
        <f t="shared" si="13"/>
        <v>64940.800000000003</v>
      </c>
      <c r="AV80" s="22">
        <f t="shared" si="13"/>
        <v>65488.800000000003</v>
      </c>
      <c r="AW80" s="22">
        <f t="shared" si="13"/>
        <v>66036.800000000003</v>
      </c>
      <c r="AX80" s="22">
        <f t="shared" si="13"/>
        <v>66561.120000020019</v>
      </c>
      <c r="AY80" s="22">
        <f t="shared" si="13"/>
        <v>67085.440000019982</v>
      </c>
      <c r="AZ80" s="22">
        <f t="shared" si="13"/>
        <v>67609.759999999995</v>
      </c>
      <c r="BA80" s="22">
        <f t="shared" si="13"/>
        <v>68134.08000003999</v>
      </c>
      <c r="BB80" s="22">
        <f t="shared" si="13"/>
        <v>68658.399999989997</v>
      </c>
      <c r="BC80" s="22">
        <f t="shared" si="13"/>
        <v>69153.62000000001</v>
      </c>
      <c r="BD80" s="22">
        <f t="shared" si="13"/>
        <v>69648.840000010008</v>
      </c>
    </row>
    <row r="81" spans="1:56" x14ac:dyDescent="0.2">
      <c r="A81" s="19" t="s">
        <v>41</v>
      </c>
      <c r="B81" s="23">
        <f>B25/10^6</f>
        <v>1.6970964099999999</v>
      </c>
      <c r="C81" s="23">
        <f t="shared" ref="C81:BD81" si="14">C25/10^6</f>
        <v>1.6661021</v>
      </c>
      <c r="D81" s="23">
        <f t="shared" si="14"/>
        <v>1.5555257</v>
      </c>
      <c r="E81" s="23">
        <f t="shared" si="14"/>
        <v>1.4752610100000001</v>
      </c>
      <c r="F81" s="23">
        <f t="shared" si="14"/>
        <v>1.6219346200000002</v>
      </c>
      <c r="G81" s="23">
        <f t="shared" si="14"/>
        <v>1.69780054</v>
      </c>
      <c r="H81" s="23">
        <f t="shared" si="14"/>
        <v>1.71181399</v>
      </c>
      <c r="I81" s="23">
        <f t="shared" si="14"/>
        <v>1.80041198</v>
      </c>
      <c r="J81" s="23">
        <f t="shared" si="14"/>
        <v>2.1931246099999999</v>
      </c>
      <c r="K81" s="23">
        <f t="shared" si="14"/>
        <v>2.58357737</v>
      </c>
      <c r="L81" s="23">
        <f t="shared" si="14"/>
        <v>2.5511962800000001</v>
      </c>
      <c r="M81" s="23">
        <f t="shared" si="14"/>
        <v>2.3623716699999999</v>
      </c>
      <c r="N81" s="23">
        <f t="shared" si="14"/>
        <v>2.5081048099999999</v>
      </c>
      <c r="O81" s="23">
        <f t="shared" si="14"/>
        <v>4.6752655200000008</v>
      </c>
      <c r="P81" s="23">
        <f t="shared" si="14"/>
        <v>10.239017270000002</v>
      </c>
      <c r="Q81" s="23">
        <f t="shared" si="14"/>
        <v>20.652785170000001</v>
      </c>
      <c r="R81" s="23">
        <f t="shared" si="14"/>
        <v>50.10621626999999</v>
      </c>
      <c r="S81" s="23">
        <f t="shared" si="14"/>
        <v>111.69777550000003</v>
      </c>
      <c r="T81" s="23">
        <f t="shared" si="14"/>
        <v>188.68075908000003</v>
      </c>
      <c r="U81" s="23">
        <f t="shared" si="14"/>
        <v>251.96756864999998</v>
      </c>
      <c r="V81" s="23">
        <f t="shared" si="14"/>
        <v>298.47948953999997</v>
      </c>
      <c r="W81" s="23">
        <f t="shared" si="14"/>
        <v>439.19349433999997</v>
      </c>
      <c r="X81" s="23">
        <f t="shared" si="14"/>
        <v>616.67005453000024</v>
      </c>
      <c r="Y81" s="23">
        <f t="shared" si="14"/>
        <v>814.76499065999997</v>
      </c>
      <c r="Z81" s="23">
        <f t="shared" si="14"/>
        <v>1104.90290332</v>
      </c>
      <c r="AA81" s="23">
        <f t="shared" si="14"/>
        <v>1490.4581726700001</v>
      </c>
      <c r="AB81" s="23">
        <f t="shared" si="14"/>
        <v>1968.5249063199997</v>
      </c>
      <c r="AC81" s="23">
        <f t="shared" si="14"/>
        <v>2534.8926726600002</v>
      </c>
      <c r="AD81" s="23">
        <f t="shared" si="14"/>
        <v>3221.8598544800002</v>
      </c>
      <c r="AE81" s="23">
        <f t="shared" si="14"/>
        <v>4065.8978638200006</v>
      </c>
      <c r="AF81" s="23">
        <f t="shared" si="14"/>
        <v>5082.0409857999994</v>
      </c>
      <c r="AG81" s="23">
        <f t="shared" si="14"/>
        <v>6280.4391082199991</v>
      </c>
      <c r="AH81" s="23">
        <f t="shared" si="14"/>
        <v>7682.7090987800011</v>
      </c>
      <c r="AI81" s="23">
        <f t="shared" si="14"/>
        <v>9283.1667106700006</v>
      </c>
      <c r="AJ81" s="23">
        <f t="shared" si="14"/>
        <v>11122.066848750001</v>
      </c>
      <c r="AK81" s="23">
        <f t="shared" si="14"/>
        <v>13255.313141669998</v>
      </c>
      <c r="AL81" s="23">
        <f t="shared" si="14"/>
        <v>15732.493747230001</v>
      </c>
      <c r="AM81" s="23">
        <f t="shared" si="14"/>
        <v>18605.951984640004</v>
      </c>
      <c r="AN81" s="23">
        <f t="shared" si="14"/>
        <v>21794.62844457</v>
      </c>
      <c r="AO81" s="23">
        <f t="shared" si="14"/>
        <v>25026.34982358</v>
      </c>
      <c r="AP81" s="23">
        <f t="shared" si="14"/>
        <v>28214.964105750001</v>
      </c>
      <c r="AQ81" s="23">
        <f t="shared" si="14"/>
        <v>31335.733263779995</v>
      </c>
      <c r="AR81" s="23">
        <f t="shared" si="14"/>
        <v>34365.349282350006</v>
      </c>
      <c r="AS81" s="23">
        <f t="shared" si="14"/>
        <v>37247.34185592</v>
      </c>
      <c r="AT81" s="23">
        <f t="shared" si="14"/>
        <v>39992.27195675001</v>
      </c>
      <c r="AU81" s="23">
        <f t="shared" si="14"/>
        <v>42588.978078149994</v>
      </c>
      <c r="AV81" s="23">
        <f t="shared" si="14"/>
        <v>45057.472427990004</v>
      </c>
      <c r="AW81" s="23">
        <f t="shared" si="14"/>
        <v>47383.681400130001</v>
      </c>
      <c r="AX81" s="23">
        <f t="shared" si="14"/>
        <v>49538.536980820005</v>
      </c>
      <c r="AY81" s="23">
        <f t="shared" si="14"/>
        <v>51541.892170859996</v>
      </c>
      <c r="AZ81" s="23">
        <f t="shared" si="14"/>
        <v>53402.551421769997</v>
      </c>
      <c r="BA81" s="23">
        <f t="shared" si="14"/>
        <v>55131.252282089998</v>
      </c>
      <c r="BB81" s="23">
        <f t="shared" si="14"/>
        <v>56735.105028389989</v>
      </c>
      <c r="BC81" s="23">
        <f t="shared" si="14"/>
        <v>58215.058001260004</v>
      </c>
      <c r="BD81" s="23">
        <f t="shared" si="14"/>
        <v>59594.603471660004</v>
      </c>
    </row>
    <row r="82" spans="1:56" x14ac:dyDescent="0.2">
      <c r="A82" s="4" t="s">
        <v>58</v>
      </c>
      <c r="B82" s="24">
        <f>(B27+B31)/10^6</f>
        <v>0.28694797999999999</v>
      </c>
      <c r="C82" s="24">
        <f t="shared" ref="C82:BD82" si="15">(C27+C31)/10^6</f>
        <v>0.30502868999999999</v>
      </c>
      <c r="D82" s="24">
        <f t="shared" si="15"/>
        <v>0.29924303000000002</v>
      </c>
      <c r="E82" s="24">
        <f t="shared" si="15"/>
        <v>0.25452336999999997</v>
      </c>
      <c r="F82" s="24">
        <f t="shared" si="15"/>
        <v>0.27394006999999998</v>
      </c>
      <c r="G82" s="24">
        <f t="shared" si="15"/>
        <v>0.29717905999999999</v>
      </c>
      <c r="H82" s="24">
        <f t="shared" si="15"/>
        <v>0.26754295</v>
      </c>
      <c r="I82" s="24">
        <f t="shared" si="15"/>
        <v>0.23794560000000001</v>
      </c>
      <c r="J82" s="24">
        <f t="shared" si="15"/>
        <v>0.21822701</v>
      </c>
      <c r="K82" s="24">
        <f t="shared" si="15"/>
        <v>0.22818982999999998</v>
      </c>
      <c r="L82" s="24">
        <f t="shared" si="15"/>
        <v>0.28943365999999998</v>
      </c>
      <c r="M82" s="24">
        <f t="shared" si="15"/>
        <v>0.49750137999999999</v>
      </c>
      <c r="N82" s="24">
        <f t="shared" si="15"/>
        <v>0.67874970000000012</v>
      </c>
      <c r="O82" s="24">
        <f t="shared" si="15"/>
        <v>2.79741025</v>
      </c>
      <c r="P82" s="24">
        <f t="shared" si="15"/>
        <v>8.3385967099999991</v>
      </c>
      <c r="Q82" s="24">
        <f t="shared" si="15"/>
        <v>17.877049330000002</v>
      </c>
      <c r="R82" s="24">
        <f t="shared" si="15"/>
        <v>44.097313139999997</v>
      </c>
      <c r="S82" s="24">
        <f t="shared" si="15"/>
        <v>103.72260308000001</v>
      </c>
      <c r="T82" s="24">
        <f t="shared" si="15"/>
        <v>178.59404981000003</v>
      </c>
      <c r="U82" s="24">
        <f t="shared" si="15"/>
        <v>239.59191539999998</v>
      </c>
      <c r="V82" s="24">
        <f t="shared" si="15"/>
        <v>278.76521861999998</v>
      </c>
      <c r="W82" s="24">
        <f t="shared" si="15"/>
        <v>408.95953787999997</v>
      </c>
      <c r="X82" s="24">
        <f t="shared" si="15"/>
        <v>570.84468038</v>
      </c>
      <c r="Y82" s="24">
        <f t="shared" si="15"/>
        <v>747.89656940999998</v>
      </c>
      <c r="Z82" s="24">
        <f t="shared" si="15"/>
        <v>1003.63256418</v>
      </c>
      <c r="AA82" s="24">
        <f t="shared" si="15"/>
        <v>1338.5962313299999</v>
      </c>
      <c r="AB82" s="24">
        <f t="shared" si="15"/>
        <v>1749.9435513399999</v>
      </c>
      <c r="AC82" s="24">
        <f t="shared" si="15"/>
        <v>2231.2130232499999</v>
      </c>
      <c r="AD82" s="24">
        <f t="shared" si="15"/>
        <v>2813.2746987600003</v>
      </c>
      <c r="AE82" s="24">
        <f t="shared" si="15"/>
        <v>3517.4369426600001</v>
      </c>
      <c r="AF82" s="24">
        <f t="shared" si="15"/>
        <v>4353.6135247100001</v>
      </c>
      <c r="AG82" s="24">
        <f t="shared" si="15"/>
        <v>5328.9312343399988</v>
      </c>
      <c r="AH82" s="24">
        <f t="shared" si="15"/>
        <v>6460.4526404999997</v>
      </c>
      <c r="AI82" s="24">
        <f t="shared" si="15"/>
        <v>7743.3921283099999</v>
      </c>
      <c r="AJ82" s="24">
        <f t="shared" si="15"/>
        <v>9214.5513789799988</v>
      </c>
      <c r="AK82" s="24">
        <f t="shared" si="15"/>
        <v>10918.955442509998</v>
      </c>
      <c r="AL82" s="24">
        <f t="shared" si="15"/>
        <v>12896.93625791</v>
      </c>
      <c r="AM82" s="24">
        <f t="shared" si="15"/>
        <v>15200.67082037</v>
      </c>
      <c r="AN82" s="24">
        <f t="shared" si="15"/>
        <v>17752.09668232</v>
      </c>
      <c r="AO82" s="24">
        <f t="shared" si="15"/>
        <v>20308.702201730001</v>
      </c>
      <c r="AP82" s="24">
        <f t="shared" si="15"/>
        <v>22813.579129349997</v>
      </c>
      <c r="AQ82" s="24">
        <f t="shared" si="15"/>
        <v>25242.871914989999</v>
      </c>
      <c r="AR82" s="24">
        <f t="shared" si="15"/>
        <v>27580.355890679999</v>
      </c>
      <c r="AS82" s="24">
        <f t="shared" si="15"/>
        <v>29766.239744739996</v>
      </c>
      <c r="AT82" s="24">
        <f t="shared" si="15"/>
        <v>31816.796011280003</v>
      </c>
      <c r="AU82" s="24">
        <f t="shared" si="15"/>
        <v>33722.782936249998</v>
      </c>
      <c r="AV82" s="24">
        <f t="shared" si="15"/>
        <v>35499.468572170001</v>
      </c>
      <c r="AW82" s="24">
        <f t="shared" si="15"/>
        <v>37138.909830360004</v>
      </c>
      <c r="AX82" s="24">
        <f t="shared" si="15"/>
        <v>38624.187493740006</v>
      </c>
      <c r="AY82" s="24">
        <f t="shared" si="15"/>
        <v>39974.1612102</v>
      </c>
      <c r="AZ82" s="24">
        <f t="shared" si="15"/>
        <v>41199.430784180004</v>
      </c>
      <c r="BA82" s="24">
        <f t="shared" si="15"/>
        <v>42308.412536249998</v>
      </c>
      <c r="BB82" s="24">
        <f t="shared" si="15"/>
        <v>43309.916064709992</v>
      </c>
      <c r="BC82" s="24">
        <f t="shared" si="15"/>
        <v>44211.466262940005</v>
      </c>
      <c r="BD82" s="24">
        <f t="shared" si="15"/>
        <v>45030.394760690004</v>
      </c>
    </row>
    <row r="83" spans="1:56" x14ac:dyDescent="0.2">
      <c r="A83" s="4" t="s">
        <v>59</v>
      </c>
      <c r="B83" s="14">
        <f>(B32+B33)/10^6</f>
        <v>0.12612214999999999</v>
      </c>
      <c r="C83" s="14">
        <f t="shared" ref="C83:BD83" si="16">(C32+C33)/10^6</f>
        <v>7.0507490000000006E-2</v>
      </c>
      <c r="D83" s="14">
        <f t="shared" si="16"/>
        <v>5.602418E-2</v>
      </c>
      <c r="E83" s="14">
        <f t="shared" si="16"/>
        <v>4.9968680000000001E-2</v>
      </c>
      <c r="F83" s="14">
        <f t="shared" si="16"/>
        <v>5.1185580000000001E-2</v>
      </c>
      <c r="G83" s="14">
        <f t="shared" si="16"/>
        <v>5.0925029999999996E-2</v>
      </c>
      <c r="H83" s="14">
        <f t="shared" si="16"/>
        <v>5.2216600000000002E-2</v>
      </c>
      <c r="I83" s="14">
        <f t="shared" si="16"/>
        <v>4.912888E-2</v>
      </c>
      <c r="J83" s="14">
        <f t="shared" si="16"/>
        <v>4.6374080000000005E-2</v>
      </c>
      <c r="K83" s="14">
        <f t="shared" si="16"/>
        <v>3.4367330000000001E-2</v>
      </c>
      <c r="L83" s="14">
        <f t="shared" si="16"/>
        <v>4.3613430000000002E-2</v>
      </c>
      <c r="M83" s="14">
        <f t="shared" si="16"/>
        <v>3.2369750000000003E-2</v>
      </c>
      <c r="N83" s="14">
        <f t="shared" si="16"/>
        <v>1.549856E-2</v>
      </c>
      <c r="O83" s="14">
        <f t="shared" si="16"/>
        <v>2.5159110000000002E-2</v>
      </c>
      <c r="P83" s="14">
        <f t="shared" si="16"/>
        <v>5.2204210000000001E-2</v>
      </c>
      <c r="Q83" s="14">
        <f t="shared" si="16"/>
        <v>0.85831537000000002</v>
      </c>
      <c r="R83" s="14">
        <f t="shared" si="16"/>
        <v>4.06039029</v>
      </c>
      <c r="S83" s="14">
        <f t="shared" si="16"/>
        <v>5.6491070199999998</v>
      </c>
      <c r="T83" s="14">
        <f t="shared" si="16"/>
        <v>6.3106241699999996</v>
      </c>
      <c r="U83" s="14">
        <f t="shared" si="16"/>
        <v>7.2508521800000008</v>
      </c>
      <c r="V83" s="14">
        <f t="shared" si="16"/>
        <v>10.230550539999999</v>
      </c>
      <c r="W83" s="14">
        <f t="shared" si="16"/>
        <v>15.842703570000001</v>
      </c>
      <c r="X83" s="14">
        <f t="shared" si="16"/>
        <v>24.247989199999999</v>
      </c>
      <c r="Y83" s="14">
        <f t="shared" si="16"/>
        <v>37.902788969999996</v>
      </c>
      <c r="Z83" s="14">
        <f t="shared" si="16"/>
        <v>62.924318490000005</v>
      </c>
      <c r="AA83" s="14">
        <f t="shared" si="16"/>
        <v>101.41369649000001</v>
      </c>
      <c r="AB83" s="14">
        <f t="shared" si="16"/>
        <v>152.75575618000002</v>
      </c>
      <c r="AC83" s="14">
        <f t="shared" si="16"/>
        <v>218.54584096000002</v>
      </c>
      <c r="AD83" s="14">
        <f t="shared" si="16"/>
        <v>299.55771620000002</v>
      </c>
      <c r="AE83" s="14">
        <f t="shared" si="16"/>
        <v>409.86773309999995</v>
      </c>
      <c r="AF83" s="14">
        <f t="shared" si="16"/>
        <v>553.70776565999995</v>
      </c>
      <c r="AG83" s="14">
        <f t="shared" si="16"/>
        <v>734.14908574000003</v>
      </c>
      <c r="AH83" s="14">
        <f t="shared" si="16"/>
        <v>957.62763504999998</v>
      </c>
      <c r="AI83" s="14">
        <f t="shared" si="16"/>
        <v>1225.4046296700001</v>
      </c>
      <c r="AJ83" s="14">
        <f t="shared" si="16"/>
        <v>1540.3389114099998</v>
      </c>
      <c r="AK83" s="14">
        <f t="shared" si="16"/>
        <v>1911.0963519499999</v>
      </c>
      <c r="AL83" s="14">
        <f t="shared" si="16"/>
        <v>2346.7887822199996</v>
      </c>
      <c r="AM83" s="14">
        <f t="shared" si="16"/>
        <v>2846.3194443299999</v>
      </c>
      <c r="AN83" s="14">
        <f t="shared" si="16"/>
        <v>3406.8557682999999</v>
      </c>
      <c r="AO83" s="14">
        <f t="shared" si="16"/>
        <v>3999.34244279</v>
      </c>
      <c r="AP83" s="14">
        <f t="shared" si="16"/>
        <v>4596.2513476699996</v>
      </c>
      <c r="AQ83" s="14">
        <f t="shared" si="16"/>
        <v>5195.8771120200008</v>
      </c>
      <c r="AR83" s="14">
        <f t="shared" si="16"/>
        <v>5791.74228322</v>
      </c>
      <c r="AS83" s="14">
        <f t="shared" si="16"/>
        <v>6379.7069090799996</v>
      </c>
      <c r="AT83" s="14">
        <f t="shared" si="16"/>
        <v>6957.9486201799991</v>
      </c>
      <c r="AU83" s="14">
        <f t="shared" si="16"/>
        <v>7528.05687597</v>
      </c>
      <c r="AV83" s="14">
        <f t="shared" si="16"/>
        <v>8095.2447607700005</v>
      </c>
      <c r="AW83" s="14">
        <f t="shared" si="16"/>
        <v>8654.281967930001</v>
      </c>
      <c r="AX83" s="14">
        <f t="shared" si="16"/>
        <v>9193.3262408400005</v>
      </c>
      <c r="AY83" s="14">
        <f t="shared" si="16"/>
        <v>9713.0914452399993</v>
      </c>
      <c r="AZ83" s="14">
        <f t="shared" si="16"/>
        <v>10212.458969770001</v>
      </c>
      <c r="BA83" s="14">
        <f t="shared" si="16"/>
        <v>10694.44727219</v>
      </c>
      <c r="BB83" s="14">
        <f t="shared" si="16"/>
        <v>11157.70685916</v>
      </c>
      <c r="BC83" s="14">
        <f t="shared" si="16"/>
        <v>11595.213369219999</v>
      </c>
      <c r="BD83" s="14">
        <f t="shared" si="16"/>
        <v>12014.08376569</v>
      </c>
    </row>
    <row r="84" spans="1:56" x14ac:dyDescent="0.2">
      <c r="A84" s="4" t="s">
        <v>102</v>
      </c>
      <c r="B84" s="14">
        <f>(B28+B29)/10^6</f>
        <v>0</v>
      </c>
      <c r="C84" s="14">
        <f t="shared" ref="C84:BD84" si="17">(C28+C29)/10^6</f>
        <v>0</v>
      </c>
      <c r="D84" s="14">
        <f t="shared" si="17"/>
        <v>0</v>
      </c>
      <c r="E84" s="14">
        <f t="shared" si="17"/>
        <v>0</v>
      </c>
      <c r="F84" s="14">
        <f t="shared" si="17"/>
        <v>0</v>
      </c>
      <c r="G84" s="14">
        <f t="shared" si="17"/>
        <v>0</v>
      </c>
      <c r="H84" s="14">
        <f t="shared" si="17"/>
        <v>0</v>
      </c>
      <c r="I84" s="14">
        <f t="shared" si="17"/>
        <v>0</v>
      </c>
      <c r="J84" s="14">
        <f t="shared" si="17"/>
        <v>0</v>
      </c>
      <c r="K84" s="14">
        <f t="shared" si="17"/>
        <v>0</v>
      </c>
      <c r="L84" s="14">
        <f t="shared" si="17"/>
        <v>0</v>
      </c>
      <c r="M84" s="14">
        <f t="shared" si="17"/>
        <v>0</v>
      </c>
      <c r="N84" s="14">
        <f t="shared" si="17"/>
        <v>1.152301E-2</v>
      </c>
      <c r="O84" s="14">
        <f t="shared" si="17"/>
        <v>2.099958E-2</v>
      </c>
      <c r="P84" s="14">
        <f t="shared" si="17"/>
        <v>2.2547250000000001E-2</v>
      </c>
      <c r="Q84" s="14">
        <f t="shared" si="17"/>
        <v>1.4587279999999999E-2</v>
      </c>
      <c r="R84" s="14">
        <f t="shared" si="17"/>
        <v>1.9638330000000002E-2</v>
      </c>
      <c r="S84" s="14">
        <f t="shared" si="17"/>
        <v>0.11759972</v>
      </c>
      <c r="T84" s="14">
        <f t="shared" si="17"/>
        <v>0.53058437999999997</v>
      </c>
      <c r="U84" s="14">
        <f t="shared" si="17"/>
        <v>0.94739440999999991</v>
      </c>
      <c r="V84" s="14">
        <f t="shared" si="17"/>
        <v>3.06100233</v>
      </c>
      <c r="W84" s="14">
        <f t="shared" si="17"/>
        <v>4.2991738900000005</v>
      </c>
      <c r="X84" s="14">
        <f t="shared" si="17"/>
        <v>6.1011669400000006</v>
      </c>
      <c r="Y84" s="14">
        <f t="shared" si="17"/>
        <v>8.4965264699999992</v>
      </c>
      <c r="Z84" s="14">
        <f t="shared" si="17"/>
        <v>11.90141401</v>
      </c>
      <c r="AA84" s="14">
        <f t="shared" si="17"/>
        <v>16.828627100000002</v>
      </c>
      <c r="AB84" s="14">
        <f t="shared" si="17"/>
        <v>23.717219630000002</v>
      </c>
      <c r="AC84" s="14">
        <f t="shared" si="17"/>
        <v>33.189076920000005</v>
      </c>
      <c r="AD84" s="14">
        <f t="shared" si="17"/>
        <v>46.604699759999995</v>
      </c>
      <c r="AE84" s="14">
        <f t="shared" si="17"/>
        <v>64.821100279999996</v>
      </c>
      <c r="AF84" s="14">
        <f t="shared" si="17"/>
        <v>88.655528189999998</v>
      </c>
      <c r="AG84" s="14">
        <f t="shared" si="17"/>
        <v>117.71011897999999</v>
      </c>
      <c r="AH84" s="14">
        <f t="shared" si="17"/>
        <v>150.02204356999999</v>
      </c>
      <c r="AI84" s="14">
        <f t="shared" si="17"/>
        <v>182.67333681</v>
      </c>
      <c r="AJ84" s="14">
        <f t="shared" si="17"/>
        <v>216.50211852000001</v>
      </c>
      <c r="AK84" s="14">
        <f t="shared" si="17"/>
        <v>252.96909228000001</v>
      </c>
      <c r="AL84" s="14">
        <f t="shared" si="17"/>
        <v>292.48617131999998</v>
      </c>
      <c r="AM84" s="14">
        <f t="shared" si="17"/>
        <v>335.35481454000001</v>
      </c>
      <c r="AN84" s="14">
        <f t="shared" si="17"/>
        <v>381.77413931000001</v>
      </c>
      <c r="AO84" s="14">
        <f t="shared" si="17"/>
        <v>431.94672541</v>
      </c>
      <c r="AP84" s="14">
        <f t="shared" si="17"/>
        <v>485.75633917999994</v>
      </c>
      <c r="AQ84" s="14">
        <f t="shared" si="17"/>
        <v>543.34580197000002</v>
      </c>
      <c r="AR84" s="14">
        <f t="shared" si="17"/>
        <v>605.09773014999996</v>
      </c>
      <c r="AS84" s="14">
        <f t="shared" si="17"/>
        <v>674.61608006999995</v>
      </c>
      <c r="AT84" s="14">
        <f t="shared" si="17"/>
        <v>750.39241820000007</v>
      </c>
      <c r="AU84" s="14">
        <f t="shared" si="17"/>
        <v>830.55249420000007</v>
      </c>
      <c r="AV84" s="14">
        <f t="shared" si="17"/>
        <v>914.53121980999993</v>
      </c>
      <c r="AW84" s="14">
        <f t="shared" si="17"/>
        <v>1001.8982688599999</v>
      </c>
      <c r="AX84" s="14">
        <f t="shared" si="17"/>
        <v>1091.7219140499999</v>
      </c>
      <c r="AY84" s="14">
        <f t="shared" si="17"/>
        <v>1183.83222572</v>
      </c>
      <c r="AZ84" s="14">
        <f t="shared" si="17"/>
        <v>1278.517206</v>
      </c>
      <c r="BA84" s="14">
        <f t="shared" si="17"/>
        <v>1375.0375365</v>
      </c>
      <c r="BB84" s="14">
        <f t="shared" si="17"/>
        <v>1473.1550364099999</v>
      </c>
      <c r="BC84" s="14">
        <f t="shared" si="17"/>
        <v>1571.7098310700001</v>
      </c>
      <c r="BD84" s="14">
        <f t="shared" si="17"/>
        <v>1670.9563039700001</v>
      </c>
    </row>
    <row r="85" spans="1:56" x14ac:dyDescent="0.2">
      <c r="A85" s="4" t="s">
        <v>65</v>
      </c>
      <c r="B85" s="14">
        <f>B26/10^6</f>
        <v>1.2755933700000002</v>
      </c>
      <c r="C85" s="14">
        <f t="shared" ref="C85:BD85" si="18">C26/10^6</f>
        <v>1.2774185900000001</v>
      </c>
      <c r="D85" s="14">
        <f t="shared" si="18"/>
        <v>1.1728186899999999</v>
      </c>
      <c r="E85" s="14">
        <f t="shared" si="18"/>
        <v>1.1051795800000002</v>
      </c>
      <c r="F85" s="14">
        <f t="shared" si="18"/>
        <v>1.08022515</v>
      </c>
      <c r="G85" s="14">
        <f t="shared" si="18"/>
        <v>1.04898191</v>
      </c>
      <c r="H85" s="14">
        <f t="shared" si="18"/>
        <v>0.94238275999999999</v>
      </c>
      <c r="I85" s="14">
        <f t="shared" si="18"/>
        <v>0.87390179000000001</v>
      </c>
      <c r="J85" s="14">
        <f t="shared" si="18"/>
        <v>1.16692288</v>
      </c>
      <c r="K85" s="14">
        <f t="shared" si="18"/>
        <v>1.61174883</v>
      </c>
      <c r="L85" s="14">
        <f t="shared" si="18"/>
        <v>1.56261512</v>
      </c>
      <c r="M85" s="14">
        <f t="shared" si="18"/>
        <v>1.24041928</v>
      </c>
      <c r="N85" s="14">
        <f t="shared" si="18"/>
        <v>1.2337764099999999</v>
      </c>
      <c r="O85" s="14">
        <f t="shared" si="18"/>
        <v>1.3139951599999999</v>
      </c>
      <c r="P85" s="14">
        <f t="shared" si="18"/>
        <v>1.2665615100000001</v>
      </c>
      <c r="Q85" s="14">
        <f t="shared" si="18"/>
        <v>1.3170878899999998</v>
      </c>
      <c r="R85" s="14">
        <f t="shared" si="18"/>
        <v>1.3332526899999999</v>
      </c>
      <c r="S85" s="14">
        <f t="shared" si="18"/>
        <v>1.37515817</v>
      </c>
      <c r="T85" s="14">
        <f t="shared" si="18"/>
        <v>1.95113173</v>
      </c>
      <c r="U85" s="14">
        <f t="shared" si="18"/>
        <v>2.3455817099999998</v>
      </c>
      <c r="V85" s="14">
        <f t="shared" si="18"/>
        <v>4.16283549</v>
      </c>
      <c r="W85" s="14">
        <f t="shared" si="18"/>
        <v>6.8777047599999994</v>
      </c>
      <c r="X85" s="14">
        <f t="shared" si="18"/>
        <v>11.326685189999999</v>
      </c>
      <c r="Y85" s="14">
        <f t="shared" si="18"/>
        <v>15.484214439999999</v>
      </c>
      <c r="Z85" s="14">
        <f t="shared" si="18"/>
        <v>20.222531010000001</v>
      </c>
      <c r="AA85" s="14">
        <f t="shared" si="18"/>
        <v>25.633313609999998</v>
      </c>
      <c r="AB85" s="14">
        <f t="shared" si="18"/>
        <v>31.876032039999998</v>
      </c>
      <c r="AC85" s="14">
        <f t="shared" si="18"/>
        <v>39.020701409999994</v>
      </c>
      <c r="AD85" s="14">
        <f t="shared" si="18"/>
        <v>46.332357180000002</v>
      </c>
      <c r="AE85" s="14">
        <f t="shared" si="18"/>
        <v>53.826283609999997</v>
      </c>
      <c r="AF85" s="14">
        <f t="shared" si="18"/>
        <v>61.401993159999996</v>
      </c>
      <c r="AG85" s="14">
        <f t="shared" si="18"/>
        <v>69.195454889999993</v>
      </c>
      <c r="AH85" s="14">
        <f t="shared" si="18"/>
        <v>77.218757640000007</v>
      </c>
      <c r="AI85" s="14">
        <f t="shared" si="18"/>
        <v>86.722138970000003</v>
      </c>
      <c r="AJ85" s="14">
        <f t="shared" si="18"/>
        <v>96.956286469999995</v>
      </c>
      <c r="AK85" s="14">
        <f t="shared" si="18"/>
        <v>108.10289797</v>
      </c>
      <c r="AL85" s="14">
        <f t="shared" si="18"/>
        <v>119.38048886</v>
      </c>
      <c r="AM85" s="14">
        <f t="shared" si="18"/>
        <v>131.21588803</v>
      </c>
      <c r="AN85" s="14">
        <f t="shared" si="18"/>
        <v>143.66695093999999</v>
      </c>
      <c r="AO85" s="14">
        <f t="shared" si="18"/>
        <v>157.44787281000001</v>
      </c>
      <c r="AP85" s="14">
        <f t="shared" si="18"/>
        <v>172.09940091999999</v>
      </c>
      <c r="AQ85" s="14">
        <f t="shared" si="18"/>
        <v>188.77629252</v>
      </c>
      <c r="AR85" s="14">
        <f t="shared" si="18"/>
        <v>206.63327824000001</v>
      </c>
      <c r="AS85" s="14">
        <f t="shared" si="18"/>
        <v>226.65127827000001</v>
      </c>
      <c r="AT85" s="14">
        <f t="shared" si="18"/>
        <v>248.30170884999998</v>
      </c>
      <c r="AU85" s="14">
        <f t="shared" si="18"/>
        <v>270.58383276000001</v>
      </c>
      <c r="AV85" s="14">
        <f t="shared" si="18"/>
        <v>293.76545920000001</v>
      </c>
      <c r="AW85" s="14">
        <f t="shared" si="18"/>
        <v>317.03485108999996</v>
      </c>
      <c r="AX85" s="14">
        <f t="shared" si="18"/>
        <v>342.04546813000002</v>
      </c>
      <c r="AY85" s="14">
        <f t="shared" si="18"/>
        <v>368.15565229000003</v>
      </c>
      <c r="AZ85" s="14">
        <f t="shared" si="18"/>
        <v>395.19593368</v>
      </c>
      <c r="BA85" s="14">
        <f t="shared" si="18"/>
        <v>422.88864079000001</v>
      </c>
      <c r="BB85" s="14">
        <f t="shared" si="18"/>
        <v>450.99559793999998</v>
      </c>
      <c r="BC85" s="14">
        <f t="shared" si="18"/>
        <v>481.33801788</v>
      </c>
      <c r="BD85" s="14">
        <f t="shared" si="18"/>
        <v>512.44963386000006</v>
      </c>
    </row>
    <row r="86" spans="1:56" x14ac:dyDescent="0.2">
      <c r="A86" s="4" t="s">
        <v>25</v>
      </c>
      <c r="B86" s="14">
        <f>B30/10^6</f>
        <v>8.4329100000000001E-3</v>
      </c>
      <c r="C86" s="14">
        <f t="shared" ref="C86:BD86" si="19">C30/10^6</f>
        <v>1.314733E-2</v>
      </c>
      <c r="D86" s="14">
        <f t="shared" si="19"/>
        <v>2.74398E-2</v>
      </c>
      <c r="E86" s="14">
        <f t="shared" si="19"/>
        <v>6.5589380000000003E-2</v>
      </c>
      <c r="F86" s="14">
        <f t="shared" si="19"/>
        <v>0.21658382000000001</v>
      </c>
      <c r="G86" s="14">
        <f t="shared" si="19"/>
        <v>0.30071453999999997</v>
      </c>
      <c r="H86" s="14">
        <f t="shared" si="19"/>
        <v>0.44967168000000002</v>
      </c>
      <c r="I86" s="14">
        <f t="shared" si="19"/>
        <v>0.63943570999999999</v>
      </c>
      <c r="J86" s="14">
        <f t="shared" si="19"/>
        <v>0.76160064000000005</v>
      </c>
      <c r="K86" s="14">
        <f t="shared" si="19"/>
        <v>0.70927138000000001</v>
      </c>
      <c r="L86" s="14">
        <f t="shared" si="19"/>
        <v>0.65553406999999997</v>
      </c>
      <c r="M86" s="14">
        <f t="shared" si="19"/>
        <v>0.59208126000000005</v>
      </c>
      <c r="N86" s="14">
        <f t="shared" si="19"/>
        <v>0.56855712999999997</v>
      </c>
      <c r="O86" s="14">
        <f t="shared" si="19"/>
        <v>0.51770141999999997</v>
      </c>
      <c r="P86" s="14">
        <f t="shared" si="19"/>
        <v>0.55910758999999999</v>
      </c>
      <c r="Q86" s="14">
        <f t="shared" si="19"/>
        <v>0.58574530000000002</v>
      </c>
      <c r="R86" s="14">
        <f t="shared" si="19"/>
        <v>0.59562181999999997</v>
      </c>
      <c r="S86" s="14">
        <f t="shared" si="19"/>
        <v>0.83330751000000003</v>
      </c>
      <c r="T86" s="14">
        <f t="shared" si="19"/>
        <v>1.2943689899999999</v>
      </c>
      <c r="U86" s="14">
        <f t="shared" si="19"/>
        <v>1.8318249499999999</v>
      </c>
      <c r="V86" s="14">
        <f t="shared" si="19"/>
        <v>2.2598825599999999</v>
      </c>
      <c r="W86" s="14">
        <f t="shared" si="19"/>
        <v>3.2143742400000002</v>
      </c>
      <c r="X86" s="14">
        <f t="shared" si="19"/>
        <v>4.1495328200000001</v>
      </c>
      <c r="Y86" s="14">
        <f t="shared" si="19"/>
        <v>4.9848913699999997</v>
      </c>
      <c r="Z86" s="14">
        <f t="shared" si="19"/>
        <v>6.22207563</v>
      </c>
      <c r="AA86" s="14">
        <f t="shared" si="19"/>
        <v>7.9863041399999997</v>
      </c>
      <c r="AB86" s="14">
        <f t="shared" si="19"/>
        <v>10.232347130000001</v>
      </c>
      <c r="AC86" s="14">
        <f t="shared" si="19"/>
        <v>12.924030119999999</v>
      </c>
      <c r="AD86" s="14">
        <f t="shared" si="19"/>
        <v>16.09038258</v>
      </c>
      <c r="AE86" s="14">
        <f t="shared" si="19"/>
        <v>19.945804170000002</v>
      </c>
      <c r="AF86" s="14">
        <f t="shared" si="19"/>
        <v>24.66217408</v>
      </c>
      <c r="AG86" s="14">
        <f t="shared" si="19"/>
        <v>30.45321427</v>
      </c>
      <c r="AH86" s="14">
        <f t="shared" si="19"/>
        <v>37.388022020000001</v>
      </c>
      <c r="AI86" s="14">
        <f t="shared" si="19"/>
        <v>44.97447691</v>
      </c>
      <c r="AJ86" s="14">
        <f t="shared" si="19"/>
        <v>53.718153369999996</v>
      </c>
      <c r="AK86" s="14">
        <f t="shared" si="19"/>
        <v>64.189356959999998</v>
      </c>
      <c r="AL86" s="14">
        <f t="shared" si="19"/>
        <v>76.902046920000004</v>
      </c>
      <c r="AM86" s="14">
        <f t="shared" si="19"/>
        <v>92.39101737</v>
      </c>
      <c r="AN86" s="14">
        <f t="shared" si="19"/>
        <v>110.2349037</v>
      </c>
      <c r="AO86" s="14">
        <f t="shared" si="19"/>
        <v>128.91058083999999</v>
      </c>
      <c r="AP86" s="14">
        <f t="shared" si="19"/>
        <v>147.27788863000001</v>
      </c>
      <c r="AQ86" s="14">
        <f t="shared" si="19"/>
        <v>164.86214228</v>
      </c>
      <c r="AR86" s="14">
        <f t="shared" si="19"/>
        <v>181.52010006</v>
      </c>
      <c r="AS86" s="14">
        <f t="shared" si="19"/>
        <v>200.12784375999999</v>
      </c>
      <c r="AT86" s="14">
        <f t="shared" si="19"/>
        <v>218.83319824</v>
      </c>
      <c r="AU86" s="14">
        <f t="shared" si="19"/>
        <v>237.00193897</v>
      </c>
      <c r="AV86" s="14">
        <f t="shared" si="19"/>
        <v>254.46241603999999</v>
      </c>
      <c r="AW86" s="14">
        <f t="shared" si="19"/>
        <v>271.55648188999999</v>
      </c>
      <c r="AX86" s="14">
        <f t="shared" si="19"/>
        <v>287.25586406000002</v>
      </c>
      <c r="AY86" s="14">
        <f t="shared" si="19"/>
        <v>302.65163741000003</v>
      </c>
      <c r="AZ86" s="14">
        <f t="shared" si="19"/>
        <v>316.94852814000001</v>
      </c>
      <c r="BA86" s="14">
        <f t="shared" si="19"/>
        <v>330.46629636</v>
      </c>
      <c r="BB86" s="14">
        <f t="shared" si="19"/>
        <v>343.33147016999999</v>
      </c>
      <c r="BC86" s="14">
        <f t="shared" si="19"/>
        <v>355.33052014999998</v>
      </c>
      <c r="BD86" s="14">
        <f t="shared" si="19"/>
        <v>366.71900744999999</v>
      </c>
    </row>
    <row r="87" spans="1:56" x14ac:dyDescent="0.2">
      <c r="A87" s="19" t="s">
        <v>42</v>
      </c>
      <c r="B87" s="20">
        <f>B34/10^6</f>
        <v>36556.517192059997</v>
      </c>
      <c r="C87" s="20">
        <f t="shared" ref="C87:BD87" si="20">C34/10^6</f>
        <v>37749.259763850001</v>
      </c>
      <c r="D87" s="20">
        <f t="shared" si="20"/>
        <v>38908.274191260003</v>
      </c>
      <c r="E87" s="20">
        <f t="shared" si="20"/>
        <v>40040.470020550005</v>
      </c>
      <c r="F87" s="20">
        <f t="shared" si="20"/>
        <v>40436.863006569998</v>
      </c>
      <c r="G87" s="20">
        <f t="shared" si="20"/>
        <v>40425.040007609998</v>
      </c>
      <c r="H87" s="20">
        <f t="shared" si="20"/>
        <v>41069.404102709996</v>
      </c>
      <c r="I87" s="20">
        <f t="shared" si="20"/>
        <v>40498.419757440002</v>
      </c>
      <c r="J87" s="20">
        <f t="shared" si="20"/>
        <v>40461.202734689999</v>
      </c>
      <c r="K87" s="20">
        <f t="shared" si="20"/>
        <v>40432.158683419999</v>
      </c>
      <c r="L87" s="20">
        <f t="shared" si="20"/>
        <v>39968.301336999997</v>
      </c>
      <c r="M87" s="20">
        <f t="shared" si="20"/>
        <v>40037.244642140002</v>
      </c>
      <c r="N87" s="20">
        <f t="shared" si="20"/>
        <v>40655.625435120004</v>
      </c>
      <c r="O87" s="20">
        <f t="shared" si="20"/>
        <v>41681.182725419996</v>
      </c>
      <c r="P87" s="20">
        <f t="shared" si="20"/>
        <v>43195.491216510003</v>
      </c>
      <c r="Q87" s="20">
        <f t="shared" si="20"/>
        <v>45185.812799549996</v>
      </c>
      <c r="R87" s="20">
        <f t="shared" si="20"/>
        <v>46735.625515240004</v>
      </c>
      <c r="S87" s="20">
        <f t="shared" si="20"/>
        <v>47890.210983519995</v>
      </c>
      <c r="T87" s="20">
        <f t="shared" si="20"/>
        <v>47581.196174729994</v>
      </c>
      <c r="U87" s="20">
        <f t="shared" si="20"/>
        <v>46028.093163589998</v>
      </c>
      <c r="V87" s="20">
        <f t="shared" si="20"/>
        <v>47187.843510459999</v>
      </c>
      <c r="W87" s="20">
        <f t="shared" si="20"/>
        <v>48754.507505650006</v>
      </c>
      <c r="X87" s="20">
        <f t="shared" si="20"/>
        <v>50688.529945449998</v>
      </c>
      <c r="Y87" s="20">
        <f t="shared" si="20"/>
        <v>51195.915009339995</v>
      </c>
      <c r="Z87" s="20">
        <f t="shared" si="20"/>
        <v>51611.257096680005</v>
      </c>
      <c r="AA87" s="20">
        <f t="shared" si="20"/>
        <v>51931.18182736</v>
      </c>
      <c r="AB87" s="20">
        <f t="shared" si="20"/>
        <v>52158.595093679993</v>
      </c>
      <c r="AC87" s="20">
        <f t="shared" si="20"/>
        <v>52297.707327329997</v>
      </c>
      <c r="AD87" s="20">
        <f t="shared" si="20"/>
        <v>52235.140145490004</v>
      </c>
      <c r="AE87" s="20">
        <f t="shared" si="20"/>
        <v>52015.50213618001</v>
      </c>
      <c r="AF87" s="20">
        <f t="shared" si="20"/>
        <v>51623.759014229989</v>
      </c>
      <c r="AG87" s="20">
        <f t="shared" si="20"/>
        <v>51049.760891799997</v>
      </c>
      <c r="AH87" s="20">
        <f t="shared" si="20"/>
        <v>50271.8909012</v>
      </c>
      <c r="AI87" s="20">
        <f t="shared" si="20"/>
        <v>49206.333289349997</v>
      </c>
      <c r="AJ87" s="20">
        <f t="shared" si="20"/>
        <v>47902.333151260013</v>
      </c>
      <c r="AK87" s="20">
        <f t="shared" si="20"/>
        <v>46303.986858300006</v>
      </c>
      <c r="AL87" s="20">
        <f t="shared" si="20"/>
        <v>44361.706252759999</v>
      </c>
      <c r="AM87" s="20">
        <f t="shared" si="20"/>
        <v>42023.148015380008</v>
      </c>
      <c r="AN87" s="20">
        <f t="shared" si="20"/>
        <v>39368.011555430006</v>
      </c>
      <c r="AO87" s="20">
        <f t="shared" si="20"/>
        <v>36669.830176429998</v>
      </c>
      <c r="AP87" s="20">
        <f t="shared" si="20"/>
        <v>34014.75589421999</v>
      </c>
      <c r="AQ87" s="20">
        <f t="shared" si="20"/>
        <v>31427.526736200001</v>
      </c>
      <c r="AR87" s="20">
        <f t="shared" si="20"/>
        <v>28931.450717659998</v>
      </c>
      <c r="AS87" s="20">
        <f t="shared" si="20"/>
        <v>26597.458144099997</v>
      </c>
      <c r="AT87" s="20">
        <f t="shared" si="20"/>
        <v>24400.528043240003</v>
      </c>
      <c r="AU87" s="20">
        <f t="shared" si="20"/>
        <v>22351.821921849998</v>
      </c>
      <c r="AV87" s="20">
        <f t="shared" si="20"/>
        <v>20431.327572009999</v>
      </c>
      <c r="AW87" s="20">
        <f t="shared" si="20"/>
        <v>18653.118599870002</v>
      </c>
      <c r="AX87" s="20">
        <f t="shared" si="20"/>
        <v>17022.583019199999</v>
      </c>
      <c r="AY87" s="20">
        <f t="shared" si="20"/>
        <v>15543.547829160001</v>
      </c>
      <c r="AZ87" s="20">
        <f t="shared" si="20"/>
        <v>14207.20857823</v>
      </c>
      <c r="BA87" s="20">
        <f t="shared" si="20"/>
        <v>13002.82771795</v>
      </c>
      <c r="BB87" s="20">
        <f t="shared" si="20"/>
        <v>11923.2949716</v>
      </c>
      <c r="BC87" s="20">
        <f t="shared" si="20"/>
        <v>10938.56199874</v>
      </c>
      <c r="BD87" s="20">
        <f t="shared" si="20"/>
        <v>10054.23652835</v>
      </c>
    </row>
    <row r="88" spans="1:56" x14ac:dyDescent="0.2">
      <c r="A88" s="4" t="s">
        <v>58</v>
      </c>
      <c r="B88" s="24">
        <f>(B36+B40)/10^6</f>
        <v>28806.5153135</v>
      </c>
      <c r="C88" s="24">
        <f t="shared" ref="C88:BD88" si="21">(C36+C40)/10^6</f>
        <v>29802.447501179999</v>
      </c>
      <c r="D88" s="24">
        <f t="shared" si="21"/>
        <v>30753.490112780004</v>
      </c>
      <c r="E88" s="24">
        <f t="shared" si="21"/>
        <v>31548.17729313</v>
      </c>
      <c r="F88" s="24">
        <f t="shared" si="21"/>
        <v>31729.679348639998</v>
      </c>
      <c r="G88" s="24">
        <f t="shared" si="21"/>
        <v>31539.674245890001</v>
      </c>
      <c r="H88" s="24">
        <f t="shared" si="21"/>
        <v>31901.211657580003</v>
      </c>
      <c r="I88" s="24">
        <f t="shared" si="21"/>
        <v>31205.929528320001</v>
      </c>
      <c r="J88" s="24">
        <f t="shared" si="21"/>
        <v>31293.422918050001</v>
      </c>
      <c r="K88" s="24">
        <f t="shared" si="21"/>
        <v>31225.480299909999</v>
      </c>
      <c r="L88" s="24">
        <f t="shared" si="21"/>
        <v>30744.91552943</v>
      </c>
      <c r="M88" s="24">
        <f t="shared" si="21"/>
        <v>30714.63081586</v>
      </c>
      <c r="N88" s="24">
        <f t="shared" si="21"/>
        <v>31002.28576486</v>
      </c>
      <c r="O88" s="24">
        <f t="shared" si="21"/>
        <v>31560.024126980003</v>
      </c>
      <c r="P88" s="24">
        <f t="shared" si="21"/>
        <v>32566.062344510003</v>
      </c>
      <c r="Q88" s="24">
        <f t="shared" si="21"/>
        <v>33886.881973740004</v>
      </c>
      <c r="R88" s="24">
        <f t="shared" si="21"/>
        <v>34687.071224860003</v>
      </c>
      <c r="S88" s="24">
        <f t="shared" si="21"/>
        <v>35148.829751999998</v>
      </c>
      <c r="T88" s="24">
        <f t="shared" si="21"/>
        <v>34464.611774129997</v>
      </c>
      <c r="U88" s="24">
        <f t="shared" si="21"/>
        <v>32884.573921099996</v>
      </c>
      <c r="V88" s="24">
        <f t="shared" si="21"/>
        <v>33487.27478136</v>
      </c>
      <c r="W88" s="24">
        <f t="shared" si="21"/>
        <v>34504.686962100001</v>
      </c>
      <c r="X88" s="24">
        <f t="shared" si="21"/>
        <v>35872.855319610004</v>
      </c>
      <c r="Y88" s="24">
        <f t="shared" si="21"/>
        <v>36173.2434306</v>
      </c>
      <c r="Z88" s="24">
        <f t="shared" si="21"/>
        <v>36394.947435820002</v>
      </c>
      <c r="AA88" s="24">
        <f t="shared" si="21"/>
        <v>36537.423768679997</v>
      </c>
      <c r="AB88" s="24">
        <f t="shared" si="21"/>
        <v>36603.516448670001</v>
      </c>
      <c r="AC88" s="24">
        <f t="shared" si="21"/>
        <v>36599.686976720004</v>
      </c>
      <c r="AD88" s="24">
        <f t="shared" si="21"/>
        <v>36452.545301220001</v>
      </c>
      <c r="AE88" s="24">
        <f t="shared" si="21"/>
        <v>36183.303057339996</v>
      </c>
      <c r="AF88" s="24">
        <f t="shared" si="21"/>
        <v>35782.046475290001</v>
      </c>
      <c r="AG88" s="24">
        <f t="shared" si="21"/>
        <v>35241.648765680002</v>
      </c>
      <c r="AH88" s="24">
        <f t="shared" si="21"/>
        <v>34545.047359489996</v>
      </c>
      <c r="AI88" s="24">
        <f t="shared" si="21"/>
        <v>33636.927871699998</v>
      </c>
      <c r="AJ88" s="24">
        <f t="shared" si="21"/>
        <v>32540.588621029998</v>
      </c>
      <c r="AK88" s="24">
        <f t="shared" si="21"/>
        <v>31211.004557470005</v>
      </c>
      <c r="AL88" s="24">
        <f t="shared" si="21"/>
        <v>29607.84374208</v>
      </c>
      <c r="AM88" s="24">
        <f t="shared" si="21"/>
        <v>27678.929179639999</v>
      </c>
      <c r="AN88" s="24">
        <f t="shared" si="21"/>
        <v>25494.70331768</v>
      </c>
      <c r="AO88" s="24">
        <f t="shared" si="21"/>
        <v>23305.29779828</v>
      </c>
      <c r="AP88" s="24">
        <f t="shared" si="21"/>
        <v>21167.620870639999</v>
      </c>
      <c r="AQ88" s="24">
        <f t="shared" si="21"/>
        <v>19105.528085010003</v>
      </c>
      <c r="AR88" s="24">
        <f t="shared" si="21"/>
        <v>17135.24410933</v>
      </c>
      <c r="AS88" s="24">
        <f t="shared" si="21"/>
        <v>15313.74025527</v>
      </c>
      <c r="AT88" s="24">
        <f t="shared" si="21"/>
        <v>13627.563988720001</v>
      </c>
      <c r="AU88" s="24">
        <f t="shared" si="21"/>
        <v>12085.957063760001</v>
      </c>
      <c r="AV88" s="24">
        <f t="shared" si="21"/>
        <v>10673.651427819999</v>
      </c>
      <c r="AW88" s="24">
        <f t="shared" si="21"/>
        <v>9398.5901696300007</v>
      </c>
      <c r="AX88" s="24">
        <f t="shared" si="21"/>
        <v>8259.8325062600015</v>
      </c>
      <c r="AY88" s="24">
        <f t="shared" si="21"/>
        <v>7256.3787898100009</v>
      </c>
      <c r="AZ88" s="24">
        <f t="shared" si="21"/>
        <v>6377.6292158099996</v>
      </c>
      <c r="BA88" s="24">
        <f t="shared" si="21"/>
        <v>5615.1674637799997</v>
      </c>
      <c r="BB88" s="24">
        <f t="shared" si="21"/>
        <v>4960.1839353099995</v>
      </c>
      <c r="BC88" s="24">
        <f t="shared" si="21"/>
        <v>4386.5137370500006</v>
      </c>
      <c r="BD88" s="24">
        <f t="shared" si="21"/>
        <v>3895.4652393000001</v>
      </c>
    </row>
    <row r="89" spans="1:56" x14ac:dyDescent="0.2">
      <c r="A89" s="4" t="s">
        <v>59</v>
      </c>
      <c r="B89" s="14">
        <f>(B41+B42)/10^6</f>
        <v>5186.4547923500004</v>
      </c>
      <c r="C89" s="14">
        <f t="shared" ref="C89:BD89" si="22">(C41+C42)/10^6</f>
        <v>5283.6362953999997</v>
      </c>
      <c r="D89" s="14">
        <f t="shared" si="22"/>
        <v>5398.4483461700001</v>
      </c>
      <c r="E89" s="14">
        <f t="shared" si="22"/>
        <v>5562.7108869699996</v>
      </c>
      <c r="F89" s="14">
        <f t="shared" si="22"/>
        <v>5663.9291486700004</v>
      </c>
      <c r="G89" s="14">
        <f t="shared" si="22"/>
        <v>5757.3590570100005</v>
      </c>
      <c r="H89" s="14">
        <f t="shared" si="22"/>
        <v>5934.97549325</v>
      </c>
      <c r="I89" s="14">
        <f t="shared" si="22"/>
        <v>6024.2872510500001</v>
      </c>
      <c r="J89" s="14">
        <f t="shared" si="22"/>
        <v>6018.0221068199999</v>
      </c>
      <c r="K89" s="14">
        <f t="shared" si="22"/>
        <v>6054.2488364700012</v>
      </c>
      <c r="L89" s="14">
        <f t="shared" si="22"/>
        <v>6078.9209663199999</v>
      </c>
      <c r="M89" s="14">
        <f t="shared" si="22"/>
        <v>6184.3939286200002</v>
      </c>
      <c r="N89" s="14">
        <f t="shared" si="22"/>
        <v>6444.7129004000008</v>
      </c>
      <c r="O89" s="14">
        <f t="shared" si="22"/>
        <v>6806.4213438400002</v>
      </c>
      <c r="P89" s="14">
        <f t="shared" si="22"/>
        <v>7241.5701184</v>
      </c>
      <c r="Q89" s="14">
        <f t="shared" si="22"/>
        <v>7808.3817457099994</v>
      </c>
      <c r="R89" s="14">
        <f t="shared" si="22"/>
        <v>8395.4971361300013</v>
      </c>
      <c r="S89" s="14">
        <f t="shared" si="22"/>
        <v>8967.1807858700013</v>
      </c>
      <c r="T89" s="14">
        <f t="shared" si="22"/>
        <v>9314.7658359500001</v>
      </c>
      <c r="U89" s="14">
        <f t="shared" si="22"/>
        <v>9423.4140463399999</v>
      </c>
      <c r="V89" s="14">
        <f t="shared" si="22"/>
        <v>9791.8274494699999</v>
      </c>
      <c r="W89" s="14">
        <f t="shared" si="22"/>
        <v>10223.875796440001</v>
      </c>
      <c r="X89" s="14">
        <f t="shared" si="22"/>
        <v>10659.952010779998</v>
      </c>
      <c r="Y89" s="14">
        <f t="shared" si="22"/>
        <v>10839.097211009999</v>
      </c>
      <c r="Z89" s="14">
        <f t="shared" si="22"/>
        <v>11006.8756815</v>
      </c>
      <c r="AA89" s="14">
        <f t="shared" si="22"/>
        <v>11161.186303519999</v>
      </c>
      <c r="AB89" s="14">
        <f t="shared" si="22"/>
        <v>11302.64424383</v>
      </c>
      <c r="AC89" s="14">
        <f t="shared" si="22"/>
        <v>11429.654159050002</v>
      </c>
      <c r="AD89" s="14">
        <f t="shared" si="22"/>
        <v>11507.522283800001</v>
      </c>
      <c r="AE89" s="14">
        <f t="shared" si="22"/>
        <v>11556.092266920001</v>
      </c>
      <c r="AF89" s="14">
        <f t="shared" si="22"/>
        <v>11571.13223435</v>
      </c>
      <c r="AG89" s="14">
        <f t="shared" si="22"/>
        <v>11549.57091427</v>
      </c>
      <c r="AH89" s="14">
        <f t="shared" si="22"/>
        <v>11484.972364949999</v>
      </c>
      <c r="AI89" s="14">
        <f t="shared" si="22"/>
        <v>11361.695370339998</v>
      </c>
      <c r="AJ89" s="14">
        <f t="shared" si="22"/>
        <v>11191.261088589999</v>
      </c>
      <c r="AK89" s="14">
        <f t="shared" si="22"/>
        <v>10965.00364803</v>
      </c>
      <c r="AL89" s="14">
        <f t="shared" si="22"/>
        <v>10673.811217779998</v>
      </c>
      <c r="AM89" s="14">
        <f t="shared" si="22"/>
        <v>10318.78055567</v>
      </c>
      <c r="AN89" s="14">
        <f t="shared" si="22"/>
        <v>9908.8842316900009</v>
      </c>
      <c r="AO89" s="14">
        <f t="shared" si="22"/>
        <v>9467.0375572099983</v>
      </c>
      <c r="AP89" s="14">
        <f t="shared" si="22"/>
        <v>9020.7686523199991</v>
      </c>
      <c r="AQ89" s="14">
        <f t="shared" si="22"/>
        <v>8571.7828879799999</v>
      </c>
      <c r="AR89" s="14">
        <f t="shared" si="22"/>
        <v>8126.5577167600004</v>
      </c>
      <c r="AS89" s="14">
        <f t="shared" si="22"/>
        <v>7693.6330909300004</v>
      </c>
      <c r="AT89" s="14">
        <f t="shared" si="22"/>
        <v>7270.4313798100002</v>
      </c>
      <c r="AU89" s="14">
        <f t="shared" si="22"/>
        <v>6855.3631240300001</v>
      </c>
      <c r="AV89" s="14">
        <f t="shared" si="22"/>
        <v>6443.2152392299986</v>
      </c>
      <c r="AW89" s="14">
        <f t="shared" si="22"/>
        <v>6039.2180320700018</v>
      </c>
      <c r="AX89" s="14">
        <f t="shared" si="22"/>
        <v>5648.6937591599999</v>
      </c>
      <c r="AY89" s="14">
        <f t="shared" si="22"/>
        <v>5277.4485547800004</v>
      </c>
      <c r="AZ89" s="14">
        <f t="shared" si="22"/>
        <v>4926.6010302199993</v>
      </c>
      <c r="BA89" s="14">
        <f t="shared" si="22"/>
        <v>4593.1327278199997</v>
      </c>
      <c r="BB89" s="14">
        <f t="shared" si="22"/>
        <v>4278.3931408399994</v>
      </c>
      <c r="BC89" s="14">
        <f t="shared" si="22"/>
        <v>3977.6866307800001</v>
      </c>
      <c r="BD89" s="14">
        <f t="shared" si="22"/>
        <v>3695.6162343199999</v>
      </c>
    </row>
    <row r="90" spans="1:56" x14ac:dyDescent="0.2">
      <c r="A90" s="4" t="s">
        <v>102</v>
      </c>
      <c r="B90" s="14">
        <f>(B37+B38)/10^6</f>
        <v>2188.1166428400002</v>
      </c>
      <c r="C90" s="14">
        <f t="shared" ref="C90:BD90" si="23">(C37+C38)/10^6</f>
        <v>2279.7176272299998</v>
      </c>
      <c r="D90" s="14">
        <f t="shared" si="23"/>
        <v>2360.3339733000003</v>
      </c>
      <c r="E90" s="14">
        <f t="shared" si="23"/>
        <v>2509.2843197900002</v>
      </c>
      <c r="F90" s="14">
        <f t="shared" si="23"/>
        <v>2578.5938066400004</v>
      </c>
      <c r="G90" s="14">
        <f t="shared" si="23"/>
        <v>2612.2206518600001</v>
      </c>
      <c r="H90" s="14">
        <f t="shared" si="23"/>
        <v>2683.4645900800001</v>
      </c>
      <c r="I90" s="14">
        <f t="shared" si="23"/>
        <v>2672.97048344</v>
      </c>
      <c r="J90" s="14">
        <f t="shared" si="23"/>
        <v>2533.5560348399999</v>
      </c>
      <c r="K90" s="14">
        <f t="shared" si="23"/>
        <v>2532.5117960900002</v>
      </c>
      <c r="L90" s="14">
        <f t="shared" si="23"/>
        <v>2539.0464705900004</v>
      </c>
      <c r="M90" s="14">
        <f t="shared" si="23"/>
        <v>2527.3339652600002</v>
      </c>
      <c r="N90" s="14">
        <f t="shared" si="23"/>
        <v>2582.7372282700003</v>
      </c>
      <c r="O90" s="14">
        <f t="shared" si="23"/>
        <v>2674.5434278800003</v>
      </c>
      <c r="P90" s="14">
        <f t="shared" si="23"/>
        <v>2730.8050786899998</v>
      </c>
      <c r="Q90" s="14">
        <f t="shared" si="23"/>
        <v>2807.84458434</v>
      </c>
      <c r="R90" s="14">
        <f t="shared" si="23"/>
        <v>2947.4393961300002</v>
      </c>
      <c r="S90" s="14">
        <f t="shared" si="23"/>
        <v>3037.3945725299996</v>
      </c>
      <c r="T90" s="14">
        <f t="shared" si="23"/>
        <v>3055.8678941099997</v>
      </c>
      <c r="U90" s="14">
        <f t="shared" si="23"/>
        <v>3023.9185417900003</v>
      </c>
      <c r="V90" s="14">
        <f t="shared" si="23"/>
        <v>3205.83899767</v>
      </c>
      <c r="W90" s="14">
        <f t="shared" si="23"/>
        <v>3281.0008261099997</v>
      </c>
      <c r="X90" s="14">
        <f t="shared" si="23"/>
        <v>3355.5988330700002</v>
      </c>
      <c r="Y90" s="14">
        <f t="shared" si="23"/>
        <v>3374.4234735299997</v>
      </c>
      <c r="Z90" s="14">
        <f t="shared" si="23"/>
        <v>3392.2385860100003</v>
      </c>
      <c r="AA90" s="14">
        <f t="shared" si="23"/>
        <v>3408.5313728999995</v>
      </c>
      <c r="AB90" s="14">
        <f t="shared" si="23"/>
        <v>3422.8627803499999</v>
      </c>
      <c r="AC90" s="14">
        <f t="shared" si="23"/>
        <v>3434.6109230799998</v>
      </c>
      <c r="AD90" s="14">
        <f t="shared" si="23"/>
        <v>3440.9553002399998</v>
      </c>
      <c r="AE90" s="14">
        <f t="shared" si="23"/>
        <v>3442.4988997099999</v>
      </c>
      <c r="AF90" s="14">
        <f t="shared" si="23"/>
        <v>3438.4244718199998</v>
      </c>
      <c r="AG90" s="14">
        <f t="shared" si="23"/>
        <v>3429.1298810200005</v>
      </c>
      <c r="AH90" s="14">
        <f t="shared" si="23"/>
        <v>3416.5779564200002</v>
      </c>
      <c r="AI90" s="14">
        <f t="shared" si="23"/>
        <v>3389.0466632000002</v>
      </c>
      <c r="AJ90" s="14">
        <f t="shared" si="23"/>
        <v>3360.3378814700004</v>
      </c>
      <c r="AK90" s="14">
        <f t="shared" si="23"/>
        <v>3328.9909077299999</v>
      </c>
      <c r="AL90" s="14">
        <f t="shared" si="23"/>
        <v>3294.5938286800006</v>
      </c>
      <c r="AM90" s="14">
        <f t="shared" si="23"/>
        <v>3256.8451854700002</v>
      </c>
      <c r="AN90" s="14">
        <f t="shared" si="23"/>
        <v>3214.8458606999998</v>
      </c>
      <c r="AO90" s="14">
        <f t="shared" si="23"/>
        <v>3169.0932745800005</v>
      </c>
      <c r="AP90" s="14">
        <f t="shared" si="23"/>
        <v>3119.7036608099997</v>
      </c>
      <c r="AQ90" s="14">
        <f t="shared" si="23"/>
        <v>3066.5341980200005</v>
      </c>
      <c r="AR90" s="14">
        <f t="shared" si="23"/>
        <v>3009.2022698599994</v>
      </c>
      <c r="AS90" s="14">
        <f t="shared" si="23"/>
        <v>2951.6439199300003</v>
      </c>
      <c r="AT90" s="14">
        <f t="shared" si="23"/>
        <v>2887.8275818000002</v>
      </c>
      <c r="AU90" s="14">
        <f t="shared" si="23"/>
        <v>2819.6275057899993</v>
      </c>
      <c r="AV90" s="14">
        <f t="shared" si="23"/>
        <v>2747.6087801999997</v>
      </c>
      <c r="AW90" s="14">
        <f t="shared" si="23"/>
        <v>2672.2017311499999</v>
      </c>
      <c r="AX90" s="14">
        <f t="shared" si="23"/>
        <v>2593.2780859600002</v>
      </c>
      <c r="AY90" s="14">
        <f t="shared" si="23"/>
        <v>2512.06777427</v>
      </c>
      <c r="AZ90" s="14">
        <f t="shared" si="23"/>
        <v>2428.2827940100001</v>
      </c>
      <c r="BA90" s="14">
        <f t="shared" si="23"/>
        <v>2342.6624634999998</v>
      </c>
      <c r="BB90" s="14">
        <f t="shared" si="23"/>
        <v>2255.4449635800001</v>
      </c>
      <c r="BC90" s="14">
        <f t="shared" si="23"/>
        <v>2166.83016894</v>
      </c>
      <c r="BD90" s="14">
        <f t="shared" si="23"/>
        <v>2077.5236960299999</v>
      </c>
    </row>
    <row r="91" spans="1:56" x14ac:dyDescent="0.2">
      <c r="A91" s="4" t="s">
        <v>65</v>
      </c>
      <c r="B91" s="14">
        <f>B35/10^6</f>
        <v>142.37130832</v>
      </c>
      <c r="C91" s="14">
        <f t="shared" ref="C91:BD91" si="24">C35/10^6</f>
        <v>151.93401975</v>
      </c>
      <c r="D91" s="14">
        <f t="shared" si="24"/>
        <v>161.96049918</v>
      </c>
      <c r="E91" s="14">
        <f t="shared" si="24"/>
        <v>180.18630966999999</v>
      </c>
      <c r="F91" s="14">
        <f t="shared" si="24"/>
        <v>193.30565070000003</v>
      </c>
      <c r="G91" s="14">
        <f t="shared" si="24"/>
        <v>201.41224536999999</v>
      </c>
      <c r="H91" s="14">
        <f t="shared" si="24"/>
        <v>209.34346556</v>
      </c>
      <c r="I91" s="14">
        <f t="shared" si="24"/>
        <v>215.91817996999998</v>
      </c>
      <c r="J91" s="14">
        <f t="shared" si="24"/>
        <v>221.70200454999994</v>
      </c>
      <c r="K91" s="14">
        <f t="shared" si="24"/>
        <v>228.80693598999997</v>
      </c>
      <c r="L91" s="14">
        <f t="shared" si="24"/>
        <v>225.65358549999999</v>
      </c>
      <c r="M91" s="14">
        <f t="shared" si="24"/>
        <v>232.37989322999999</v>
      </c>
      <c r="N91" s="14">
        <f t="shared" si="24"/>
        <v>239.11031296000002</v>
      </c>
      <c r="O91" s="14">
        <f t="shared" si="24"/>
        <v>248.48505022999998</v>
      </c>
      <c r="P91" s="14">
        <f t="shared" si="24"/>
        <v>255.94818313000002</v>
      </c>
      <c r="Q91" s="14">
        <f t="shared" si="24"/>
        <v>268.20109257000001</v>
      </c>
      <c r="R91" s="14">
        <f t="shared" si="24"/>
        <v>286.32216000000005</v>
      </c>
      <c r="S91" s="14">
        <f t="shared" si="24"/>
        <v>303.33050133999996</v>
      </c>
      <c r="T91" s="14">
        <f t="shared" si="24"/>
        <v>313.98522193000008</v>
      </c>
      <c r="U91" s="14">
        <f t="shared" si="24"/>
        <v>276.34882128000004</v>
      </c>
      <c r="V91" s="14">
        <f t="shared" si="24"/>
        <v>282.83966452000004</v>
      </c>
      <c r="W91" s="14">
        <f t="shared" si="24"/>
        <v>306.83979523999994</v>
      </c>
      <c r="X91" s="14">
        <f t="shared" si="24"/>
        <v>348.17331481000002</v>
      </c>
      <c r="Y91" s="14">
        <f t="shared" si="24"/>
        <v>355.87578557000001</v>
      </c>
      <c r="Z91" s="14">
        <f t="shared" si="24"/>
        <v>362.99746897999995</v>
      </c>
      <c r="AA91" s="14">
        <f t="shared" si="24"/>
        <v>369.44668640000003</v>
      </c>
      <c r="AB91" s="14">
        <f t="shared" si="24"/>
        <v>375.06396795999996</v>
      </c>
      <c r="AC91" s="14">
        <f t="shared" si="24"/>
        <v>379.7792986</v>
      </c>
      <c r="AD91" s="14">
        <f t="shared" si="24"/>
        <v>382.02764280999997</v>
      </c>
      <c r="AE91" s="14">
        <f t="shared" si="24"/>
        <v>384.09371637999999</v>
      </c>
      <c r="AF91" s="14">
        <f t="shared" si="24"/>
        <v>386.07800684999995</v>
      </c>
      <c r="AG91" s="14">
        <f t="shared" si="24"/>
        <v>387.84454509999995</v>
      </c>
      <c r="AH91" s="14">
        <f t="shared" si="24"/>
        <v>389.38124235999999</v>
      </c>
      <c r="AI91" s="14">
        <f t="shared" si="24"/>
        <v>390.73786101999997</v>
      </c>
      <c r="AJ91" s="14">
        <f t="shared" si="24"/>
        <v>391.36371353999994</v>
      </c>
      <c r="AK91" s="14">
        <f t="shared" si="24"/>
        <v>391.07710202999999</v>
      </c>
      <c r="AL91" s="14">
        <f t="shared" si="24"/>
        <v>390.65951114000006</v>
      </c>
      <c r="AM91" s="14">
        <f t="shared" si="24"/>
        <v>389.68411197</v>
      </c>
      <c r="AN91" s="14">
        <f t="shared" si="24"/>
        <v>389.39304906000001</v>
      </c>
      <c r="AO91" s="14">
        <f t="shared" si="24"/>
        <v>387.77212719999994</v>
      </c>
      <c r="AP91" s="14">
        <f t="shared" si="24"/>
        <v>385.28059908000006</v>
      </c>
      <c r="AQ91" s="14">
        <f t="shared" si="24"/>
        <v>380.76370747000004</v>
      </c>
      <c r="AR91" s="14">
        <f t="shared" si="24"/>
        <v>375.06672176999996</v>
      </c>
      <c r="AS91" s="14">
        <f t="shared" si="24"/>
        <v>369.18872172999994</v>
      </c>
      <c r="AT91" s="14">
        <f t="shared" si="24"/>
        <v>361.67829115000006</v>
      </c>
      <c r="AU91" s="14">
        <f t="shared" si="24"/>
        <v>353.53616724</v>
      </c>
      <c r="AV91" s="14">
        <f t="shared" si="24"/>
        <v>344.49454080000004</v>
      </c>
      <c r="AW91" s="14">
        <f t="shared" si="24"/>
        <v>335.36514890999996</v>
      </c>
      <c r="AX91" s="14">
        <f t="shared" si="24"/>
        <v>326.45453188000005</v>
      </c>
      <c r="AY91" s="14">
        <f t="shared" si="24"/>
        <v>316.44434770999999</v>
      </c>
      <c r="AZ91" s="14">
        <f t="shared" si="24"/>
        <v>305.50406633</v>
      </c>
      <c r="BA91" s="14">
        <f t="shared" si="24"/>
        <v>293.91135921</v>
      </c>
      <c r="BB91" s="14">
        <f t="shared" si="24"/>
        <v>281.90440204000004</v>
      </c>
      <c r="BC91" s="14">
        <f t="shared" si="24"/>
        <v>270.02198212000002</v>
      </c>
      <c r="BD91" s="14">
        <f t="shared" si="24"/>
        <v>257.37036615</v>
      </c>
    </row>
    <row r="92" spans="1:56" x14ac:dyDescent="0.2">
      <c r="A92" s="4" t="s">
        <v>25</v>
      </c>
      <c r="B92" s="14">
        <f>B39/10^6</f>
        <v>233.05913505000001</v>
      </c>
      <c r="C92" s="14">
        <f t="shared" ref="C92:BD92" si="25">C39/10^6</f>
        <v>231.52432028999999</v>
      </c>
      <c r="D92" s="14">
        <f t="shared" si="25"/>
        <v>234.04125983</v>
      </c>
      <c r="E92" s="14">
        <f t="shared" si="25"/>
        <v>240.11121099000002</v>
      </c>
      <c r="F92" s="14">
        <f t="shared" si="25"/>
        <v>271.35505191999999</v>
      </c>
      <c r="G92" s="14">
        <f t="shared" si="25"/>
        <v>314.37380748000004</v>
      </c>
      <c r="H92" s="14">
        <f t="shared" si="25"/>
        <v>340.40889623999999</v>
      </c>
      <c r="I92" s="14">
        <f t="shared" si="25"/>
        <v>379.31431466000004</v>
      </c>
      <c r="J92" s="14">
        <f t="shared" si="25"/>
        <v>394.49967042999998</v>
      </c>
      <c r="K92" s="14">
        <f t="shared" si="25"/>
        <v>391.11081495999997</v>
      </c>
      <c r="L92" s="14">
        <f t="shared" si="25"/>
        <v>379.76478516000003</v>
      </c>
      <c r="M92" s="14">
        <f t="shared" si="25"/>
        <v>378.50603917000001</v>
      </c>
      <c r="N92" s="14">
        <f t="shared" si="25"/>
        <v>386.77922862999998</v>
      </c>
      <c r="O92" s="14">
        <f t="shared" si="25"/>
        <v>391.70877648999999</v>
      </c>
      <c r="P92" s="14">
        <f t="shared" si="25"/>
        <v>401.10549177999997</v>
      </c>
      <c r="Q92" s="14">
        <f t="shared" si="25"/>
        <v>414.50340318999997</v>
      </c>
      <c r="R92" s="14">
        <f t="shared" si="25"/>
        <v>419.29559812000002</v>
      </c>
      <c r="S92" s="14">
        <f t="shared" si="25"/>
        <v>433.47537177999999</v>
      </c>
      <c r="T92" s="14">
        <f t="shared" si="25"/>
        <v>431.96544861000001</v>
      </c>
      <c r="U92" s="14">
        <f t="shared" si="25"/>
        <v>419.83783308</v>
      </c>
      <c r="V92" s="14">
        <f t="shared" si="25"/>
        <v>420.06261744</v>
      </c>
      <c r="W92" s="14">
        <f t="shared" si="25"/>
        <v>438.10412575999999</v>
      </c>
      <c r="X92" s="14">
        <f t="shared" si="25"/>
        <v>451.95046718000003</v>
      </c>
      <c r="Y92" s="14">
        <f t="shared" si="25"/>
        <v>453.27510862999998</v>
      </c>
      <c r="Z92" s="14">
        <f t="shared" si="25"/>
        <v>454.19792437000001</v>
      </c>
      <c r="AA92" s="14">
        <f t="shared" si="25"/>
        <v>454.59369586000003</v>
      </c>
      <c r="AB92" s="14">
        <f t="shared" si="25"/>
        <v>454.50765287000002</v>
      </c>
      <c r="AC92" s="14">
        <f t="shared" si="25"/>
        <v>453.97596987999998</v>
      </c>
      <c r="AD92" s="14">
        <f t="shared" si="25"/>
        <v>452.08961742000002</v>
      </c>
      <c r="AE92" s="14">
        <f t="shared" si="25"/>
        <v>449.51419583000001</v>
      </c>
      <c r="AF92" s="14">
        <f t="shared" si="25"/>
        <v>446.07782592000001</v>
      </c>
      <c r="AG92" s="14">
        <f t="shared" si="25"/>
        <v>441.56678572999999</v>
      </c>
      <c r="AH92" s="14">
        <f t="shared" si="25"/>
        <v>435.91197798000002</v>
      </c>
      <c r="AI92" s="14">
        <f t="shared" si="25"/>
        <v>427.92552308999996</v>
      </c>
      <c r="AJ92" s="14">
        <f t="shared" si="25"/>
        <v>418.78184663000002</v>
      </c>
      <c r="AK92" s="14">
        <f t="shared" si="25"/>
        <v>407.91064304000002</v>
      </c>
      <c r="AL92" s="14">
        <f t="shared" si="25"/>
        <v>394.79795307999996</v>
      </c>
      <c r="AM92" s="14">
        <f t="shared" si="25"/>
        <v>378.90898262999997</v>
      </c>
      <c r="AN92" s="14">
        <f t="shared" si="25"/>
        <v>360.1850963</v>
      </c>
      <c r="AO92" s="14">
        <f t="shared" si="25"/>
        <v>340.62941916000005</v>
      </c>
      <c r="AP92" s="14">
        <f t="shared" si="25"/>
        <v>321.38211137000002</v>
      </c>
      <c r="AQ92" s="14">
        <f t="shared" si="25"/>
        <v>302.91785772000003</v>
      </c>
      <c r="AR92" s="14">
        <f t="shared" si="25"/>
        <v>285.37989993999997</v>
      </c>
      <c r="AS92" s="14">
        <f t="shared" si="25"/>
        <v>269.25215624000003</v>
      </c>
      <c r="AT92" s="14">
        <f t="shared" si="25"/>
        <v>253.02680175999998</v>
      </c>
      <c r="AU92" s="14">
        <f t="shared" si="25"/>
        <v>237.33806103000001</v>
      </c>
      <c r="AV92" s="14">
        <f t="shared" si="25"/>
        <v>222.35758396</v>
      </c>
      <c r="AW92" s="14">
        <f t="shared" si="25"/>
        <v>207.74351811000002</v>
      </c>
      <c r="AX92" s="14">
        <f t="shared" si="25"/>
        <v>194.32413593999999</v>
      </c>
      <c r="AY92" s="14">
        <f t="shared" si="25"/>
        <v>181.20836259000001</v>
      </c>
      <c r="AZ92" s="14">
        <f t="shared" si="25"/>
        <v>169.19147186000001</v>
      </c>
      <c r="BA92" s="14">
        <f t="shared" si="25"/>
        <v>157.95370363999999</v>
      </c>
      <c r="BB92" s="14">
        <f t="shared" si="25"/>
        <v>147.36852983</v>
      </c>
      <c r="BC92" s="14">
        <f t="shared" si="25"/>
        <v>137.50947984999999</v>
      </c>
      <c r="BD92" s="14">
        <f t="shared" si="25"/>
        <v>128.26099255</v>
      </c>
    </row>
    <row r="93" spans="1:56" x14ac:dyDescent="0.2">
      <c r="A93" s="18" t="s">
        <v>27</v>
      </c>
      <c r="B93" s="22">
        <f>B43/10^6</f>
        <v>36558.214288470001</v>
      </c>
      <c r="C93" s="22">
        <f t="shared" ref="C93:BD93" si="26">C43/10^6</f>
        <v>37750.925865949997</v>
      </c>
      <c r="D93" s="22">
        <f t="shared" si="26"/>
        <v>38909.829716960005</v>
      </c>
      <c r="E93" s="22">
        <f t="shared" si="26"/>
        <v>40041.945281560002</v>
      </c>
      <c r="F93" s="22">
        <f t="shared" si="26"/>
        <v>40438.48494119</v>
      </c>
      <c r="G93" s="22">
        <f t="shared" si="26"/>
        <v>40426.737808149999</v>
      </c>
      <c r="H93" s="22">
        <f t="shared" si="26"/>
        <v>41071.115916700001</v>
      </c>
      <c r="I93" s="22">
        <f t="shared" si="26"/>
        <v>40500.220169420005</v>
      </c>
      <c r="J93" s="22">
        <f t="shared" si="26"/>
        <v>40463.395859300006</v>
      </c>
      <c r="K93" s="22">
        <f t="shared" si="26"/>
        <v>40434.742260789993</v>
      </c>
      <c r="L93" s="22">
        <f t="shared" si="26"/>
        <v>39970.852533279998</v>
      </c>
      <c r="M93" s="22">
        <f t="shared" si="26"/>
        <v>40039.607013809997</v>
      </c>
      <c r="N93" s="22">
        <f t="shared" si="26"/>
        <v>40658.133539930001</v>
      </c>
      <c r="O93" s="22">
        <f t="shared" si="26"/>
        <v>41685.85799094</v>
      </c>
      <c r="P93" s="22">
        <f t="shared" si="26"/>
        <v>43205.730233779999</v>
      </c>
      <c r="Q93" s="22">
        <f t="shared" si="26"/>
        <v>45206.465584720005</v>
      </c>
      <c r="R93" s="22">
        <f t="shared" si="26"/>
        <v>46785.731731509994</v>
      </c>
      <c r="S93" s="22">
        <f t="shared" si="26"/>
        <v>48001.90875902</v>
      </c>
      <c r="T93" s="22">
        <f t="shared" si="26"/>
        <v>47769.876933809996</v>
      </c>
      <c r="U93" s="22">
        <f t="shared" si="26"/>
        <v>46280.060732239996</v>
      </c>
      <c r="V93" s="22">
        <f t="shared" si="26"/>
        <v>47486.323000010001</v>
      </c>
      <c r="W93" s="22">
        <f t="shared" si="26"/>
        <v>49193.700999970002</v>
      </c>
      <c r="X93" s="22">
        <f t="shared" si="26"/>
        <v>51305.200000040008</v>
      </c>
      <c r="Y93" s="22">
        <f t="shared" si="26"/>
        <v>52010.680000010012</v>
      </c>
      <c r="Z93" s="22">
        <f t="shared" si="26"/>
        <v>52716.160000000011</v>
      </c>
      <c r="AA93" s="22">
        <f t="shared" si="26"/>
        <v>53421.640000019994</v>
      </c>
      <c r="AB93" s="22">
        <f t="shared" si="26"/>
        <v>54127.12000001999</v>
      </c>
      <c r="AC93" s="22">
        <f t="shared" si="26"/>
        <v>54832.600000029997</v>
      </c>
      <c r="AD93" s="22">
        <f t="shared" si="26"/>
        <v>55456.999999990003</v>
      </c>
      <c r="AE93" s="22">
        <f t="shared" si="26"/>
        <v>56081.400000000009</v>
      </c>
      <c r="AF93" s="22">
        <f t="shared" si="26"/>
        <v>56705.799999989991</v>
      </c>
      <c r="AG93" s="22">
        <f t="shared" si="26"/>
        <v>57330.200000010002</v>
      </c>
      <c r="AH93" s="22">
        <f t="shared" si="26"/>
        <v>57954.599999990009</v>
      </c>
      <c r="AI93" s="22">
        <f t="shared" si="26"/>
        <v>58489.499999989996</v>
      </c>
      <c r="AJ93" s="22">
        <f t="shared" si="26"/>
        <v>59024.399999990004</v>
      </c>
      <c r="AK93" s="22">
        <f t="shared" si="26"/>
        <v>59559.300000009978</v>
      </c>
      <c r="AL93" s="22">
        <f t="shared" si="26"/>
        <v>60094.199999990007</v>
      </c>
      <c r="AM93" s="22">
        <f t="shared" si="26"/>
        <v>60629.099999999991</v>
      </c>
      <c r="AN93" s="22">
        <f t="shared" si="26"/>
        <v>61162.639999970001</v>
      </c>
      <c r="AO93" s="22">
        <f t="shared" si="26"/>
        <v>61696.179999999993</v>
      </c>
      <c r="AP93" s="22">
        <f t="shared" si="26"/>
        <v>62229.719999990004</v>
      </c>
      <c r="AQ93" s="22">
        <f t="shared" si="26"/>
        <v>62763.259999989998</v>
      </c>
      <c r="AR93" s="22">
        <f t="shared" si="26"/>
        <v>63296.800000020005</v>
      </c>
      <c r="AS93" s="22">
        <f t="shared" si="26"/>
        <v>63844.800000000003</v>
      </c>
      <c r="AT93" s="22">
        <f t="shared" si="26"/>
        <v>64392.80000001999</v>
      </c>
      <c r="AU93" s="22">
        <f t="shared" si="26"/>
        <v>64940.800000040006</v>
      </c>
      <c r="AV93" s="22">
        <f t="shared" si="26"/>
        <v>65488.80000000001</v>
      </c>
      <c r="AW93" s="22">
        <f t="shared" si="26"/>
        <v>66036.799999969997</v>
      </c>
      <c r="AX93" s="22">
        <f t="shared" si="26"/>
        <v>66561.120000010022</v>
      </c>
      <c r="AY93" s="22">
        <f t="shared" si="26"/>
        <v>67085.440000020011</v>
      </c>
      <c r="AZ93" s="22">
        <f t="shared" si="26"/>
        <v>67609.759999990012</v>
      </c>
      <c r="BA93" s="22">
        <f t="shared" si="26"/>
        <v>68134.080000000002</v>
      </c>
      <c r="BB93" s="22">
        <f t="shared" si="26"/>
        <v>68658.399999969988</v>
      </c>
      <c r="BC93" s="22">
        <f t="shared" si="26"/>
        <v>69153.62</v>
      </c>
      <c r="BD93" s="22">
        <f t="shared" si="26"/>
        <v>69648.84</v>
      </c>
    </row>
    <row r="94" spans="1:56" x14ac:dyDescent="0.2">
      <c r="A94" s="19" t="s">
        <v>41</v>
      </c>
      <c r="B94" s="23">
        <f>B44/10^6</f>
        <v>1.6970964099999999</v>
      </c>
      <c r="C94" s="23">
        <f t="shared" ref="C94:BD94" si="27">C44/10^6</f>
        <v>1.6661021</v>
      </c>
      <c r="D94" s="23">
        <f t="shared" si="27"/>
        <v>1.5555257</v>
      </c>
      <c r="E94" s="23">
        <f t="shared" si="27"/>
        <v>1.4752610100000001</v>
      </c>
      <c r="F94" s="23">
        <f t="shared" si="27"/>
        <v>1.6219346200000002</v>
      </c>
      <c r="G94" s="23">
        <f t="shared" si="27"/>
        <v>1.69780054</v>
      </c>
      <c r="H94" s="23">
        <f t="shared" si="27"/>
        <v>1.71181399</v>
      </c>
      <c r="I94" s="23">
        <f t="shared" si="27"/>
        <v>1.80041198</v>
      </c>
      <c r="J94" s="23">
        <f t="shared" si="27"/>
        <v>2.1931246099999999</v>
      </c>
      <c r="K94" s="23">
        <f t="shared" si="27"/>
        <v>2.58357737</v>
      </c>
      <c r="L94" s="23">
        <f t="shared" si="27"/>
        <v>2.5511962800000001</v>
      </c>
      <c r="M94" s="23">
        <f t="shared" si="27"/>
        <v>2.3623716699999999</v>
      </c>
      <c r="N94" s="23">
        <f t="shared" si="27"/>
        <v>2.5081048099999999</v>
      </c>
      <c r="O94" s="23">
        <f t="shared" si="27"/>
        <v>4.6752655200000008</v>
      </c>
      <c r="P94" s="23">
        <f t="shared" si="27"/>
        <v>10.239017270000002</v>
      </c>
      <c r="Q94" s="23">
        <f t="shared" si="27"/>
        <v>20.652785170000001</v>
      </c>
      <c r="R94" s="23">
        <f t="shared" si="27"/>
        <v>50.10621626999999</v>
      </c>
      <c r="S94" s="23">
        <f t="shared" si="27"/>
        <v>111.69777550000003</v>
      </c>
      <c r="T94" s="23">
        <f t="shared" si="27"/>
        <v>188.68075908000003</v>
      </c>
      <c r="U94" s="23">
        <f t="shared" si="27"/>
        <v>251.96756864999998</v>
      </c>
      <c r="V94" s="23">
        <f t="shared" si="27"/>
        <v>295.61374774999996</v>
      </c>
      <c r="W94" s="23">
        <f t="shared" si="27"/>
        <v>424.54337062000013</v>
      </c>
      <c r="X94" s="23">
        <f t="shared" si="27"/>
        <v>574.08185034999997</v>
      </c>
      <c r="Y94" s="23">
        <f t="shared" si="27"/>
        <v>716.14807301999986</v>
      </c>
      <c r="Z94" s="23">
        <f t="shared" si="27"/>
        <v>858.07301647999998</v>
      </c>
      <c r="AA94" s="23">
        <f t="shared" si="27"/>
        <v>1019.96830225</v>
      </c>
      <c r="AB94" s="23">
        <f t="shared" si="27"/>
        <v>1223.36355804</v>
      </c>
      <c r="AC94" s="23">
        <f t="shared" si="27"/>
        <v>1502.42961173</v>
      </c>
      <c r="AD94" s="23">
        <f t="shared" si="27"/>
        <v>1868.7657799800004</v>
      </c>
      <c r="AE94" s="23">
        <f t="shared" si="27"/>
        <v>2331.65811029</v>
      </c>
      <c r="AF94" s="23">
        <f t="shared" si="27"/>
        <v>2898.5746590799999</v>
      </c>
      <c r="AG94" s="23">
        <f t="shared" si="27"/>
        <v>3578.8686200599996</v>
      </c>
      <c r="AH94" s="23">
        <f t="shared" si="27"/>
        <v>4391.1798731300005</v>
      </c>
      <c r="AI94" s="23">
        <f t="shared" si="27"/>
        <v>5337.0773971299996</v>
      </c>
      <c r="AJ94" s="23">
        <f t="shared" si="27"/>
        <v>6440.7435030200004</v>
      </c>
      <c r="AK94" s="23">
        <f t="shared" si="27"/>
        <v>7736.3881689599993</v>
      </c>
      <c r="AL94" s="23">
        <f t="shared" si="27"/>
        <v>9252.5504544300002</v>
      </c>
      <c r="AM94" s="23">
        <f t="shared" si="27"/>
        <v>11020.51136378</v>
      </c>
      <c r="AN94" s="23">
        <f t="shared" si="27"/>
        <v>13051.928768669999</v>
      </c>
      <c r="AO94" s="23">
        <f t="shared" si="27"/>
        <v>15353.294526959999</v>
      </c>
      <c r="AP94" s="23">
        <f t="shared" si="27"/>
        <v>17913.602081760004</v>
      </c>
      <c r="AQ94" s="23">
        <f t="shared" si="27"/>
        <v>20719.499193340002</v>
      </c>
      <c r="AR94" s="23">
        <f t="shared" si="27"/>
        <v>23629.468341060001</v>
      </c>
      <c r="AS94" s="23">
        <f t="shared" si="27"/>
        <v>26467.299463349998</v>
      </c>
      <c r="AT94" s="23">
        <f t="shared" si="27"/>
        <v>29227.088303349992</v>
      </c>
      <c r="AU94" s="23">
        <f t="shared" si="27"/>
        <v>31896.142076970005</v>
      </c>
      <c r="AV94" s="23">
        <f t="shared" si="27"/>
        <v>34480.161083910003</v>
      </c>
      <c r="AW94" s="23">
        <f t="shared" si="27"/>
        <v>36959.972087559996</v>
      </c>
      <c r="AX94" s="23">
        <f t="shared" si="27"/>
        <v>39293.687145310003</v>
      </c>
      <c r="AY94" s="23">
        <f t="shared" si="27"/>
        <v>41489.778427670004</v>
      </c>
      <c r="AZ94" s="23">
        <f t="shared" si="27"/>
        <v>43546.08047690001</v>
      </c>
      <c r="BA94" s="23">
        <f t="shared" si="27"/>
        <v>45471.422078930002</v>
      </c>
      <c r="BB94" s="23">
        <f t="shared" si="27"/>
        <v>47269.367653819994</v>
      </c>
      <c r="BC94" s="23">
        <f t="shared" si="27"/>
        <v>48933.455332500002</v>
      </c>
      <c r="BD94" s="23">
        <f t="shared" si="27"/>
        <v>50481.468736420007</v>
      </c>
    </row>
    <row r="95" spans="1:56" x14ac:dyDescent="0.2">
      <c r="A95" s="4" t="s">
        <v>58</v>
      </c>
      <c r="B95" s="24">
        <f>(B46+B50)/10^6</f>
        <v>0.28694797999999999</v>
      </c>
      <c r="C95" s="24">
        <f t="shared" ref="C95:BD95" si="28">(C46+C50)/10^6</f>
        <v>0.30502868999999999</v>
      </c>
      <c r="D95" s="24">
        <f t="shared" si="28"/>
        <v>0.29924303000000002</v>
      </c>
      <c r="E95" s="24">
        <f t="shared" si="28"/>
        <v>0.25452336999999997</v>
      </c>
      <c r="F95" s="24">
        <f t="shared" si="28"/>
        <v>0.27394006999999998</v>
      </c>
      <c r="G95" s="24">
        <f t="shared" si="28"/>
        <v>0.29717905999999999</v>
      </c>
      <c r="H95" s="24">
        <f t="shared" si="28"/>
        <v>0.26754295</v>
      </c>
      <c r="I95" s="24">
        <f t="shared" si="28"/>
        <v>0.23794560000000001</v>
      </c>
      <c r="J95" s="24">
        <f t="shared" si="28"/>
        <v>0.21822701</v>
      </c>
      <c r="K95" s="24">
        <f t="shared" si="28"/>
        <v>0.22818982999999998</v>
      </c>
      <c r="L95" s="24">
        <f t="shared" si="28"/>
        <v>0.28943365999999998</v>
      </c>
      <c r="M95" s="24">
        <f t="shared" si="28"/>
        <v>0.49750137999999999</v>
      </c>
      <c r="N95" s="24">
        <f t="shared" si="28"/>
        <v>0.67874970000000012</v>
      </c>
      <c r="O95" s="24">
        <f t="shared" si="28"/>
        <v>2.79741025</v>
      </c>
      <c r="P95" s="24">
        <f t="shared" si="28"/>
        <v>8.3385967099999991</v>
      </c>
      <c r="Q95" s="24">
        <f t="shared" si="28"/>
        <v>17.877049330000002</v>
      </c>
      <c r="R95" s="24">
        <f t="shared" si="28"/>
        <v>44.097313139999997</v>
      </c>
      <c r="S95" s="24">
        <f t="shared" si="28"/>
        <v>103.72260308000001</v>
      </c>
      <c r="T95" s="24">
        <f t="shared" si="28"/>
        <v>178.59404981000003</v>
      </c>
      <c r="U95" s="24">
        <f t="shared" si="28"/>
        <v>239.59191539999998</v>
      </c>
      <c r="V95" s="24">
        <f t="shared" si="28"/>
        <v>275.95058790000002</v>
      </c>
      <c r="W95" s="24">
        <f t="shared" si="28"/>
        <v>395.45486525000007</v>
      </c>
      <c r="X95" s="24">
        <f t="shared" si="28"/>
        <v>534.12091320000002</v>
      </c>
      <c r="Y95" s="24">
        <f t="shared" si="28"/>
        <v>667.23746664999999</v>
      </c>
      <c r="Z95" s="24">
        <f t="shared" si="28"/>
        <v>797.11484646000008</v>
      </c>
      <c r="AA95" s="24">
        <f t="shared" si="28"/>
        <v>944.48280337000006</v>
      </c>
      <c r="AB95" s="24">
        <f t="shared" si="28"/>
        <v>1128.08704461</v>
      </c>
      <c r="AC95" s="24">
        <f t="shared" si="28"/>
        <v>1375.36182975</v>
      </c>
      <c r="AD95" s="24">
        <f t="shared" si="28"/>
        <v>1699.22972381</v>
      </c>
      <c r="AE95" s="24">
        <f t="shared" si="28"/>
        <v>2101.8383054700003</v>
      </c>
      <c r="AF95" s="24">
        <f t="shared" si="28"/>
        <v>2590.86771937</v>
      </c>
      <c r="AG95" s="24">
        <f t="shared" si="28"/>
        <v>3173.7417313699998</v>
      </c>
      <c r="AH95" s="24">
        <f t="shared" si="28"/>
        <v>3864.9786859699998</v>
      </c>
      <c r="AI95" s="24">
        <f t="shared" si="28"/>
        <v>4664.4254414999996</v>
      </c>
      <c r="AJ95" s="24">
        <f t="shared" si="28"/>
        <v>5593.2948355499993</v>
      </c>
      <c r="AK95" s="24">
        <f t="shared" si="28"/>
        <v>6678.3118413900002</v>
      </c>
      <c r="AL95" s="24">
        <f t="shared" si="28"/>
        <v>7940.0624921499993</v>
      </c>
      <c r="AM95" s="24">
        <f t="shared" si="28"/>
        <v>9406.9707476599997</v>
      </c>
      <c r="AN95" s="24">
        <f t="shared" si="28"/>
        <v>11088.002793649999</v>
      </c>
      <c r="AO95" s="24">
        <f t="shared" si="28"/>
        <v>12996.030860689998</v>
      </c>
      <c r="AP95" s="24">
        <f t="shared" si="28"/>
        <v>15129.735482090002</v>
      </c>
      <c r="AQ95" s="24">
        <f t="shared" si="28"/>
        <v>17476.563432630002</v>
      </c>
      <c r="AR95" s="24">
        <f t="shared" si="28"/>
        <v>19909.343224560002</v>
      </c>
      <c r="AS95" s="24">
        <f t="shared" si="28"/>
        <v>22254.78040372</v>
      </c>
      <c r="AT95" s="24">
        <f t="shared" si="28"/>
        <v>24512.105440339998</v>
      </c>
      <c r="AU95" s="24">
        <f t="shared" si="28"/>
        <v>26670.345406420001</v>
      </c>
      <c r="AV95" s="24">
        <f t="shared" si="28"/>
        <v>28733.016578600003</v>
      </c>
      <c r="AW95" s="24">
        <f t="shared" si="28"/>
        <v>30685.843588099997</v>
      </c>
      <c r="AX95" s="24">
        <f t="shared" si="28"/>
        <v>32495.150618560005</v>
      </c>
      <c r="AY95" s="24">
        <f t="shared" si="28"/>
        <v>34168.2325968</v>
      </c>
      <c r="AZ95" s="24">
        <f t="shared" si="28"/>
        <v>35705.719815270008</v>
      </c>
      <c r="BA95" s="24">
        <f t="shared" si="28"/>
        <v>37113.808125529999</v>
      </c>
      <c r="BB95" s="24">
        <f t="shared" si="28"/>
        <v>38397.569508589993</v>
      </c>
      <c r="BC95" s="24">
        <f t="shared" si="28"/>
        <v>39555.906290320003</v>
      </c>
      <c r="BD95" s="24">
        <f t="shared" si="28"/>
        <v>40602.533753330004</v>
      </c>
    </row>
    <row r="96" spans="1:56" x14ac:dyDescent="0.2">
      <c r="A96" s="4" t="s">
        <v>59</v>
      </c>
      <c r="B96" s="14">
        <f>(B51+B52)/10^6</f>
        <v>0.12612214999999999</v>
      </c>
      <c r="C96" s="14">
        <f t="shared" ref="C96:BD96" si="29">(C51+C52)/10^6</f>
        <v>7.0507490000000006E-2</v>
      </c>
      <c r="D96" s="14">
        <f t="shared" si="29"/>
        <v>5.602418E-2</v>
      </c>
      <c r="E96" s="14">
        <f t="shared" si="29"/>
        <v>4.9968680000000001E-2</v>
      </c>
      <c r="F96" s="14">
        <f t="shared" si="29"/>
        <v>5.1185580000000001E-2</v>
      </c>
      <c r="G96" s="14">
        <f t="shared" si="29"/>
        <v>5.0925029999999996E-2</v>
      </c>
      <c r="H96" s="14">
        <f t="shared" si="29"/>
        <v>5.2216600000000002E-2</v>
      </c>
      <c r="I96" s="14">
        <f t="shared" si="29"/>
        <v>4.912888E-2</v>
      </c>
      <c r="J96" s="14">
        <f t="shared" si="29"/>
        <v>4.6374080000000005E-2</v>
      </c>
      <c r="K96" s="14">
        <f t="shared" si="29"/>
        <v>3.4367330000000001E-2</v>
      </c>
      <c r="L96" s="14">
        <f t="shared" si="29"/>
        <v>4.3613430000000002E-2</v>
      </c>
      <c r="M96" s="14">
        <f t="shared" si="29"/>
        <v>3.2369750000000003E-2</v>
      </c>
      <c r="N96" s="14">
        <f t="shared" si="29"/>
        <v>1.549856E-2</v>
      </c>
      <c r="O96" s="14">
        <f t="shared" si="29"/>
        <v>2.5159110000000002E-2</v>
      </c>
      <c r="P96" s="14">
        <f t="shared" si="29"/>
        <v>5.2204210000000001E-2</v>
      </c>
      <c r="Q96" s="14">
        <f t="shared" si="29"/>
        <v>0.85831537000000002</v>
      </c>
      <c r="R96" s="14">
        <f t="shared" si="29"/>
        <v>4.06039029</v>
      </c>
      <c r="S96" s="14">
        <f t="shared" si="29"/>
        <v>5.6491070199999998</v>
      </c>
      <c r="T96" s="14">
        <f t="shared" si="29"/>
        <v>6.3106241699999996</v>
      </c>
      <c r="U96" s="14">
        <f t="shared" si="29"/>
        <v>7.2508521800000008</v>
      </c>
      <c r="V96" s="14">
        <f t="shared" si="29"/>
        <v>10.196950529999999</v>
      </c>
      <c r="W96" s="14">
        <f t="shared" si="29"/>
        <v>15.185372420000002</v>
      </c>
      <c r="X96" s="14">
        <f t="shared" si="29"/>
        <v>20.324482059999998</v>
      </c>
      <c r="Y96" s="14">
        <f t="shared" si="29"/>
        <v>24.463264729999999</v>
      </c>
      <c r="Z96" s="14">
        <f t="shared" si="29"/>
        <v>31.643913310000002</v>
      </c>
      <c r="AA96" s="14">
        <f t="shared" si="29"/>
        <v>41.03233547</v>
      </c>
      <c r="AB96" s="14">
        <f t="shared" si="29"/>
        <v>54.797739630000002</v>
      </c>
      <c r="AC96" s="14">
        <f t="shared" si="29"/>
        <v>78.864122319999993</v>
      </c>
      <c r="AD96" s="14">
        <f t="shared" si="29"/>
        <v>112.05656006999999</v>
      </c>
      <c r="AE96" s="14">
        <f t="shared" si="29"/>
        <v>161.40822666</v>
      </c>
      <c r="AF96" s="14">
        <f t="shared" si="29"/>
        <v>226.62881328999995</v>
      </c>
      <c r="AG96" s="14">
        <f t="shared" si="29"/>
        <v>309.55382570999996</v>
      </c>
      <c r="AH96" s="14">
        <f t="shared" si="29"/>
        <v>414.85152165999995</v>
      </c>
      <c r="AI96" s="14">
        <f t="shared" si="29"/>
        <v>544.54024230999994</v>
      </c>
      <c r="AJ96" s="14">
        <f t="shared" si="29"/>
        <v>701.56848532999993</v>
      </c>
      <c r="AK96" s="14">
        <f t="shared" si="29"/>
        <v>892.69826318999992</v>
      </c>
      <c r="AL96" s="14">
        <f t="shared" si="29"/>
        <v>1125.9505312200001</v>
      </c>
      <c r="AM96" s="14">
        <f t="shared" si="29"/>
        <v>1403.7536033199999</v>
      </c>
      <c r="AN96" s="14">
        <f t="shared" si="29"/>
        <v>1728.6608159500001</v>
      </c>
      <c r="AO96" s="14">
        <f t="shared" si="29"/>
        <v>2093.6489210299997</v>
      </c>
      <c r="AP96" s="14">
        <f t="shared" si="29"/>
        <v>2488.9110368500001</v>
      </c>
      <c r="AQ96" s="14">
        <f t="shared" si="29"/>
        <v>2912.9151663100001</v>
      </c>
      <c r="AR96" s="14">
        <f t="shared" si="29"/>
        <v>3352.2442899499997</v>
      </c>
      <c r="AS96" s="14">
        <f t="shared" si="29"/>
        <v>3801.3357096000004</v>
      </c>
      <c r="AT96" s="14">
        <f t="shared" si="29"/>
        <v>4257.6892163700004</v>
      </c>
      <c r="AU96" s="14">
        <f t="shared" si="29"/>
        <v>4721.2342005</v>
      </c>
      <c r="AV96" s="14">
        <f t="shared" si="29"/>
        <v>5194.1378947400008</v>
      </c>
      <c r="AW96" s="14">
        <f t="shared" si="29"/>
        <v>5671.47293885</v>
      </c>
      <c r="AX96" s="14">
        <f t="shared" si="29"/>
        <v>6145.2397353999995</v>
      </c>
      <c r="AY96" s="14">
        <f t="shared" si="29"/>
        <v>6615.5573043099994</v>
      </c>
      <c r="AZ96" s="14">
        <f t="shared" si="29"/>
        <v>7080.2584871100007</v>
      </c>
      <c r="BA96" s="14">
        <f t="shared" si="29"/>
        <v>7541.7061705699998</v>
      </c>
      <c r="BB96" s="14">
        <f t="shared" si="29"/>
        <v>7998.20674564</v>
      </c>
      <c r="BC96" s="14">
        <f t="shared" si="29"/>
        <v>8443.7503945900007</v>
      </c>
      <c r="BD96" s="14">
        <f t="shared" si="29"/>
        <v>8882.4216556300016</v>
      </c>
    </row>
    <row r="97" spans="1:56" x14ac:dyDescent="0.2">
      <c r="A97" s="4" t="s">
        <v>102</v>
      </c>
      <c r="B97" s="14">
        <f>(B47+B48)/10^6</f>
        <v>0</v>
      </c>
      <c r="C97" s="14">
        <f t="shared" ref="C97:BD97" si="30">(C47+C48)/10^6</f>
        <v>0</v>
      </c>
      <c r="D97" s="14">
        <f t="shared" si="30"/>
        <v>0</v>
      </c>
      <c r="E97" s="14">
        <f t="shared" si="30"/>
        <v>0</v>
      </c>
      <c r="F97" s="14">
        <f t="shared" si="30"/>
        <v>0</v>
      </c>
      <c r="G97" s="14">
        <f t="shared" si="30"/>
        <v>0</v>
      </c>
      <c r="H97" s="14">
        <f t="shared" si="30"/>
        <v>0</v>
      </c>
      <c r="I97" s="14">
        <f t="shared" si="30"/>
        <v>0</v>
      </c>
      <c r="J97" s="14">
        <f t="shared" si="30"/>
        <v>0</v>
      </c>
      <c r="K97" s="14">
        <f t="shared" si="30"/>
        <v>0</v>
      </c>
      <c r="L97" s="14">
        <f t="shared" si="30"/>
        <v>0</v>
      </c>
      <c r="M97" s="14">
        <f t="shared" si="30"/>
        <v>0</v>
      </c>
      <c r="N97" s="14">
        <f t="shared" si="30"/>
        <v>1.152301E-2</v>
      </c>
      <c r="O97" s="14">
        <f t="shared" si="30"/>
        <v>2.099958E-2</v>
      </c>
      <c r="P97" s="14">
        <f t="shared" si="30"/>
        <v>2.2547250000000001E-2</v>
      </c>
      <c r="Q97" s="14">
        <f t="shared" si="30"/>
        <v>1.4587279999999999E-2</v>
      </c>
      <c r="R97" s="14">
        <f t="shared" si="30"/>
        <v>1.9638330000000002E-2</v>
      </c>
      <c r="S97" s="14">
        <f t="shared" si="30"/>
        <v>0.11759972</v>
      </c>
      <c r="T97" s="14">
        <f t="shared" si="30"/>
        <v>0.53058437999999997</v>
      </c>
      <c r="U97" s="14">
        <f t="shared" si="30"/>
        <v>0.94739440999999991</v>
      </c>
      <c r="V97" s="14">
        <f t="shared" si="30"/>
        <v>3.06100233</v>
      </c>
      <c r="W97" s="14">
        <f t="shared" si="30"/>
        <v>4.0738141499999996</v>
      </c>
      <c r="X97" s="14">
        <f t="shared" si="30"/>
        <v>5.1263276600000003</v>
      </c>
      <c r="Y97" s="14">
        <f t="shared" si="30"/>
        <v>6.1548308000000009</v>
      </c>
      <c r="Z97" s="14">
        <f t="shared" si="30"/>
        <v>7.3857774399999991</v>
      </c>
      <c r="AA97" s="14">
        <f t="shared" si="30"/>
        <v>8.9976068399999996</v>
      </c>
      <c r="AB97" s="14">
        <f t="shared" si="30"/>
        <v>11.05221075</v>
      </c>
      <c r="AC97" s="14">
        <f t="shared" si="30"/>
        <v>13.70698045</v>
      </c>
      <c r="AD97" s="14">
        <f t="shared" si="30"/>
        <v>17.330086939999997</v>
      </c>
      <c r="AE97" s="14">
        <f t="shared" si="30"/>
        <v>22.100213560000004</v>
      </c>
      <c r="AF97" s="14">
        <f t="shared" si="30"/>
        <v>28.19347664</v>
      </c>
      <c r="AG97" s="14">
        <f t="shared" si="30"/>
        <v>35.537778060000001</v>
      </c>
      <c r="AH97" s="14">
        <f t="shared" si="30"/>
        <v>43.559052600000001</v>
      </c>
      <c r="AI97" s="14">
        <f t="shared" si="30"/>
        <v>51.479910680000003</v>
      </c>
      <c r="AJ97" s="14">
        <f t="shared" si="30"/>
        <v>59.524911639999999</v>
      </c>
      <c r="AK97" s="14">
        <f t="shared" si="30"/>
        <v>68.048110780000002</v>
      </c>
      <c r="AL97" s="14">
        <f t="shared" si="30"/>
        <v>77.148369119999998</v>
      </c>
      <c r="AM97" s="14">
        <f t="shared" si="30"/>
        <v>86.921237910000002</v>
      </c>
      <c r="AN97" s="14">
        <f t="shared" si="30"/>
        <v>97.422423979999991</v>
      </c>
      <c r="AO97" s="14">
        <f t="shared" si="30"/>
        <v>108.71824544</v>
      </c>
      <c r="AP97" s="14">
        <f t="shared" si="30"/>
        <v>120.80569859000001</v>
      </c>
      <c r="AQ97" s="14">
        <f t="shared" si="30"/>
        <v>133.79774366999999</v>
      </c>
      <c r="AR97" s="14">
        <f t="shared" si="30"/>
        <v>147.82534909</v>
      </c>
      <c r="AS97" s="14">
        <f t="shared" si="30"/>
        <v>163.78919163</v>
      </c>
      <c r="AT97" s="14">
        <f t="shared" si="30"/>
        <v>181.38952913</v>
      </c>
      <c r="AU97" s="14">
        <f t="shared" si="30"/>
        <v>200.30419609999998</v>
      </c>
      <c r="AV97" s="14">
        <f t="shared" si="30"/>
        <v>220.48194382</v>
      </c>
      <c r="AW97" s="14">
        <f t="shared" si="30"/>
        <v>241.96534061000003</v>
      </c>
      <c r="AX97" s="14">
        <f t="shared" si="30"/>
        <v>264.66480794</v>
      </c>
      <c r="AY97" s="14">
        <f t="shared" si="30"/>
        <v>288.72898157999998</v>
      </c>
      <c r="AZ97" s="14">
        <f t="shared" si="30"/>
        <v>314.36211243000002</v>
      </c>
      <c r="BA97" s="14">
        <f t="shared" si="30"/>
        <v>341.60582279000005</v>
      </c>
      <c r="BB97" s="14">
        <f t="shared" si="30"/>
        <v>370.59958505000003</v>
      </c>
      <c r="BC97" s="14">
        <f t="shared" si="30"/>
        <v>401.2351324</v>
      </c>
      <c r="BD97" s="14">
        <f t="shared" si="30"/>
        <v>433.78282660000002</v>
      </c>
    </row>
    <row r="98" spans="1:56" x14ac:dyDescent="0.2">
      <c r="A98" s="4" t="s">
        <v>65</v>
      </c>
      <c r="B98" s="14">
        <f>B45/10^6</f>
        <v>1.2755933700000002</v>
      </c>
      <c r="C98" s="14">
        <f t="shared" ref="C98:BD98" si="31">C45/10^6</f>
        <v>1.2774185900000001</v>
      </c>
      <c r="D98" s="14">
        <f t="shared" si="31"/>
        <v>1.1728186899999999</v>
      </c>
      <c r="E98" s="14">
        <f t="shared" si="31"/>
        <v>1.1051795800000002</v>
      </c>
      <c r="F98" s="14">
        <f t="shared" si="31"/>
        <v>1.08022515</v>
      </c>
      <c r="G98" s="14">
        <f t="shared" si="31"/>
        <v>1.04898191</v>
      </c>
      <c r="H98" s="14">
        <f t="shared" si="31"/>
        <v>0.94238275999999999</v>
      </c>
      <c r="I98" s="14">
        <f t="shared" si="31"/>
        <v>0.87390179000000001</v>
      </c>
      <c r="J98" s="14">
        <f t="shared" si="31"/>
        <v>1.16692288</v>
      </c>
      <c r="K98" s="14">
        <f t="shared" si="31"/>
        <v>1.61174883</v>
      </c>
      <c r="L98" s="14">
        <f t="shared" si="31"/>
        <v>1.56261512</v>
      </c>
      <c r="M98" s="14">
        <f t="shared" si="31"/>
        <v>1.24041928</v>
      </c>
      <c r="N98" s="14">
        <f t="shared" si="31"/>
        <v>1.2337764099999999</v>
      </c>
      <c r="O98" s="14">
        <f t="shared" si="31"/>
        <v>1.3139951599999999</v>
      </c>
      <c r="P98" s="14">
        <f t="shared" si="31"/>
        <v>1.2665615100000001</v>
      </c>
      <c r="Q98" s="14">
        <f t="shared" si="31"/>
        <v>1.3170878899999998</v>
      </c>
      <c r="R98" s="14">
        <f t="shared" si="31"/>
        <v>1.3332526899999999</v>
      </c>
      <c r="S98" s="14">
        <f t="shared" si="31"/>
        <v>1.37515817</v>
      </c>
      <c r="T98" s="14">
        <f t="shared" si="31"/>
        <v>1.95113173</v>
      </c>
      <c r="U98" s="14">
        <f t="shared" si="31"/>
        <v>2.3455817099999998</v>
      </c>
      <c r="V98" s="14">
        <f t="shared" si="31"/>
        <v>4.1453244300000005</v>
      </c>
      <c r="W98" s="14">
        <f t="shared" si="31"/>
        <v>6.6713819400000007</v>
      </c>
      <c r="X98" s="14">
        <f t="shared" si="31"/>
        <v>10.55413076</v>
      </c>
      <c r="Y98" s="14">
        <f t="shared" si="31"/>
        <v>13.72102931</v>
      </c>
      <c r="Z98" s="14">
        <f t="shared" si="31"/>
        <v>16.786314390000001</v>
      </c>
      <c r="AA98" s="14">
        <f t="shared" si="31"/>
        <v>19.667275989999997</v>
      </c>
      <c r="AB98" s="14">
        <f t="shared" si="31"/>
        <v>22.734692289999998</v>
      </c>
      <c r="AC98" s="14">
        <f t="shared" si="31"/>
        <v>26.516292030000002</v>
      </c>
      <c r="AD98" s="14">
        <f t="shared" si="31"/>
        <v>30.51055964</v>
      </c>
      <c r="AE98" s="14">
        <f t="shared" si="31"/>
        <v>34.557580380000005</v>
      </c>
      <c r="AF98" s="14">
        <f t="shared" si="31"/>
        <v>38.47549446</v>
      </c>
      <c r="AG98" s="14">
        <f t="shared" si="31"/>
        <v>42.306245759999996</v>
      </c>
      <c r="AH98" s="14">
        <f t="shared" si="31"/>
        <v>46.038166830000002</v>
      </c>
      <c r="AI98" s="14">
        <f t="shared" si="31"/>
        <v>50.446587999999998</v>
      </c>
      <c r="AJ98" s="14">
        <f t="shared" si="31"/>
        <v>55.055215840000002</v>
      </c>
      <c r="AK98" s="14">
        <f t="shared" si="31"/>
        <v>59.945733159999996</v>
      </c>
      <c r="AL98" s="14">
        <f t="shared" si="31"/>
        <v>64.730569000000003</v>
      </c>
      <c r="AM98" s="14">
        <f t="shared" si="31"/>
        <v>69.536111290000008</v>
      </c>
      <c r="AN98" s="14">
        <f t="shared" si="31"/>
        <v>74.464037760000011</v>
      </c>
      <c r="AO98" s="14">
        <f t="shared" si="31"/>
        <v>79.848496239999989</v>
      </c>
      <c r="AP98" s="14">
        <f t="shared" si="31"/>
        <v>85.650689270000001</v>
      </c>
      <c r="AQ98" s="14">
        <f t="shared" si="31"/>
        <v>92.459610220000002</v>
      </c>
      <c r="AR98" s="14">
        <f t="shared" si="31"/>
        <v>99.93895126000001</v>
      </c>
      <c r="AS98" s="14">
        <f t="shared" si="31"/>
        <v>108.45487462999999</v>
      </c>
      <c r="AT98" s="14">
        <f t="shared" si="31"/>
        <v>117.7792345</v>
      </c>
      <c r="AU98" s="14">
        <f t="shared" si="31"/>
        <v>127.46010851999999</v>
      </c>
      <c r="AV98" s="14">
        <f t="shared" si="31"/>
        <v>137.71119427000002</v>
      </c>
      <c r="AW98" s="14">
        <f t="shared" si="31"/>
        <v>148.16248779</v>
      </c>
      <c r="AX98" s="14">
        <f t="shared" si="31"/>
        <v>159.67901270999999</v>
      </c>
      <c r="AY98" s="14">
        <f t="shared" si="31"/>
        <v>172.19551736000003</v>
      </c>
      <c r="AZ98" s="14">
        <f t="shared" si="31"/>
        <v>185.69576249000002</v>
      </c>
      <c r="BA98" s="14">
        <f t="shared" si="31"/>
        <v>200.10165999</v>
      </c>
      <c r="BB98" s="14">
        <f t="shared" si="31"/>
        <v>215.37454485000001</v>
      </c>
      <c r="BC98" s="14">
        <f t="shared" si="31"/>
        <v>232.44712881000001</v>
      </c>
      <c r="BD98" s="14">
        <f t="shared" si="31"/>
        <v>250.79104219999999</v>
      </c>
    </row>
    <row r="99" spans="1:56" x14ac:dyDescent="0.2">
      <c r="A99" s="4" t="s">
        <v>25</v>
      </c>
      <c r="B99" s="14">
        <f>B49/10^6</f>
        <v>8.4329100000000001E-3</v>
      </c>
      <c r="C99" s="14">
        <f t="shared" ref="C99:BD99" si="32">C49/10^6</f>
        <v>1.314733E-2</v>
      </c>
      <c r="D99" s="14">
        <f t="shared" si="32"/>
        <v>2.74398E-2</v>
      </c>
      <c r="E99" s="14">
        <f t="shared" si="32"/>
        <v>6.5589380000000003E-2</v>
      </c>
      <c r="F99" s="14">
        <f t="shared" si="32"/>
        <v>0.21658382000000001</v>
      </c>
      <c r="G99" s="14">
        <f t="shared" si="32"/>
        <v>0.30071453999999997</v>
      </c>
      <c r="H99" s="14">
        <f t="shared" si="32"/>
        <v>0.44967168000000002</v>
      </c>
      <c r="I99" s="14">
        <f t="shared" si="32"/>
        <v>0.63943570999999999</v>
      </c>
      <c r="J99" s="14">
        <f t="shared" si="32"/>
        <v>0.76160064000000005</v>
      </c>
      <c r="K99" s="14">
        <f t="shared" si="32"/>
        <v>0.70927138000000001</v>
      </c>
      <c r="L99" s="14">
        <f t="shared" si="32"/>
        <v>0.65553406999999997</v>
      </c>
      <c r="M99" s="14">
        <f t="shared" si="32"/>
        <v>0.59208126000000005</v>
      </c>
      <c r="N99" s="14">
        <f t="shared" si="32"/>
        <v>0.56855712999999997</v>
      </c>
      <c r="O99" s="14">
        <f t="shared" si="32"/>
        <v>0.51770141999999997</v>
      </c>
      <c r="P99" s="14">
        <f t="shared" si="32"/>
        <v>0.55910758999999999</v>
      </c>
      <c r="Q99" s="14">
        <f t="shared" si="32"/>
        <v>0.58574530000000002</v>
      </c>
      <c r="R99" s="14">
        <f t="shared" si="32"/>
        <v>0.59562181999999997</v>
      </c>
      <c r="S99" s="14">
        <f t="shared" si="32"/>
        <v>0.83330751000000003</v>
      </c>
      <c r="T99" s="14">
        <f t="shared" si="32"/>
        <v>1.2943689899999999</v>
      </c>
      <c r="U99" s="14">
        <f t="shared" si="32"/>
        <v>1.8318249499999999</v>
      </c>
      <c r="V99" s="14">
        <f t="shared" si="32"/>
        <v>2.2598825599999999</v>
      </c>
      <c r="W99" s="14">
        <f t="shared" si="32"/>
        <v>3.15793686</v>
      </c>
      <c r="X99" s="14">
        <f t="shared" si="32"/>
        <v>3.9559966699999998</v>
      </c>
      <c r="Y99" s="14">
        <f t="shared" si="32"/>
        <v>4.5714815300000007</v>
      </c>
      <c r="Z99" s="14">
        <f t="shared" si="32"/>
        <v>5.1421648800000002</v>
      </c>
      <c r="AA99" s="14">
        <f t="shared" si="32"/>
        <v>5.7882805800000003</v>
      </c>
      <c r="AB99" s="14">
        <f t="shared" si="32"/>
        <v>6.6918707599999996</v>
      </c>
      <c r="AC99" s="14">
        <f t="shared" si="32"/>
        <v>7.9803871800000001</v>
      </c>
      <c r="AD99" s="14">
        <f t="shared" si="32"/>
        <v>9.6388495199999991</v>
      </c>
      <c r="AE99" s="14">
        <f t="shared" si="32"/>
        <v>11.75378422</v>
      </c>
      <c r="AF99" s="14">
        <f t="shared" si="32"/>
        <v>14.40915532</v>
      </c>
      <c r="AG99" s="14">
        <f t="shared" si="32"/>
        <v>17.729039159999999</v>
      </c>
      <c r="AH99" s="14">
        <f t="shared" si="32"/>
        <v>21.752446070000001</v>
      </c>
      <c r="AI99" s="14">
        <f t="shared" si="32"/>
        <v>26.185214640000002</v>
      </c>
      <c r="AJ99" s="14">
        <f t="shared" si="32"/>
        <v>31.300054660000001</v>
      </c>
      <c r="AK99" s="14">
        <f t="shared" si="32"/>
        <v>37.38422044</v>
      </c>
      <c r="AL99" s="14">
        <f t="shared" si="32"/>
        <v>44.658492939999995</v>
      </c>
      <c r="AM99" s="14">
        <f t="shared" si="32"/>
        <v>53.329663600000003</v>
      </c>
      <c r="AN99" s="14">
        <f t="shared" si="32"/>
        <v>63.378697330000001</v>
      </c>
      <c r="AO99" s="14">
        <f t="shared" si="32"/>
        <v>75.048003559999998</v>
      </c>
      <c r="AP99" s="14">
        <f t="shared" si="32"/>
        <v>88.499174959999991</v>
      </c>
      <c r="AQ99" s="14">
        <f t="shared" si="32"/>
        <v>103.76324051</v>
      </c>
      <c r="AR99" s="14">
        <f t="shared" si="32"/>
        <v>120.11652620000001</v>
      </c>
      <c r="AS99" s="14">
        <f t="shared" si="32"/>
        <v>138.93928377</v>
      </c>
      <c r="AT99" s="14">
        <f t="shared" si="32"/>
        <v>158.12488300999999</v>
      </c>
      <c r="AU99" s="14">
        <f t="shared" si="32"/>
        <v>176.79816543000001</v>
      </c>
      <c r="AV99" s="14">
        <f t="shared" si="32"/>
        <v>194.81347248</v>
      </c>
      <c r="AW99" s="14">
        <f t="shared" si="32"/>
        <v>212.52773221000001</v>
      </c>
      <c r="AX99" s="14">
        <f t="shared" si="32"/>
        <v>228.95297069999998</v>
      </c>
      <c r="AY99" s="14">
        <f t="shared" si="32"/>
        <v>245.06402762000002</v>
      </c>
      <c r="AZ99" s="14">
        <f t="shared" si="32"/>
        <v>260.04429959999999</v>
      </c>
      <c r="BA99" s="14">
        <f t="shared" si="32"/>
        <v>274.20030005000001</v>
      </c>
      <c r="BB99" s="14">
        <f t="shared" si="32"/>
        <v>287.61726969</v>
      </c>
      <c r="BC99" s="14">
        <f t="shared" si="32"/>
        <v>300.11638637999999</v>
      </c>
      <c r="BD99" s="14">
        <f t="shared" si="32"/>
        <v>311.93945866000001</v>
      </c>
    </row>
    <row r="100" spans="1:56" x14ac:dyDescent="0.2">
      <c r="A100" s="19" t="s">
        <v>42</v>
      </c>
      <c r="B100" s="20">
        <f>B53/10^6</f>
        <v>36556.517192059997</v>
      </c>
      <c r="C100" s="20">
        <f t="shared" ref="C100:BD100" si="33">C53/10^6</f>
        <v>37749.259763850001</v>
      </c>
      <c r="D100" s="20">
        <f t="shared" si="33"/>
        <v>38908.274191260003</v>
      </c>
      <c r="E100" s="20">
        <f t="shared" si="33"/>
        <v>40040.470020550005</v>
      </c>
      <c r="F100" s="20">
        <f t="shared" si="33"/>
        <v>40436.863006569998</v>
      </c>
      <c r="G100" s="20">
        <f t="shared" si="33"/>
        <v>40425.040007609998</v>
      </c>
      <c r="H100" s="20">
        <f t="shared" si="33"/>
        <v>41069.404102709996</v>
      </c>
      <c r="I100" s="20">
        <f t="shared" si="33"/>
        <v>40498.419757440002</v>
      </c>
      <c r="J100" s="20">
        <f t="shared" si="33"/>
        <v>40461.202734689999</v>
      </c>
      <c r="K100" s="20">
        <f t="shared" si="33"/>
        <v>40432.158683419999</v>
      </c>
      <c r="L100" s="20">
        <f t="shared" si="33"/>
        <v>39968.301336999997</v>
      </c>
      <c r="M100" s="20">
        <f t="shared" si="33"/>
        <v>40037.244642140002</v>
      </c>
      <c r="N100" s="20">
        <f t="shared" si="33"/>
        <v>40655.625435120004</v>
      </c>
      <c r="O100" s="20">
        <f t="shared" si="33"/>
        <v>41681.182725419996</v>
      </c>
      <c r="P100" s="20">
        <f t="shared" si="33"/>
        <v>43195.491216510003</v>
      </c>
      <c r="Q100" s="20">
        <f t="shared" si="33"/>
        <v>45185.812799549996</v>
      </c>
      <c r="R100" s="20">
        <f t="shared" si="33"/>
        <v>46735.625515240004</v>
      </c>
      <c r="S100" s="20">
        <f t="shared" si="33"/>
        <v>47890.210983519995</v>
      </c>
      <c r="T100" s="20">
        <f t="shared" si="33"/>
        <v>47581.196174729994</v>
      </c>
      <c r="U100" s="20">
        <f t="shared" si="33"/>
        <v>46028.093163589998</v>
      </c>
      <c r="V100" s="20">
        <f t="shared" si="33"/>
        <v>47190.70925226</v>
      </c>
      <c r="W100" s="20">
        <f t="shared" si="33"/>
        <v>48769.157629349989</v>
      </c>
      <c r="X100" s="20">
        <f t="shared" si="33"/>
        <v>50731.11814969001</v>
      </c>
      <c r="Y100" s="20">
        <f t="shared" si="33"/>
        <v>51294.531926990006</v>
      </c>
      <c r="Z100" s="20">
        <f t="shared" si="33"/>
        <v>51858.086983520014</v>
      </c>
      <c r="AA100" s="20">
        <f t="shared" si="33"/>
        <v>52401.671697769998</v>
      </c>
      <c r="AB100" s="20">
        <f t="shared" si="33"/>
        <v>52903.756441979996</v>
      </c>
      <c r="AC100" s="20">
        <f t="shared" si="33"/>
        <v>53330.170388299994</v>
      </c>
      <c r="AD100" s="20">
        <f t="shared" si="33"/>
        <v>53588.234220009996</v>
      </c>
      <c r="AE100" s="20">
        <f t="shared" si="33"/>
        <v>53749.741889710007</v>
      </c>
      <c r="AF100" s="20">
        <f t="shared" si="33"/>
        <v>53807.225340909994</v>
      </c>
      <c r="AG100" s="20">
        <f t="shared" si="33"/>
        <v>53751.331379949996</v>
      </c>
      <c r="AH100" s="20">
        <f t="shared" si="33"/>
        <v>53563.420126860001</v>
      </c>
      <c r="AI100" s="20">
        <f t="shared" si="33"/>
        <v>53152.422602860002</v>
      </c>
      <c r="AJ100" s="20">
        <f t="shared" si="33"/>
        <v>52583.656496970005</v>
      </c>
      <c r="AK100" s="20">
        <f t="shared" si="33"/>
        <v>51822.911831049991</v>
      </c>
      <c r="AL100" s="20">
        <f t="shared" si="33"/>
        <v>50841.649545560002</v>
      </c>
      <c r="AM100" s="20">
        <f t="shared" si="33"/>
        <v>49608.588636220004</v>
      </c>
      <c r="AN100" s="20">
        <f t="shared" si="33"/>
        <v>48110.711231299989</v>
      </c>
      <c r="AO100" s="20">
        <f t="shared" si="33"/>
        <v>46342.885473039991</v>
      </c>
      <c r="AP100" s="20">
        <f t="shared" si="33"/>
        <v>44316.117918230004</v>
      </c>
      <c r="AQ100" s="20">
        <f t="shared" si="33"/>
        <v>42043.760806650003</v>
      </c>
      <c r="AR100" s="20">
        <f t="shared" si="33"/>
        <v>39667.33165896</v>
      </c>
      <c r="AS100" s="20">
        <f t="shared" si="33"/>
        <v>37377.500536650005</v>
      </c>
      <c r="AT100" s="20">
        <f t="shared" si="33"/>
        <v>35165.711696669998</v>
      </c>
      <c r="AU100" s="20">
        <f t="shared" si="33"/>
        <v>33044.657923070001</v>
      </c>
      <c r="AV100" s="20">
        <f t="shared" si="33"/>
        <v>31008.638916089996</v>
      </c>
      <c r="AW100" s="20">
        <f t="shared" si="33"/>
        <v>29076.827912410005</v>
      </c>
      <c r="AX100" s="20">
        <f t="shared" si="33"/>
        <v>27267.432854699997</v>
      </c>
      <c r="AY100" s="20">
        <f t="shared" si="33"/>
        <v>25595.66157235</v>
      </c>
      <c r="AZ100" s="20">
        <f t="shared" si="33"/>
        <v>24063.679523089999</v>
      </c>
      <c r="BA100" s="20">
        <f t="shared" si="33"/>
        <v>22662.65792107</v>
      </c>
      <c r="BB100" s="20">
        <f t="shared" si="33"/>
        <v>21389.032346150001</v>
      </c>
      <c r="BC100" s="20">
        <f t="shared" si="33"/>
        <v>20220.164667500001</v>
      </c>
      <c r="BD100" s="20">
        <f t="shared" si="33"/>
        <v>19167.371263579997</v>
      </c>
    </row>
    <row r="101" spans="1:56" x14ac:dyDescent="0.2">
      <c r="A101" s="4" t="s">
        <v>58</v>
      </c>
      <c r="B101" s="24">
        <f>(B55+B59)/10^6</f>
        <v>28806.5153135</v>
      </c>
      <c r="C101" s="24">
        <f t="shared" ref="C101:BD101" si="34">(C55+C59)/10^6</f>
        <v>29802.447501179999</v>
      </c>
      <c r="D101" s="24">
        <f t="shared" si="34"/>
        <v>30753.490112780004</v>
      </c>
      <c r="E101" s="24">
        <f t="shared" si="34"/>
        <v>31548.17729313</v>
      </c>
      <c r="F101" s="24">
        <f t="shared" si="34"/>
        <v>31729.679348639998</v>
      </c>
      <c r="G101" s="24">
        <f t="shared" si="34"/>
        <v>31539.674245890001</v>
      </c>
      <c r="H101" s="24">
        <f t="shared" si="34"/>
        <v>31901.211657580003</v>
      </c>
      <c r="I101" s="24">
        <f t="shared" si="34"/>
        <v>31205.929528320001</v>
      </c>
      <c r="J101" s="24">
        <f t="shared" si="34"/>
        <v>31293.422918050001</v>
      </c>
      <c r="K101" s="24">
        <f t="shared" si="34"/>
        <v>31225.480299909999</v>
      </c>
      <c r="L101" s="24">
        <f t="shared" si="34"/>
        <v>30744.91552943</v>
      </c>
      <c r="M101" s="24">
        <f t="shared" si="34"/>
        <v>30714.63081586</v>
      </c>
      <c r="N101" s="24">
        <f t="shared" si="34"/>
        <v>31002.28576486</v>
      </c>
      <c r="O101" s="24">
        <f t="shared" si="34"/>
        <v>31560.024126980003</v>
      </c>
      <c r="P101" s="24">
        <f t="shared" si="34"/>
        <v>32566.062344510003</v>
      </c>
      <c r="Q101" s="24">
        <f t="shared" si="34"/>
        <v>33886.881973740004</v>
      </c>
      <c r="R101" s="24">
        <f t="shared" si="34"/>
        <v>34687.071224860003</v>
      </c>
      <c r="S101" s="24">
        <f t="shared" si="34"/>
        <v>35148.829751999998</v>
      </c>
      <c r="T101" s="24">
        <f t="shared" si="34"/>
        <v>34464.611774129997</v>
      </c>
      <c r="U101" s="24">
        <f t="shared" si="34"/>
        <v>32884.573921099996</v>
      </c>
      <c r="V101" s="24">
        <f t="shared" si="34"/>
        <v>33490.089412089997</v>
      </c>
      <c r="W101" s="24">
        <f t="shared" si="34"/>
        <v>34518.191634750001</v>
      </c>
      <c r="X101" s="24">
        <f t="shared" si="34"/>
        <v>35909.579086810001</v>
      </c>
      <c r="Y101" s="24">
        <f t="shared" si="34"/>
        <v>36253.902533370005</v>
      </c>
      <c r="Z101" s="24">
        <f t="shared" si="34"/>
        <v>36601.465153550002</v>
      </c>
      <c r="AA101" s="24">
        <f t="shared" si="34"/>
        <v>36931.537196639998</v>
      </c>
      <c r="AB101" s="24">
        <f t="shared" si="34"/>
        <v>37225.372955399995</v>
      </c>
      <c r="AC101" s="24">
        <f t="shared" si="34"/>
        <v>37455.538170259999</v>
      </c>
      <c r="AD101" s="24">
        <f t="shared" si="34"/>
        <v>37566.59027619</v>
      </c>
      <c r="AE101" s="24">
        <f t="shared" si="34"/>
        <v>37598.901694529995</v>
      </c>
      <c r="AF101" s="24">
        <f t="shared" si="34"/>
        <v>37544.792280629998</v>
      </c>
      <c r="AG101" s="24">
        <f t="shared" si="34"/>
        <v>37396.838268620006</v>
      </c>
      <c r="AH101" s="24">
        <f t="shared" si="34"/>
        <v>37140.521314029997</v>
      </c>
      <c r="AI101" s="24">
        <f t="shared" si="34"/>
        <v>36715.894558510001</v>
      </c>
      <c r="AJ101" s="24">
        <f t="shared" si="34"/>
        <v>36161.845164449995</v>
      </c>
      <c r="AK101" s="24">
        <f t="shared" si="34"/>
        <v>35451.648158609991</v>
      </c>
      <c r="AL101" s="24">
        <f t="shared" si="34"/>
        <v>34564.71750785</v>
      </c>
      <c r="AM101" s="24">
        <f t="shared" si="34"/>
        <v>33472.629252350001</v>
      </c>
      <c r="AN101" s="24">
        <f t="shared" si="34"/>
        <v>32158.797206340001</v>
      </c>
      <c r="AO101" s="24">
        <f t="shared" si="34"/>
        <v>30617.969139299996</v>
      </c>
      <c r="AP101" s="24">
        <f t="shared" si="34"/>
        <v>28851.464517919998</v>
      </c>
      <c r="AQ101" s="24">
        <f t="shared" si="34"/>
        <v>26871.836567360002</v>
      </c>
      <c r="AR101" s="24">
        <f t="shared" si="34"/>
        <v>24806.256775439997</v>
      </c>
      <c r="AS101" s="24">
        <f t="shared" si="34"/>
        <v>22825.199596279999</v>
      </c>
      <c r="AT101" s="24">
        <f t="shared" si="34"/>
        <v>20932.254559680001</v>
      </c>
      <c r="AU101" s="24">
        <f t="shared" si="34"/>
        <v>19138.394593609999</v>
      </c>
      <c r="AV101" s="24">
        <f t="shared" si="34"/>
        <v>17440.10342141</v>
      </c>
      <c r="AW101" s="24">
        <f t="shared" si="34"/>
        <v>15851.656411890001</v>
      </c>
      <c r="AX101" s="24">
        <f t="shared" si="34"/>
        <v>14388.86938145</v>
      </c>
      <c r="AY101" s="24">
        <f t="shared" si="34"/>
        <v>13062.307403209999</v>
      </c>
      <c r="AZ101" s="24">
        <f t="shared" si="34"/>
        <v>11871.340184719998</v>
      </c>
      <c r="BA101" s="24">
        <f t="shared" si="34"/>
        <v>10809.77187447</v>
      </c>
      <c r="BB101" s="24">
        <f t="shared" si="34"/>
        <v>9872.5304914000008</v>
      </c>
      <c r="BC101" s="24">
        <f t="shared" si="34"/>
        <v>9042.0737096800003</v>
      </c>
      <c r="BD101" s="24">
        <f t="shared" si="34"/>
        <v>8323.3262466699998</v>
      </c>
    </row>
    <row r="102" spans="1:56" x14ac:dyDescent="0.2">
      <c r="A102" s="4" t="s">
        <v>59</v>
      </c>
      <c r="B102" s="14">
        <f>(B60+B61)/10^6</f>
        <v>5186.4547923500004</v>
      </c>
      <c r="C102" s="14">
        <f t="shared" ref="C102:BD102" si="35">(C60+C61)/10^6</f>
        <v>5283.6362953999997</v>
      </c>
      <c r="D102" s="14">
        <f t="shared" si="35"/>
        <v>5398.4483461700001</v>
      </c>
      <c r="E102" s="14">
        <f t="shared" si="35"/>
        <v>5562.7108869699996</v>
      </c>
      <c r="F102" s="14">
        <f t="shared" si="35"/>
        <v>5663.9291486700004</v>
      </c>
      <c r="G102" s="14">
        <f t="shared" si="35"/>
        <v>5757.3590570100005</v>
      </c>
      <c r="H102" s="14">
        <f t="shared" si="35"/>
        <v>5934.97549325</v>
      </c>
      <c r="I102" s="14">
        <f t="shared" si="35"/>
        <v>6024.2872510500001</v>
      </c>
      <c r="J102" s="14">
        <f t="shared" si="35"/>
        <v>6018.0221068199999</v>
      </c>
      <c r="K102" s="14">
        <f t="shared" si="35"/>
        <v>6054.2488364700012</v>
      </c>
      <c r="L102" s="14">
        <f t="shared" si="35"/>
        <v>6078.9209663199999</v>
      </c>
      <c r="M102" s="14">
        <f t="shared" si="35"/>
        <v>6184.3939286200002</v>
      </c>
      <c r="N102" s="14">
        <f t="shared" si="35"/>
        <v>6444.7129004000008</v>
      </c>
      <c r="O102" s="14">
        <f t="shared" si="35"/>
        <v>6806.4213438400002</v>
      </c>
      <c r="P102" s="14">
        <f t="shared" si="35"/>
        <v>7241.5701184</v>
      </c>
      <c r="Q102" s="14">
        <f t="shared" si="35"/>
        <v>7808.3817457099994</v>
      </c>
      <c r="R102" s="14">
        <f t="shared" si="35"/>
        <v>8395.4971361300013</v>
      </c>
      <c r="S102" s="14">
        <f t="shared" si="35"/>
        <v>8967.1807858700013</v>
      </c>
      <c r="T102" s="14">
        <f t="shared" si="35"/>
        <v>9314.7658359500001</v>
      </c>
      <c r="U102" s="14">
        <f t="shared" si="35"/>
        <v>9423.4140463399999</v>
      </c>
      <c r="V102" s="14">
        <f t="shared" si="35"/>
        <v>9791.8610494699988</v>
      </c>
      <c r="W102" s="14">
        <f t="shared" si="35"/>
        <v>10224.533127569999</v>
      </c>
      <c r="X102" s="14">
        <f t="shared" si="35"/>
        <v>10663.87551795</v>
      </c>
      <c r="Y102" s="14">
        <f t="shared" si="35"/>
        <v>10852.53673527</v>
      </c>
      <c r="Z102" s="14">
        <f t="shared" si="35"/>
        <v>11038.156086680001</v>
      </c>
      <c r="AA102" s="14">
        <f t="shared" si="35"/>
        <v>11221.567664540002</v>
      </c>
      <c r="AB102" s="14">
        <f t="shared" si="35"/>
        <v>11400.602260379997</v>
      </c>
      <c r="AC102" s="14">
        <f t="shared" si="35"/>
        <v>11569.335877699999</v>
      </c>
      <c r="AD102" s="14">
        <f t="shared" si="35"/>
        <v>11695.023439919998</v>
      </c>
      <c r="AE102" s="14">
        <f t="shared" si="35"/>
        <v>11804.551773339999</v>
      </c>
      <c r="AF102" s="14">
        <f t="shared" si="35"/>
        <v>11898.211186710001</v>
      </c>
      <c r="AG102" s="14">
        <f t="shared" si="35"/>
        <v>11974.16617429</v>
      </c>
      <c r="AH102" s="14">
        <f t="shared" si="35"/>
        <v>12027.748478329999</v>
      </c>
      <c r="AI102" s="14">
        <f t="shared" si="35"/>
        <v>12042.55975769</v>
      </c>
      <c r="AJ102" s="14">
        <f t="shared" si="35"/>
        <v>12030.031514660001</v>
      </c>
      <c r="AK102" s="14">
        <f t="shared" si="35"/>
        <v>11983.401736829999</v>
      </c>
      <c r="AL102" s="14">
        <f t="shared" si="35"/>
        <v>11894.649468770001</v>
      </c>
      <c r="AM102" s="14">
        <f t="shared" si="35"/>
        <v>11761.346396659999</v>
      </c>
      <c r="AN102" s="14">
        <f t="shared" si="35"/>
        <v>11587.079184040002</v>
      </c>
      <c r="AO102" s="14">
        <f t="shared" si="35"/>
        <v>11372.731078969997</v>
      </c>
      <c r="AP102" s="14">
        <f t="shared" si="35"/>
        <v>11128.108963150002</v>
      </c>
      <c r="AQ102" s="14">
        <f t="shared" si="35"/>
        <v>10854.74483371</v>
      </c>
      <c r="AR102" s="14">
        <f t="shared" si="35"/>
        <v>10566.05571006</v>
      </c>
      <c r="AS102" s="14">
        <f t="shared" si="35"/>
        <v>10272.0042904</v>
      </c>
      <c r="AT102" s="14">
        <f t="shared" si="35"/>
        <v>9970.6907836299997</v>
      </c>
      <c r="AU102" s="14">
        <f t="shared" si="35"/>
        <v>9662.1857994999991</v>
      </c>
      <c r="AV102" s="14">
        <f t="shared" si="35"/>
        <v>9344.3221052499994</v>
      </c>
      <c r="AW102" s="14">
        <f t="shared" si="35"/>
        <v>9022.0270611500018</v>
      </c>
      <c r="AX102" s="14">
        <f t="shared" si="35"/>
        <v>8696.7802645899974</v>
      </c>
      <c r="AY102" s="14">
        <f t="shared" si="35"/>
        <v>8374.9826957099995</v>
      </c>
      <c r="AZ102" s="14">
        <f t="shared" si="35"/>
        <v>8058.8015129000005</v>
      </c>
      <c r="BA102" s="14">
        <f t="shared" si="35"/>
        <v>7745.8738294300001</v>
      </c>
      <c r="BB102" s="14">
        <f t="shared" si="35"/>
        <v>7437.8932543399978</v>
      </c>
      <c r="BC102" s="14">
        <f t="shared" si="35"/>
        <v>7129.1496054000008</v>
      </c>
      <c r="BD102" s="14">
        <f t="shared" si="35"/>
        <v>6827.2783443699991</v>
      </c>
    </row>
    <row r="103" spans="1:56" x14ac:dyDescent="0.2">
      <c r="A103" s="4" t="s">
        <v>102</v>
      </c>
      <c r="B103" s="14">
        <f>(B56+B57)/10^6</f>
        <v>2188.1166428400002</v>
      </c>
      <c r="C103" s="14">
        <f t="shared" ref="C103:BD103" si="36">(C56+C57)/10^6</f>
        <v>2279.7176272299998</v>
      </c>
      <c r="D103" s="14">
        <f t="shared" si="36"/>
        <v>2360.3339733000003</v>
      </c>
      <c r="E103" s="14">
        <f t="shared" si="36"/>
        <v>2509.2843197900002</v>
      </c>
      <c r="F103" s="14">
        <f t="shared" si="36"/>
        <v>2578.5938066400004</v>
      </c>
      <c r="G103" s="14">
        <f t="shared" si="36"/>
        <v>2612.2206518600001</v>
      </c>
      <c r="H103" s="14">
        <f t="shared" si="36"/>
        <v>2683.4645900800001</v>
      </c>
      <c r="I103" s="14">
        <f t="shared" si="36"/>
        <v>2672.97048344</v>
      </c>
      <c r="J103" s="14">
        <f t="shared" si="36"/>
        <v>2533.5560348399999</v>
      </c>
      <c r="K103" s="14">
        <f t="shared" si="36"/>
        <v>2532.5117960900002</v>
      </c>
      <c r="L103" s="14">
        <f t="shared" si="36"/>
        <v>2539.0464705900004</v>
      </c>
      <c r="M103" s="14">
        <f t="shared" si="36"/>
        <v>2527.3339652600002</v>
      </c>
      <c r="N103" s="14">
        <f t="shared" si="36"/>
        <v>2582.7372282700003</v>
      </c>
      <c r="O103" s="14">
        <f t="shared" si="36"/>
        <v>2674.5434278800003</v>
      </c>
      <c r="P103" s="14">
        <f t="shared" si="36"/>
        <v>2730.8050786899998</v>
      </c>
      <c r="Q103" s="14">
        <f t="shared" si="36"/>
        <v>2807.84458434</v>
      </c>
      <c r="R103" s="14">
        <f t="shared" si="36"/>
        <v>2947.4393961300002</v>
      </c>
      <c r="S103" s="14">
        <f t="shared" si="36"/>
        <v>3037.3945725299996</v>
      </c>
      <c r="T103" s="14">
        <f t="shared" si="36"/>
        <v>3055.8678941099997</v>
      </c>
      <c r="U103" s="14">
        <f t="shared" si="36"/>
        <v>3023.9185417900003</v>
      </c>
      <c r="V103" s="14">
        <f t="shared" si="36"/>
        <v>3205.83899767</v>
      </c>
      <c r="W103" s="14">
        <f t="shared" si="36"/>
        <v>3281.2261858299994</v>
      </c>
      <c r="X103" s="14">
        <f t="shared" si="36"/>
        <v>3356.5736723499999</v>
      </c>
      <c r="Y103" s="14">
        <f t="shared" si="36"/>
        <v>3376.7651691900001</v>
      </c>
      <c r="Z103" s="14">
        <f t="shared" si="36"/>
        <v>3396.75422256</v>
      </c>
      <c r="AA103" s="14">
        <f t="shared" si="36"/>
        <v>3416.3623931499997</v>
      </c>
      <c r="AB103" s="14">
        <f t="shared" si="36"/>
        <v>3435.5277892499998</v>
      </c>
      <c r="AC103" s="14">
        <f t="shared" si="36"/>
        <v>3454.0930195599999</v>
      </c>
      <c r="AD103" s="14">
        <f t="shared" si="36"/>
        <v>3470.2299130700003</v>
      </c>
      <c r="AE103" s="14">
        <f t="shared" si="36"/>
        <v>3485.2197864400005</v>
      </c>
      <c r="AF103" s="14">
        <f t="shared" si="36"/>
        <v>3498.8865233599995</v>
      </c>
      <c r="AG103" s="14">
        <f t="shared" si="36"/>
        <v>3511.3022219600007</v>
      </c>
      <c r="AH103" s="14">
        <f t="shared" si="36"/>
        <v>3523.0409474000007</v>
      </c>
      <c r="AI103" s="14">
        <f t="shared" si="36"/>
        <v>3520.2400892999999</v>
      </c>
      <c r="AJ103" s="14">
        <f t="shared" si="36"/>
        <v>3517.3150883599997</v>
      </c>
      <c r="AK103" s="14">
        <f t="shared" si="36"/>
        <v>3513.9118892299998</v>
      </c>
      <c r="AL103" s="14">
        <f t="shared" si="36"/>
        <v>3509.9316308800003</v>
      </c>
      <c r="AM103" s="14">
        <f t="shared" si="36"/>
        <v>3505.2787620900003</v>
      </c>
      <c r="AN103" s="14">
        <f t="shared" si="36"/>
        <v>3499.1975760099999</v>
      </c>
      <c r="AO103" s="14">
        <f t="shared" si="36"/>
        <v>3492.3217545700004</v>
      </c>
      <c r="AP103" s="14">
        <f t="shared" si="36"/>
        <v>3484.6543014000003</v>
      </c>
      <c r="AQ103" s="14">
        <f t="shared" si="36"/>
        <v>3476.0822563199995</v>
      </c>
      <c r="AR103" s="14">
        <f t="shared" si="36"/>
        <v>3466.4746509200004</v>
      </c>
      <c r="AS103" s="14">
        <f t="shared" si="36"/>
        <v>3462.4708083700002</v>
      </c>
      <c r="AT103" s="14">
        <f t="shared" si="36"/>
        <v>3456.8304708699998</v>
      </c>
      <c r="AU103" s="14">
        <f t="shared" si="36"/>
        <v>3449.8758038999999</v>
      </c>
      <c r="AV103" s="14">
        <f t="shared" si="36"/>
        <v>3441.6580561700002</v>
      </c>
      <c r="AW103" s="14">
        <f t="shared" si="36"/>
        <v>3432.13465937</v>
      </c>
      <c r="AX103" s="14">
        <f t="shared" si="36"/>
        <v>3420.3351920599998</v>
      </c>
      <c r="AY103" s="14">
        <f t="shared" si="36"/>
        <v>3407.1710184099998</v>
      </c>
      <c r="AZ103" s="14">
        <f t="shared" si="36"/>
        <v>3392.4378875700004</v>
      </c>
      <c r="BA103" s="14">
        <f t="shared" si="36"/>
        <v>3376.09417721</v>
      </c>
      <c r="BB103" s="14">
        <f t="shared" si="36"/>
        <v>3358.0004149599999</v>
      </c>
      <c r="BC103" s="14">
        <f t="shared" si="36"/>
        <v>3337.3048676000003</v>
      </c>
      <c r="BD103" s="14">
        <f t="shared" si="36"/>
        <v>3314.6971734000008</v>
      </c>
    </row>
    <row r="104" spans="1:56" x14ac:dyDescent="0.2">
      <c r="A104" s="4" t="s">
        <v>65</v>
      </c>
      <c r="B104" s="14">
        <f>B54/10^6</f>
        <v>142.37130832</v>
      </c>
      <c r="C104" s="14">
        <f t="shared" ref="C104:BD104" si="37">C54/10^6</f>
        <v>151.93401975</v>
      </c>
      <c r="D104" s="14">
        <f t="shared" si="37"/>
        <v>161.96049918</v>
      </c>
      <c r="E104" s="14">
        <f t="shared" si="37"/>
        <v>180.18630966999999</v>
      </c>
      <c r="F104" s="14">
        <f t="shared" si="37"/>
        <v>193.30565070000003</v>
      </c>
      <c r="G104" s="14">
        <f t="shared" si="37"/>
        <v>201.41224536999999</v>
      </c>
      <c r="H104" s="14">
        <f t="shared" si="37"/>
        <v>209.34346556</v>
      </c>
      <c r="I104" s="14">
        <f t="shared" si="37"/>
        <v>215.91817996999998</v>
      </c>
      <c r="J104" s="14">
        <f t="shared" si="37"/>
        <v>221.70200454999994</v>
      </c>
      <c r="K104" s="14">
        <f t="shared" si="37"/>
        <v>228.80693598999997</v>
      </c>
      <c r="L104" s="14">
        <f t="shared" si="37"/>
        <v>225.65358549999999</v>
      </c>
      <c r="M104" s="14">
        <f t="shared" si="37"/>
        <v>232.37989322999999</v>
      </c>
      <c r="N104" s="14">
        <f t="shared" si="37"/>
        <v>239.11031296000002</v>
      </c>
      <c r="O104" s="14">
        <f t="shared" si="37"/>
        <v>248.48505022999998</v>
      </c>
      <c r="P104" s="14">
        <f t="shared" si="37"/>
        <v>255.94818313000002</v>
      </c>
      <c r="Q104" s="14">
        <f t="shared" si="37"/>
        <v>268.20109257000001</v>
      </c>
      <c r="R104" s="14">
        <f t="shared" si="37"/>
        <v>286.32216000000005</v>
      </c>
      <c r="S104" s="14">
        <f t="shared" si="37"/>
        <v>303.33050133999996</v>
      </c>
      <c r="T104" s="14">
        <f t="shared" si="37"/>
        <v>313.98522193000008</v>
      </c>
      <c r="U104" s="14">
        <f t="shared" si="37"/>
        <v>276.34882128000004</v>
      </c>
      <c r="V104" s="14">
        <f t="shared" si="37"/>
        <v>282.85717559</v>
      </c>
      <c r="W104" s="14">
        <f t="shared" si="37"/>
        <v>307.04611805999997</v>
      </c>
      <c r="X104" s="14">
        <f t="shared" si="37"/>
        <v>348.94586925000004</v>
      </c>
      <c r="Y104" s="14">
        <f t="shared" si="37"/>
        <v>357.63897069000001</v>
      </c>
      <c r="Z104" s="14">
        <f t="shared" si="37"/>
        <v>366.43368561</v>
      </c>
      <c r="AA104" s="14">
        <f t="shared" si="37"/>
        <v>375.41272402000004</v>
      </c>
      <c r="AB104" s="14">
        <f t="shared" si="37"/>
        <v>384.20530770999994</v>
      </c>
      <c r="AC104" s="14">
        <f t="shared" si="37"/>
        <v>392.28370795999996</v>
      </c>
      <c r="AD104" s="14">
        <f t="shared" si="37"/>
        <v>397.84944035000001</v>
      </c>
      <c r="AE104" s="14">
        <f t="shared" si="37"/>
        <v>403.36241962000003</v>
      </c>
      <c r="AF104" s="14">
        <f t="shared" si="37"/>
        <v>409.00450552999996</v>
      </c>
      <c r="AG104" s="14">
        <f t="shared" si="37"/>
        <v>414.73375424</v>
      </c>
      <c r="AH104" s="14">
        <f t="shared" si="37"/>
        <v>420.56183316999994</v>
      </c>
      <c r="AI104" s="14">
        <f t="shared" si="37"/>
        <v>427.01341200000002</v>
      </c>
      <c r="AJ104" s="14">
        <f t="shared" si="37"/>
        <v>433.26478416000003</v>
      </c>
      <c r="AK104" s="14">
        <f t="shared" si="37"/>
        <v>439.23426682000002</v>
      </c>
      <c r="AL104" s="14">
        <f t="shared" si="37"/>
        <v>445.30943100000002</v>
      </c>
      <c r="AM104" s="14">
        <f t="shared" si="37"/>
        <v>451.36388871999998</v>
      </c>
      <c r="AN104" s="14">
        <f t="shared" si="37"/>
        <v>458.59596224000001</v>
      </c>
      <c r="AO104" s="14">
        <f t="shared" si="37"/>
        <v>465.37150376000005</v>
      </c>
      <c r="AP104" s="14">
        <f t="shared" si="37"/>
        <v>471.72931072000011</v>
      </c>
      <c r="AQ104" s="14">
        <f t="shared" si="37"/>
        <v>477.08038977000007</v>
      </c>
      <c r="AR104" s="14">
        <f t="shared" si="37"/>
        <v>481.76104873999998</v>
      </c>
      <c r="AS104" s="14">
        <f t="shared" si="37"/>
        <v>487.38512536999997</v>
      </c>
      <c r="AT104" s="14">
        <f t="shared" si="37"/>
        <v>492.20076549999993</v>
      </c>
      <c r="AU104" s="14">
        <f t="shared" si="37"/>
        <v>496.65989149000001</v>
      </c>
      <c r="AV104" s="14">
        <f t="shared" si="37"/>
        <v>500.54880573999998</v>
      </c>
      <c r="AW104" s="14">
        <f t="shared" si="37"/>
        <v>504.23751221000003</v>
      </c>
      <c r="AX104" s="14">
        <f t="shared" si="37"/>
        <v>508.82098729999996</v>
      </c>
      <c r="AY104" s="14">
        <f t="shared" si="37"/>
        <v>512.40448263999997</v>
      </c>
      <c r="AZ104" s="14">
        <f t="shared" si="37"/>
        <v>515.00423749999993</v>
      </c>
      <c r="BA104" s="14">
        <f t="shared" si="37"/>
        <v>516.69834001000004</v>
      </c>
      <c r="BB104" s="14">
        <f t="shared" si="37"/>
        <v>517.52545514000008</v>
      </c>
      <c r="BC104" s="14">
        <f t="shared" si="37"/>
        <v>518.91287120000004</v>
      </c>
      <c r="BD104" s="14">
        <f t="shared" si="37"/>
        <v>519.02895780000006</v>
      </c>
    </row>
    <row r="105" spans="1:56" x14ac:dyDescent="0.2">
      <c r="A105" s="4" t="s">
        <v>25</v>
      </c>
      <c r="B105" s="14">
        <f>B58/10^6</f>
        <v>233.05913505000001</v>
      </c>
      <c r="C105" s="14">
        <f t="shared" ref="C105:BD105" si="38">C58/10^6</f>
        <v>231.52432028999999</v>
      </c>
      <c r="D105" s="14">
        <f t="shared" si="38"/>
        <v>234.04125983</v>
      </c>
      <c r="E105" s="14">
        <f t="shared" si="38"/>
        <v>240.11121099000002</v>
      </c>
      <c r="F105" s="14">
        <f t="shared" si="38"/>
        <v>271.35505191999999</v>
      </c>
      <c r="G105" s="14">
        <f t="shared" si="38"/>
        <v>314.37380748000004</v>
      </c>
      <c r="H105" s="14">
        <f t="shared" si="38"/>
        <v>340.40889623999999</v>
      </c>
      <c r="I105" s="14">
        <f t="shared" si="38"/>
        <v>379.31431466000004</v>
      </c>
      <c r="J105" s="14">
        <f t="shared" si="38"/>
        <v>394.49967042999998</v>
      </c>
      <c r="K105" s="14">
        <f t="shared" si="38"/>
        <v>391.11081495999997</v>
      </c>
      <c r="L105" s="14">
        <f t="shared" si="38"/>
        <v>379.76478516000003</v>
      </c>
      <c r="M105" s="14">
        <f t="shared" si="38"/>
        <v>378.50603917000001</v>
      </c>
      <c r="N105" s="14">
        <f t="shared" si="38"/>
        <v>386.77922862999998</v>
      </c>
      <c r="O105" s="14">
        <f t="shared" si="38"/>
        <v>391.70877648999999</v>
      </c>
      <c r="P105" s="14">
        <f t="shared" si="38"/>
        <v>401.10549177999997</v>
      </c>
      <c r="Q105" s="14">
        <f t="shared" si="38"/>
        <v>414.50340318999997</v>
      </c>
      <c r="R105" s="14">
        <f t="shared" si="38"/>
        <v>419.29559812000002</v>
      </c>
      <c r="S105" s="14">
        <f t="shared" si="38"/>
        <v>433.47537177999999</v>
      </c>
      <c r="T105" s="14">
        <f t="shared" si="38"/>
        <v>431.96544861000001</v>
      </c>
      <c r="U105" s="14">
        <f t="shared" si="38"/>
        <v>419.83783308</v>
      </c>
      <c r="V105" s="14">
        <f t="shared" si="38"/>
        <v>420.06261744</v>
      </c>
      <c r="W105" s="14">
        <f t="shared" si="38"/>
        <v>438.16056313999997</v>
      </c>
      <c r="X105" s="14">
        <f t="shared" si="38"/>
        <v>452.14400332999998</v>
      </c>
      <c r="Y105" s="14">
        <f t="shared" si="38"/>
        <v>453.68851847000002</v>
      </c>
      <c r="Z105" s="14">
        <f t="shared" si="38"/>
        <v>455.27783512000002</v>
      </c>
      <c r="AA105" s="14">
        <f t="shared" si="38"/>
        <v>456.79171941999999</v>
      </c>
      <c r="AB105" s="14">
        <f t="shared" si="38"/>
        <v>458.04812924000004</v>
      </c>
      <c r="AC105" s="14">
        <f t="shared" si="38"/>
        <v>458.91961282</v>
      </c>
      <c r="AD105" s="14">
        <f t="shared" si="38"/>
        <v>458.54115048</v>
      </c>
      <c r="AE105" s="14">
        <f t="shared" si="38"/>
        <v>457.70621577999998</v>
      </c>
      <c r="AF105" s="14">
        <f t="shared" si="38"/>
        <v>456.33084467999998</v>
      </c>
      <c r="AG105" s="14">
        <f t="shared" si="38"/>
        <v>454.29096083999997</v>
      </c>
      <c r="AH105" s="14">
        <f t="shared" si="38"/>
        <v>451.54755392999999</v>
      </c>
      <c r="AI105" s="14">
        <f t="shared" si="38"/>
        <v>446.71478536000001</v>
      </c>
      <c r="AJ105" s="14">
        <f t="shared" si="38"/>
        <v>441.19994534</v>
      </c>
      <c r="AK105" s="14">
        <f t="shared" si="38"/>
        <v>434.71577955999999</v>
      </c>
      <c r="AL105" s="14">
        <f t="shared" si="38"/>
        <v>427.04150706000001</v>
      </c>
      <c r="AM105" s="14">
        <f t="shared" si="38"/>
        <v>417.97033639999995</v>
      </c>
      <c r="AN105" s="14">
        <f t="shared" si="38"/>
        <v>407.04130266999999</v>
      </c>
      <c r="AO105" s="14">
        <f t="shared" si="38"/>
        <v>394.49199643999998</v>
      </c>
      <c r="AP105" s="14">
        <f t="shared" si="38"/>
        <v>380.16082504000002</v>
      </c>
      <c r="AQ105" s="14">
        <f t="shared" si="38"/>
        <v>364.01675949000003</v>
      </c>
      <c r="AR105" s="14">
        <f t="shared" si="38"/>
        <v>346.78347380000002</v>
      </c>
      <c r="AS105" s="14">
        <f t="shared" si="38"/>
        <v>330.44071623000002</v>
      </c>
      <c r="AT105" s="14">
        <f t="shared" si="38"/>
        <v>313.73511698999999</v>
      </c>
      <c r="AU105" s="14">
        <f t="shared" si="38"/>
        <v>297.54183456999999</v>
      </c>
      <c r="AV105" s="14">
        <f t="shared" si="38"/>
        <v>282.00652751999996</v>
      </c>
      <c r="AW105" s="14">
        <f t="shared" si="38"/>
        <v>266.77226779</v>
      </c>
      <c r="AX105" s="14">
        <f t="shared" si="38"/>
        <v>252.6270293</v>
      </c>
      <c r="AY105" s="14">
        <f t="shared" si="38"/>
        <v>238.79597237999999</v>
      </c>
      <c r="AZ105" s="14">
        <f t="shared" si="38"/>
        <v>226.0957004</v>
      </c>
      <c r="BA105" s="14">
        <f t="shared" si="38"/>
        <v>214.21969994999998</v>
      </c>
      <c r="BB105" s="14">
        <f t="shared" si="38"/>
        <v>203.08273031000002</v>
      </c>
      <c r="BC105" s="14">
        <f t="shared" si="38"/>
        <v>192.72361362000001</v>
      </c>
      <c r="BD105" s="14">
        <f t="shared" si="38"/>
        <v>183.04054134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J46"/>
  <sheetViews>
    <sheetView workbookViewId="0"/>
  </sheetViews>
  <sheetFormatPr defaultRowHeight="12.75" x14ac:dyDescent="0.2"/>
  <cols>
    <col min="1" max="1" width="25.7109375" customWidth="1"/>
  </cols>
  <sheetData>
    <row r="1" spans="1:36" ht="25.5" customHeight="1" x14ac:dyDescent="0.25">
      <c r="A1" s="16" t="s">
        <v>70</v>
      </c>
      <c r="B1" s="17"/>
      <c r="C1" s="17"/>
      <c r="D1" s="17"/>
      <c r="E1" s="17"/>
      <c r="F1" s="17"/>
      <c r="G1" s="17"/>
      <c r="H1" s="17"/>
      <c r="I1" s="17"/>
      <c r="J1" s="17"/>
      <c r="K1" s="17"/>
      <c r="L1" s="17"/>
      <c r="M1" s="17"/>
      <c r="N1" s="17"/>
      <c r="O1" s="17"/>
      <c r="P1" s="17"/>
      <c r="Q1" s="17"/>
      <c r="R1" s="17"/>
      <c r="S1" s="17"/>
      <c r="T1" s="17"/>
      <c r="U1" s="17"/>
    </row>
    <row r="3" spans="1:36" x14ac:dyDescent="0.2">
      <c r="A3" s="25"/>
      <c r="B3" s="6">
        <v>2021</v>
      </c>
      <c r="C3" s="6">
        <v>2022</v>
      </c>
      <c r="D3" s="6">
        <v>2023</v>
      </c>
      <c r="E3" s="6">
        <v>2024</v>
      </c>
      <c r="F3" s="6">
        <v>2025</v>
      </c>
      <c r="G3" s="6">
        <v>2026</v>
      </c>
      <c r="H3" s="6">
        <v>2027</v>
      </c>
      <c r="I3" s="6">
        <v>2028</v>
      </c>
      <c r="J3" s="6">
        <v>2029</v>
      </c>
      <c r="K3" s="6">
        <v>2030</v>
      </c>
      <c r="L3" s="6">
        <v>2031</v>
      </c>
      <c r="M3" s="6">
        <v>2032</v>
      </c>
      <c r="N3" s="6">
        <v>2033</v>
      </c>
      <c r="O3" s="6">
        <v>2034</v>
      </c>
      <c r="P3" s="6">
        <v>2035</v>
      </c>
      <c r="Q3" s="6">
        <v>2036</v>
      </c>
      <c r="R3" s="6">
        <v>2037</v>
      </c>
      <c r="S3" s="6">
        <v>2038</v>
      </c>
      <c r="T3" s="6">
        <v>2039</v>
      </c>
      <c r="U3" s="6">
        <v>2040</v>
      </c>
      <c r="V3" s="6">
        <v>2041</v>
      </c>
      <c r="W3" s="6">
        <v>2042</v>
      </c>
      <c r="X3" s="6">
        <v>2043</v>
      </c>
      <c r="Y3" s="6">
        <v>2044</v>
      </c>
      <c r="Z3" s="6">
        <v>2045</v>
      </c>
      <c r="AA3" s="6">
        <v>2046</v>
      </c>
      <c r="AB3" s="6">
        <v>2047</v>
      </c>
      <c r="AC3" s="6">
        <v>2048</v>
      </c>
      <c r="AD3" s="6">
        <v>2049</v>
      </c>
      <c r="AE3" s="6">
        <v>2050</v>
      </c>
      <c r="AF3" s="6">
        <v>2051</v>
      </c>
      <c r="AG3" s="6">
        <v>2052</v>
      </c>
      <c r="AH3" s="6">
        <v>2053</v>
      </c>
      <c r="AI3" s="6">
        <v>2054</v>
      </c>
      <c r="AJ3" s="6">
        <v>2055</v>
      </c>
    </row>
    <row r="4" spans="1:36" x14ac:dyDescent="0.2">
      <c r="A4" s="18" t="s">
        <v>11</v>
      </c>
      <c r="B4" s="27">
        <f t="shared" ref="B4:AJ4" si="0">B5+B11</f>
        <v>312788.83563232003</v>
      </c>
      <c r="C4" s="27">
        <f t="shared" si="0"/>
        <v>305282.63679044094</v>
      </c>
      <c r="D4" s="27">
        <f t="shared" si="0"/>
        <v>303748.15086574847</v>
      </c>
      <c r="E4" s="27">
        <f t="shared" si="0"/>
        <v>300449.32880590059</v>
      </c>
      <c r="F4" s="27">
        <f t="shared" si="0"/>
        <v>299750.70302750618</v>
      </c>
      <c r="G4" s="27">
        <f t="shared" si="0"/>
        <v>299438.54204944271</v>
      </c>
      <c r="H4" s="27">
        <f t="shared" si="0"/>
        <v>298611.28237658372</v>
      </c>
      <c r="I4" s="27">
        <f t="shared" si="0"/>
        <v>296205.98708083219</v>
      </c>
      <c r="J4" s="27">
        <f t="shared" si="0"/>
        <v>294328.40789053228</v>
      </c>
      <c r="K4" s="27">
        <f t="shared" si="0"/>
        <v>297642.28473068849</v>
      </c>
      <c r="L4" s="27">
        <f t="shared" si="0"/>
        <v>300742.15546981094</v>
      </c>
      <c r="M4" s="27">
        <f t="shared" si="0"/>
        <v>303321.53400099429</v>
      </c>
      <c r="N4" s="27">
        <f t="shared" si="0"/>
        <v>305330.27998631669</v>
      </c>
      <c r="O4" s="27">
        <f t="shared" si="0"/>
        <v>296570.91093007149</v>
      </c>
      <c r="P4" s="27">
        <f t="shared" si="0"/>
        <v>298870.11277596775</v>
      </c>
      <c r="Q4" s="27">
        <f t="shared" si="0"/>
        <v>301569.46934979968</v>
      </c>
      <c r="R4" s="27">
        <f t="shared" si="0"/>
        <v>304366.0347663823</v>
      </c>
      <c r="S4" s="27">
        <f t="shared" si="0"/>
        <v>307353.59597984917</v>
      </c>
      <c r="T4" s="27">
        <f t="shared" si="0"/>
        <v>309103.01691465866</v>
      </c>
      <c r="U4" s="27">
        <f t="shared" si="0"/>
        <v>311076.47291162855</v>
      </c>
      <c r="V4" s="27">
        <f t="shared" si="0"/>
        <v>312911.76398482634</v>
      </c>
      <c r="W4" s="27">
        <f t="shared" si="0"/>
        <v>314640.13187966513</v>
      </c>
      <c r="X4" s="27">
        <f t="shared" si="0"/>
        <v>316500.968358399</v>
      </c>
      <c r="Y4" s="27">
        <f t="shared" si="0"/>
        <v>307106.15094658732</v>
      </c>
      <c r="Z4" s="27">
        <f t="shared" si="0"/>
        <v>308666.61229913938</v>
      </c>
      <c r="AA4" s="27">
        <f t="shared" si="0"/>
        <v>310047.08739498456</v>
      </c>
      <c r="AB4" s="27">
        <f t="shared" si="0"/>
        <v>311360.07770764508</v>
      </c>
      <c r="AC4" s="27">
        <f t="shared" si="0"/>
        <v>312674.85213199857</v>
      </c>
      <c r="AD4" s="27">
        <f t="shared" si="0"/>
        <v>310520.44110204483</v>
      </c>
      <c r="AE4" s="27">
        <f t="shared" si="0"/>
        <v>311547.61247856927</v>
      </c>
      <c r="AF4" s="27">
        <f t="shared" si="0"/>
        <v>312143.65330806299</v>
      </c>
      <c r="AG4" s="27">
        <f t="shared" si="0"/>
        <v>312731.43231251423</v>
      </c>
      <c r="AH4" s="27">
        <f t="shared" si="0"/>
        <v>313184.12318555306</v>
      </c>
      <c r="AI4" s="27">
        <f t="shared" si="0"/>
        <v>310153.32510907011</v>
      </c>
      <c r="AJ4" s="27">
        <f t="shared" si="0"/>
        <v>310535.61546411813</v>
      </c>
    </row>
    <row r="5" spans="1:36" x14ac:dyDescent="0.2">
      <c r="A5" s="19" t="s">
        <v>41</v>
      </c>
      <c r="B5" s="28">
        <v>9276.7972973509131</v>
      </c>
      <c r="C5" s="28">
        <v>12419.389178499161</v>
      </c>
      <c r="D5" s="28">
        <v>12914.627177965354</v>
      </c>
      <c r="E5" s="28">
        <v>14507.52828135605</v>
      </c>
      <c r="F5" s="28">
        <v>18089.459792323061</v>
      </c>
      <c r="G5" s="28">
        <v>23117.709494244882</v>
      </c>
      <c r="H5" s="28">
        <v>26957.315899970021</v>
      </c>
      <c r="I5" s="28">
        <v>33217.896958742742</v>
      </c>
      <c r="J5" s="28">
        <v>41736.230783209845</v>
      </c>
      <c r="K5" s="28">
        <v>52746.599359335014</v>
      </c>
      <c r="L5" s="28">
        <v>63598.50265447751</v>
      </c>
      <c r="M5" s="28">
        <v>75830.661463934957</v>
      </c>
      <c r="N5" s="28">
        <v>89784.640042358631</v>
      </c>
      <c r="O5" s="28">
        <v>102369.18654050879</v>
      </c>
      <c r="P5" s="28">
        <v>120600.20709815309</v>
      </c>
      <c r="Q5" s="28">
        <v>142094.8612189657</v>
      </c>
      <c r="R5" s="28">
        <v>166961.76870577928</v>
      </c>
      <c r="S5" s="28">
        <v>195522.76226504313</v>
      </c>
      <c r="T5" s="28">
        <v>225883.65604636053</v>
      </c>
      <c r="U5" s="28">
        <v>258624.40856139845</v>
      </c>
      <c r="V5" s="28">
        <v>267497.99981857627</v>
      </c>
      <c r="W5" s="28">
        <v>274626.58344981202</v>
      </c>
      <c r="X5" s="28">
        <v>281166.34659631719</v>
      </c>
      <c r="Y5" s="28">
        <v>274882.36643751874</v>
      </c>
      <c r="Z5" s="28">
        <v>278568.43349776545</v>
      </c>
      <c r="AA5" s="28">
        <v>281927.9764289016</v>
      </c>
      <c r="AB5" s="28">
        <v>285031.01247017196</v>
      </c>
      <c r="AC5" s="28">
        <v>287603.28069807618</v>
      </c>
      <c r="AD5" s="28">
        <v>286879.69973930728</v>
      </c>
      <c r="AE5" s="28">
        <v>288690.00553485146</v>
      </c>
      <c r="AF5" s="28">
        <v>290148.79077728931</v>
      </c>
      <c r="AG5" s="28">
        <v>291548.5079941788</v>
      </c>
      <c r="AH5" s="28">
        <v>292786.11376781273</v>
      </c>
      <c r="AI5" s="28">
        <v>290722.9083010169</v>
      </c>
      <c r="AJ5" s="28">
        <v>291831.85355579876</v>
      </c>
    </row>
    <row r="6" spans="1:36" x14ac:dyDescent="0.2">
      <c r="A6" s="4" t="s">
        <v>58</v>
      </c>
      <c r="B6" s="33">
        <v>8468.6222189032305</v>
      </c>
      <c r="C6" s="33">
        <v>11429.671495119799</v>
      </c>
      <c r="D6" s="33">
        <v>11866.7494922796</v>
      </c>
      <c r="E6" s="33">
        <v>13265.25632734469</v>
      </c>
      <c r="F6" s="33">
        <v>16372.448942151774</v>
      </c>
      <c r="G6" s="33">
        <v>20634.835517312942</v>
      </c>
      <c r="H6" s="33">
        <v>23863.781883582582</v>
      </c>
      <c r="I6" s="33">
        <v>29223.423455912482</v>
      </c>
      <c r="J6" s="33">
        <v>36724.484291580506</v>
      </c>
      <c r="K6" s="33">
        <v>45654.146703303028</v>
      </c>
      <c r="L6" s="33">
        <v>54693.82064391789</v>
      </c>
      <c r="M6" s="33">
        <v>64915.33663357755</v>
      </c>
      <c r="N6" s="33">
        <v>76564.104418238712</v>
      </c>
      <c r="O6" s="33">
        <v>87104.039866775667</v>
      </c>
      <c r="P6" s="33">
        <v>102301.36041228562</v>
      </c>
      <c r="Q6" s="33">
        <v>120306.70201940351</v>
      </c>
      <c r="R6" s="33">
        <v>141255.36904537259</v>
      </c>
      <c r="S6" s="33">
        <v>165338.68314755365</v>
      </c>
      <c r="T6" s="33">
        <v>191420.57931429683</v>
      </c>
      <c r="U6" s="33">
        <v>220323.84945627366</v>
      </c>
      <c r="V6" s="33">
        <v>227140.15810257776</v>
      </c>
      <c r="W6" s="33">
        <v>232380.62493631258</v>
      </c>
      <c r="X6" s="33">
        <v>236999.25851392333</v>
      </c>
      <c r="Y6" s="33">
        <v>228195.14439260302</v>
      </c>
      <c r="Z6" s="33">
        <v>230033.15061111259</v>
      </c>
      <c r="AA6" s="33">
        <v>231606.4766963899</v>
      </c>
      <c r="AB6" s="33">
        <v>232978.5374529995</v>
      </c>
      <c r="AC6" s="33">
        <v>233858.66905910178</v>
      </c>
      <c r="AD6" s="33">
        <v>232013.68794709106</v>
      </c>
      <c r="AE6" s="33">
        <v>232378.53569220653</v>
      </c>
      <c r="AF6" s="33">
        <v>232586.17599264614</v>
      </c>
      <c r="AG6" s="33">
        <v>232696.66403941053</v>
      </c>
      <c r="AH6" s="33">
        <v>232753.16625126224</v>
      </c>
      <c r="AI6" s="33">
        <v>230310.61846248494</v>
      </c>
      <c r="AJ6" s="33">
        <v>230344.80091173897</v>
      </c>
    </row>
    <row r="7" spans="1:36" x14ac:dyDescent="0.2">
      <c r="A7" s="4" t="s">
        <v>59</v>
      </c>
      <c r="B7" s="33">
        <v>178.40211306312329</v>
      </c>
      <c r="C7" s="33">
        <v>385.58133258373471</v>
      </c>
      <c r="D7" s="33">
        <v>400.80953201998261</v>
      </c>
      <c r="E7" s="33">
        <v>587.01106487916786</v>
      </c>
      <c r="F7" s="33">
        <v>886.06263533265155</v>
      </c>
      <c r="G7" s="33">
        <v>1417.4511590338582</v>
      </c>
      <c r="H7" s="33">
        <v>1813.2126236622594</v>
      </c>
      <c r="I7" s="33">
        <v>2380.9662220131218</v>
      </c>
      <c r="J7" s="33">
        <v>2995.4269185516714</v>
      </c>
      <c r="K7" s="33">
        <v>4546.2424315430662</v>
      </c>
      <c r="L7" s="33">
        <v>5783.7290443737111</v>
      </c>
      <c r="M7" s="33">
        <v>7250.5135068161217</v>
      </c>
      <c r="N7" s="33">
        <v>8991.5658629400841</v>
      </c>
      <c r="O7" s="33">
        <v>10730.136175814319</v>
      </c>
      <c r="P7" s="33">
        <v>13038.407012130354</v>
      </c>
      <c r="Q7" s="33">
        <v>15666.200896245758</v>
      </c>
      <c r="R7" s="33">
        <v>18593.821165147692</v>
      </c>
      <c r="S7" s="33">
        <v>21824.974092758559</v>
      </c>
      <c r="T7" s="33">
        <v>24821.687847217461</v>
      </c>
      <c r="U7" s="33">
        <v>27183.879930336712</v>
      </c>
      <c r="V7" s="33">
        <v>28758.248832900979</v>
      </c>
      <c r="W7" s="33">
        <v>30200.14796393381</v>
      </c>
      <c r="X7" s="33">
        <v>31671.343025868602</v>
      </c>
      <c r="Y7" s="33">
        <v>32240.588413493286</v>
      </c>
      <c r="Z7" s="33">
        <v>33631.626306293489</v>
      </c>
      <c r="AA7" s="33">
        <v>34893.472680748106</v>
      </c>
      <c r="AB7" s="33">
        <v>36090.354205972675</v>
      </c>
      <c r="AC7" s="33">
        <v>37269.049185219097</v>
      </c>
      <c r="AD7" s="33">
        <v>37957.74593252474</v>
      </c>
      <c r="AE7" s="33">
        <v>38935.449768945677</v>
      </c>
      <c r="AF7" s="33">
        <v>39721.908958479013</v>
      </c>
      <c r="AG7" s="33">
        <v>40513.38542487361</v>
      </c>
      <c r="AH7" s="33">
        <v>41256.210815057006</v>
      </c>
      <c r="AI7" s="33">
        <v>41232.092852507842</v>
      </c>
      <c r="AJ7" s="33">
        <v>41917.735953311487</v>
      </c>
    </row>
    <row r="8" spans="1:36" x14ac:dyDescent="0.2">
      <c r="A8" s="4" t="s">
        <v>102</v>
      </c>
      <c r="B8" s="33">
        <v>38.845856750964728</v>
      </c>
      <c r="C8" s="33">
        <v>52.050721896248817</v>
      </c>
      <c r="D8" s="33">
        <v>71.04750641599432</v>
      </c>
      <c r="E8" s="33">
        <v>88.966553146701898</v>
      </c>
      <c r="F8" s="33">
        <v>121.23600940820911</v>
      </c>
      <c r="G8" s="33">
        <v>165.30040194398404</v>
      </c>
      <c r="H8" s="33">
        <v>222.68726796387998</v>
      </c>
      <c r="I8" s="33">
        <v>300.0857115090335</v>
      </c>
      <c r="J8" s="33">
        <v>426.45200005654021</v>
      </c>
      <c r="K8" s="33">
        <v>551.37359551824147</v>
      </c>
      <c r="L8" s="33">
        <v>708.19121508679905</v>
      </c>
      <c r="M8" s="33">
        <v>808.92467585331269</v>
      </c>
      <c r="N8" s="33">
        <v>873.23515200457734</v>
      </c>
      <c r="O8" s="33">
        <v>836.00205441028118</v>
      </c>
      <c r="P8" s="33">
        <v>906.71582804160801</v>
      </c>
      <c r="Q8" s="33">
        <v>976.80128322110534</v>
      </c>
      <c r="R8" s="33">
        <v>1052.9766725321369</v>
      </c>
      <c r="S8" s="33">
        <v>1151.5386231932036</v>
      </c>
      <c r="T8" s="33">
        <v>1251.385975418734</v>
      </c>
      <c r="U8" s="33">
        <v>1336.4566894660204</v>
      </c>
      <c r="V8" s="33">
        <v>1429.8239228207829</v>
      </c>
      <c r="W8" s="33">
        <v>1531.5401336137281</v>
      </c>
      <c r="X8" s="33">
        <v>1644.5159461341436</v>
      </c>
      <c r="Y8" s="33">
        <v>1901.6453245887719</v>
      </c>
      <c r="Z8" s="33">
        <v>2049.7072868070732</v>
      </c>
      <c r="AA8" s="33">
        <v>2202.9789844172756</v>
      </c>
      <c r="AB8" s="33">
        <v>2355.5085346150954</v>
      </c>
      <c r="AC8" s="33">
        <v>2523.969381382456</v>
      </c>
      <c r="AD8" s="33">
        <v>2680.8705945238376</v>
      </c>
      <c r="AE8" s="33">
        <v>2857.3455082294436</v>
      </c>
      <c r="AF8" s="33">
        <v>3023.9810127640826</v>
      </c>
      <c r="AG8" s="33">
        <v>3207.9948526076155</v>
      </c>
      <c r="AH8" s="33">
        <v>3388.9514933616047</v>
      </c>
      <c r="AI8" s="33">
        <v>3542.9353604069775</v>
      </c>
      <c r="AJ8" s="33">
        <v>3709.9189365943794</v>
      </c>
    </row>
    <row r="9" spans="1:36" x14ac:dyDescent="0.2">
      <c r="A9" s="4" t="s">
        <v>65</v>
      </c>
      <c r="B9" s="33">
        <v>33.823657932732388</v>
      </c>
      <c r="C9" s="33">
        <v>59.55371126093204</v>
      </c>
      <c r="D9" s="33">
        <v>61.921939604322375</v>
      </c>
      <c r="E9" s="33">
        <v>70.274814016733472</v>
      </c>
      <c r="F9" s="33">
        <v>78.520905021701878</v>
      </c>
      <c r="G9" s="33">
        <v>90.072397056527677</v>
      </c>
      <c r="H9" s="33">
        <v>96.74236457821803</v>
      </c>
      <c r="I9" s="33">
        <v>106.77294119851241</v>
      </c>
      <c r="J9" s="33">
        <v>103.55092771921971</v>
      </c>
      <c r="K9" s="33">
        <v>113.38056841578241</v>
      </c>
      <c r="L9" s="33">
        <v>120.12959670958477</v>
      </c>
      <c r="M9" s="33">
        <v>126.54920991573238</v>
      </c>
      <c r="N9" s="33">
        <v>133.80379703965781</v>
      </c>
      <c r="O9" s="33">
        <v>153.16789117322662</v>
      </c>
      <c r="P9" s="33">
        <v>165.21903587897225</v>
      </c>
      <c r="Q9" s="33">
        <v>178.1025913558299</v>
      </c>
      <c r="R9" s="33">
        <v>190.10545890758664</v>
      </c>
      <c r="S9" s="33">
        <v>204.00020886626152</v>
      </c>
      <c r="T9" s="33">
        <v>234.08234207595757</v>
      </c>
      <c r="U9" s="33">
        <v>253.43641379861913</v>
      </c>
      <c r="V9" s="33">
        <v>273.01882367499718</v>
      </c>
      <c r="W9" s="33">
        <v>292.56477836300252</v>
      </c>
      <c r="X9" s="33">
        <v>313.6731773215368</v>
      </c>
      <c r="Y9" s="33">
        <v>362.31556896309093</v>
      </c>
      <c r="Z9" s="33">
        <v>388.16756208207556</v>
      </c>
      <c r="AA9" s="33">
        <v>415.16538360386454</v>
      </c>
      <c r="AB9" s="33">
        <v>446.81558211811478</v>
      </c>
      <c r="AC9" s="33">
        <v>478.31663641843659</v>
      </c>
      <c r="AD9" s="33">
        <v>549.13661187266018</v>
      </c>
      <c r="AE9" s="33">
        <v>580.00950400508032</v>
      </c>
      <c r="AF9" s="33">
        <v>609.16098256216071</v>
      </c>
      <c r="AG9" s="33">
        <v>643.55386696680091</v>
      </c>
      <c r="AH9" s="33">
        <v>681.24717708329388</v>
      </c>
      <c r="AI9" s="33">
        <v>769.428928917142</v>
      </c>
      <c r="AJ9" s="33">
        <v>810.47510046386969</v>
      </c>
    </row>
    <row r="10" spans="1:36" x14ac:dyDescent="0.2">
      <c r="A10" s="4" t="s">
        <v>25</v>
      </c>
      <c r="B10" s="33">
        <v>557.1034507008635</v>
      </c>
      <c r="C10" s="33">
        <v>492.53191763844734</v>
      </c>
      <c r="D10" s="33">
        <v>514.09870764545451</v>
      </c>
      <c r="E10" s="33">
        <v>496.01952196875573</v>
      </c>
      <c r="F10" s="33">
        <v>631.19130040872653</v>
      </c>
      <c r="G10" s="33">
        <v>810.05001889756988</v>
      </c>
      <c r="H10" s="33">
        <v>960.89176018308012</v>
      </c>
      <c r="I10" s="33">
        <v>1206.648628109594</v>
      </c>
      <c r="J10" s="33">
        <v>1486.3166453019051</v>
      </c>
      <c r="K10" s="33">
        <v>1881.4560605548888</v>
      </c>
      <c r="L10" s="33">
        <v>2292.6321543895256</v>
      </c>
      <c r="M10" s="33">
        <v>2729.3374377722425</v>
      </c>
      <c r="N10" s="33">
        <v>3221.9308121356021</v>
      </c>
      <c r="O10" s="33">
        <v>3545.8405523352894</v>
      </c>
      <c r="P10" s="33">
        <v>4188.504809816538</v>
      </c>
      <c r="Q10" s="33">
        <v>4967.0544287395023</v>
      </c>
      <c r="R10" s="33">
        <v>5869.4963638192867</v>
      </c>
      <c r="S10" s="33">
        <v>7003.5661926714592</v>
      </c>
      <c r="T10" s="33">
        <v>8155.9205673515389</v>
      </c>
      <c r="U10" s="33">
        <v>9526.7860715234492</v>
      </c>
      <c r="V10" s="33">
        <v>9896.7501366017314</v>
      </c>
      <c r="W10" s="33">
        <v>10221.705637588952</v>
      </c>
      <c r="X10" s="33">
        <v>10537.555933069529</v>
      </c>
      <c r="Y10" s="33">
        <v>12182.672737870584</v>
      </c>
      <c r="Z10" s="33">
        <v>12465.781731470219</v>
      </c>
      <c r="AA10" s="33">
        <v>12809.882683742444</v>
      </c>
      <c r="AB10" s="33">
        <v>13159.796694466586</v>
      </c>
      <c r="AC10" s="33">
        <v>13473.276435954442</v>
      </c>
      <c r="AD10" s="33">
        <v>13678.258653294972</v>
      </c>
      <c r="AE10" s="33">
        <v>13938.665061464715</v>
      </c>
      <c r="AF10" s="33">
        <v>14207.563830837902</v>
      </c>
      <c r="AG10" s="33">
        <v>14486.909810320221</v>
      </c>
      <c r="AH10" s="33">
        <v>14706.538031048583</v>
      </c>
      <c r="AI10" s="33">
        <v>14867.832696699965</v>
      </c>
      <c r="AJ10" s="33">
        <v>15048.922653690046</v>
      </c>
    </row>
    <row r="11" spans="1:36" x14ac:dyDescent="0.2">
      <c r="A11" s="19" t="s">
        <v>42</v>
      </c>
      <c r="B11" s="28">
        <v>303512.03833496914</v>
      </c>
      <c r="C11" s="28">
        <v>292863.24761194177</v>
      </c>
      <c r="D11" s="28">
        <v>290833.5236877831</v>
      </c>
      <c r="E11" s="28">
        <v>285941.80052454455</v>
      </c>
      <c r="F11" s="28">
        <v>281661.24323518312</v>
      </c>
      <c r="G11" s="28">
        <v>276320.83255519782</v>
      </c>
      <c r="H11" s="28">
        <v>271653.96647661371</v>
      </c>
      <c r="I11" s="28">
        <v>262988.09012208943</v>
      </c>
      <c r="J11" s="28">
        <v>252592.17710732241</v>
      </c>
      <c r="K11" s="28">
        <v>244895.68537135349</v>
      </c>
      <c r="L11" s="28">
        <v>237143.65281533345</v>
      </c>
      <c r="M11" s="28">
        <v>227490.8725370593</v>
      </c>
      <c r="N11" s="28">
        <v>215545.63994395809</v>
      </c>
      <c r="O11" s="28">
        <v>194201.7243895627</v>
      </c>
      <c r="P11" s="28">
        <v>178269.90567781468</v>
      </c>
      <c r="Q11" s="28">
        <v>159474.60813083395</v>
      </c>
      <c r="R11" s="28">
        <v>137404.26606060303</v>
      </c>
      <c r="S11" s="28">
        <v>111830.83371480602</v>
      </c>
      <c r="T11" s="28">
        <v>83219.360868298128</v>
      </c>
      <c r="U11" s="28">
        <v>52452.064350230066</v>
      </c>
      <c r="V11" s="28">
        <v>45413.764166250083</v>
      </c>
      <c r="W11" s="28">
        <v>40013.548429853086</v>
      </c>
      <c r="X11" s="28">
        <v>35334.621762081799</v>
      </c>
      <c r="Y11" s="28">
        <v>32223.784509068573</v>
      </c>
      <c r="Z11" s="28">
        <v>30098.178801373942</v>
      </c>
      <c r="AA11" s="28">
        <v>28119.110966082942</v>
      </c>
      <c r="AB11" s="28">
        <v>26329.065237473114</v>
      </c>
      <c r="AC11" s="28">
        <v>25071.5714339224</v>
      </c>
      <c r="AD11" s="28">
        <v>23640.741362737539</v>
      </c>
      <c r="AE11" s="28">
        <v>22857.60694371783</v>
      </c>
      <c r="AF11" s="28">
        <v>21994.862530773698</v>
      </c>
      <c r="AG11" s="28">
        <v>21182.924318335405</v>
      </c>
      <c r="AH11" s="28">
        <v>20398.009417740359</v>
      </c>
      <c r="AI11" s="28">
        <v>19430.416808053189</v>
      </c>
      <c r="AJ11" s="28">
        <v>18703.761908319375</v>
      </c>
    </row>
    <row r="12" spans="1:36" x14ac:dyDescent="0.2">
      <c r="A12" s="4" t="s">
        <v>58</v>
      </c>
      <c r="B12" s="33">
        <v>230787.34549633041</v>
      </c>
      <c r="C12" s="33">
        <v>224757.59780895905</v>
      </c>
      <c r="D12" s="33">
        <v>224170.5628518833</v>
      </c>
      <c r="E12" s="33">
        <v>223543.0182540135</v>
      </c>
      <c r="F12" s="33">
        <v>219941.01543799814</v>
      </c>
      <c r="G12" s="33">
        <v>216614.28487769465</v>
      </c>
      <c r="H12" s="33">
        <v>213028.61219273793</v>
      </c>
      <c r="I12" s="33">
        <v>207702.83441594389</v>
      </c>
      <c r="J12" s="33">
        <v>202494.13525130949</v>
      </c>
      <c r="K12" s="33">
        <v>195790.59666246927</v>
      </c>
      <c r="L12" s="33">
        <v>188778.67392650363</v>
      </c>
      <c r="M12" s="33">
        <v>180223.86712017158</v>
      </c>
      <c r="N12" s="33">
        <v>169760.74118632794</v>
      </c>
      <c r="O12" s="33">
        <v>152403.63417687791</v>
      </c>
      <c r="P12" s="33">
        <v>138542.22418333637</v>
      </c>
      <c r="Q12" s="33">
        <v>122288.42788425428</v>
      </c>
      <c r="R12" s="33">
        <v>103262.25520743032</v>
      </c>
      <c r="S12" s="33">
        <v>81107.132703357944</v>
      </c>
      <c r="T12" s="33">
        <v>55548.193084104016</v>
      </c>
      <c r="U12" s="33">
        <v>27962.448907408747</v>
      </c>
      <c r="V12" s="33">
        <v>22390.042368713646</v>
      </c>
      <c r="W12" s="33">
        <v>18299.371875032786</v>
      </c>
      <c r="X12" s="33">
        <v>14850.757618614554</v>
      </c>
      <c r="Y12" s="33">
        <v>12829.367947480117</v>
      </c>
      <c r="Z12" s="33">
        <v>11687.0591208242</v>
      </c>
      <c r="AA12" s="33">
        <v>10667.557764687879</v>
      </c>
      <c r="AB12" s="33">
        <v>9790.3475562145395</v>
      </c>
      <c r="AC12" s="33">
        <v>9377.7941119953539</v>
      </c>
      <c r="AD12" s="33">
        <v>8924.4042310111763</v>
      </c>
      <c r="AE12" s="33">
        <v>8967.6185436094638</v>
      </c>
      <c r="AF12" s="33">
        <v>9002.5483810276619</v>
      </c>
      <c r="AG12" s="33">
        <v>9023.2724508203974</v>
      </c>
      <c r="AH12" s="33">
        <v>9040.6942817170893</v>
      </c>
      <c r="AI12" s="33">
        <v>8961.2941742630992</v>
      </c>
      <c r="AJ12" s="33">
        <v>8975.8221615561488</v>
      </c>
    </row>
    <row r="13" spans="1:36" x14ac:dyDescent="0.2">
      <c r="A13" s="4" t="s">
        <v>59</v>
      </c>
      <c r="B13" s="33">
        <v>51578.662943721822</v>
      </c>
      <c r="C13" s="33">
        <v>50077.504271326346</v>
      </c>
      <c r="D13" s="33">
        <v>48994.935053587811</v>
      </c>
      <c r="E13" s="33">
        <v>46874.291623123281</v>
      </c>
      <c r="F13" s="33">
        <v>46026.117801378969</v>
      </c>
      <c r="G13" s="33">
        <v>43973.832797060546</v>
      </c>
      <c r="H13" s="33">
        <v>42818.417065497633</v>
      </c>
      <c r="I13" s="33">
        <v>39491.648072242482</v>
      </c>
      <c r="J13" s="33">
        <v>34380.342951122977</v>
      </c>
      <c r="K13" s="33">
        <v>33715.008437156575</v>
      </c>
      <c r="L13" s="33">
        <v>33370.317840665964</v>
      </c>
      <c r="M13" s="33">
        <v>32809.250507255667</v>
      </c>
      <c r="N13" s="33">
        <v>31906.636116542661</v>
      </c>
      <c r="O13" s="33">
        <v>29648.753095733889</v>
      </c>
      <c r="P13" s="33">
        <v>28206.711461601793</v>
      </c>
      <c r="Q13" s="33">
        <v>26423.381064809957</v>
      </c>
      <c r="R13" s="33">
        <v>24280.897366052577</v>
      </c>
      <c r="S13" s="33">
        <v>21802.529989046401</v>
      </c>
      <c r="T13" s="33">
        <v>19910.79177303104</v>
      </c>
      <c r="U13" s="33">
        <v>18063.917316922489</v>
      </c>
      <c r="V13" s="33">
        <v>16953.411378506298</v>
      </c>
      <c r="W13" s="33">
        <v>15915.270198074513</v>
      </c>
      <c r="X13" s="33">
        <v>14923.134027381218</v>
      </c>
      <c r="Y13" s="33">
        <v>13546.582205472225</v>
      </c>
      <c r="Z13" s="33">
        <v>12698.727260795798</v>
      </c>
      <c r="AA13" s="33">
        <v>11888.022733864089</v>
      </c>
      <c r="AB13" s="33">
        <v>11130.878497340458</v>
      </c>
      <c r="AC13" s="33">
        <v>10406.03432167603</v>
      </c>
      <c r="AD13" s="33">
        <v>9557.2675025556509</v>
      </c>
      <c r="AE13" s="33">
        <v>8861.0963868037197</v>
      </c>
      <c r="AF13" s="33">
        <v>8133.9243197069882</v>
      </c>
      <c r="AG13" s="33">
        <v>7454.1331909558994</v>
      </c>
      <c r="AH13" s="33">
        <v>6818.2063649387101</v>
      </c>
      <c r="AI13" s="33">
        <v>6103.3180440718288</v>
      </c>
      <c r="AJ13" s="33">
        <v>5554.0348164475326</v>
      </c>
    </row>
    <row r="14" spans="1:36" x14ac:dyDescent="0.2">
      <c r="A14" s="4" t="s">
        <v>102</v>
      </c>
      <c r="B14" s="33">
        <v>8040.8671648434447</v>
      </c>
      <c r="C14" s="33">
        <v>7623.2660126612054</v>
      </c>
      <c r="D14" s="33">
        <v>7219.1305600573314</v>
      </c>
      <c r="E14" s="33">
        <v>6393.893781011383</v>
      </c>
      <c r="F14" s="33">
        <v>6368.6065963741785</v>
      </c>
      <c r="G14" s="33">
        <v>6283.4573917182115</v>
      </c>
      <c r="H14" s="33">
        <v>6215.73134697982</v>
      </c>
      <c r="I14" s="33">
        <v>6159.1800202308104</v>
      </c>
      <c r="J14" s="33">
        <v>6548.147273834179</v>
      </c>
      <c r="K14" s="33">
        <v>6355.5234915053206</v>
      </c>
      <c r="L14" s="33">
        <v>6141.0244913376291</v>
      </c>
      <c r="M14" s="33">
        <v>5979.8310059253936</v>
      </c>
      <c r="N14" s="33">
        <v>5881.6685228234519</v>
      </c>
      <c r="O14" s="33">
        <v>5124.0746211332316</v>
      </c>
      <c r="P14" s="33">
        <v>5075.9328516783562</v>
      </c>
      <c r="Q14" s="33">
        <v>4995.3546453292947</v>
      </c>
      <c r="R14" s="33">
        <v>4915.1548424339853</v>
      </c>
      <c r="S14" s="33">
        <v>4891.5496221449457</v>
      </c>
      <c r="T14" s="33">
        <v>4825.3964240249134</v>
      </c>
      <c r="U14" s="33">
        <v>4700.5589711165976</v>
      </c>
      <c r="V14" s="33">
        <v>4580.7393071663382</v>
      </c>
      <c r="W14" s="33">
        <v>4483.6327019571772</v>
      </c>
      <c r="X14" s="33">
        <v>4394.7878181763754</v>
      </c>
      <c r="Y14" s="33">
        <v>4631.863093034186</v>
      </c>
      <c r="Z14" s="33">
        <v>4559.6212958330971</v>
      </c>
      <c r="AA14" s="33">
        <v>4467.7978364790197</v>
      </c>
      <c r="AB14" s="33">
        <v>4358.9418429189909</v>
      </c>
      <c r="AC14" s="33">
        <v>4264.3827251551138</v>
      </c>
      <c r="AD14" s="33">
        <v>4127.6050226490579</v>
      </c>
      <c r="AE14" s="33">
        <v>4008.7070498565536</v>
      </c>
      <c r="AF14" s="33">
        <v>3853.2825527825185</v>
      </c>
      <c r="AG14" s="33">
        <v>3712.0966861909583</v>
      </c>
      <c r="AH14" s="33">
        <v>3558.4705716404687</v>
      </c>
      <c r="AI14" s="33">
        <v>3372.6090319871146</v>
      </c>
      <c r="AJ14" s="33">
        <v>3198.7635555824345</v>
      </c>
    </row>
    <row r="15" spans="1:36" x14ac:dyDescent="0.2">
      <c r="A15" s="4" t="s">
        <v>65</v>
      </c>
      <c r="B15" s="33">
        <v>435.68852880702872</v>
      </c>
      <c r="C15" s="33">
        <v>565.29652917718795</v>
      </c>
      <c r="D15" s="33">
        <v>581.35605337637969</v>
      </c>
      <c r="E15" s="33">
        <v>616.27084851485563</v>
      </c>
      <c r="F15" s="33">
        <v>623.68715276493629</v>
      </c>
      <c r="G15" s="33">
        <v>631.90057991136109</v>
      </c>
      <c r="H15" s="33">
        <v>643.95409494416185</v>
      </c>
      <c r="I15" s="33">
        <v>644.62002993809858</v>
      </c>
      <c r="J15" s="33">
        <v>564.77828177619608</v>
      </c>
      <c r="K15" s="33">
        <v>553.28944049691461</v>
      </c>
      <c r="L15" s="33">
        <v>541.55917613307429</v>
      </c>
      <c r="M15" s="33">
        <v>529.52010376425312</v>
      </c>
      <c r="N15" s="33">
        <v>519.05688624727941</v>
      </c>
      <c r="O15" s="33">
        <v>549.79181864928285</v>
      </c>
      <c r="P15" s="33">
        <v>548.77852626006074</v>
      </c>
      <c r="Q15" s="33">
        <v>546.92322324148313</v>
      </c>
      <c r="R15" s="33">
        <v>538.82651543131919</v>
      </c>
      <c r="S15" s="33">
        <v>532.14373190402398</v>
      </c>
      <c r="T15" s="33">
        <v>559.79387740432992</v>
      </c>
      <c r="U15" s="33">
        <v>557.40442891516102</v>
      </c>
      <c r="V15" s="33">
        <v>550.54252794334661</v>
      </c>
      <c r="W15" s="33">
        <v>541.52342543162217</v>
      </c>
      <c r="X15" s="33">
        <v>531.60203171545356</v>
      </c>
      <c r="Y15" s="33">
        <v>559.91206094779807</v>
      </c>
      <c r="Z15" s="33">
        <v>547.31121095035223</v>
      </c>
      <c r="AA15" s="33">
        <v>532.87394687627921</v>
      </c>
      <c r="AB15" s="33">
        <v>522.10035004737313</v>
      </c>
      <c r="AC15" s="33">
        <v>508.31008886711754</v>
      </c>
      <c r="AD15" s="33">
        <v>529.48414174180459</v>
      </c>
      <c r="AE15" s="33">
        <v>506.70007575449904</v>
      </c>
      <c r="AF15" s="33">
        <v>480.49446706963784</v>
      </c>
      <c r="AG15" s="33">
        <v>457.40392371784151</v>
      </c>
      <c r="AH15" s="33">
        <v>435.38672460874153</v>
      </c>
      <c r="AI15" s="33">
        <v>441.16443292108761</v>
      </c>
      <c r="AJ15" s="33">
        <v>415.90088946436077</v>
      </c>
    </row>
    <row r="16" spans="1:36" x14ac:dyDescent="0.2">
      <c r="A16" s="4" t="s">
        <v>25</v>
      </c>
      <c r="B16" s="33">
        <v>12669.474201266459</v>
      </c>
      <c r="C16" s="33">
        <v>9839.5829898179672</v>
      </c>
      <c r="D16" s="33">
        <v>9867.539168878262</v>
      </c>
      <c r="E16" s="33">
        <v>8514.3260178814835</v>
      </c>
      <c r="F16" s="33">
        <v>8701.8162466669291</v>
      </c>
      <c r="G16" s="33">
        <v>8817.3569088130298</v>
      </c>
      <c r="H16" s="33">
        <v>8947.2517764541662</v>
      </c>
      <c r="I16" s="33">
        <v>8989.8075837341948</v>
      </c>
      <c r="J16" s="33">
        <v>8604.7733492795687</v>
      </c>
      <c r="K16" s="33">
        <v>8481.2673397253966</v>
      </c>
      <c r="L16" s="33">
        <v>8312.0773806931611</v>
      </c>
      <c r="M16" s="33">
        <v>7948.4037999424099</v>
      </c>
      <c r="N16" s="33">
        <v>7477.5372320167644</v>
      </c>
      <c r="O16" s="33">
        <v>6475.4706771683968</v>
      </c>
      <c r="P16" s="33">
        <v>5896.2586549380858</v>
      </c>
      <c r="Q16" s="33">
        <v>5220.5213131989294</v>
      </c>
      <c r="R16" s="33">
        <v>4407.1321292548382</v>
      </c>
      <c r="S16" s="33">
        <v>3497.4776683527089</v>
      </c>
      <c r="T16" s="33">
        <v>2375.1857097338357</v>
      </c>
      <c r="U16" s="33">
        <v>1167.7347258670709</v>
      </c>
      <c r="V16" s="33">
        <v>939.02858392045243</v>
      </c>
      <c r="W16" s="33">
        <v>773.75022935698553</v>
      </c>
      <c r="X16" s="33">
        <v>634.34026619419399</v>
      </c>
      <c r="Y16" s="33">
        <v>656.05920213424679</v>
      </c>
      <c r="Z16" s="33">
        <v>605.45991297049397</v>
      </c>
      <c r="AA16" s="33">
        <v>562.85868417567372</v>
      </c>
      <c r="AB16" s="33">
        <v>526.7969909517517</v>
      </c>
      <c r="AC16" s="33">
        <v>515.05018622878652</v>
      </c>
      <c r="AD16" s="33">
        <v>501.98046477984872</v>
      </c>
      <c r="AE16" s="33">
        <v>513.4848876935946</v>
      </c>
      <c r="AF16" s="33">
        <v>524.61281018689306</v>
      </c>
      <c r="AG16" s="33">
        <v>536.01806665030847</v>
      </c>
      <c r="AH16" s="33">
        <v>545.25147483535068</v>
      </c>
      <c r="AI16" s="33">
        <v>552.0311248100586</v>
      </c>
      <c r="AJ16" s="33">
        <v>559.24048526889908</v>
      </c>
    </row>
    <row r="17" spans="1:36" x14ac:dyDescent="0.2">
      <c r="A17" s="18" t="s">
        <v>26</v>
      </c>
      <c r="B17" s="27">
        <f t="shared" ref="B17:AJ17" si="1">B18+B24</f>
        <v>312792.87801401725</v>
      </c>
      <c r="C17" s="27">
        <f t="shared" si="1"/>
        <v>305277.84491297352</v>
      </c>
      <c r="D17" s="27">
        <f t="shared" si="1"/>
        <v>303743.88006136549</v>
      </c>
      <c r="E17" s="27">
        <f t="shared" si="1"/>
        <v>300469.99641551526</v>
      </c>
      <c r="F17" s="27">
        <f t="shared" si="1"/>
        <v>299756.28552251437</v>
      </c>
      <c r="G17" s="27">
        <f t="shared" si="1"/>
        <v>299460.21838194033</v>
      </c>
      <c r="H17" s="27">
        <f t="shared" si="1"/>
        <v>298627.34111820598</v>
      </c>
      <c r="I17" s="27">
        <f t="shared" si="1"/>
        <v>296243.65390831023</v>
      </c>
      <c r="J17" s="27">
        <f t="shared" si="1"/>
        <v>294352.80594849028</v>
      </c>
      <c r="K17" s="27">
        <f t="shared" si="1"/>
        <v>297710.29976740386</v>
      </c>
      <c r="L17" s="27">
        <f t="shared" si="1"/>
        <v>300809.32143210084</v>
      </c>
      <c r="M17" s="27">
        <f t="shared" si="1"/>
        <v>303424.86699386965</v>
      </c>
      <c r="N17" s="27">
        <f t="shared" si="1"/>
        <v>305451.94415135181</v>
      </c>
      <c r="O17" s="27">
        <f t="shared" si="1"/>
        <v>296727.73617267032</v>
      </c>
      <c r="P17" s="27">
        <f t="shared" si="1"/>
        <v>299062.71171026246</v>
      </c>
      <c r="Q17" s="27">
        <f t="shared" si="1"/>
        <v>301824.18559965189</v>
      </c>
      <c r="R17" s="27">
        <f t="shared" si="1"/>
        <v>304657.587819156</v>
      </c>
      <c r="S17" s="27">
        <f t="shared" si="1"/>
        <v>307696.45049431676</v>
      </c>
      <c r="T17" s="27">
        <f t="shared" si="1"/>
        <v>309512.35758309724</v>
      </c>
      <c r="U17" s="27">
        <f t="shared" si="1"/>
        <v>311560.12522121915</v>
      </c>
      <c r="V17" s="27">
        <f t="shared" si="1"/>
        <v>313446.46454308729</v>
      </c>
      <c r="W17" s="27">
        <f t="shared" si="1"/>
        <v>315189.29838070396</v>
      </c>
      <c r="X17" s="27">
        <f t="shared" si="1"/>
        <v>317083.91009349923</v>
      </c>
      <c r="Y17" s="27">
        <f t="shared" si="1"/>
        <v>307701.40120054327</v>
      </c>
      <c r="Z17" s="27">
        <f t="shared" si="1"/>
        <v>309266.47241523967</v>
      </c>
      <c r="AA17" s="27">
        <f t="shared" si="1"/>
        <v>310654.8524394526</v>
      </c>
      <c r="AB17" s="27">
        <f t="shared" si="1"/>
        <v>311964.73252591211</v>
      </c>
      <c r="AC17" s="27">
        <f t="shared" si="1"/>
        <v>313218.8111974271</v>
      </c>
      <c r="AD17" s="27">
        <f t="shared" si="1"/>
        <v>311014.58414410066</v>
      </c>
      <c r="AE17" s="27">
        <f t="shared" si="1"/>
        <v>311966.79086714488</v>
      </c>
      <c r="AF17" s="27">
        <f t="shared" si="1"/>
        <v>312461.20524339163</v>
      </c>
      <c r="AG17" s="27">
        <f t="shared" si="1"/>
        <v>312983.80660373351</v>
      </c>
      <c r="AH17" s="27">
        <f t="shared" si="1"/>
        <v>313352.67036517459</v>
      </c>
      <c r="AI17" s="27">
        <f t="shared" si="1"/>
        <v>310268.82473838166</v>
      </c>
      <c r="AJ17" s="27">
        <f t="shared" si="1"/>
        <v>310592.40023009316</v>
      </c>
    </row>
    <row r="18" spans="1:36" x14ac:dyDescent="0.2">
      <c r="A18" s="19" t="s">
        <v>41</v>
      </c>
      <c r="B18" s="28">
        <v>9252.1517386612923</v>
      </c>
      <c r="C18" s="28">
        <v>12827.27434645291</v>
      </c>
      <c r="D18" s="28">
        <v>13623.845174453643</v>
      </c>
      <c r="E18" s="28">
        <v>16455.909631611412</v>
      </c>
      <c r="F18" s="28">
        <v>24850.853994039633</v>
      </c>
      <c r="G18" s="28">
        <v>32238.872540853903</v>
      </c>
      <c r="H18" s="28">
        <v>37954.489791310036</v>
      </c>
      <c r="I18" s="28">
        <v>44691.044799197763</v>
      </c>
      <c r="J18" s="28">
        <v>54710.323224154636</v>
      </c>
      <c r="K18" s="28">
        <v>67437.348592154915</v>
      </c>
      <c r="L18" s="28">
        <v>80645.524923936609</v>
      </c>
      <c r="M18" s="28">
        <v>95462.65612848106</v>
      </c>
      <c r="N18" s="28">
        <v>112256.72060655201</v>
      </c>
      <c r="O18" s="28">
        <v>127232.10129427964</v>
      </c>
      <c r="P18" s="28">
        <v>149316.68972667539</v>
      </c>
      <c r="Q18" s="28">
        <v>175605.92031889982</v>
      </c>
      <c r="R18" s="28">
        <v>206211.80960362166</v>
      </c>
      <c r="S18" s="28">
        <v>241648.69956774838</v>
      </c>
      <c r="T18" s="28">
        <v>270415.4039007143</v>
      </c>
      <c r="U18" s="28">
        <v>277871.3879820102</v>
      </c>
      <c r="V18" s="28">
        <v>284411.18960275856</v>
      </c>
      <c r="W18" s="28">
        <v>290029.23932021629</v>
      </c>
      <c r="X18" s="28">
        <v>295195.96996010077</v>
      </c>
      <c r="Y18" s="28">
        <v>287992.54731103202</v>
      </c>
      <c r="Z18" s="28">
        <v>291171.03313488455</v>
      </c>
      <c r="AA18" s="28">
        <v>294057.56178673712</v>
      </c>
      <c r="AB18" s="28">
        <v>296709.90357322653</v>
      </c>
      <c r="AC18" s="28">
        <v>299152.17839533155</v>
      </c>
      <c r="AD18" s="28">
        <v>298056.45975070086</v>
      </c>
      <c r="AE18" s="28">
        <v>299728.21684078325</v>
      </c>
      <c r="AF18" s="28">
        <v>300964.01247834682</v>
      </c>
      <c r="AG18" s="28">
        <v>302151.36119946709</v>
      </c>
      <c r="AH18" s="28">
        <v>303148.4977518341</v>
      </c>
      <c r="AI18" s="28">
        <v>300744.09372604103</v>
      </c>
      <c r="AJ18" s="28">
        <v>301603.26259809779</v>
      </c>
    </row>
    <row r="19" spans="1:36" x14ac:dyDescent="0.2">
      <c r="A19" s="4" t="s">
        <v>58</v>
      </c>
      <c r="B19" s="33">
        <v>8444.1545380575208</v>
      </c>
      <c r="C19" s="33">
        <v>11797.279907179756</v>
      </c>
      <c r="D19" s="33">
        <v>12467.523264778096</v>
      </c>
      <c r="E19" s="33">
        <v>14831.075763259652</v>
      </c>
      <c r="F19" s="33">
        <v>22348.075567916851</v>
      </c>
      <c r="G19" s="33">
        <v>28564.045160969072</v>
      </c>
      <c r="H19" s="33">
        <v>33300.099996509249</v>
      </c>
      <c r="I19" s="33">
        <v>38963.532549791547</v>
      </c>
      <c r="J19" s="33">
        <v>47744.938314096842</v>
      </c>
      <c r="K19" s="33">
        <v>57972.521861631685</v>
      </c>
      <c r="L19" s="33">
        <v>68801.498018324812</v>
      </c>
      <c r="M19" s="33">
        <v>80984.526606864674</v>
      </c>
      <c r="N19" s="33">
        <v>94821.106981092875</v>
      </c>
      <c r="O19" s="33">
        <v>107258.87450354162</v>
      </c>
      <c r="P19" s="33">
        <v>125544.64888946003</v>
      </c>
      <c r="Q19" s="33">
        <v>147504.02968392576</v>
      </c>
      <c r="R19" s="33">
        <v>173305.55565757112</v>
      </c>
      <c r="S19" s="33">
        <v>203285.53650917887</v>
      </c>
      <c r="T19" s="33">
        <v>227544.2863662786</v>
      </c>
      <c r="U19" s="33">
        <v>232837.42181146133</v>
      </c>
      <c r="V19" s="33">
        <v>237363.21150165569</v>
      </c>
      <c r="W19" s="33">
        <v>241128.45792391995</v>
      </c>
      <c r="X19" s="33">
        <v>244433.46315187583</v>
      </c>
      <c r="Y19" s="33">
        <v>234753.48692304091</v>
      </c>
      <c r="Z19" s="33">
        <v>236122.23015982419</v>
      </c>
      <c r="AA19" s="33">
        <v>237265.85344657273</v>
      </c>
      <c r="AB19" s="33">
        <v>238245.24064801983</v>
      </c>
      <c r="AC19" s="33">
        <v>239047.36173977892</v>
      </c>
      <c r="AD19" s="33">
        <v>236977.43274057721</v>
      </c>
      <c r="AE19" s="33">
        <v>237320.48349069399</v>
      </c>
      <c r="AF19" s="33">
        <v>237485.92031350726</v>
      </c>
      <c r="AG19" s="33">
        <v>237570.20464155669</v>
      </c>
      <c r="AH19" s="33">
        <v>237588.49559053069</v>
      </c>
      <c r="AI19" s="33">
        <v>235076.59032212361</v>
      </c>
      <c r="AJ19" s="33">
        <v>235093.59038831107</v>
      </c>
    </row>
    <row r="20" spans="1:36" x14ac:dyDescent="0.2">
      <c r="A20" s="4" t="s">
        <v>59</v>
      </c>
      <c r="B20" s="33">
        <v>178.28527180348638</v>
      </c>
      <c r="C20" s="33">
        <v>402.29780760676448</v>
      </c>
      <c r="D20" s="33">
        <v>463.41970193335351</v>
      </c>
      <c r="E20" s="33">
        <v>875.0444427569289</v>
      </c>
      <c r="F20" s="33">
        <v>1373.9839811919678</v>
      </c>
      <c r="G20" s="33">
        <v>2197.5663357824292</v>
      </c>
      <c r="H20" s="33">
        <v>2853.5013255917193</v>
      </c>
      <c r="I20" s="33">
        <v>3523.5409514797707</v>
      </c>
      <c r="J20" s="33">
        <v>4240.5187811807245</v>
      </c>
      <c r="K20" s="33">
        <v>6068.2068826680279</v>
      </c>
      <c r="L20" s="33">
        <v>7687.7173660512462</v>
      </c>
      <c r="M20" s="33">
        <v>9588.3451289826644</v>
      </c>
      <c r="N20" s="33">
        <v>11812.633976056626</v>
      </c>
      <c r="O20" s="33">
        <v>13972.973263357311</v>
      </c>
      <c r="P20" s="33">
        <v>16824.81683086979</v>
      </c>
      <c r="Q20" s="33">
        <v>20022.102482835424</v>
      </c>
      <c r="R20" s="33">
        <v>23512.94245922644</v>
      </c>
      <c r="S20" s="33">
        <v>27303.00232013033</v>
      </c>
      <c r="T20" s="33">
        <v>30458.267929474248</v>
      </c>
      <c r="U20" s="33">
        <v>32075.335934966577</v>
      </c>
      <c r="V20" s="33">
        <v>33591.277797820592</v>
      </c>
      <c r="W20" s="33">
        <v>34964.631763042606</v>
      </c>
      <c r="X20" s="33">
        <v>36349.209123819754</v>
      </c>
      <c r="Y20" s="33">
        <v>36682.914382440104</v>
      </c>
      <c r="Z20" s="33">
        <v>37973.795297818731</v>
      </c>
      <c r="AA20" s="33">
        <v>39132.893553073052</v>
      </c>
      <c r="AB20" s="33">
        <v>40218.420401388576</v>
      </c>
      <c r="AC20" s="33">
        <v>41273.420911789661</v>
      </c>
      <c r="AD20" s="33">
        <v>41759.864948063361</v>
      </c>
      <c r="AE20" s="33">
        <v>42571.657597777572</v>
      </c>
      <c r="AF20" s="33">
        <v>43151.745573749846</v>
      </c>
      <c r="AG20" s="33">
        <v>43733.128800819453</v>
      </c>
      <c r="AH20" s="33">
        <v>44265.03827985032</v>
      </c>
      <c r="AI20" s="33">
        <v>43972.12399105556</v>
      </c>
      <c r="AJ20" s="33">
        <v>44448.734112158141</v>
      </c>
    </row>
    <row r="21" spans="1:36" x14ac:dyDescent="0.2">
      <c r="A21" s="4" t="s">
        <v>102</v>
      </c>
      <c r="B21" s="33">
        <v>38.845856750964728</v>
      </c>
      <c r="C21" s="33">
        <v>60.666632720186442</v>
      </c>
      <c r="D21" s="33">
        <v>91.590800621866563</v>
      </c>
      <c r="E21" s="33">
        <v>121.85354947459378</v>
      </c>
      <c r="F21" s="33">
        <v>172.54965657102252</v>
      </c>
      <c r="G21" s="33">
        <v>241.90781025045112</v>
      </c>
      <c r="H21" s="33">
        <v>332.05330247887923</v>
      </c>
      <c r="I21" s="33">
        <v>453.50601431740381</v>
      </c>
      <c r="J21" s="33">
        <v>650.2414928527221</v>
      </c>
      <c r="K21" s="33">
        <v>846.43142522126482</v>
      </c>
      <c r="L21" s="33">
        <v>1092.4707160196995</v>
      </c>
      <c r="M21" s="33">
        <v>1284.1695727194874</v>
      </c>
      <c r="N21" s="33">
        <v>1406.1687802450558</v>
      </c>
      <c r="O21" s="33">
        <v>1361.2050997915228</v>
      </c>
      <c r="P21" s="33">
        <v>1490.7171104101956</v>
      </c>
      <c r="Q21" s="33">
        <v>1620.2633047301069</v>
      </c>
      <c r="R21" s="33">
        <v>1759.0526927541255</v>
      </c>
      <c r="S21" s="33">
        <v>1935.1132443961035</v>
      </c>
      <c r="T21" s="33">
        <v>2109.3493959572456</v>
      </c>
      <c r="U21" s="33">
        <v>2258.1385008085581</v>
      </c>
      <c r="V21" s="33">
        <v>2416.7378092879067</v>
      </c>
      <c r="W21" s="33">
        <v>2587.3313692699749</v>
      </c>
      <c r="X21" s="33">
        <v>2770.4745607677842</v>
      </c>
      <c r="Y21" s="33">
        <v>3187.4764261111259</v>
      </c>
      <c r="Z21" s="33">
        <v>3414.2326382632527</v>
      </c>
      <c r="AA21" s="33">
        <v>3640.2709061681689</v>
      </c>
      <c r="AB21" s="33">
        <v>3856.8249734520932</v>
      </c>
      <c r="AC21" s="33">
        <v>4090.6092216212101</v>
      </c>
      <c r="AD21" s="33">
        <v>4292.4327889960541</v>
      </c>
      <c r="AE21" s="33">
        <v>4514.574603271958</v>
      </c>
      <c r="AF21" s="33">
        <v>4705.5427889351149</v>
      </c>
      <c r="AG21" s="33">
        <v>4911.5899880518427</v>
      </c>
      <c r="AH21" s="33">
        <v>5100.9540776548265</v>
      </c>
      <c r="AI21" s="33">
        <v>5238.599518783436</v>
      </c>
      <c r="AJ21" s="33">
        <v>5385.726723797361</v>
      </c>
    </row>
    <row r="22" spans="1:36" x14ac:dyDescent="0.2">
      <c r="A22" s="4" t="s">
        <v>65</v>
      </c>
      <c r="B22" s="33">
        <v>33.762621348456221</v>
      </c>
      <c r="C22" s="33">
        <v>59.51622795489093</v>
      </c>
      <c r="D22" s="33">
        <v>62.494473868298456</v>
      </c>
      <c r="E22" s="33">
        <v>76.27523226483126</v>
      </c>
      <c r="F22" s="33">
        <v>90.795171858375411</v>
      </c>
      <c r="G22" s="33">
        <v>110.08237539789413</v>
      </c>
      <c r="H22" s="33">
        <v>122.9755249747956</v>
      </c>
      <c r="I22" s="33">
        <v>136.00266188935095</v>
      </c>
      <c r="J22" s="33">
        <v>131.89884234740856</v>
      </c>
      <c r="K22" s="33">
        <v>144.1938417212032</v>
      </c>
      <c r="L22" s="33">
        <v>154.97021720208301</v>
      </c>
      <c r="M22" s="33">
        <v>165.53390076134716</v>
      </c>
      <c r="N22" s="33">
        <v>177.37163514453346</v>
      </c>
      <c r="O22" s="33">
        <v>205.66637499928589</v>
      </c>
      <c r="P22" s="33">
        <v>224.51421661677378</v>
      </c>
      <c r="Q22" s="33">
        <v>244.74668616980864</v>
      </c>
      <c r="R22" s="33">
        <v>263.81953206985332</v>
      </c>
      <c r="S22" s="33">
        <v>285.61948830523227</v>
      </c>
      <c r="T22" s="33">
        <v>329.96266771369574</v>
      </c>
      <c r="U22" s="33">
        <v>359.23157610766663</v>
      </c>
      <c r="V22" s="33">
        <v>388.50416029898429</v>
      </c>
      <c r="W22" s="33">
        <v>417.52127249607219</v>
      </c>
      <c r="X22" s="33">
        <v>448.09789362394838</v>
      </c>
      <c r="Y22" s="33">
        <v>517.17098324660867</v>
      </c>
      <c r="Z22" s="33">
        <v>552.77775645801478</v>
      </c>
      <c r="AA22" s="33">
        <v>588.78319038501422</v>
      </c>
      <c r="AB22" s="33">
        <v>630.21808274957061</v>
      </c>
      <c r="AC22" s="33">
        <v>670.1358701651742</v>
      </c>
      <c r="AD22" s="33">
        <v>763.25652024220165</v>
      </c>
      <c r="AE22" s="33">
        <v>798.70957721725813</v>
      </c>
      <c r="AF22" s="33">
        <v>829.789786889948</v>
      </c>
      <c r="AG22" s="33">
        <v>866.3270940236589</v>
      </c>
      <c r="AH22" s="33">
        <v>905.55850227934752</v>
      </c>
      <c r="AI22" s="33">
        <v>1009.4588866344026</v>
      </c>
      <c r="AJ22" s="33">
        <v>1048.7507455470095</v>
      </c>
    </row>
    <row r="23" spans="1:36" x14ac:dyDescent="0.2">
      <c r="A23" s="4" t="s">
        <v>25</v>
      </c>
      <c r="B23" s="33">
        <v>557.1034507008635</v>
      </c>
      <c r="C23" s="33">
        <v>507.51377099131173</v>
      </c>
      <c r="D23" s="33">
        <v>538.81693325202787</v>
      </c>
      <c r="E23" s="33">
        <v>551.66064385540415</v>
      </c>
      <c r="F23" s="33">
        <v>865.4496165014159</v>
      </c>
      <c r="G23" s="33">
        <v>1125.2708584540542</v>
      </c>
      <c r="H23" s="33">
        <v>1345.8596417553847</v>
      </c>
      <c r="I23" s="33">
        <v>1614.4626217196871</v>
      </c>
      <c r="J23" s="33">
        <v>1942.7257936769406</v>
      </c>
      <c r="K23" s="33">
        <v>2405.9945809127335</v>
      </c>
      <c r="L23" s="33">
        <v>2908.8686063387745</v>
      </c>
      <c r="M23" s="33">
        <v>3440.080919152876</v>
      </c>
      <c r="N23" s="33">
        <v>4039.4392340129052</v>
      </c>
      <c r="O23" s="33">
        <v>4433.3820525898955</v>
      </c>
      <c r="P23" s="33">
        <v>5231.9926793186296</v>
      </c>
      <c r="Q23" s="33">
        <v>6214.778161238708</v>
      </c>
      <c r="R23" s="33">
        <v>7370.4392620001272</v>
      </c>
      <c r="S23" s="33">
        <v>8839.4280057378455</v>
      </c>
      <c r="T23" s="33">
        <v>9973.5375412905341</v>
      </c>
      <c r="U23" s="33">
        <v>10341.260158666084</v>
      </c>
      <c r="V23" s="33">
        <v>10651.458333695426</v>
      </c>
      <c r="W23" s="33">
        <v>10931.296991487692</v>
      </c>
      <c r="X23" s="33">
        <v>11194.725230013464</v>
      </c>
      <c r="Y23" s="33">
        <v>12851.498596193251</v>
      </c>
      <c r="Z23" s="33">
        <v>13107.997282520369</v>
      </c>
      <c r="AA23" s="33">
        <v>13429.76069053818</v>
      </c>
      <c r="AB23" s="33">
        <v>13759.199467616472</v>
      </c>
      <c r="AC23" s="33">
        <v>14070.650651976575</v>
      </c>
      <c r="AD23" s="33">
        <v>14263.472752822072</v>
      </c>
      <c r="AE23" s="33">
        <v>14522.791571822485</v>
      </c>
      <c r="AF23" s="33">
        <v>14791.014015264616</v>
      </c>
      <c r="AG23" s="33">
        <v>15070.110675015458</v>
      </c>
      <c r="AH23" s="33">
        <v>15288.45130151897</v>
      </c>
      <c r="AI23" s="33">
        <v>15447.32100744401</v>
      </c>
      <c r="AJ23" s="33">
        <v>15626.460628284225</v>
      </c>
    </row>
    <row r="24" spans="1:36" x14ac:dyDescent="0.2">
      <c r="A24" s="19" t="s">
        <v>42</v>
      </c>
      <c r="B24" s="28">
        <v>303540.72627535596</v>
      </c>
      <c r="C24" s="28">
        <v>292450.57056652062</v>
      </c>
      <c r="D24" s="28">
        <v>290120.03488691186</v>
      </c>
      <c r="E24" s="28">
        <v>284014.08678390383</v>
      </c>
      <c r="F24" s="28">
        <v>274905.43152847473</v>
      </c>
      <c r="G24" s="28">
        <v>267221.34584108641</v>
      </c>
      <c r="H24" s="28">
        <v>260672.85132689597</v>
      </c>
      <c r="I24" s="28">
        <v>251552.60910911244</v>
      </c>
      <c r="J24" s="28">
        <v>239642.48272433563</v>
      </c>
      <c r="K24" s="28">
        <v>230272.95117524892</v>
      </c>
      <c r="L24" s="28">
        <v>220163.79650816423</v>
      </c>
      <c r="M24" s="28">
        <v>207962.21086538862</v>
      </c>
      <c r="N24" s="28">
        <v>193195.22354479981</v>
      </c>
      <c r="O24" s="28">
        <v>169495.6348783907</v>
      </c>
      <c r="P24" s="28">
        <v>149746.02198358707</v>
      </c>
      <c r="Q24" s="28">
        <v>126218.26528075205</v>
      </c>
      <c r="R24" s="28">
        <v>98445.77821553433</v>
      </c>
      <c r="S24" s="28">
        <v>66047.750926568377</v>
      </c>
      <c r="T24" s="28">
        <v>39096.953682382955</v>
      </c>
      <c r="U24" s="28">
        <v>33688.737239208931</v>
      </c>
      <c r="V24" s="28">
        <v>29035.27494032872</v>
      </c>
      <c r="W24" s="28">
        <v>25160.059060487649</v>
      </c>
      <c r="X24" s="28">
        <v>21887.940133398482</v>
      </c>
      <c r="Y24" s="28">
        <v>19708.853889511232</v>
      </c>
      <c r="Z24" s="28">
        <v>18095.439280355138</v>
      </c>
      <c r="AA24" s="28">
        <v>16597.290652715492</v>
      </c>
      <c r="AB24" s="28">
        <v>15254.828952685606</v>
      </c>
      <c r="AC24" s="28">
        <v>14066.632802095544</v>
      </c>
      <c r="AD24" s="28">
        <v>12958.124393399805</v>
      </c>
      <c r="AE24" s="28">
        <v>12238.574026361615</v>
      </c>
      <c r="AF24" s="28">
        <v>11497.192765044805</v>
      </c>
      <c r="AG24" s="28">
        <v>10832.445404266437</v>
      </c>
      <c r="AH24" s="28">
        <v>10204.172613340465</v>
      </c>
      <c r="AI24" s="28">
        <v>9524.7310123406533</v>
      </c>
      <c r="AJ24" s="28">
        <v>8989.1376319953524</v>
      </c>
    </row>
    <row r="25" spans="1:36" x14ac:dyDescent="0.2">
      <c r="A25" s="4" t="s">
        <v>58</v>
      </c>
      <c r="B25" s="33">
        <v>230815.87990956494</v>
      </c>
      <c r="C25" s="33">
        <v>224385.67207839063</v>
      </c>
      <c r="D25" s="33">
        <v>223565.25193889972</v>
      </c>
      <c r="E25" s="33">
        <v>221997.14267815949</v>
      </c>
      <c r="F25" s="33">
        <v>213969.17152634406</v>
      </c>
      <c r="G25" s="33">
        <v>208700.80648503639</v>
      </c>
      <c r="H25" s="33">
        <v>203595.54650030736</v>
      </c>
      <c r="I25" s="33">
        <v>197976.86672985088</v>
      </c>
      <c r="J25" s="33">
        <v>191462.97793378207</v>
      </c>
      <c r="K25" s="33">
        <v>183493.02837938452</v>
      </c>
      <c r="L25" s="33">
        <v>174678.40663548821</v>
      </c>
      <c r="M25" s="33">
        <v>164184.25930453287</v>
      </c>
      <c r="N25" s="33">
        <v>151537.96787289923</v>
      </c>
      <c r="O25" s="33">
        <v>132300.55931313935</v>
      </c>
      <c r="P25" s="33">
        <v>115368.14375620488</v>
      </c>
      <c r="Q25" s="33">
        <v>95201.351837203503</v>
      </c>
      <c r="R25" s="33">
        <v>71335.652995697223</v>
      </c>
      <c r="S25" s="33">
        <v>43306.857118098029</v>
      </c>
      <c r="T25" s="33">
        <v>19603.395038233317</v>
      </c>
      <c r="U25" s="33">
        <v>15662.605030521327</v>
      </c>
      <c r="V25" s="33">
        <v>12405.284084269424</v>
      </c>
      <c r="W25" s="33">
        <v>9801.5973325960949</v>
      </c>
      <c r="X25" s="33">
        <v>7710.7770338849596</v>
      </c>
      <c r="Y25" s="33">
        <v>6591.873554578905</v>
      </c>
      <c r="Z25" s="33">
        <v>5940.6225813759911</v>
      </c>
      <c r="AA25" s="33">
        <v>5373.703102578841</v>
      </c>
      <c r="AB25" s="33">
        <v>4902.2484823538762</v>
      </c>
      <c r="AC25" s="33">
        <v>4526.2047049855573</v>
      </c>
      <c r="AD25" s="33">
        <v>4268.2640425976824</v>
      </c>
      <c r="AE25" s="33">
        <v>4278.0365930738089</v>
      </c>
      <c r="AF25" s="33">
        <v>4275.1883867421166</v>
      </c>
      <c r="AG25" s="33">
        <v>4279.1810970359784</v>
      </c>
      <c r="AH25" s="33">
        <v>4272.7297609837215</v>
      </c>
      <c r="AI25" s="33">
        <v>4229.9509904349034</v>
      </c>
      <c r="AJ25" s="33">
        <v>4223.07386879347</v>
      </c>
    </row>
    <row r="26" spans="1:36" x14ac:dyDescent="0.2">
      <c r="A26" s="4" t="s">
        <v>59</v>
      </c>
      <c r="B26" s="33">
        <v>51578.800150003663</v>
      </c>
      <c r="C26" s="33">
        <v>50060.261926906998</v>
      </c>
      <c r="D26" s="33">
        <v>48932.31426667772</v>
      </c>
      <c r="E26" s="33">
        <v>46586.321169447649</v>
      </c>
      <c r="F26" s="33">
        <v>45537.962309472023</v>
      </c>
      <c r="G26" s="33">
        <v>43193.740540097198</v>
      </c>
      <c r="H26" s="33">
        <v>41776.848600065758</v>
      </c>
      <c r="I26" s="33">
        <v>38347.171605787415</v>
      </c>
      <c r="J26" s="33">
        <v>33132.217444338814</v>
      </c>
      <c r="K26" s="33">
        <v>32188.661314171823</v>
      </c>
      <c r="L26" s="33">
        <v>31460.884675922833</v>
      </c>
      <c r="M26" s="33">
        <v>30464.98512669609</v>
      </c>
      <c r="N26" s="33">
        <v>29076.220778567447</v>
      </c>
      <c r="O26" s="33">
        <v>26395.073428270498</v>
      </c>
      <c r="P26" s="33">
        <v>24406.307607094521</v>
      </c>
      <c r="Q26" s="33">
        <v>22050.559425084972</v>
      </c>
      <c r="R26" s="33">
        <v>19340.432267167995</v>
      </c>
      <c r="S26" s="33">
        <v>16297.878730426675</v>
      </c>
      <c r="T26" s="33">
        <v>14240.871786543586</v>
      </c>
      <c r="U26" s="33">
        <v>13132.653045770325</v>
      </c>
      <c r="V26" s="33">
        <v>12072.567516475068</v>
      </c>
      <c r="W26" s="33">
        <v>11093.654726062832</v>
      </c>
      <c r="X26" s="33">
        <v>10178.701496982161</v>
      </c>
      <c r="Y26" s="33">
        <v>9027.8699716353749</v>
      </c>
      <c r="Z26" s="33">
        <v>8269.4964781563758</v>
      </c>
      <c r="AA26" s="33">
        <v>7551.730047969746</v>
      </c>
      <c r="AB26" s="33">
        <v>6895.668550936688</v>
      </c>
      <c r="AC26" s="33">
        <v>6282.1886819137571</v>
      </c>
      <c r="AD26" s="33">
        <v>5624.1461569925032</v>
      </c>
      <c r="AE26" s="33">
        <v>5082.6498877370968</v>
      </c>
      <c r="AF26" s="33">
        <v>4548.2480051202583</v>
      </c>
      <c r="AG26" s="33">
        <v>4064.1854127637412</v>
      </c>
      <c r="AH26" s="33">
        <v>3625.3623581492338</v>
      </c>
      <c r="AI26" s="33">
        <v>3166.6300944279074</v>
      </c>
      <c r="AJ26" s="33">
        <v>2813.4397919565836</v>
      </c>
    </row>
    <row r="27" spans="1:36" x14ac:dyDescent="0.2">
      <c r="A27" s="4" t="s">
        <v>102</v>
      </c>
      <c r="B27" s="33">
        <v>8040.8224491295987</v>
      </c>
      <c r="C27" s="33">
        <v>7614.6955353352605</v>
      </c>
      <c r="D27" s="33">
        <v>7198.672764956802</v>
      </c>
      <c r="E27" s="33">
        <v>6360.89506916749</v>
      </c>
      <c r="F27" s="33">
        <v>6317.3179214851561</v>
      </c>
      <c r="G27" s="33">
        <v>6206.8548049567416</v>
      </c>
      <c r="H27" s="33">
        <v>6106.3617773970318</v>
      </c>
      <c r="I27" s="33">
        <v>6005.76502416732</v>
      </c>
      <c r="J27" s="33">
        <v>6324.3565279452141</v>
      </c>
      <c r="K27" s="33">
        <v>6060.4605127504365</v>
      </c>
      <c r="L27" s="33">
        <v>5756.7120199553074</v>
      </c>
      <c r="M27" s="33">
        <v>5504.525069631095</v>
      </c>
      <c r="N27" s="33">
        <v>5348.6407489272506</v>
      </c>
      <c r="O27" s="33">
        <v>4598.7345855071426</v>
      </c>
      <c r="P27" s="33">
        <v>4491.7341340667108</v>
      </c>
      <c r="Q27" s="33">
        <v>4351.5967152376097</v>
      </c>
      <c r="R27" s="33">
        <v>4208.6202494709541</v>
      </c>
      <c r="S27" s="33">
        <v>4107.3117856524987</v>
      </c>
      <c r="T27" s="33">
        <v>3966.5195204963015</v>
      </c>
      <c r="U27" s="33">
        <v>3777.6975139420738</v>
      </c>
      <c r="V27" s="33">
        <v>3592.3213763633985</v>
      </c>
      <c r="W27" s="33">
        <v>3425.9790177789087</v>
      </c>
      <c r="X27" s="33">
        <v>3266.5296024928602</v>
      </c>
      <c r="Y27" s="33">
        <v>3343.2540874815463</v>
      </c>
      <c r="Z27" s="33">
        <v>3191.7922116220798</v>
      </c>
      <c r="AA27" s="33">
        <v>3026.6696695890118</v>
      </c>
      <c r="AB27" s="33">
        <v>2853.3556367998972</v>
      </c>
      <c r="AC27" s="33">
        <v>2693.1211436446065</v>
      </c>
      <c r="AD27" s="33">
        <v>2511.1450283071172</v>
      </c>
      <c r="AE27" s="33">
        <v>2346.207662961624</v>
      </c>
      <c r="AF27" s="33">
        <v>2165.9803694613774</v>
      </c>
      <c r="AG27" s="33">
        <v>2002.1196559258367</v>
      </c>
      <c r="AH27" s="33">
        <v>1839.459669841043</v>
      </c>
      <c r="AI27" s="33">
        <v>1669.2751626856757</v>
      </c>
      <c r="AJ27" s="33">
        <v>1514.6544342608943</v>
      </c>
    </row>
    <row r="28" spans="1:36" x14ac:dyDescent="0.2">
      <c r="A28" s="4" t="s">
        <v>65</v>
      </c>
      <c r="B28" s="33">
        <v>435.74956539130488</v>
      </c>
      <c r="C28" s="33">
        <v>565.33405194187992</v>
      </c>
      <c r="D28" s="33">
        <v>580.7836925578307</v>
      </c>
      <c r="E28" s="33">
        <v>610.27051269314586</v>
      </c>
      <c r="F28" s="33">
        <v>611.41033362016594</v>
      </c>
      <c r="G28" s="33">
        <v>611.871333331237</v>
      </c>
      <c r="H28" s="33">
        <v>617.66242356047076</v>
      </c>
      <c r="I28" s="33">
        <v>615.26874002939701</v>
      </c>
      <c r="J28" s="33">
        <v>536.2140253833611</v>
      </c>
      <c r="K28" s="33">
        <v>522.13629562261929</v>
      </c>
      <c r="L28" s="33">
        <v>506.22193742750579</v>
      </c>
      <c r="M28" s="33">
        <v>489.86420970841232</v>
      </c>
      <c r="N28" s="33">
        <v>474.65804961278548</v>
      </c>
      <c r="O28" s="33">
        <v>496.33852311071132</v>
      </c>
      <c r="P28" s="33">
        <v>488.50095302491121</v>
      </c>
      <c r="Q28" s="33">
        <v>479.33451311367008</v>
      </c>
      <c r="R28" s="33">
        <v>464.21957732069581</v>
      </c>
      <c r="S28" s="33">
        <v>449.62258522742729</v>
      </c>
      <c r="T28" s="33">
        <v>462.91187023732249</v>
      </c>
      <c r="U28" s="33">
        <v>450.43209164311452</v>
      </c>
      <c r="V28" s="33">
        <v>433.69206483219364</v>
      </c>
      <c r="W28" s="33">
        <v>415.05684127929709</v>
      </c>
      <c r="X28" s="33">
        <v>395.57106430339223</v>
      </c>
      <c r="Y28" s="33">
        <v>403.34052957151903</v>
      </c>
      <c r="Z28" s="33">
        <v>380.82652069244335</v>
      </c>
      <c r="AA28" s="33">
        <v>357.11404057764076</v>
      </c>
      <c r="AB28" s="33">
        <v>336.21102085192399</v>
      </c>
      <c r="AC28" s="33">
        <v>313.62201322468803</v>
      </c>
      <c r="AD28" s="33">
        <v>312.17677773756736</v>
      </c>
      <c r="AE28" s="33">
        <v>284.58023319540712</v>
      </c>
      <c r="AF28" s="33">
        <v>256.26563807464555</v>
      </c>
      <c r="AG28" s="33">
        <v>230.85890633558944</v>
      </c>
      <c r="AH28" s="33">
        <v>207.12627044209682</v>
      </c>
      <c r="AI28" s="33">
        <v>197.00319298028185</v>
      </c>
      <c r="AJ28" s="33">
        <v>173.3842987318404</v>
      </c>
    </row>
    <row r="29" spans="1:36" x14ac:dyDescent="0.2">
      <c r="A29" s="4" t="s">
        <v>25</v>
      </c>
      <c r="B29" s="33">
        <v>12669.474201266457</v>
      </c>
      <c r="C29" s="33">
        <v>9824.606973945818</v>
      </c>
      <c r="D29" s="33">
        <v>9843.0122238198019</v>
      </c>
      <c r="E29" s="33">
        <v>8459.4573544360701</v>
      </c>
      <c r="F29" s="33">
        <v>8469.5694375533349</v>
      </c>
      <c r="G29" s="33">
        <v>8508.0726776648935</v>
      </c>
      <c r="H29" s="33">
        <v>8576.4320255653511</v>
      </c>
      <c r="I29" s="33">
        <v>8607.5370092774447</v>
      </c>
      <c r="J29" s="33">
        <v>8186.7167928861791</v>
      </c>
      <c r="K29" s="33">
        <v>8008.6646733195139</v>
      </c>
      <c r="L29" s="33">
        <v>7761.571239370387</v>
      </c>
      <c r="M29" s="33">
        <v>7318.5771548201519</v>
      </c>
      <c r="N29" s="33">
        <v>6757.7360947931084</v>
      </c>
      <c r="O29" s="33">
        <v>5704.9290283630089</v>
      </c>
      <c r="P29" s="33">
        <v>4991.3355331960356</v>
      </c>
      <c r="Q29" s="33">
        <v>4135.4227901122904</v>
      </c>
      <c r="R29" s="33">
        <v>3096.8531258774638</v>
      </c>
      <c r="S29" s="33">
        <v>1886.0807071637446</v>
      </c>
      <c r="T29" s="33">
        <v>823.25546687242581</v>
      </c>
      <c r="U29" s="33">
        <v>665.34955733208949</v>
      </c>
      <c r="V29" s="33">
        <v>531.40989838863459</v>
      </c>
      <c r="W29" s="33">
        <v>423.77114277051635</v>
      </c>
      <c r="X29" s="33">
        <v>336.36093573510976</v>
      </c>
      <c r="Y29" s="33">
        <v>342.51574624388746</v>
      </c>
      <c r="Z29" s="33">
        <v>312.70148850824785</v>
      </c>
      <c r="AA29" s="33">
        <v>288.07379200025099</v>
      </c>
      <c r="AB29" s="33">
        <v>267.34526174322116</v>
      </c>
      <c r="AC29" s="33">
        <v>251.49625832693567</v>
      </c>
      <c r="AD29" s="33">
        <v>242.39238776493488</v>
      </c>
      <c r="AE29" s="33">
        <v>247.09964939367853</v>
      </c>
      <c r="AF29" s="33">
        <v>251.51036564640674</v>
      </c>
      <c r="AG29" s="33">
        <v>256.1003322052897</v>
      </c>
      <c r="AH29" s="33">
        <v>259.49455392436846</v>
      </c>
      <c r="AI29" s="33">
        <v>261.87157181188536</v>
      </c>
      <c r="AJ29" s="33">
        <v>264.58523825256447</v>
      </c>
    </row>
    <row r="30" spans="1:36" x14ac:dyDescent="0.2">
      <c r="A30" s="18" t="s">
        <v>27</v>
      </c>
      <c r="B30" s="28">
        <f t="shared" ref="B30:AJ30" si="2">B31+B37</f>
        <v>312787.79430649074</v>
      </c>
      <c r="C30" s="28">
        <f t="shared" si="2"/>
        <v>305285.33233852696</v>
      </c>
      <c r="D30" s="28">
        <f t="shared" si="2"/>
        <v>303735.43639303942</v>
      </c>
      <c r="E30" s="28">
        <f t="shared" si="2"/>
        <v>300437.88231268968</v>
      </c>
      <c r="F30" s="28">
        <f t="shared" si="2"/>
        <v>299746.18907517224</v>
      </c>
      <c r="G30" s="28">
        <f t="shared" si="2"/>
        <v>299427.24507267779</v>
      </c>
      <c r="H30" s="28">
        <f t="shared" si="2"/>
        <v>298585.52528056171</v>
      </c>
      <c r="I30" s="28">
        <f t="shared" si="2"/>
        <v>296189.63452420628</v>
      </c>
      <c r="J30" s="28">
        <f t="shared" si="2"/>
        <v>294295.36276563769</v>
      </c>
      <c r="K30" s="28">
        <f t="shared" si="2"/>
        <v>297605.52382963931</v>
      </c>
      <c r="L30" s="28">
        <f t="shared" si="2"/>
        <v>300658.77897704201</v>
      </c>
      <c r="M30" s="28">
        <f t="shared" si="2"/>
        <v>303259.22153290972</v>
      </c>
      <c r="N30" s="28">
        <f t="shared" si="2"/>
        <v>305216.23945373041</v>
      </c>
      <c r="O30" s="28">
        <f t="shared" si="2"/>
        <v>296435.92186510318</v>
      </c>
      <c r="P30" s="28">
        <f t="shared" si="2"/>
        <v>298688.7543673031</v>
      </c>
      <c r="Q30" s="28">
        <f t="shared" si="2"/>
        <v>301360.33679568639</v>
      </c>
      <c r="R30" s="28">
        <f t="shared" si="2"/>
        <v>304107.7988734988</v>
      </c>
      <c r="S30" s="28">
        <f t="shared" si="2"/>
        <v>307018.68171394523</v>
      </c>
      <c r="T30" s="28">
        <f t="shared" si="2"/>
        <v>308690.50874501106</v>
      </c>
      <c r="U30" s="28">
        <f t="shared" si="2"/>
        <v>310586.40641575895</v>
      </c>
      <c r="V30" s="28">
        <f t="shared" si="2"/>
        <v>312326.93536828319</v>
      </c>
      <c r="W30" s="28">
        <f t="shared" si="2"/>
        <v>313983.25599337445</v>
      </c>
      <c r="X30" s="28">
        <f t="shared" si="2"/>
        <v>315829.99307289009</v>
      </c>
      <c r="Y30" s="28">
        <f t="shared" si="2"/>
        <v>306416.85143986036</v>
      </c>
      <c r="Z30" s="28">
        <f t="shared" si="2"/>
        <v>307994.02439332916</v>
      </c>
      <c r="AA30" s="28">
        <f t="shared" si="2"/>
        <v>309386.95093026554</v>
      </c>
      <c r="AB30" s="28">
        <f t="shared" si="2"/>
        <v>310682.66845518409</v>
      </c>
      <c r="AC30" s="28">
        <f t="shared" si="2"/>
        <v>311983.7459010426</v>
      </c>
      <c r="AD30" s="28">
        <f t="shared" si="2"/>
        <v>309818.69782634807</v>
      </c>
      <c r="AE30" s="28">
        <f t="shared" si="2"/>
        <v>310883.5885555261</v>
      </c>
      <c r="AF30" s="28">
        <f t="shared" si="2"/>
        <v>311498.12349443592</v>
      </c>
      <c r="AG30" s="28">
        <f t="shared" si="2"/>
        <v>312139.51265976432</v>
      </c>
      <c r="AH30" s="28">
        <f t="shared" si="2"/>
        <v>312655.48378581903</v>
      </c>
      <c r="AI30" s="28">
        <f t="shared" si="2"/>
        <v>309705.99096322828</v>
      </c>
      <c r="AJ30" s="28">
        <f t="shared" si="2"/>
        <v>310160.56687642023</v>
      </c>
    </row>
    <row r="31" spans="1:36" x14ac:dyDescent="0.2">
      <c r="A31" s="19" t="s">
        <v>41</v>
      </c>
      <c r="B31" s="28">
        <v>8874.1165568765009</v>
      </c>
      <c r="C31" s="28">
        <v>11673.255222326805</v>
      </c>
      <c r="D31" s="28">
        <v>11306.312100270852</v>
      </c>
      <c r="E31" s="28">
        <v>12143.159860021089</v>
      </c>
      <c r="F31" s="28">
        <v>12278.124257757732</v>
      </c>
      <c r="G31" s="28">
        <v>14360.405769449395</v>
      </c>
      <c r="H31" s="28">
        <v>18383.805075029322</v>
      </c>
      <c r="I31" s="28">
        <v>24076.741524022826</v>
      </c>
      <c r="J31" s="28">
        <v>30091.416648054874</v>
      </c>
      <c r="K31" s="28">
        <v>37856.700282593411</v>
      </c>
      <c r="L31" s="28">
        <v>45884.841109450521</v>
      </c>
      <c r="M31" s="28">
        <v>55189.359080490663</v>
      </c>
      <c r="N31" s="28">
        <v>65905.781149368326</v>
      </c>
      <c r="O31" s="28">
        <v>75754.771112612594</v>
      </c>
      <c r="P31" s="28">
        <v>89754.355064284333</v>
      </c>
      <c r="Q31" s="28">
        <v>106205.33027028653</v>
      </c>
      <c r="R31" s="28">
        <v>124995.85826923158</v>
      </c>
      <c r="S31" s="28">
        <v>146496.80070466441</v>
      </c>
      <c r="T31" s="28">
        <v>168985.70718203409</v>
      </c>
      <c r="U31" s="28">
        <v>193243.16672265291</v>
      </c>
      <c r="V31" s="28">
        <v>218529.49386486097</v>
      </c>
      <c r="W31" s="28">
        <v>243391.79161831932</v>
      </c>
      <c r="X31" s="28">
        <v>257850.48659150972</v>
      </c>
      <c r="Y31" s="28">
        <v>253207.82736701236</v>
      </c>
      <c r="Z31" s="28">
        <v>257779.60944621023</v>
      </c>
      <c r="AA31" s="28">
        <v>261938.17916640113</v>
      </c>
      <c r="AB31" s="28">
        <v>265735.15145327221</v>
      </c>
      <c r="AC31" s="28">
        <v>269317.68846598343</v>
      </c>
      <c r="AD31" s="28">
        <v>269005.17407547962</v>
      </c>
      <c r="AE31" s="28">
        <v>270876.42282693571</v>
      </c>
      <c r="AF31" s="28">
        <v>272450.70502494834</v>
      </c>
      <c r="AG31" s="28">
        <v>274010.42111442634</v>
      </c>
      <c r="AH31" s="28">
        <v>275457.12637290318</v>
      </c>
      <c r="AI31" s="28">
        <v>273836.60441770591</v>
      </c>
      <c r="AJ31" s="28">
        <v>275225.01798078831</v>
      </c>
    </row>
    <row r="32" spans="1:36" x14ac:dyDescent="0.2">
      <c r="A32" s="4" t="s">
        <v>58</v>
      </c>
      <c r="B32" s="33">
        <v>8068.7269500130024</v>
      </c>
      <c r="C32" s="33">
        <v>10767.423898033892</v>
      </c>
      <c r="D32" s="33">
        <v>10541.658339758917</v>
      </c>
      <c r="E32" s="33">
        <v>11351.258897595704</v>
      </c>
      <c r="F32" s="33">
        <v>11398.710018681968</v>
      </c>
      <c r="G32" s="33">
        <v>13192.060736198075</v>
      </c>
      <c r="H32" s="33">
        <v>16668.280146895209</v>
      </c>
      <c r="I32" s="33">
        <v>21643.943750863429</v>
      </c>
      <c r="J32" s="33">
        <v>27062.418667071601</v>
      </c>
      <c r="K32" s="33">
        <v>33567.489998135352</v>
      </c>
      <c r="L32" s="33">
        <v>40492.746238592714</v>
      </c>
      <c r="M32" s="33">
        <v>48503.022107492128</v>
      </c>
      <c r="N32" s="33">
        <v>57692.473521936205</v>
      </c>
      <c r="O32" s="33">
        <v>66101.220560428264</v>
      </c>
      <c r="P32" s="33">
        <v>77983.406991470285</v>
      </c>
      <c r="Q32" s="33">
        <v>91921.352636413183</v>
      </c>
      <c r="R32" s="33">
        <v>107850.49206565971</v>
      </c>
      <c r="S32" s="33">
        <v>125997.23922336522</v>
      </c>
      <c r="T32" s="33">
        <v>145323.96720994249</v>
      </c>
      <c r="U32" s="33">
        <v>166560.17520180202</v>
      </c>
      <c r="V32" s="33">
        <v>188714.79668740419</v>
      </c>
      <c r="W32" s="33">
        <v>210736.99323128728</v>
      </c>
      <c r="X32" s="33">
        <v>222977.45533020535</v>
      </c>
      <c r="Y32" s="33">
        <v>215750.45843748073</v>
      </c>
      <c r="Z32" s="33">
        <v>218456.00191503734</v>
      </c>
      <c r="AA32" s="33">
        <v>220834.14533241332</v>
      </c>
      <c r="AB32" s="33">
        <v>222904.1972097487</v>
      </c>
      <c r="AC32" s="33">
        <v>224738.68700073997</v>
      </c>
      <c r="AD32" s="33">
        <v>223195.71791894091</v>
      </c>
      <c r="AE32" s="33">
        <v>223564.24591782698</v>
      </c>
      <c r="AF32" s="33">
        <v>223772.71060531042</v>
      </c>
      <c r="AG32" s="33">
        <v>223920.69814234588</v>
      </c>
      <c r="AH32" s="33">
        <v>224035.61957766733</v>
      </c>
      <c r="AI32" s="33">
        <v>221758.05571519615</v>
      </c>
      <c r="AJ32" s="33">
        <v>221869.77084766843</v>
      </c>
    </row>
    <row r="33" spans="1:36" x14ac:dyDescent="0.2">
      <c r="A33" s="4" t="s">
        <v>59</v>
      </c>
      <c r="B33" s="33">
        <v>176.49932439000764</v>
      </c>
      <c r="C33" s="33">
        <v>345.72836315884842</v>
      </c>
      <c r="D33" s="33">
        <v>206.47313957542673</v>
      </c>
      <c r="E33" s="33">
        <v>257.96563363891914</v>
      </c>
      <c r="F33" s="33">
        <v>319.91539824861007</v>
      </c>
      <c r="G33" s="33">
        <v>511.29166031044838</v>
      </c>
      <c r="H33" s="33">
        <v>877.84195773520548</v>
      </c>
      <c r="I33" s="33">
        <v>1336.907033821848</v>
      </c>
      <c r="J33" s="33">
        <v>1690.7626810300494</v>
      </c>
      <c r="K33" s="33">
        <v>2616.696472514162</v>
      </c>
      <c r="L33" s="33">
        <v>3350.0621849462914</v>
      </c>
      <c r="M33" s="33">
        <v>4260.1616722690878</v>
      </c>
      <c r="N33" s="33">
        <v>5380.6647112453402</v>
      </c>
      <c r="O33" s="33">
        <v>6575.2738023505308</v>
      </c>
      <c r="P33" s="33">
        <v>8174.2328535001998</v>
      </c>
      <c r="Q33" s="33">
        <v>10072.645259108327</v>
      </c>
      <c r="R33" s="33">
        <v>12240.547999815702</v>
      </c>
      <c r="S33" s="33">
        <v>14729.673469271591</v>
      </c>
      <c r="T33" s="33">
        <v>17029.066464620963</v>
      </c>
      <c r="U33" s="33">
        <v>19057.83273453344</v>
      </c>
      <c r="V33" s="33">
        <v>21162.932471204738</v>
      </c>
      <c r="W33" s="33">
        <v>22950.501130398236</v>
      </c>
      <c r="X33" s="33">
        <v>24506.345375022007</v>
      </c>
      <c r="Y33" s="33">
        <v>25362.345825600842</v>
      </c>
      <c r="Z33" s="33">
        <v>26831.2283743997</v>
      </c>
      <c r="AA33" s="33">
        <v>28148.469960656472</v>
      </c>
      <c r="AB33" s="33">
        <v>29404.339325760557</v>
      </c>
      <c r="AC33" s="33">
        <v>30687.539385885288</v>
      </c>
      <c r="AD33" s="33">
        <v>31577.663204425862</v>
      </c>
      <c r="AE33" s="33">
        <v>32706.171862502946</v>
      </c>
      <c r="AF33" s="33">
        <v>33689.318533909071</v>
      </c>
      <c r="AG33" s="33">
        <v>34691.605053146865</v>
      </c>
      <c r="AH33" s="33">
        <v>35664.943727787038</v>
      </c>
      <c r="AI33" s="33">
        <v>35993.867879725854</v>
      </c>
      <c r="AJ33" s="33">
        <v>36939.320250474717</v>
      </c>
    </row>
    <row r="34" spans="1:36" x14ac:dyDescent="0.2">
      <c r="A34" s="4" t="s">
        <v>102</v>
      </c>
      <c r="B34" s="33">
        <v>38.845856750964728</v>
      </c>
      <c r="C34" s="33">
        <v>42.400412290980348</v>
      </c>
      <c r="D34" s="33">
        <v>48.113686193060005</v>
      </c>
      <c r="E34" s="33">
        <v>52.101347100179837</v>
      </c>
      <c r="F34" s="33">
        <v>63.802392819084524</v>
      </c>
      <c r="G34" s="33">
        <v>79.60128674382409</v>
      </c>
      <c r="H34" s="33">
        <v>100.28841789984416</v>
      </c>
      <c r="I34" s="33">
        <v>128.39730370275552</v>
      </c>
      <c r="J34" s="33">
        <v>176.07823813669845</v>
      </c>
      <c r="K34" s="33">
        <v>221.32916702510045</v>
      </c>
      <c r="L34" s="33">
        <v>278.3254473877937</v>
      </c>
      <c r="M34" s="33">
        <v>324.5610883496455</v>
      </c>
      <c r="N34" s="33">
        <v>348.25254517013815</v>
      </c>
      <c r="O34" s="33">
        <v>331.90688542042079</v>
      </c>
      <c r="P34" s="33">
        <v>358.94884073562389</v>
      </c>
      <c r="Q34" s="33">
        <v>386.74554013256784</v>
      </c>
      <c r="R34" s="33">
        <v>416.51080451337396</v>
      </c>
      <c r="S34" s="33">
        <v>456.73317284626307</v>
      </c>
      <c r="T34" s="33">
        <v>496.62736181220055</v>
      </c>
      <c r="U34" s="33">
        <v>531.81887777070347</v>
      </c>
      <c r="V34" s="33">
        <v>570.70293167009322</v>
      </c>
      <c r="W34" s="33">
        <v>615.48550800090834</v>
      </c>
      <c r="X34" s="33">
        <v>664.62241364527961</v>
      </c>
      <c r="Y34" s="33">
        <v>774.08825521478104</v>
      </c>
      <c r="Z34" s="33">
        <v>841.26304143393395</v>
      </c>
      <c r="AA34" s="33">
        <v>912.81610624997006</v>
      </c>
      <c r="AB34" s="33">
        <v>986.2078888117353</v>
      </c>
      <c r="AC34" s="33">
        <v>1071.0385086493777</v>
      </c>
      <c r="AD34" s="33">
        <v>1153.3343365299645</v>
      </c>
      <c r="AE34" s="33">
        <v>1248.2225130963807</v>
      </c>
      <c r="AF34" s="33">
        <v>1342.2820308264138</v>
      </c>
      <c r="AG34" s="33">
        <v>1448.882918471819</v>
      </c>
      <c r="AH34" s="33">
        <v>1559.4768028611109</v>
      </c>
      <c r="AI34" s="33">
        <v>1663.1280038564105</v>
      </c>
      <c r="AJ34" s="33">
        <v>1778.6462563061311</v>
      </c>
    </row>
    <row r="35" spans="1:36" x14ac:dyDescent="0.2">
      <c r="A35" s="4" t="s">
        <v>65</v>
      </c>
      <c r="B35" s="33">
        <v>32.940975021661636</v>
      </c>
      <c r="C35" s="33">
        <v>52.343830491116336</v>
      </c>
      <c r="D35" s="33">
        <v>50.484879068984611</v>
      </c>
      <c r="E35" s="33">
        <v>53.820435986033708</v>
      </c>
      <c r="F35" s="33">
        <v>54.875797593937925</v>
      </c>
      <c r="G35" s="33">
        <v>56.813816386180392</v>
      </c>
      <c r="H35" s="33">
        <v>65.711275736241149</v>
      </c>
      <c r="I35" s="33">
        <v>77.492342259593599</v>
      </c>
      <c r="J35" s="33">
        <v>72.539966864601354</v>
      </c>
      <c r="K35" s="33">
        <v>76.564098596163419</v>
      </c>
      <c r="L35" s="33">
        <v>79.483911408322015</v>
      </c>
      <c r="M35" s="33">
        <v>82.380840722847879</v>
      </c>
      <c r="N35" s="33">
        <v>85.823108577981031</v>
      </c>
      <c r="O35" s="33">
        <v>96.914012437799869</v>
      </c>
      <c r="P35" s="33">
        <v>103.26754506468332</v>
      </c>
      <c r="Q35" s="33">
        <v>110.2154060273398</v>
      </c>
      <c r="R35" s="33">
        <v>116.49410267057655</v>
      </c>
      <c r="S35" s="33">
        <v>124.1323948701251</v>
      </c>
      <c r="T35" s="33">
        <v>141.26564862300017</v>
      </c>
      <c r="U35" s="33">
        <v>152.09388702925071</v>
      </c>
      <c r="V35" s="33">
        <v>163.00595514488259</v>
      </c>
      <c r="W35" s="33">
        <v>174.31360322500367</v>
      </c>
      <c r="X35" s="33">
        <v>186.43501410110815</v>
      </c>
      <c r="Y35" s="33">
        <v>215.04305098239973</v>
      </c>
      <c r="Z35" s="33">
        <v>230.43334032572878</v>
      </c>
      <c r="AA35" s="33">
        <v>246.85475993955185</v>
      </c>
      <c r="AB35" s="33">
        <v>266.44940868150093</v>
      </c>
      <c r="AC35" s="33">
        <v>286.76816857639295</v>
      </c>
      <c r="AD35" s="33">
        <v>331.05550890931107</v>
      </c>
      <c r="AE35" s="33">
        <v>352.2001041059612</v>
      </c>
      <c r="AF35" s="33">
        <v>372.89783335941928</v>
      </c>
      <c r="AG35" s="33">
        <v>397.66375962376003</v>
      </c>
      <c r="AH35" s="33">
        <v>425.46135228209533</v>
      </c>
      <c r="AI35" s="33">
        <v>486.11295741165111</v>
      </c>
      <c r="AJ35" s="33">
        <v>518.6549682246324</v>
      </c>
    </row>
    <row r="36" spans="1:36" x14ac:dyDescent="0.2">
      <c r="A36" s="4" t="s">
        <v>25</v>
      </c>
      <c r="B36" s="33">
        <v>557.1034507008635</v>
      </c>
      <c r="C36" s="33">
        <v>465.35871835196826</v>
      </c>
      <c r="D36" s="33">
        <v>459.58205567446419</v>
      </c>
      <c r="E36" s="33">
        <v>428.01354570025137</v>
      </c>
      <c r="F36" s="33">
        <v>440.82065041413188</v>
      </c>
      <c r="G36" s="33">
        <v>520.63826981086811</v>
      </c>
      <c r="H36" s="33">
        <v>671.68327676282365</v>
      </c>
      <c r="I36" s="33">
        <v>890.00109337519757</v>
      </c>
      <c r="J36" s="33">
        <v>1089.6170949519226</v>
      </c>
      <c r="K36" s="33">
        <v>1374.6205463226297</v>
      </c>
      <c r="L36" s="33">
        <v>1684.2233271153982</v>
      </c>
      <c r="M36" s="33">
        <v>2019.233371656949</v>
      </c>
      <c r="N36" s="33">
        <v>2398.5672624386616</v>
      </c>
      <c r="O36" s="33">
        <v>2649.4558519755769</v>
      </c>
      <c r="P36" s="33">
        <v>3134.4988335135431</v>
      </c>
      <c r="Q36" s="33">
        <v>3714.3714286051154</v>
      </c>
      <c r="R36" s="33">
        <v>4371.8132965722325</v>
      </c>
      <c r="S36" s="33">
        <v>5189.0224443111783</v>
      </c>
      <c r="T36" s="33">
        <v>5994.7804970354246</v>
      </c>
      <c r="U36" s="33">
        <v>6941.2460215174942</v>
      </c>
      <c r="V36" s="33">
        <v>7918.0558194370678</v>
      </c>
      <c r="W36" s="33">
        <v>8914.4981454078788</v>
      </c>
      <c r="X36" s="33">
        <v>9515.6284585359936</v>
      </c>
      <c r="Y36" s="33">
        <v>11105.891797733604</v>
      </c>
      <c r="Z36" s="33">
        <v>11420.682775013534</v>
      </c>
      <c r="AA36" s="33">
        <v>11795.893007141811</v>
      </c>
      <c r="AB36" s="33">
        <v>12173.957620269717</v>
      </c>
      <c r="AC36" s="33">
        <v>12533.655402132408</v>
      </c>
      <c r="AD36" s="33">
        <v>12747.403106673572</v>
      </c>
      <c r="AE36" s="33">
        <v>13005.582429403437</v>
      </c>
      <c r="AF36" s="33">
        <v>13273.496021542993</v>
      </c>
      <c r="AG36" s="33">
        <v>13551.571240837993</v>
      </c>
      <c r="AH36" s="33">
        <v>13771.624912305597</v>
      </c>
      <c r="AI36" s="33">
        <v>13935.43986151587</v>
      </c>
      <c r="AJ36" s="33">
        <v>14118.625658114384</v>
      </c>
    </row>
    <row r="37" spans="1:36" x14ac:dyDescent="0.2">
      <c r="A37" s="19" t="s">
        <v>42</v>
      </c>
      <c r="B37" s="28">
        <v>303913.67774961423</v>
      </c>
      <c r="C37" s="28">
        <v>293612.07711620018</v>
      </c>
      <c r="D37" s="28">
        <v>292429.12429276854</v>
      </c>
      <c r="E37" s="28">
        <v>288294.72245266859</v>
      </c>
      <c r="F37" s="28">
        <v>287468.0648174145</v>
      </c>
      <c r="G37" s="28">
        <v>285066.83930322842</v>
      </c>
      <c r="H37" s="28">
        <v>280201.72020553239</v>
      </c>
      <c r="I37" s="28">
        <v>272112.89300018345</v>
      </c>
      <c r="J37" s="28">
        <v>264203.94611758285</v>
      </c>
      <c r="K37" s="28">
        <v>259748.8235470459</v>
      </c>
      <c r="L37" s="28">
        <v>254773.93786759151</v>
      </c>
      <c r="M37" s="28">
        <v>248069.86245241904</v>
      </c>
      <c r="N37" s="28">
        <v>239310.45830436208</v>
      </c>
      <c r="O37" s="28">
        <v>220681.15075249062</v>
      </c>
      <c r="P37" s="28">
        <v>208934.39930301878</v>
      </c>
      <c r="Q37" s="28">
        <v>195155.00652539986</v>
      </c>
      <c r="R37" s="28">
        <v>179111.94060426723</v>
      </c>
      <c r="S37" s="28">
        <v>160521.88100928086</v>
      </c>
      <c r="T37" s="28">
        <v>139704.80156297697</v>
      </c>
      <c r="U37" s="28">
        <v>117343.23969310605</v>
      </c>
      <c r="V37" s="28">
        <v>93797.441503422247</v>
      </c>
      <c r="W37" s="28">
        <v>70591.464375055148</v>
      </c>
      <c r="X37" s="28">
        <v>57979.506481380362</v>
      </c>
      <c r="Y37" s="28">
        <v>53209.02407284802</v>
      </c>
      <c r="Z37" s="28">
        <v>50214.414947118945</v>
      </c>
      <c r="AA37" s="28">
        <v>47448.771763864403</v>
      </c>
      <c r="AB37" s="28">
        <v>44947.517001911896</v>
      </c>
      <c r="AC37" s="28">
        <v>42666.057435059178</v>
      </c>
      <c r="AD37" s="28">
        <v>40813.523750868473</v>
      </c>
      <c r="AE37" s="28">
        <v>40007.165728590393</v>
      </c>
      <c r="AF37" s="28">
        <v>39047.418469487588</v>
      </c>
      <c r="AG37" s="28">
        <v>38129.091545338</v>
      </c>
      <c r="AH37" s="28">
        <v>37198.357412915851</v>
      </c>
      <c r="AI37" s="28">
        <v>35869.386545522379</v>
      </c>
      <c r="AJ37" s="28">
        <v>34935.548895631931</v>
      </c>
    </row>
    <row r="38" spans="1:36" x14ac:dyDescent="0.2">
      <c r="A38" s="4" t="s">
        <v>58</v>
      </c>
      <c r="B38" s="33">
        <v>231186.24838064163</v>
      </c>
      <c r="C38" s="33">
        <v>225422.48247236342</v>
      </c>
      <c r="D38" s="33">
        <v>225483.67678485136</v>
      </c>
      <c r="E38" s="33">
        <v>225446.52083381912</v>
      </c>
      <c r="F38" s="33">
        <v>224913.704856756</v>
      </c>
      <c r="G38" s="33">
        <v>224051.83848881189</v>
      </c>
      <c r="H38" s="33">
        <v>220211.40834360605</v>
      </c>
      <c r="I38" s="33">
        <v>215287.18070678771</v>
      </c>
      <c r="J38" s="33">
        <v>212152.65987546774</v>
      </c>
      <c r="K38" s="33">
        <v>207881.16410920126</v>
      </c>
      <c r="L38" s="33">
        <v>202946.56302260468</v>
      </c>
      <c r="M38" s="33">
        <v>196635.83023157128</v>
      </c>
      <c r="N38" s="33">
        <v>188595.62881509672</v>
      </c>
      <c r="O38" s="33">
        <v>173365.97237374631</v>
      </c>
      <c r="P38" s="33">
        <v>162792.78732405088</v>
      </c>
      <c r="Q38" s="33">
        <v>150598.24311421523</v>
      </c>
      <c r="R38" s="33">
        <v>136565.51071645069</v>
      </c>
      <c r="S38" s="33">
        <v>120297.81945097279</v>
      </c>
      <c r="T38" s="33">
        <v>101449.00019413339</v>
      </c>
      <c r="U38" s="33">
        <v>81492.813296448599</v>
      </c>
      <c r="V38" s="33">
        <v>60534.850816331222</v>
      </c>
      <c r="W38" s="33">
        <v>39638.992470501566</v>
      </c>
      <c r="X38" s="33">
        <v>28581.991106925045</v>
      </c>
      <c r="Y38" s="33">
        <v>24967.051585122226</v>
      </c>
      <c r="Z38" s="33">
        <v>22959.375935725471</v>
      </c>
      <c r="AA38" s="33">
        <v>21130.633700450428</v>
      </c>
      <c r="AB38" s="33">
        <v>19519.353476235978</v>
      </c>
      <c r="AC38" s="33">
        <v>18119.344884479568</v>
      </c>
      <c r="AD38" s="33">
        <v>17330.967794986736</v>
      </c>
      <c r="AE38" s="33">
        <v>17381.482243556133</v>
      </c>
      <c r="AF38" s="33">
        <v>17405.596803821431</v>
      </c>
      <c r="AG38" s="33">
        <v>17414.486469405823</v>
      </c>
      <c r="AH38" s="33">
        <v>17406.977987864633</v>
      </c>
      <c r="AI38" s="33">
        <v>17214.145581615041</v>
      </c>
      <c r="AJ38" s="33">
        <v>17195.551640599329</v>
      </c>
    </row>
    <row r="39" spans="1:36" x14ac:dyDescent="0.2">
      <c r="A39" s="4" t="s">
        <v>59</v>
      </c>
      <c r="B39" s="33">
        <v>51580.561506858423</v>
      </c>
      <c r="C39" s="33">
        <v>50117.363197249957</v>
      </c>
      <c r="D39" s="33">
        <v>49188.784145710037</v>
      </c>
      <c r="E39" s="33">
        <v>47203.861315513604</v>
      </c>
      <c r="F39" s="33">
        <v>46592.182819212641</v>
      </c>
      <c r="G39" s="33">
        <v>44881.127183929486</v>
      </c>
      <c r="H39" s="33">
        <v>43754.950368436017</v>
      </c>
      <c r="I39" s="33">
        <v>40537.961019671166</v>
      </c>
      <c r="J39" s="33">
        <v>35688.657534414255</v>
      </c>
      <c r="K39" s="33">
        <v>35647.440385938222</v>
      </c>
      <c r="L39" s="33">
        <v>35809.430552533864</v>
      </c>
      <c r="M39" s="33">
        <v>35807.971237331156</v>
      </c>
      <c r="N39" s="33">
        <v>35527.757863961167</v>
      </c>
      <c r="O39" s="33">
        <v>33816.568186346049</v>
      </c>
      <c r="P39" s="33">
        <v>33086.830976665253</v>
      </c>
      <c r="Q39" s="33">
        <v>32038.084111296434</v>
      </c>
      <c r="R39" s="33">
        <v>30661.032368160682</v>
      </c>
      <c r="S39" s="33">
        <v>28931.315728170503</v>
      </c>
      <c r="T39" s="33">
        <v>27745.458150847815</v>
      </c>
      <c r="U39" s="33">
        <v>26241.621630614754</v>
      </c>
      <c r="V39" s="33">
        <v>24612.467347964444</v>
      </c>
      <c r="W39" s="33">
        <v>23239.678915259825</v>
      </c>
      <c r="X39" s="33">
        <v>22175.604714148274</v>
      </c>
      <c r="Y39" s="33">
        <v>20525.441473809969</v>
      </c>
      <c r="Z39" s="33">
        <v>19615.712835867944</v>
      </c>
      <c r="AA39" s="33">
        <v>18763.693851503835</v>
      </c>
      <c r="AB39" s="33">
        <v>17963.797996500984</v>
      </c>
      <c r="AC39" s="33">
        <v>17150.863105414905</v>
      </c>
      <c r="AD39" s="33">
        <v>16119.147503113489</v>
      </c>
      <c r="AE39" s="33">
        <v>15291.962101542005</v>
      </c>
      <c r="AF39" s="33">
        <v>14388.073674654019</v>
      </c>
      <c r="AG39" s="33">
        <v>13516.889845303414</v>
      </c>
      <c r="AH39" s="33">
        <v>12672.471836587629</v>
      </c>
      <c r="AI39" s="33">
        <v>11626.503303645841</v>
      </c>
      <c r="AJ39" s="33">
        <v>10837.52279087541</v>
      </c>
    </row>
    <row r="40" spans="1:36" x14ac:dyDescent="0.2">
      <c r="A40" s="4" t="s">
        <v>102</v>
      </c>
      <c r="B40" s="33">
        <v>8040.8224491295987</v>
      </c>
      <c r="C40" s="33">
        <v>7632.9615714126967</v>
      </c>
      <c r="D40" s="33">
        <v>7242.1039004671029</v>
      </c>
      <c r="E40" s="33">
        <v>6430.68668431882</v>
      </c>
      <c r="F40" s="33">
        <v>6426.0606422207502</v>
      </c>
      <c r="G40" s="33">
        <v>6369.1510096429201</v>
      </c>
      <c r="H40" s="33">
        <v>6338.1303481219093</v>
      </c>
      <c r="I40" s="33">
        <v>6330.8721196734168</v>
      </c>
      <c r="J40" s="33">
        <v>6798.5213696036635</v>
      </c>
      <c r="K40" s="33">
        <v>6685.579194670403</v>
      </c>
      <c r="L40" s="33">
        <v>6570.9133836661222</v>
      </c>
      <c r="M40" s="33">
        <v>6464.2420926043778</v>
      </c>
      <c r="N40" s="33">
        <v>6406.7398595531986</v>
      </c>
      <c r="O40" s="33">
        <v>5628.309760888741</v>
      </c>
      <c r="P40" s="33">
        <v>5623.9128796291825</v>
      </c>
      <c r="Q40" s="33">
        <v>5585.73586846137</v>
      </c>
      <c r="R40" s="33">
        <v>5552.1198345775711</v>
      </c>
      <c r="S40" s="33">
        <v>5587.0814301509345</v>
      </c>
      <c r="T40" s="33">
        <v>5581.1530665195151</v>
      </c>
      <c r="U40" s="33">
        <v>5506.4674109446805</v>
      </c>
      <c r="V40" s="33">
        <v>5441.4546884788761</v>
      </c>
      <c r="W40" s="33">
        <v>5401.6345397129262</v>
      </c>
      <c r="X40" s="33">
        <v>5377.063374530394</v>
      </c>
      <c r="Y40" s="33">
        <v>5762.272588498774</v>
      </c>
      <c r="Z40" s="33">
        <v>5771.4116661058379</v>
      </c>
      <c r="AA40" s="33">
        <v>5761.7690043505008</v>
      </c>
      <c r="AB40" s="33">
        <v>5732.3640288462811</v>
      </c>
      <c r="AC40" s="33">
        <v>5721.6251937764882</v>
      </c>
      <c r="AD40" s="33">
        <v>5659.5419787716683</v>
      </c>
      <c r="AE40" s="33">
        <v>5622.420093842371</v>
      </c>
      <c r="AF40" s="33">
        <v>5539.8736430421186</v>
      </c>
      <c r="AG40" s="33">
        <v>5476.5723707865991</v>
      </c>
      <c r="AH40" s="33">
        <v>5393.7712216328982</v>
      </c>
      <c r="AI40" s="33">
        <v>5258.7493319566756</v>
      </c>
      <c r="AJ40" s="33">
        <v>5136.8705836893969</v>
      </c>
    </row>
    <row r="41" spans="1:36" x14ac:dyDescent="0.2">
      <c r="A41" s="4" t="s">
        <v>65</v>
      </c>
      <c r="B41" s="33">
        <v>436.57121171809945</v>
      </c>
      <c r="C41" s="33">
        <v>572.50784858894724</v>
      </c>
      <c r="D41" s="33">
        <v>592.79849336965731</v>
      </c>
      <c r="E41" s="33">
        <v>632.75228994882673</v>
      </c>
      <c r="F41" s="33">
        <v>647.39957473698007</v>
      </c>
      <c r="G41" s="33">
        <v>665.28938638913667</v>
      </c>
      <c r="H41" s="33">
        <v>675.21466130010788</v>
      </c>
      <c r="I41" s="33">
        <v>674.27659700693334</v>
      </c>
      <c r="J41" s="33">
        <v>596.33939564901186</v>
      </c>
      <c r="K41" s="33">
        <v>590.83564509424298</v>
      </c>
      <c r="L41" s="33">
        <v>583.10287925791681</v>
      </c>
      <c r="M41" s="33">
        <v>574.72086401391425</v>
      </c>
      <c r="N41" s="33">
        <v>568.11706650569033</v>
      </c>
      <c r="O41" s="33">
        <v>607.0959573268367</v>
      </c>
      <c r="P41" s="33">
        <v>611.7331131412526</v>
      </c>
      <c r="Q41" s="33">
        <v>615.79346049884293</v>
      </c>
      <c r="R41" s="33">
        <v>613.41882133052957</v>
      </c>
      <c r="S41" s="33">
        <v>613.08339602027218</v>
      </c>
      <c r="T41" s="33">
        <v>653.83565504672561</v>
      </c>
      <c r="U41" s="33">
        <v>660.11313544885832</v>
      </c>
      <c r="V41" s="33">
        <v>661.96471718105784</v>
      </c>
      <c r="W41" s="33">
        <v>661.20191815257238</v>
      </c>
      <c r="X41" s="33">
        <v>660.3425400666174</v>
      </c>
      <c r="Y41" s="33">
        <v>708.8798318635711</v>
      </c>
      <c r="Z41" s="33">
        <v>707.0115981459719</v>
      </c>
      <c r="AA41" s="33">
        <v>703.50042750819352</v>
      </c>
      <c r="AB41" s="33">
        <v>705.10723190738133</v>
      </c>
      <c r="AC41" s="33">
        <v>702.80417200262286</v>
      </c>
      <c r="AD41" s="33">
        <v>750.71918281800697</v>
      </c>
      <c r="AE41" s="33">
        <v>737.797742223456</v>
      </c>
      <c r="AF41" s="33">
        <v>720.16338123656283</v>
      </c>
      <c r="AG41" s="33">
        <v>706.92711180692243</v>
      </c>
      <c r="AH41" s="33">
        <v>695.08791760148154</v>
      </c>
      <c r="AI41" s="33">
        <v>728.65316051735681</v>
      </c>
      <c r="AJ41" s="33">
        <v>712.04756416421594</v>
      </c>
    </row>
    <row r="42" spans="1:36" x14ac:dyDescent="0.2">
      <c r="A42" s="4" t="s">
        <v>25</v>
      </c>
      <c r="B42" s="33">
        <v>12669.474201266457</v>
      </c>
      <c r="C42" s="33">
        <v>9866.7620265851583</v>
      </c>
      <c r="D42" s="33">
        <v>9921.7609683703577</v>
      </c>
      <c r="E42" s="33">
        <v>8580.9013290682451</v>
      </c>
      <c r="F42" s="33">
        <v>8888.7169244881316</v>
      </c>
      <c r="G42" s="33">
        <v>9099.4332344549857</v>
      </c>
      <c r="H42" s="33">
        <v>9222.016484068281</v>
      </c>
      <c r="I42" s="33">
        <v>9282.6025570442507</v>
      </c>
      <c r="J42" s="33">
        <v>8967.7679424481394</v>
      </c>
      <c r="K42" s="33">
        <v>8943.8042121417875</v>
      </c>
      <c r="L42" s="33">
        <v>8863.9280295289191</v>
      </c>
      <c r="M42" s="33">
        <v>8587.0980268983039</v>
      </c>
      <c r="N42" s="33">
        <v>8212.2146992453072</v>
      </c>
      <c r="O42" s="33">
        <v>7263.204474182673</v>
      </c>
      <c r="P42" s="33">
        <v>6819.135009532225</v>
      </c>
      <c r="Q42" s="33">
        <v>6317.1499709279706</v>
      </c>
      <c r="R42" s="33">
        <v>5719.8588637477797</v>
      </c>
      <c r="S42" s="33">
        <v>5092.5810039663356</v>
      </c>
      <c r="T42" s="33">
        <v>4275.3544964295234</v>
      </c>
      <c r="U42" s="33">
        <v>3442.224219649157</v>
      </c>
      <c r="V42" s="33">
        <v>2546.7039334666483</v>
      </c>
      <c r="W42" s="33">
        <v>1649.9565314282693</v>
      </c>
      <c r="X42" s="33">
        <v>1184.5047457100354</v>
      </c>
      <c r="Y42" s="33">
        <v>1245.3785935534763</v>
      </c>
      <c r="Z42" s="33">
        <v>1160.9029112737255</v>
      </c>
      <c r="AA42" s="33">
        <v>1089.1747800514461</v>
      </c>
      <c r="AB42" s="33">
        <v>1026.894268421272</v>
      </c>
      <c r="AC42" s="33">
        <v>971.42007938558959</v>
      </c>
      <c r="AD42" s="33">
        <v>953.14729117857348</v>
      </c>
      <c r="AE42" s="33">
        <v>973.50354742643208</v>
      </c>
      <c r="AF42" s="33">
        <v>993.71096673345471</v>
      </c>
      <c r="AG42" s="33">
        <v>1014.2157480352435</v>
      </c>
      <c r="AH42" s="33">
        <v>1030.0484492292073</v>
      </c>
      <c r="AI42" s="33">
        <v>1041.3351677874607</v>
      </c>
      <c r="AJ42" s="33">
        <v>1053.5563163035836</v>
      </c>
    </row>
    <row r="43" spans="1:36" x14ac:dyDescent="0.2">
      <c r="A43" s="26"/>
    </row>
    <row r="45" spans="1:36" x14ac:dyDescent="0.2">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row>
    <row r="46" spans="1:36"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6927"/>
  <sheetViews>
    <sheetView workbookViewId="0">
      <selection activeCell="A3" sqref="A3:M6927"/>
    </sheetView>
  </sheetViews>
  <sheetFormatPr defaultRowHeight="12.75" x14ac:dyDescent="0.2"/>
  <sheetData>
    <row r="1" spans="1:13" x14ac:dyDescent="0.2">
      <c r="A1" t="s">
        <v>0</v>
      </c>
    </row>
    <row r="3" spans="1:13" x14ac:dyDescent="0.2">
      <c r="A3" t="s">
        <v>1</v>
      </c>
      <c r="B3" t="s">
        <v>2</v>
      </c>
      <c r="C3" t="s">
        <v>3</v>
      </c>
      <c r="D3" t="s">
        <v>4</v>
      </c>
      <c r="E3" t="s">
        <v>5</v>
      </c>
      <c r="F3" t="s">
        <v>6</v>
      </c>
      <c r="G3" t="s">
        <v>7</v>
      </c>
      <c r="H3" t="s">
        <v>8</v>
      </c>
      <c r="I3" t="s">
        <v>9</v>
      </c>
      <c r="J3" t="s">
        <v>10</v>
      </c>
      <c r="K3" t="s">
        <v>45</v>
      </c>
      <c r="L3" t="s">
        <v>46</v>
      </c>
      <c r="M3" t="s">
        <v>47</v>
      </c>
    </row>
    <row r="4" spans="1:13" x14ac:dyDescent="0.2">
      <c r="A4" t="s">
        <v>11</v>
      </c>
      <c r="B4" t="s">
        <v>12</v>
      </c>
      <c r="C4" t="s">
        <v>41</v>
      </c>
      <c r="D4" t="s">
        <v>17</v>
      </c>
      <c r="E4" t="s">
        <v>14</v>
      </c>
      <c r="F4">
        <v>2001</v>
      </c>
      <c r="G4">
        <v>65</v>
      </c>
      <c r="H4">
        <v>1275593.3700000001</v>
      </c>
      <c r="I4">
        <v>269689.75</v>
      </c>
      <c r="J4">
        <v>0</v>
      </c>
      <c r="K4">
        <v>0</v>
      </c>
      <c r="L4">
        <v>269689.75</v>
      </c>
      <c r="M4">
        <v>1438030.9</v>
      </c>
    </row>
    <row r="5" spans="1:13" x14ac:dyDescent="0.2">
      <c r="A5" t="s">
        <v>11</v>
      </c>
      <c r="B5" t="s">
        <v>12</v>
      </c>
      <c r="C5" t="s">
        <v>41</v>
      </c>
      <c r="D5" t="s">
        <v>17</v>
      </c>
      <c r="E5" t="s">
        <v>14</v>
      </c>
      <c r="F5">
        <v>2002</v>
      </c>
      <c r="G5">
        <v>64</v>
      </c>
      <c r="H5">
        <v>1277418.5900000001</v>
      </c>
      <c r="I5">
        <v>234312.61</v>
      </c>
      <c r="J5">
        <v>0</v>
      </c>
      <c r="K5">
        <v>0</v>
      </c>
      <c r="L5">
        <v>234312.61</v>
      </c>
      <c r="M5">
        <v>1439019.15</v>
      </c>
    </row>
    <row r="6" spans="1:13" x14ac:dyDescent="0.2">
      <c r="A6" t="s">
        <v>11</v>
      </c>
      <c r="B6" t="s">
        <v>12</v>
      </c>
      <c r="C6" t="s">
        <v>41</v>
      </c>
      <c r="D6" t="s">
        <v>17</v>
      </c>
      <c r="E6" t="s">
        <v>14</v>
      </c>
      <c r="F6">
        <v>2003</v>
      </c>
      <c r="G6">
        <v>67</v>
      </c>
      <c r="H6">
        <v>1172818.69</v>
      </c>
      <c r="I6">
        <v>259166.3</v>
      </c>
      <c r="J6">
        <v>0</v>
      </c>
      <c r="K6">
        <v>0</v>
      </c>
      <c r="L6">
        <v>259166.3</v>
      </c>
      <c r="M6">
        <v>1323715.56</v>
      </c>
    </row>
    <row r="7" spans="1:13" x14ac:dyDescent="0.2">
      <c r="A7" t="s">
        <v>11</v>
      </c>
      <c r="B7" t="s">
        <v>12</v>
      </c>
      <c r="C7" t="s">
        <v>41</v>
      </c>
      <c r="D7" t="s">
        <v>17</v>
      </c>
      <c r="E7" t="s">
        <v>14</v>
      </c>
      <c r="F7">
        <v>2004</v>
      </c>
      <c r="G7">
        <v>67</v>
      </c>
      <c r="H7">
        <v>1105179.58</v>
      </c>
      <c r="I7">
        <v>221189.7</v>
      </c>
      <c r="J7">
        <v>0</v>
      </c>
      <c r="K7">
        <v>0</v>
      </c>
      <c r="L7">
        <v>221189.7</v>
      </c>
      <c r="M7">
        <v>1250415.21</v>
      </c>
    </row>
    <row r="8" spans="1:13" x14ac:dyDescent="0.2">
      <c r="A8" t="s">
        <v>11</v>
      </c>
      <c r="B8" t="s">
        <v>12</v>
      </c>
      <c r="C8" t="s">
        <v>41</v>
      </c>
      <c r="D8" t="s">
        <v>17</v>
      </c>
      <c r="E8" t="s">
        <v>14</v>
      </c>
      <c r="F8">
        <v>2005</v>
      </c>
      <c r="G8">
        <v>69</v>
      </c>
      <c r="H8">
        <v>1080225.1499999999</v>
      </c>
      <c r="I8">
        <v>272803.49</v>
      </c>
      <c r="J8">
        <v>0</v>
      </c>
      <c r="K8">
        <v>0</v>
      </c>
      <c r="L8">
        <v>272803.49</v>
      </c>
      <c r="M8">
        <v>1210131.1399999999</v>
      </c>
    </row>
    <row r="9" spans="1:13" x14ac:dyDescent="0.2">
      <c r="A9" t="s">
        <v>11</v>
      </c>
      <c r="B9" t="s">
        <v>12</v>
      </c>
      <c r="C9" t="s">
        <v>41</v>
      </c>
      <c r="D9" t="s">
        <v>17</v>
      </c>
      <c r="E9" t="s">
        <v>14</v>
      </c>
      <c r="F9">
        <v>2006</v>
      </c>
      <c r="G9">
        <v>68</v>
      </c>
      <c r="H9">
        <v>1048981.9099999999</v>
      </c>
      <c r="I9">
        <v>258864.51</v>
      </c>
      <c r="J9">
        <v>0</v>
      </c>
      <c r="K9">
        <v>0</v>
      </c>
      <c r="L9">
        <v>258864.51</v>
      </c>
      <c r="M9">
        <v>1178558.6200000001</v>
      </c>
    </row>
    <row r="10" spans="1:13" x14ac:dyDescent="0.2">
      <c r="A10" t="s">
        <v>11</v>
      </c>
      <c r="B10" t="s">
        <v>12</v>
      </c>
      <c r="C10" t="s">
        <v>41</v>
      </c>
      <c r="D10" t="s">
        <v>17</v>
      </c>
      <c r="E10" t="s">
        <v>14</v>
      </c>
      <c r="F10">
        <v>2007</v>
      </c>
      <c r="G10">
        <v>65</v>
      </c>
      <c r="H10">
        <v>942382.76</v>
      </c>
      <c r="I10">
        <v>189989.48</v>
      </c>
      <c r="J10">
        <v>0</v>
      </c>
      <c r="K10">
        <v>0</v>
      </c>
      <c r="L10">
        <v>189989.48</v>
      </c>
      <c r="M10">
        <v>1058513.8700000001</v>
      </c>
    </row>
    <row r="11" spans="1:13" x14ac:dyDescent="0.2">
      <c r="A11" t="s">
        <v>11</v>
      </c>
      <c r="B11" t="s">
        <v>12</v>
      </c>
      <c r="C11" t="s">
        <v>41</v>
      </c>
      <c r="D11" t="s">
        <v>17</v>
      </c>
      <c r="E11" t="s">
        <v>14</v>
      </c>
      <c r="F11">
        <v>2008</v>
      </c>
      <c r="G11">
        <v>69</v>
      </c>
      <c r="H11">
        <v>873901.79</v>
      </c>
      <c r="I11">
        <v>208801.37</v>
      </c>
      <c r="J11">
        <v>0</v>
      </c>
      <c r="K11">
        <v>0</v>
      </c>
      <c r="L11">
        <v>208801.37</v>
      </c>
      <c r="M11">
        <v>977031.35</v>
      </c>
    </row>
    <row r="12" spans="1:13" x14ac:dyDescent="0.2">
      <c r="A12" t="s">
        <v>11</v>
      </c>
      <c r="B12" t="s">
        <v>12</v>
      </c>
      <c r="C12" t="s">
        <v>41</v>
      </c>
      <c r="D12" t="s">
        <v>17</v>
      </c>
      <c r="E12" t="s">
        <v>14</v>
      </c>
      <c r="F12">
        <v>2009</v>
      </c>
      <c r="G12">
        <v>69</v>
      </c>
      <c r="H12">
        <v>1166922.8799999999</v>
      </c>
      <c r="I12">
        <v>209094.99</v>
      </c>
      <c r="J12">
        <v>0</v>
      </c>
      <c r="K12">
        <v>0</v>
      </c>
      <c r="L12">
        <v>209094.99</v>
      </c>
      <c r="M12">
        <v>1260215.69</v>
      </c>
    </row>
    <row r="13" spans="1:13" x14ac:dyDescent="0.2">
      <c r="A13" t="s">
        <v>11</v>
      </c>
      <c r="B13" t="s">
        <v>12</v>
      </c>
      <c r="C13" t="s">
        <v>41</v>
      </c>
      <c r="D13" t="s">
        <v>17</v>
      </c>
      <c r="E13" t="s">
        <v>14</v>
      </c>
      <c r="F13">
        <v>2010</v>
      </c>
      <c r="G13">
        <v>69</v>
      </c>
      <c r="H13">
        <v>1611748.83</v>
      </c>
      <c r="I13">
        <v>250607.26</v>
      </c>
      <c r="J13">
        <v>0</v>
      </c>
      <c r="K13">
        <v>0</v>
      </c>
      <c r="L13">
        <v>250607.26</v>
      </c>
      <c r="M13">
        <v>1729435.19</v>
      </c>
    </row>
    <row r="14" spans="1:13" x14ac:dyDescent="0.2">
      <c r="A14" t="s">
        <v>11</v>
      </c>
      <c r="B14" t="s">
        <v>12</v>
      </c>
      <c r="C14" t="s">
        <v>41</v>
      </c>
      <c r="D14" t="s">
        <v>17</v>
      </c>
      <c r="E14" t="s">
        <v>14</v>
      </c>
      <c r="F14">
        <v>2011</v>
      </c>
      <c r="G14">
        <v>68</v>
      </c>
      <c r="H14">
        <v>1562615.12</v>
      </c>
      <c r="I14">
        <v>225294.6</v>
      </c>
      <c r="J14">
        <v>0</v>
      </c>
      <c r="K14">
        <v>0</v>
      </c>
      <c r="L14">
        <v>225294.6</v>
      </c>
      <c r="M14">
        <v>1672876.21</v>
      </c>
    </row>
    <row r="15" spans="1:13" x14ac:dyDescent="0.2">
      <c r="A15" t="s">
        <v>11</v>
      </c>
      <c r="B15" t="s">
        <v>12</v>
      </c>
      <c r="C15" t="s">
        <v>41</v>
      </c>
      <c r="D15" t="s">
        <v>17</v>
      </c>
      <c r="E15" t="s">
        <v>14</v>
      </c>
      <c r="F15">
        <v>2012</v>
      </c>
      <c r="G15">
        <v>65</v>
      </c>
      <c r="H15">
        <v>1240419.28</v>
      </c>
      <c r="I15">
        <v>221420.71</v>
      </c>
      <c r="J15">
        <v>0</v>
      </c>
      <c r="K15">
        <v>0</v>
      </c>
      <c r="L15">
        <v>221420.71</v>
      </c>
      <c r="M15">
        <v>1328808.6299999999</v>
      </c>
    </row>
    <row r="16" spans="1:13" x14ac:dyDescent="0.2">
      <c r="A16" t="s">
        <v>11</v>
      </c>
      <c r="B16" t="s">
        <v>12</v>
      </c>
      <c r="C16" t="s">
        <v>41</v>
      </c>
      <c r="D16" t="s">
        <v>17</v>
      </c>
      <c r="E16" t="s">
        <v>14</v>
      </c>
      <c r="F16">
        <v>2013</v>
      </c>
      <c r="G16">
        <v>65</v>
      </c>
      <c r="H16">
        <v>1233776.4099999999</v>
      </c>
      <c r="I16">
        <v>186175.84</v>
      </c>
      <c r="J16">
        <v>0</v>
      </c>
      <c r="K16">
        <v>0</v>
      </c>
      <c r="L16">
        <v>186175.84</v>
      </c>
      <c r="M16">
        <v>1316204.7</v>
      </c>
    </row>
    <row r="17" spans="1:13" x14ac:dyDescent="0.2">
      <c r="A17" t="s">
        <v>11</v>
      </c>
      <c r="B17" t="s">
        <v>12</v>
      </c>
      <c r="C17" t="s">
        <v>41</v>
      </c>
      <c r="D17" t="s">
        <v>17</v>
      </c>
      <c r="E17" t="s">
        <v>14</v>
      </c>
      <c r="F17">
        <v>2014</v>
      </c>
      <c r="G17">
        <v>65</v>
      </c>
      <c r="H17">
        <v>1313995.1599999999</v>
      </c>
      <c r="I17">
        <v>164848.99</v>
      </c>
      <c r="J17">
        <v>0</v>
      </c>
      <c r="K17">
        <v>0</v>
      </c>
      <c r="L17">
        <v>164848.99</v>
      </c>
      <c r="M17">
        <v>1404320.64</v>
      </c>
    </row>
    <row r="18" spans="1:13" x14ac:dyDescent="0.2">
      <c r="A18" t="s">
        <v>11</v>
      </c>
      <c r="B18" t="s">
        <v>12</v>
      </c>
      <c r="C18" t="s">
        <v>41</v>
      </c>
      <c r="D18" t="s">
        <v>17</v>
      </c>
      <c r="E18" t="s">
        <v>14</v>
      </c>
      <c r="F18">
        <v>2015</v>
      </c>
      <c r="G18">
        <v>64</v>
      </c>
      <c r="H18">
        <v>1266561.51</v>
      </c>
      <c r="I18">
        <v>150580.87</v>
      </c>
      <c r="J18">
        <v>0</v>
      </c>
      <c r="K18">
        <v>0</v>
      </c>
      <c r="L18">
        <v>150580.87</v>
      </c>
      <c r="M18">
        <v>1352660.44</v>
      </c>
    </row>
    <row r="19" spans="1:13" x14ac:dyDescent="0.2">
      <c r="A19" t="s">
        <v>11</v>
      </c>
      <c r="B19" t="s">
        <v>12</v>
      </c>
      <c r="C19" t="s">
        <v>41</v>
      </c>
      <c r="D19" t="s">
        <v>17</v>
      </c>
      <c r="E19" t="s">
        <v>14</v>
      </c>
      <c r="F19">
        <v>2016</v>
      </c>
      <c r="G19">
        <v>64</v>
      </c>
      <c r="H19">
        <v>1317087.8899999999</v>
      </c>
      <c r="I19">
        <v>124318.99</v>
      </c>
      <c r="J19">
        <v>0</v>
      </c>
      <c r="K19">
        <v>0</v>
      </c>
      <c r="L19">
        <v>124318.99</v>
      </c>
      <c r="M19">
        <v>1401645.95</v>
      </c>
    </row>
    <row r="20" spans="1:13" x14ac:dyDescent="0.2">
      <c r="A20" t="s">
        <v>11</v>
      </c>
      <c r="B20" t="s">
        <v>12</v>
      </c>
      <c r="C20" t="s">
        <v>41</v>
      </c>
      <c r="D20" t="s">
        <v>17</v>
      </c>
      <c r="E20" t="s">
        <v>14</v>
      </c>
      <c r="F20">
        <v>2017</v>
      </c>
      <c r="G20">
        <v>65</v>
      </c>
      <c r="H20">
        <v>1333252.69</v>
      </c>
      <c r="I20">
        <v>144859.94</v>
      </c>
      <c r="J20">
        <v>0</v>
      </c>
      <c r="K20">
        <v>0</v>
      </c>
      <c r="L20">
        <v>144859.94</v>
      </c>
      <c r="M20">
        <v>1415989.14</v>
      </c>
    </row>
    <row r="21" spans="1:13" x14ac:dyDescent="0.2">
      <c r="A21" t="s">
        <v>11</v>
      </c>
      <c r="B21" t="s">
        <v>12</v>
      </c>
      <c r="C21" t="s">
        <v>41</v>
      </c>
      <c r="D21" t="s">
        <v>17</v>
      </c>
      <c r="E21" t="s">
        <v>14</v>
      </c>
      <c r="F21">
        <v>2018</v>
      </c>
      <c r="G21">
        <v>84</v>
      </c>
      <c r="H21">
        <v>1375158.17</v>
      </c>
      <c r="I21">
        <v>159701.01</v>
      </c>
      <c r="J21">
        <v>0</v>
      </c>
      <c r="K21">
        <v>0</v>
      </c>
      <c r="L21">
        <v>159701.01</v>
      </c>
      <c r="M21">
        <v>1447261.91</v>
      </c>
    </row>
    <row r="22" spans="1:13" x14ac:dyDescent="0.2">
      <c r="A22" t="s">
        <v>11</v>
      </c>
      <c r="B22" t="s">
        <v>12</v>
      </c>
      <c r="C22" t="s">
        <v>41</v>
      </c>
      <c r="D22" t="s">
        <v>17</v>
      </c>
      <c r="E22" t="s">
        <v>14</v>
      </c>
      <c r="F22">
        <v>2019</v>
      </c>
      <c r="G22">
        <v>96</v>
      </c>
      <c r="H22">
        <v>1951131.73</v>
      </c>
      <c r="I22">
        <v>228116.31</v>
      </c>
      <c r="J22">
        <v>0</v>
      </c>
      <c r="K22">
        <v>0</v>
      </c>
      <c r="L22">
        <v>228116.31</v>
      </c>
      <c r="M22">
        <v>1970562.99</v>
      </c>
    </row>
    <row r="23" spans="1:13" x14ac:dyDescent="0.2">
      <c r="A23" t="s">
        <v>11</v>
      </c>
      <c r="B23" t="s">
        <v>12</v>
      </c>
      <c r="C23" t="s">
        <v>41</v>
      </c>
      <c r="D23" t="s">
        <v>17</v>
      </c>
      <c r="E23" t="s">
        <v>14</v>
      </c>
      <c r="F23">
        <v>2020</v>
      </c>
      <c r="G23">
        <v>92</v>
      </c>
      <c r="H23">
        <v>2345581.71</v>
      </c>
      <c r="I23">
        <v>268349.65999999997</v>
      </c>
      <c r="J23">
        <v>0</v>
      </c>
      <c r="K23">
        <v>0</v>
      </c>
      <c r="L23">
        <v>268349.65999999997</v>
      </c>
      <c r="M23">
        <v>2367798.12</v>
      </c>
    </row>
    <row r="24" spans="1:13" x14ac:dyDescent="0.2">
      <c r="A24" t="s">
        <v>11</v>
      </c>
      <c r="B24" t="s">
        <v>12</v>
      </c>
      <c r="C24" t="s">
        <v>41</v>
      </c>
      <c r="D24" t="s">
        <v>17</v>
      </c>
      <c r="E24" t="s">
        <v>14</v>
      </c>
      <c r="F24">
        <v>2021</v>
      </c>
      <c r="G24">
        <v>124.92</v>
      </c>
      <c r="H24">
        <v>4164136.29</v>
      </c>
      <c r="I24">
        <v>488460.81</v>
      </c>
      <c r="J24">
        <v>0</v>
      </c>
      <c r="K24">
        <v>0</v>
      </c>
      <c r="L24">
        <v>488460.81</v>
      </c>
      <c r="M24">
        <v>4228402.34</v>
      </c>
    </row>
    <row r="25" spans="1:13" x14ac:dyDescent="0.2">
      <c r="A25" t="s">
        <v>11</v>
      </c>
      <c r="B25" t="s">
        <v>12</v>
      </c>
      <c r="C25" t="s">
        <v>41</v>
      </c>
      <c r="D25" t="s">
        <v>17</v>
      </c>
      <c r="E25" t="s">
        <v>14</v>
      </c>
      <c r="F25">
        <v>2022</v>
      </c>
      <c r="G25">
        <v>183.68</v>
      </c>
      <c r="H25">
        <v>6881755.2699999996</v>
      </c>
      <c r="I25">
        <v>778286.91</v>
      </c>
      <c r="J25">
        <v>0</v>
      </c>
      <c r="K25">
        <v>0</v>
      </c>
      <c r="L25">
        <v>778286.91</v>
      </c>
      <c r="M25">
        <v>7005345.7699999996</v>
      </c>
    </row>
    <row r="26" spans="1:13" x14ac:dyDescent="0.2">
      <c r="A26" t="s">
        <v>11</v>
      </c>
      <c r="B26" t="s">
        <v>12</v>
      </c>
      <c r="C26" t="s">
        <v>41</v>
      </c>
      <c r="D26" t="s">
        <v>17</v>
      </c>
      <c r="E26" t="s">
        <v>14</v>
      </c>
      <c r="F26">
        <v>2023</v>
      </c>
      <c r="G26">
        <v>244.94</v>
      </c>
      <c r="H26">
        <v>11318375.550000001</v>
      </c>
      <c r="I26">
        <v>1136952.49</v>
      </c>
      <c r="J26">
        <v>0</v>
      </c>
      <c r="K26">
        <v>0</v>
      </c>
      <c r="L26">
        <v>1136952.49</v>
      </c>
      <c r="M26">
        <v>11504006.720000001</v>
      </c>
    </row>
    <row r="27" spans="1:13" x14ac:dyDescent="0.2">
      <c r="A27" t="s">
        <v>11</v>
      </c>
      <c r="B27" t="s">
        <v>12</v>
      </c>
      <c r="C27" t="s">
        <v>41</v>
      </c>
      <c r="D27" t="s">
        <v>17</v>
      </c>
      <c r="E27" t="s">
        <v>14</v>
      </c>
      <c r="F27">
        <v>2024</v>
      </c>
      <c r="G27">
        <v>314.47000000000003</v>
      </c>
      <c r="H27">
        <v>15307887.960000001</v>
      </c>
      <c r="I27">
        <v>1551403.47</v>
      </c>
      <c r="J27">
        <v>0</v>
      </c>
      <c r="K27">
        <v>0</v>
      </c>
      <c r="L27">
        <v>1551403.47</v>
      </c>
      <c r="M27">
        <v>15496059.32</v>
      </c>
    </row>
    <row r="28" spans="1:13" x14ac:dyDescent="0.2">
      <c r="A28" t="s">
        <v>11</v>
      </c>
      <c r="B28" t="s">
        <v>12</v>
      </c>
      <c r="C28" t="s">
        <v>41</v>
      </c>
      <c r="D28" t="s">
        <v>17</v>
      </c>
      <c r="E28" t="s">
        <v>14</v>
      </c>
      <c r="F28">
        <v>2025</v>
      </c>
      <c r="G28">
        <v>392.09</v>
      </c>
      <c r="H28">
        <v>19548683.219999999</v>
      </c>
      <c r="I28">
        <v>1958234.72</v>
      </c>
      <c r="J28">
        <v>0</v>
      </c>
      <c r="K28">
        <v>0</v>
      </c>
      <c r="L28">
        <v>1958234.72</v>
      </c>
      <c r="M28">
        <v>19684114.079999998</v>
      </c>
    </row>
    <row r="29" spans="1:13" x14ac:dyDescent="0.2">
      <c r="A29" t="s">
        <v>11</v>
      </c>
      <c r="B29" t="s">
        <v>12</v>
      </c>
      <c r="C29" t="s">
        <v>41</v>
      </c>
      <c r="D29" t="s">
        <v>17</v>
      </c>
      <c r="E29" t="s">
        <v>14</v>
      </c>
      <c r="F29">
        <v>2026</v>
      </c>
      <c r="G29">
        <v>480.99</v>
      </c>
      <c r="H29">
        <v>24052805.829999998</v>
      </c>
      <c r="I29">
        <v>2304416.14</v>
      </c>
      <c r="J29">
        <v>0</v>
      </c>
      <c r="K29">
        <v>0</v>
      </c>
      <c r="L29">
        <v>2304416.14</v>
      </c>
      <c r="M29">
        <v>24056205.989999998</v>
      </c>
    </row>
    <row r="30" spans="1:13" x14ac:dyDescent="0.2">
      <c r="A30" t="s">
        <v>11</v>
      </c>
      <c r="B30" t="s">
        <v>12</v>
      </c>
      <c r="C30" t="s">
        <v>41</v>
      </c>
      <c r="D30" t="s">
        <v>17</v>
      </c>
      <c r="E30" t="s">
        <v>14</v>
      </c>
      <c r="F30">
        <v>2027</v>
      </c>
      <c r="G30">
        <v>576.27</v>
      </c>
      <c r="H30">
        <v>28972718.18</v>
      </c>
      <c r="I30">
        <v>2722406.24</v>
      </c>
      <c r="J30">
        <v>0</v>
      </c>
      <c r="K30">
        <v>0</v>
      </c>
      <c r="L30">
        <v>2722406.24</v>
      </c>
      <c r="M30">
        <v>28765003.600000001</v>
      </c>
    </row>
    <row r="31" spans="1:13" x14ac:dyDescent="0.2">
      <c r="A31" t="s">
        <v>11</v>
      </c>
      <c r="B31" t="s">
        <v>12</v>
      </c>
      <c r="C31" t="s">
        <v>41</v>
      </c>
      <c r="D31" t="s">
        <v>17</v>
      </c>
      <c r="E31" t="s">
        <v>14</v>
      </c>
      <c r="F31">
        <v>2028</v>
      </c>
      <c r="G31">
        <v>681.35</v>
      </c>
      <c r="H31">
        <v>34512611.939999998</v>
      </c>
      <c r="I31">
        <v>3175055.42</v>
      </c>
      <c r="J31">
        <v>0</v>
      </c>
      <c r="K31">
        <v>0</v>
      </c>
      <c r="L31">
        <v>3175055.42</v>
      </c>
      <c r="M31">
        <v>34004727.619999997</v>
      </c>
    </row>
    <row r="32" spans="1:13" x14ac:dyDescent="0.2">
      <c r="A32" t="s">
        <v>11</v>
      </c>
      <c r="B32" t="s">
        <v>12</v>
      </c>
      <c r="C32" t="s">
        <v>41</v>
      </c>
      <c r="D32" t="s">
        <v>17</v>
      </c>
      <c r="E32" t="s">
        <v>14</v>
      </c>
      <c r="F32">
        <v>2029</v>
      </c>
      <c r="G32">
        <v>782.77</v>
      </c>
      <c r="H32">
        <v>40179800.18</v>
      </c>
      <c r="I32">
        <v>3672041.87</v>
      </c>
      <c r="J32">
        <v>0</v>
      </c>
      <c r="K32">
        <v>0</v>
      </c>
      <c r="L32">
        <v>3672041.87</v>
      </c>
      <c r="M32">
        <v>39276115.490000002</v>
      </c>
    </row>
    <row r="33" spans="1:13" x14ac:dyDescent="0.2">
      <c r="A33" t="s">
        <v>11</v>
      </c>
      <c r="B33" t="s">
        <v>12</v>
      </c>
      <c r="C33" t="s">
        <v>41</v>
      </c>
      <c r="D33" t="s">
        <v>17</v>
      </c>
      <c r="E33" t="s">
        <v>14</v>
      </c>
      <c r="F33">
        <v>2030</v>
      </c>
      <c r="G33">
        <v>893.57</v>
      </c>
      <c r="H33">
        <v>46026497.009999998</v>
      </c>
      <c r="I33">
        <v>3449430.86</v>
      </c>
      <c r="J33">
        <v>0</v>
      </c>
      <c r="K33">
        <v>0</v>
      </c>
      <c r="L33">
        <v>3449430.86</v>
      </c>
      <c r="M33">
        <v>44634337.350000001</v>
      </c>
    </row>
    <row r="34" spans="1:13" x14ac:dyDescent="0.2">
      <c r="A34" t="s">
        <v>11</v>
      </c>
      <c r="B34" t="s">
        <v>12</v>
      </c>
      <c r="C34" t="s">
        <v>41</v>
      </c>
      <c r="D34" t="s">
        <v>17</v>
      </c>
      <c r="E34" t="s">
        <v>14</v>
      </c>
      <c r="F34">
        <v>2031</v>
      </c>
      <c r="G34">
        <v>1010.29</v>
      </c>
      <c r="H34">
        <v>51892038.710000001</v>
      </c>
      <c r="I34">
        <v>3462261.57</v>
      </c>
      <c r="J34">
        <v>0</v>
      </c>
      <c r="K34">
        <v>0</v>
      </c>
      <c r="L34">
        <v>3462261.57</v>
      </c>
      <c r="M34">
        <v>49909350.710000001</v>
      </c>
    </row>
    <row r="35" spans="1:13" x14ac:dyDescent="0.2">
      <c r="A35" t="s">
        <v>11</v>
      </c>
      <c r="B35" t="s">
        <v>12</v>
      </c>
      <c r="C35" t="s">
        <v>41</v>
      </c>
      <c r="D35" t="s">
        <v>17</v>
      </c>
      <c r="E35" t="s">
        <v>14</v>
      </c>
      <c r="F35">
        <v>2032</v>
      </c>
      <c r="G35">
        <v>1132.3499999999999</v>
      </c>
      <c r="H35">
        <v>57834968.289999999</v>
      </c>
      <c r="I35">
        <v>3825954.19</v>
      </c>
      <c r="J35">
        <v>0</v>
      </c>
      <c r="K35">
        <v>0</v>
      </c>
      <c r="L35">
        <v>3825954.19</v>
      </c>
      <c r="M35">
        <v>55145709.619999997</v>
      </c>
    </row>
    <row r="36" spans="1:13" x14ac:dyDescent="0.2">
      <c r="A36" t="s">
        <v>11</v>
      </c>
      <c r="B36" t="s">
        <v>12</v>
      </c>
      <c r="C36" t="s">
        <v>41</v>
      </c>
      <c r="D36" t="s">
        <v>17</v>
      </c>
      <c r="E36" t="s">
        <v>14</v>
      </c>
      <c r="F36">
        <v>2033</v>
      </c>
      <c r="G36">
        <v>1260.26</v>
      </c>
      <c r="H36">
        <v>63823196.920000002</v>
      </c>
      <c r="I36">
        <v>4100697.81</v>
      </c>
      <c r="J36">
        <v>0</v>
      </c>
      <c r="K36">
        <v>0</v>
      </c>
      <c r="L36">
        <v>4100697.81</v>
      </c>
      <c r="M36">
        <v>60299059.07</v>
      </c>
    </row>
    <row r="37" spans="1:13" x14ac:dyDescent="0.2">
      <c r="A37" t="s">
        <v>11</v>
      </c>
      <c r="B37" t="s">
        <v>12</v>
      </c>
      <c r="C37" t="s">
        <v>41</v>
      </c>
      <c r="D37" t="s">
        <v>17</v>
      </c>
      <c r="E37" t="s">
        <v>14</v>
      </c>
      <c r="F37">
        <v>2034</v>
      </c>
      <c r="G37">
        <v>1406.17</v>
      </c>
      <c r="H37">
        <v>70870138.019999996</v>
      </c>
      <c r="I37">
        <v>4231291.83</v>
      </c>
      <c r="J37">
        <v>0</v>
      </c>
      <c r="K37">
        <v>0</v>
      </c>
      <c r="L37">
        <v>4231291.83</v>
      </c>
      <c r="M37">
        <v>66317030.799999997</v>
      </c>
    </row>
    <row r="38" spans="1:13" x14ac:dyDescent="0.2">
      <c r="A38" t="s">
        <v>11</v>
      </c>
      <c r="B38" t="s">
        <v>12</v>
      </c>
      <c r="C38" t="s">
        <v>41</v>
      </c>
      <c r="D38" t="s">
        <v>17</v>
      </c>
      <c r="E38" t="s">
        <v>14</v>
      </c>
      <c r="F38">
        <v>2035</v>
      </c>
      <c r="G38">
        <v>1562.92</v>
      </c>
      <c r="H38">
        <v>78341724.920000002</v>
      </c>
      <c r="I38">
        <v>4561873.5199999996</v>
      </c>
      <c r="J38">
        <v>0</v>
      </c>
      <c r="K38">
        <v>0</v>
      </c>
      <c r="L38">
        <v>4561873.5199999996</v>
      </c>
      <c r="M38">
        <v>72548879.099999994</v>
      </c>
    </row>
    <row r="39" spans="1:13" x14ac:dyDescent="0.2">
      <c r="A39" t="s">
        <v>11</v>
      </c>
      <c r="B39" t="s">
        <v>12</v>
      </c>
      <c r="C39" t="s">
        <v>41</v>
      </c>
      <c r="D39" t="s">
        <v>17</v>
      </c>
      <c r="E39" t="s">
        <v>14</v>
      </c>
      <c r="F39">
        <v>2036</v>
      </c>
      <c r="G39">
        <v>1731.27</v>
      </c>
      <c r="H39">
        <v>86394728.700000003</v>
      </c>
      <c r="I39">
        <v>4689543.3499999996</v>
      </c>
      <c r="J39">
        <v>0</v>
      </c>
      <c r="K39">
        <v>0</v>
      </c>
      <c r="L39">
        <v>4689543.3499999996</v>
      </c>
      <c r="M39">
        <v>79169790.069999993</v>
      </c>
    </row>
    <row r="40" spans="1:13" x14ac:dyDescent="0.2">
      <c r="A40" t="s">
        <v>11</v>
      </c>
      <c r="B40" t="s">
        <v>12</v>
      </c>
      <c r="C40" t="s">
        <v>41</v>
      </c>
      <c r="D40" t="s">
        <v>17</v>
      </c>
      <c r="E40" t="s">
        <v>14</v>
      </c>
      <c r="F40">
        <v>2037</v>
      </c>
      <c r="G40">
        <v>1910.25</v>
      </c>
      <c r="H40">
        <v>94432575.150000006</v>
      </c>
      <c r="I40">
        <v>5014785.9400000004</v>
      </c>
      <c r="J40">
        <v>0</v>
      </c>
      <c r="K40">
        <v>0</v>
      </c>
      <c r="L40">
        <v>5014785.9400000004</v>
      </c>
      <c r="M40">
        <v>85702326.579999998</v>
      </c>
    </row>
    <row r="41" spans="1:13" x14ac:dyDescent="0.2">
      <c r="A41" t="s">
        <v>11</v>
      </c>
      <c r="B41" t="s">
        <v>12</v>
      </c>
      <c r="C41" t="s">
        <v>41</v>
      </c>
      <c r="D41" t="s">
        <v>17</v>
      </c>
      <c r="E41" t="s">
        <v>14</v>
      </c>
      <c r="F41">
        <v>2038</v>
      </c>
      <c r="G41">
        <v>2101.75</v>
      </c>
      <c r="H41">
        <v>102724085.94</v>
      </c>
      <c r="I41">
        <v>4594869.38</v>
      </c>
      <c r="J41">
        <v>0</v>
      </c>
      <c r="K41">
        <v>0</v>
      </c>
      <c r="L41">
        <v>4594869.38</v>
      </c>
      <c r="M41">
        <v>92375894.769999996</v>
      </c>
    </row>
    <row r="42" spans="1:13" x14ac:dyDescent="0.2">
      <c r="A42" t="s">
        <v>11</v>
      </c>
      <c r="B42" t="s">
        <v>12</v>
      </c>
      <c r="C42" t="s">
        <v>41</v>
      </c>
      <c r="D42" t="s">
        <v>17</v>
      </c>
      <c r="E42" t="s">
        <v>14</v>
      </c>
      <c r="F42">
        <v>2039</v>
      </c>
      <c r="G42">
        <v>2321.42</v>
      </c>
      <c r="H42">
        <v>111332418.97</v>
      </c>
      <c r="I42">
        <v>4338378.68</v>
      </c>
      <c r="J42">
        <v>0</v>
      </c>
      <c r="K42">
        <v>0</v>
      </c>
      <c r="L42">
        <v>4338378.68</v>
      </c>
      <c r="M42">
        <v>99233255.170000002</v>
      </c>
    </row>
    <row r="43" spans="1:13" x14ac:dyDescent="0.2">
      <c r="A43" t="s">
        <v>11</v>
      </c>
      <c r="B43" t="s">
        <v>12</v>
      </c>
      <c r="C43" t="s">
        <v>41</v>
      </c>
      <c r="D43" t="s">
        <v>17</v>
      </c>
      <c r="E43" t="s">
        <v>14</v>
      </c>
      <c r="F43">
        <v>2040</v>
      </c>
      <c r="G43">
        <v>2558.21</v>
      </c>
      <c r="H43">
        <v>120806862.19</v>
      </c>
      <c r="I43">
        <v>4605534.53</v>
      </c>
      <c r="J43">
        <v>0</v>
      </c>
      <c r="K43">
        <v>0</v>
      </c>
      <c r="L43">
        <v>4605534.53</v>
      </c>
      <c r="M43">
        <v>106718290.2</v>
      </c>
    </row>
    <row r="44" spans="1:13" x14ac:dyDescent="0.2">
      <c r="A44" t="s">
        <v>11</v>
      </c>
      <c r="B44" t="s">
        <v>12</v>
      </c>
      <c r="C44" t="s">
        <v>41</v>
      </c>
      <c r="D44" t="s">
        <v>17</v>
      </c>
      <c r="E44" t="s">
        <v>14</v>
      </c>
      <c r="F44">
        <v>2041</v>
      </c>
      <c r="G44">
        <v>2813.04</v>
      </c>
      <c r="H44">
        <v>130896170.06999999</v>
      </c>
      <c r="I44">
        <v>4862432.6900000004</v>
      </c>
      <c r="J44">
        <v>0</v>
      </c>
      <c r="K44">
        <v>0</v>
      </c>
      <c r="L44">
        <v>4862432.6900000004</v>
      </c>
      <c r="M44">
        <v>114685425.98999999</v>
      </c>
    </row>
    <row r="45" spans="1:13" x14ac:dyDescent="0.2">
      <c r="A45" t="s">
        <v>11</v>
      </c>
      <c r="B45" t="s">
        <v>12</v>
      </c>
      <c r="C45" t="s">
        <v>41</v>
      </c>
      <c r="D45" t="s">
        <v>17</v>
      </c>
      <c r="E45" t="s">
        <v>14</v>
      </c>
      <c r="F45">
        <v>2042</v>
      </c>
      <c r="G45">
        <v>3085.87</v>
      </c>
      <c r="H45">
        <v>142490563.72999999</v>
      </c>
      <c r="I45">
        <v>5128733.12</v>
      </c>
      <c r="J45">
        <v>0</v>
      </c>
      <c r="K45">
        <v>0</v>
      </c>
      <c r="L45">
        <v>5128733.12</v>
      </c>
      <c r="M45">
        <v>123873466.26000001</v>
      </c>
    </row>
    <row r="46" spans="1:13" x14ac:dyDescent="0.2">
      <c r="A46" t="s">
        <v>11</v>
      </c>
      <c r="B46" t="s">
        <v>12</v>
      </c>
      <c r="C46" t="s">
        <v>41</v>
      </c>
      <c r="D46" t="s">
        <v>17</v>
      </c>
      <c r="E46" t="s">
        <v>14</v>
      </c>
      <c r="F46">
        <v>2043</v>
      </c>
      <c r="G46">
        <v>3378.03</v>
      </c>
      <c r="H46">
        <v>155024754.69999999</v>
      </c>
      <c r="I46">
        <v>5710185.4500000002</v>
      </c>
      <c r="J46">
        <v>0</v>
      </c>
      <c r="K46">
        <v>0</v>
      </c>
      <c r="L46">
        <v>5710185.4500000002</v>
      </c>
      <c r="M46">
        <v>133822016.69</v>
      </c>
    </row>
    <row r="47" spans="1:13" x14ac:dyDescent="0.2">
      <c r="A47" t="s">
        <v>11</v>
      </c>
      <c r="B47" t="s">
        <v>12</v>
      </c>
      <c r="C47" t="s">
        <v>41</v>
      </c>
      <c r="D47" t="s">
        <v>17</v>
      </c>
      <c r="E47" t="s">
        <v>14</v>
      </c>
      <c r="F47">
        <v>2044</v>
      </c>
      <c r="G47">
        <v>3716.75</v>
      </c>
      <c r="H47">
        <v>169208412.5</v>
      </c>
      <c r="I47">
        <v>5922742.0499999998</v>
      </c>
      <c r="J47">
        <v>0</v>
      </c>
      <c r="K47">
        <v>0</v>
      </c>
      <c r="L47">
        <v>5922742.0499999998</v>
      </c>
      <c r="M47">
        <v>145058585.61000001</v>
      </c>
    </row>
    <row r="48" spans="1:13" x14ac:dyDescent="0.2">
      <c r="A48" t="s">
        <v>11</v>
      </c>
      <c r="B48" t="s">
        <v>12</v>
      </c>
      <c r="C48" t="s">
        <v>41</v>
      </c>
      <c r="D48" t="s">
        <v>17</v>
      </c>
      <c r="E48" t="s">
        <v>14</v>
      </c>
      <c r="F48">
        <v>2045</v>
      </c>
      <c r="G48">
        <v>4078.61</v>
      </c>
      <c r="H48">
        <v>184711483.19</v>
      </c>
      <c r="I48">
        <v>6565245.9299999997</v>
      </c>
      <c r="J48">
        <v>0</v>
      </c>
      <c r="K48">
        <v>0</v>
      </c>
      <c r="L48">
        <v>6565245.9299999997</v>
      </c>
      <c r="M48">
        <v>157304148.27000001</v>
      </c>
    </row>
    <row r="49" spans="1:13" x14ac:dyDescent="0.2">
      <c r="A49" t="s">
        <v>11</v>
      </c>
      <c r="B49" t="s">
        <v>12</v>
      </c>
      <c r="C49" t="s">
        <v>41</v>
      </c>
      <c r="D49" t="s">
        <v>17</v>
      </c>
      <c r="E49" t="s">
        <v>14</v>
      </c>
      <c r="F49">
        <v>2046</v>
      </c>
      <c r="G49">
        <v>4464.1899999999996</v>
      </c>
      <c r="H49">
        <v>200789838.40000001</v>
      </c>
      <c r="I49">
        <v>7070672.7599999998</v>
      </c>
      <c r="J49">
        <v>0</v>
      </c>
      <c r="K49">
        <v>0</v>
      </c>
      <c r="L49">
        <v>7070672.7599999998</v>
      </c>
      <c r="M49">
        <v>169927247.37</v>
      </c>
    </row>
    <row r="50" spans="1:13" x14ac:dyDescent="0.2">
      <c r="A50" t="s">
        <v>11</v>
      </c>
      <c r="B50" t="s">
        <v>12</v>
      </c>
      <c r="C50" t="s">
        <v>41</v>
      </c>
      <c r="D50" t="s">
        <v>17</v>
      </c>
      <c r="E50" t="s">
        <v>14</v>
      </c>
      <c r="F50">
        <v>2047</v>
      </c>
      <c r="G50">
        <v>4877.57</v>
      </c>
      <c r="H50">
        <v>217711658.06999999</v>
      </c>
      <c r="I50">
        <v>7950830.6100000003</v>
      </c>
      <c r="J50">
        <v>0</v>
      </c>
      <c r="K50">
        <v>0</v>
      </c>
      <c r="L50">
        <v>7950830.6100000003</v>
      </c>
      <c r="M50">
        <v>183156660.06999999</v>
      </c>
    </row>
    <row r="51" spans="1:13" x14ac:dyDescent="0.2">
      <c r="A51" t="s">
        <v>11</v>
      </c>
      <c r="B51" t="s">
        <v>12</v>
      </c>
      <c r="C51" t="s">
        <v>41</v>
      </c>
      <c r="D51" t="s">
        <v>17</v>
      </c>
      <c r="E51" t="s">
        <v>14</v>
      </c>
      <c r="F51">
        <v>2048</v>
      </c>
      <c r="G51">
        <v>5318.16</v>
      </c>
      <c r="H51">
        <v>234875058.93000001</v>
      </c>
      <c r="I51">
        <v>8517142.7300000004</v>
      </c>
      <c r="J51">
        <v>0</v>
      </c>
      <c r="K51">
        <v>0</v>
      </c>
      <c r="L51">
        <v>8517142.7300000004</v>
      </c>
      <c r="M51">
        <v>196478413.13999999</v>
      </c>
    </row>
    <row r="52" spans="1:13" x14ac:dyDescent="0.2">
      <c r="A52" t="s">
        <v>11</v>
      </c>
      <c r="B52" t="s">
        <v>12</v>
      </c>
      <c r="C52" t="s">
        <v>41</v>
      </c>
      <c r="D52" t="s">
        <v>17</v>
      </c>
      <c r="E52" t="s">
        <v>14</v>
      </c>
      <c r="F52">
        <v>2049</v>
      </c>
      <c r="G52">
        <v>5824.1</v>
      </c>
      <c r="H52">
        <v>253552642.97</v>
      </c>
      <c r="I52">
        <v>9305461.4800000004</v>
      </c>
      <c r="J52">
        <v>0</v>
      </c>
      <c r="K52">
        <v>0</v>
      </c>
      <c r="L52">
        <v>9305461.4800000004</v>
      </c>
      <c r="M52">
        <v>210864751.36000001</v>
      </c>
    </row>
    <row r="53" spans="1:13" x14ac:dyDescent="0.2">
      <c r="A53" t="s">
        <v>11</v>
      </c>
      <c r="B53" t="s">
        <v>12</v>
      </c>
      <c r="C53" t="s">
        <v>41</v>
      </c>
      <c r="D53" t="s">
        <v>17</v>
      </c>
      <c r="E53" t="s">
        <v>14</v>
      </c>
      <c r="F53">
        <v>2050</v>
      </c>
      <c r="G53">
        <v>6355.1</v>
      </c>
      <c r="H53">
        <v>273408738.22000003</v>
      </c>
      <c r="I53">
        <v>10118007.4</v>
      </c>
      <c r="J53">
        <v>0</v>
      </c>
      <c r="K53">
        <v>0</v>
      </c>
      <c r="L53">
        <v>10118007.4</v>
      </c>
      <c r="M53">
        <v>226070412.81</v>
      </c>
    </row>
    <row r="54" spans="1:13" x14ac:dyDescent="0.2">
      <c r="A54" t="s">
        <v>11</v>
      </c>
      <c r="B54" t="s">
        <v>12</v>
      </c>
      <c r="C54" t="s">
        <v>41</v>
      </c>
      <c r="D54" t="s">
        <v>17</v>
      </c>
      <c r="E54" t="s">
        <v>14</v>
      </c>
      <c r="F54">
        <v>2051</v>
      </c>
      <c r="G54">
        <v>6908.88</v>
      </c>
      <c r="H54">
        <v>294400546.69999999</v>
      </c>
      <c r="I54">
        <v>10835171.16</v>
      </c>
      <c r="J54">
        <v>0</v>
      </c>
      <c r="K54">
        <v>0</v>
      </c>
      <c r="L54">
        <v>10835171.16</v>
      </c>
      <c r="M54">
        <v>242094270.19999999</v>
      </c>
    </row>
    <row r="55" spans="1:13" x14ac:dyDescent="0.2">
      <c r="A55" t="s">
        <v>11</v>
      </c>
      <c r="B55" t="s">
        <v>12</v>
      </c>
      <c r="C55" t="s">
        <v>41</v>
      </c>
      <c r="D55" t="s">
        <v>17</v>
      </c>
      <c r="E55" t="s">
        <v>14</v>
      </c>
      <c r="F55">
        <v>2052</v>
      </c>
      <c r="G55">
        <v>7489.86</v>
      </c>
      <c r="H55">
        <v>316368065.98000002</v>
      </c>
      <c r="I55">
        <v>11581845.52</v>
      </c>
      <c r="J55">
        <v>0</v>
      </c>
      <c r="K55">
        <v>0</v>
      </c>
      <c r="L55">
        <v>11581845.52</v>
      </c>
      <c r="M55">
        <v>258777493.86000001</v>
      </c>
    </row>
    <row r="56" spans="1:13" x14ac:dyDescent="0.2">
      <c r="A56" t="s">
        <v>11</v>
      </c>
      <c r="B56" t="s">
        <v>12</v>
      </c>
      <c r="C56" t="s">
        <v>41</v>
      </c>
      <c r="D56" t="s">
        <v>17</v>
      </c>
      <c r="E56" t="s">
        <v>14</v>
      </c>
      <c r="F56">
        <v>2053</v>
      </c>
      <c r="G56">
        <v>8100.39</v>
      </c>
      <c r="H56">
        <v>339179579.25999999</v>
      </c>
      <c r="I56">
        <v>12353899.359999999</v>
      </c>
      <c r="J56">
        <v>0</v>
      </c>
      <c r="K56">
        <v>0</v>
      </c>
      <c r="L56">
        <v>12353899.359999999</v>
      </c>
      <c r="M56">
        <v>276027780.93000001</v>
      </c>
    </row>
    <row r="57" spans="1:13" x14ac:dyDescent="0.2">
      <c r="A57" t="s">
        <v>11</v>
      </c>
      <c r="B57" t="s">
        <v>12</v>
      </c>
      <c r="C57" t="s">
        <v>41</v>
      </c>
      <c r="D57" t="s">
        <v>17</v>
      </c>
      <c r="E57" t="s">
        <v>14</v>
      </c>
      <c r="F57">
        <v>2054</v>
      </c>
      <c r="G57">
        <v>8790.76</v>
      </c>
      <c r="H57">
        <v>364255240.41000003</v>
      </c>
      <c r="I57">
        <v>13198468.02</v>
      </c>
      <c r="J57">
        <v>0</v>
      </c>
      <c r="K57">
        <v>0</v>
      </c>
      <c r="L57">
        <v>13198468.02</v>
      </c>
      <c r="M57">
        <v>294898293.42000002</v>
      </c>
    </row>
    <row r="58" spans="1:13" x14ac:dyDescent="0.2">
      <c r="A58" t="s">
        <v>11</v>
      </c>
      <c r="B58" t="s">
        <v>12</v>
      </c>
      <c r="C58" t="s">
        <v>41</v>
      </c>
      <c r="D58" t="s">
        <v>17</v>
      </c>
      <c r="E58" t="s">
        <v>14</v>
      </c>
      <c r="F58">
        <v>2055</v>
      </c>
      <c r="G58">
        <v>9513.2199999999993</v>
      </c>
      <c r="H58">
        <v>390591919.97000003</v>
      </c>
      <c r="I58">
        <v>14080551.140000001</v>
      </c>
      <c r="J58">
        <v>0</v>
      </c>
      <c r="K58">
        <v>0</v>
      </c>
      <c r="L58">
        <v>14080551.140000001</v>
      </c>
      <c r="M58">
        <v>314607005.63999999</v>
      </c>
    </row>
    <row r="59" spans="1:13" x14ac:dyDescent="0.2">
      <c r="A59" t="s">
        <v>11</v>
      </c>
      <c r="B59" t="s">
        <v>12</v>
      </c>
      <c r="C59" t="s">
        <v>41</v>
      </c>
      <c r="D59" t="s">
        <v>17</v>
      </c>
      <c r="E59" t="s">
        <v>15</v>
      </c>
      <c r="F59">
        <v>2016</v>
      </c>
      <c r="G59">
        <v>3</v>
      </c>
      <c r="H59">
        <v>2498.06</v>
      </c>
      <c r="I59">
        <v>233.66</v>
      </c>
      <c r="J59">
        <v>0</v>
      </c>
      <c r="K59">
        <v>0</v>
      </c>
      <c r="L59">
        <v>233.66</v>
      </c>
      <c r="M59">
        <v>2634.39</v>
      </c>
    </row>
    <row r="60" spans="1:13" x14ac:dyDescent="0.2">
      <c r="A60" t="s">
        <v>11</v>
      </c>
      <c r="B60" t="s">
        <v>12</v>
      </c>
      <c r="C60" t="s">
        <v>41</v>
      </c>
      <c r="D60" t="s">
        <v>17</v>
      </c>
      <c r="E60" t="s">
        <v>15</v>
      </c>
      <c r="F60">
        <v>2017</v>
      </c>
      <c r="G60">
        <v>8</v>
      </c>
      <c r="H60">
        <v>10267.790000000001</v>
      </c>
      <c r="I60">
        <v>1101.47</v>
      </c>
      <c r="J60">
        <v>0</v>
      </c>
      <c r="K60">
        <v>0</v>
      </c>
      <c r="L60">
        <v>1101.47</v>
      </c>
      <c r="M60">
        <v>10766.72</v>
      </c>
    </row>
    <row r="61" spans="1:13" x14ac:dyDescent="0.2">
      <c r="A61" t="s">
        <v>11</v>
      </c>
      <c r="B61" t="s">
        <v>12</v>
      </c>
      <c r="C61" t="s">
        <v>41</v>
      </c>
      <c r="D61" t="s">
        <v>17</v>
      </c>
      <c r="E61" t="s">
        <v>15</v>
      </c>
      <c r="F61">
        <v>2018</v>
      </c>
      <c r="G61">
        <v>12</v>
      </c>
      <c r="H61">
        <v>80113.429999999993</v>
      </c>
      <c r="I61">
        <v>8302.7199999999993</v>
      </c>
      <c r="J61">
        <v>0</v>
      </c>
      <c r="K61">
        <v>0</v>
      </c>
      <c r="L61">
        <v>8302.7199999999993</v>
      </c>
      <c r="M61">
        <v>75241.929999999993</v>
      </c>
    </row>
    <row r="62" spans="1:13" x14ac:dyDescent="0.2">
      <c r="A62" t="s">
        <v>11</v>
      </c>
      <c r="B62" t="s">
        <v>12</v>
      </c>
      <c r="C62" t="s">
        <v>41</v>
      </c>
      <c r="D62" t="s">
        <v>17</v>
      </c>
      <c r="E62" t="s">
        <v>15</v>
      </c>
      <c r="F62">
        <v>2019</v>
      </c>
      <c r="G62">
        <v>24</v>
      </c>
      <c r="H62">
        <v>221511.86</v>
      </c>
      <c r="I62">
        <v>23990.59</v>
      </c>
      <c r="J62">
        <v>0</v>
      </c>
      <c r="K62">
        <v>0</v>
      </c>
      <c r="L62">
        <v>23990.59</v>
      </c>
      <c r="M62">
        <v>207240.67</v>
      </c>
    </row>
    <row r="63" spans="1:13" x14ac:dyDescent="0.2">
      <c r="A63" t="s">
        <v>11</v>
      </c>
      <c r="B63" t="s">
        <v>12</v>
      </c>
      <c r="C63" t="s">
        <v>41</v>
      </c>
      <c r="D63" t="s">
        <v>17</v>
      </c>
      <c r="E63" t="s">
        <v>15</v>
      </c>
      <c r="F63">
        <v>2020</v>
      </c>
      <c r="G63">
        <v>43</v>
      </c>
      <c r="H63">
        <v>424041.56</v>
      </c>
      <c r="I63">
        <v>46207.08</v>
      </c>
      <c r="J63">
        <v>0</v>
      </c>
      <c r="K63">
        <v>0</v>
      </c>
      <c r="L63">
        <v>46207.08</v>
      </c>
      <c r="M63">
        <v>407710.7</v>
      </c>
    </row>
    <row r="64" spans="1:13" x14ac:dyDescent="0.2">
      <c r="A64" t="s">
        <v>11</v>
      </c>
      <c r="B64" t="s">
        <v>12</v>
      </c>
      <c r="C64" t="s">
        <v>41</v>
      </c>
      <c r="D64" t="s">
        <v>17</v>
      </c>
      <c r="E64" t="s">
        <v>15</v>
      </c>
      <c r="F64">
        <v>2021</v>
      </c>
      <c r="G64">
        <v>59.42</v>
      </c>
      <c r="H64">
        <v>1850502.74</v>
      </c>
      <c r="I64">
        <v>217660.44</v>
      </c>
      <c r="J64">
        <v>0</v>
      </c>
      <c r="K64">
        <v>0</v>
      </c>
      <c r="L64">
        <v>217660.44</v>
      </c>
      <c r="M64">
        <v>1884196.03</v>
      </c>
    </row>
    <row r="65" spans="1:13" x14ac:dyDescent="0.2">
      <c r="A65" t="s">
        <v>11</v>
      </c>
      <c r="B65" t="s">
        <v>12</v>
      </c>
      <c r="C65" t="s">
        <v>41</v>
      </c>
      <c r="D65" t="s">
        <v>17</v>
      </c>
      <c r="E65" t="s">
        <v>15</v>
      </c>
      <c r="F65">
        <v>2022</v>
      </c>
      <c r="G65">
        <v>80.459999999999994</v>
      </c>
      <c r="H65">
        <v>2521320.44</v>
      </c>
      <c r="I65">
        <v>279835.69</v>
      </c>
      <c r="J65">
        <v>0</v>
      </c>
      <c r="K65">
        <v>0</v>
      </c>
      <c r="L65">
        <v>279835.69</v>
      </c>
      <c r="M65">
        <v>2518795.77</v>
      </c>
    </row>
    <row r="66" spans="1:13" x14ac:dyDescent="0.2">
      <c r="A66" t="s">
        <v>11</v>
      </c>
      <c r="B66" t="s">
        <v>12</v>
      </c>
      <c r="C66" t="s">
        <v>41</v>
      </c>
      <c r="D66" t="s">
        <v>17</v>
      </c>
      <c r="E66" t="s">
        <v>15</v>
      </c>
      <c r="F66">
        <v>2023</v>
      </c>
      <c r="G66">
        <v>108.01</v>
      </c>
      <c r="H66">
        <v>3404277.18</v>
      </c>
      <c r="I66">
        <v>332107.44</v>
      </c>
      <c r="J66">
        <v>0</v>
      </c>
      <c r="K66">
        <v>0</v>
      </c>
      <c r="L66">
        <v>332107.44</v>
      </c>
      <c r="M66">
        <v>3360356.96</v>
      </c>
    </row>
    <row r="67" spans="1:13" x14ac:dyDescent="0.2">
      <c r="A67" t="s">
        <v>11</v>
      </c>
      <c r="B67" t="s">
        <v>12</v>
      </c>
      <c r="C67" t="s">
        <v>41</v>
      </c>
      <c r="D67" t="s">
        <v>17</v>
      </c>
      <c r="E67" t="s">
        <v>15</v>
      </c>
      <c r="F67">
        <v>2024</v>
      </c>
      <c r="G67">
        <v>141.1</v>
      </c>
      <c r="H67">
        <v>4462134.17</v>
      </c>
      <c r="I67">
        <v>436796.94</v>
      </c>
      <c r="J67">
        <v>0</v>
      </c>
      <c r="K67">
        <v>0</v>
      </c>
      <c r="L67">
        <v>436796.94</v>
      </c>
      <c r="M67">
        <v>4362908.4400000004</v>
      </c>
    </row>
    <row r="68" spans="1:13" x14ac:dyDescent="0.2">
      <c r="A68" t="s">
        <v>11</v>
      </c>
      <c r="B68" t="s">
        <v>12</v>
      </c>
      <c r="C68" t="s">
        <v>41</v>
      </c>
      <c r="D68" t="s">
        <v>17</v>
      </c>
      <c r="E68" t="s">
        <v>15</v>
      </c>
      <c r="F68">
        <v>2025</v>
      </c>
      <c r="G68">
        <v>185.23</v>
      </c>
      <c r="H68">
        <v>5829213</v>
      </c>
      <c r="I68">
        <v>562841.54</v>
      </c>
      <c r="J68">
        <v>0</v>
      </c>
      <c r="K68">
        <v>0</v>
      </c>
      <c r="L68">
        <v>562841.54</v>
      </c>
      <c r="M68">
        <v>5657665.5</v>
      </c>
    </row>
    <row r="69" spans="1:13" x14ac:dyDescent="0.2">
      <c r="A69" t="s">
        <v>11</v>
      </c>
      <c r="B69" t="s">
        <v>12</v>
      </c>
      <c r="C69" t="s">
        <v>41</v>
      </c>
      <c r="D69" t="s">
        <v>17</v>
      </c>
      <c r="E69" t="s">
        <v>15</v>
      </c>
      <c r="F69">
        <v>2026</v>
      </c>
      <c r="G69">
        <v>244.09</v>
      </c>
      <c r="H69">
        <v>7681138.9699999997</v>
      </c>
      <c r="I69">
        <v>709835.1</v>
      </c>
      <c r="J69">
        <v>0</v>
      </c>
      <c r="K69">
        <v>0</v>
      </c>
      <c r="L69">
        <v>709835.1</v>
      </c>
      <c r="M69">
        <v>7410093.6799999997</v>
      </c>
    </row>
    <row r="70" spans="1:13" x14ac:dyDescent="0.2">
      <c r="A70" t="s">
        <v>11</v>
      </c>
      <c r="B70" t="s">
        <v>12</v>
      </c>
      <c r="C70" t="s">
        <v>41</v>
      </c>
      <c r="D70" t="s">
        <v>17</v>
      </c>
      <c r="E70" t="s">
        <v>15</v>
      </c>
      <c r="F70">
        <v>2027</v>
      </c>
      <c r="G70">
        <v>322.02999999999997</v>
      </c>
      <c r="H70">
        <v>10209520.689999999</v>
      </c>
      <c r="I70">
        <v>927271.43</v>
      </c>
      <c r="J70">
        <v>0</v>
      </c>
      <c r="K70">
        <v>0</v>
      </c>
      <c r="L70">
        <v>927271.43</v>
      </c>
      <c r="M70">
        <v>9797570.1799999997</v>
      </c>
    </row>
    <row r="71" spans="1:13" x14ac:dyDescent="0.2">
      <c r="A71" t="s">
        <v>11</v>
      </c>
      <c r="B71" t="s">
        <v>12</v>
      </c>
      <c r="C71" t="s">
        <v>41</v>
      </c>
      <c r="D71" t="s">
        <v>17</v>
      </c>
      <c r="E71" t="s">
        <v>15</v>
      </c>
      <c r="F71">
        <v>2028</v>
      </c>
      <c r="G71">
        <v>427.55</v>
      </c>
      <c r="H71">
        <v>13635628.48</v>
      </c>
      <c r="I71">
        <v>1215652.29</v>
      </c>
      <c r="J71">
        <v>0</v>
      </c>
      <c r="K71">
        <v>0</v>
      </c>
      <c r="L71">
        <v>1215652.29</v>
      </c>
      <c r="M71">
        <v>13019591.619999999</v>
      </c>
    </row>
    <row r="72" spans="1:13" x14ac:dyDescent="0.2">
      <c r="A72" t="s">
        <v>11</v>
      </c>
      <c r="B72" t="s">
        <v>12</v>
      </c>
      <c r="C72" t="s">
        <v>41</v>
      </c>
      <c r="D72" t="s">
        <v>17</v>
      </c>
      <c r="E72" t="s">
        <v>15</v>
      </c>
      <c r="F72">
        <v>2029</v>
      </c>
      <c r="G72">
        <v>582.01</v>
      </c>
      <c r="H72">
        <v>18525191.93</v>
      </c>
      <c r="I72">
        <v>1645862.89</v>
      </c>
      <c r="J72">
        <v>0</v>
      </c>
      <c r="K72">
        <v>0</v>
      </c>
      <c r="L72">
        <v>1645862.89</v>
      </c>
      <c r="M72">
        <v>17604129.57</v>
      </c>
    </row>
    <row r="73" spans="1:13" x14ac:dyDescent="0.2">
      <c r="A73" t="s">
        <v>11</v>
      </c>
      <c r="B73" t="s">
        <v>12</v>
      </c>
      <c r="C73" t="s">
        <v>41</v>
      </c>
      <c r="D73" t="s">
        <v>17</v>
      </c>
      <c r="E73" t="s">
        <v>15</v>
      </c>
      <c r="F73">
        <v>2030</v>
      </c>
      <c r="G73">
        <v>783.33</v>
      </c>
      <c r="H73">
        <v>25238516.039999999</v>
      </c>
      <c r="I73">
        <v>1844119.19</v>
      </c>
      <c r="J73">
        <v>0</v>
      </c>
      <c r="K73">
        <v>0</v>
      </c>
      <c r="L73">
        <v>1844119.19</v>
      </c>
      <c r="M73">
        <v>23862208.359999999</v>
      </c>
    </row>
    <row r="74" spans="1:13" x14ac:dyDescent="0.2">
      <c r="A74" t="s">
        <v>11</v>
      </c>
      <c r="B74" t="s">
        <v>12</v>
      </c>
      <c r="C74" t="s">
        <v>41</v>
      </c>
      <c r="D74" t="s">
        <v>17</v>
      </c>
      <c r="E74" t="s">
        <v>15</v>
      </c>
      <c r="F74">
        <v>2031</v>
      </c>
      <c r="G74">
        <v>1044.3699999999999</v>
      </c>
      <c r="H74">
        <v>34115171.25</v>
      </c>
      <c r="I74">
        <v>2229882.35</v>
      </c>
      <c r="J74">
        <v>0</v>
      </c>
      <c r="K74">
        <v>0</v>
      </c>
      <c r="L74">
        <v>2229882.35</v>
      </c>
      <c r="M74">
        <v>32144301.59</v>
      </c>
    </row>
    <row r="75" spans="1:13" x14ac:dyDescent="0.2">
      <c r="A75" t="s">
        <v>11</v>
      </c>
      <c r="B75" t="s">
        <v>12</v>
      </c>
      <c r="C75" t="s">
        <v>41</v>
      </c>
      <c r="D75" t="s">
        <v>17</v>
      </c>
      <c r="E75" t="s">
        <v>15</v>
      </c>
      <c r="F75">
        <v>2032</v>
      </c>
      <c r="G75">
        <v>1328.02</v>
      </c>
      <c r="H75">
        <v>44770872.310000002</v>
      </c>
      <c r="I75">
        <v>2922583.72</v>
      </c>
      <c r="J75">
        <v>0</v>
      </c>
      <c r="K75">
        <v>0</v>
      </c>
      <c r="L75">
        <v>2922583.72</v>
      </c>
      <c r="M75">
        <v>42124904.07</v>
      </c>
    </row>
    <row r="76" spans="1:13" x14ac:dyDescent="0.2">
      <c r="A76" t="s">
        <v>11</v>
      </c>
      <c r="B76" t="s">
        <v>12</v>
      </c>
      <c r="C76" t="s">
        <v>41</v>
      </c>
      <c r="D76" t="s">
        <v>17</v>
      </c>
      <c r="E76" t="s">
        <v>15</v>
      </c>
      <c r="F76">
        <v>2033</v>
      </c>
      <c r="G76">
        <v>1636.86</v>
      </c>
      <c r="H76">
        <v>56408930.549999997</v>
      </c>
      <c r="I76">
        <v>3608863.72</v>
      </c>
      <c r="J76">
        <v>0</v>
      </c>
      <c r="K76">
        <v>0</v>
      </c>
      <c r="L76">
        <v>3608863.72</v>
      </c>
      <c r="M76">
        <v>53066842.880000003</v>
      </c>
    </row>
    <row r="77" spans="1:13" x14ac:dyDescent="0.2">
      <c r="A77" t="s">
        <v>11</v>
      </c>
      <c r="B77" t="s">
        <v>12</v>
      </c>
      <c r="C77" t="s">
        <v>41</v>
      </c>
      <c r="D77" t="s">
        <v>17</v>
      </c>
      <c r="E77" t="s">
        <v>15</v>
      </c>
      <c r="F77">
        <v>2034</v>
      </c>
      <c r="G77">
        <v>1931.97</v>
      </c>
      <c r="H77">
        <v>68192881.900000006</v>
      </c>
      <c r="I77">
        <v>4094879.95</v>
      </c>
      <c r="J77">
        <v>0</v>
      </c>
      <c r="K77">
        <v>0</v>
      </c>
      <c r="L77">
        <v>4094879.95</v>
      </c>
      <c r="M77">
        <v>64179047.520000003</v>
      </c>
    </row>
    <row r="78" spans="1:13" x14ac:dyDescent="0.2">
      <c r="A78" t="s">
        <v>11</v>
      </c>
      <c r="B78" t="s">
        <v>12</v>
      </c>
      <c r="C78" t="s">
        <v>41</v>
      </c>
      <c r="D78" t="s">
        <v>17</v>
      </c>
      <c r="E78" t="s">
        <v>15</v>
      </c>
      <c r="F78">
        <v>2035</v>
      </c>
      <c r="G78">
        <v>2255.27</v>
      </c>
      <c r="H78">
        <v>80290532.280000001</v>
      </c>
      <c r="I78">
        <v>4755592.8</v>
      </c>
      <c r="J78">
        <v>0</v>
      </c>
      <c r="K78">
        <v>0</v>
      </c>
      <c r="L78">
        <v>4755592.8</v>
      </c>
      <c r="M78">
        <v>75629656.530000001</v>
      </c>
    </row>
    <row r="79" spans="1:13" x14ac:dyDescent="0.2">
      <c r="A79" t="s">
        <v>11</v>
      </c>
      <c r="B79" t="s">
        <v>12</v>
      </c>
      <c r="C79" t="s">
        <v>41</v>
      </c>
      <c r="D79" t="s">
        <v>17</v>
      </c>
      <c r="E79" t="s">
        <v>15</v>
      </c>
      <c r="F79">
        <v>2036</v>
      </c>
      <c r="G79">
        <v>2605.11</v>
      </c>
      <c r="H79">
        <v>93272623.209999993</v>
      </c>
      <c r="I79">
        <v>5210563.09</v>
      </c>
      <c r="J79">
        <v>0</v>
      </c>
      <c r="K79">
        <v>0</v>
      </c>
      <c r="L79">
        <v>5210563.09</v>
      </c>
      <c r="M79">
        <v>87965747.599999994</v>
      </c>
    </row>
    <row r="80" spans="1:13" x14ac:dyDescent="0.2">
      <c r="A80" t="s">
        <v>11</v>
      </c>
      <c r="B80" t="s">
        <v>12</v>
      </c>
      <c r="C80" t="s">
        <v>41</v>
      </c>
      <c r="D80" t="s">
        <v>17</v>
      </c>
      <c r="E80" t="s">
        <v>15</v>
      </c>
      <c r="F80">
        <v>2037</v>
      </c>
      <c r="G80">
        <v>2982.41</v>
      </c>
      <c r="H80">
        <v>107302414.25</v>
      </c>
      <c r="I80">
        <v>5929292.5899999999</v>
      </c>
      <c r="J80">
        <v>0</v>
      </c>
      <c r="K80">
        <v>0</v>
      </c>
      <c r="L80">
        <v>5929292.5899999999</v>
      </c>
      <c r="M80">
        <v>101331178.66</v>
      </c>
    </row>
    <row r="81" spans="1:13" x14ac:dyDescent="0.2">
      <c r="A81" t="s">
        <v>11</v>
      </c>
      <c r="B81" t="s">
        <v>12</v>
      </c>
      <c r="C81" t="s">
        <v>41</v>
      </c>
      <c r="D81" t="s">
        <v>17</v>
      </c>
      <c r="E81" t="s">
        <v>15</v>
      </c>
      <c r="F81">
        <v>2038</v>
      </c>
      <c r="G81">
        <v>3391.9</v>
      </c>
      <c r="H81">
        <v>122509466.40000001</v>
      </c>
      <c r="I81">
        <v>5762420.4500000002</v>
      </c>
      <c r="J81">
        <v>0</v>
      </c>
      <c r="K81">
        <v>0</v>
      </c>
      <c r="L81">
        <v>5762420.4500000002</v>
      </c>
      <c r="M81">
        <v>115848504.19</v>
      </c>
    </row>
    <row r="82" spans="1:13" x14ac:dyDescent="0.2">
      <c r="A82" t="s">
        <v>11</v>
      </c>
      <c r="B82" t="s">
        <v>12</v>
      </c>
      <c r="C82" t="s">
        <v>41</v>
      </c>
      <c r="D82" t="s">
        <v>17</v>
      </c>
      <c r="E82" t="s">
        <v>15</v>
      </c>
      <c r="F82">
        <v>2039</v>
      </c>
      <c r="G82">
        <v>3836.07</v>
      </c>
      <c r="H82">
        <v>138895320.93000001</v>
      </c>
      <c r="I82">
        <v>5749733.71</v>
      </c>
      <c r="J82">
        <v>0</v>
      </c>
      <c r="K82">
        <v>0</v>
      </c>
      <c r="L82">
        <v>5749733.71</v>
      </c>
      <c r="M82">
        <v>131515673.03</v>
      </c>
    </row>
    <row r="83" spans="1:13" x14ac:dyDescent="0.2">
      <c r="A83" t="s">
        <v>11</v>
      </c>
      <c r="B83" t="s">
        <v>12</v>
      </c>
      <c r="C83" t="s">
        <v>41</v>
      </c>
      <c r="D83" t="s">
        <v>17</v>
      </c>
      <c r="E83" t="s">
        <v>15</v>
      </c>
      <c r="F83">
        <v>2040</v>
      </c>
      <c r="G83">
        <v>4307.32</v>
      </c>
      <c r="H83">
        <v>156564563.24000001</v>
      </c>
      <c r="I83">
        <v>6405478.8499999996</v>
      </c>
      <c r="J83">
        <v>0</v>
      </c>
      <c r="K83">
        <v>0</v>
      </c>
      <c r="L83">
        <v>6405478.8499999996</v>
      </c>
      <c r="M83">
        <v>148426148.21000001</v>
      </c>
    </row>
    <row r="84" spans="1:13" x14ac:dyDescent="0.2">
      <c r="A84" t="s">
        <v>11</v>
      </c>
      <c r="B84" t="s">
        <v>12</v>
      </c>
      <c r="C84" t="s">
        <v>41</v>
      </c>
      <c r="D84" t="s">
        <v>17</v>
      </c>
      <c r="E84" t="s">
        <v>15</v>
      </c>
      <c r="F84">
        <v>2041</v>
      </c>
      <c r="G84">
        <v>4804.58</v>
      </c>
      <c r="H84">
        <v>175523252.53999999</v>
      </c>
      <c r="I84">
        <v>7064807.7699999996</v>
      </c>
      <c r="J84">
        <v>0</v>
      </c>
      <c r="K84">
        <v>0</v>
      </c>
      <c r="L84">
        <v>7064807.7699999996</v>
      </c>
      <c r="M84">
        <v>166630684.66</v>
      </c>
    </row>
    <row r="85" spans="1:13" x14ac:dyDescent="0.2">
      <c r="A85" t="s">
        <v>11</v>
      </c>
      <c r="B85" t="s">
        <v>12</v>
      </c>
      <c r="C85" t="s">
        <v>41</v>
      </c>
      <c r="D85" t="s">
        <v>17</v>
      </c>
      <c r="E85" t="s">
        <v>15</v>
      </c>
      <c r="F85">
        <v>2042</v>
      </c>
      <c r="G85">
        <v>5331.39</v>
      </c>
      <c r="H85">
        <v>195886059.68000001</v>
      </c>
      <c r="I85">
        <v>7713431.3099999996</v>
      </c>
      <c r="J85">
        <v>0</v>
      </c>
      <c r="K85">
        <v>0</v>
      </c>
      <c r="L85">
        <v>7713431.3099999996</v>
      </c>
      <c r="M85">
        <v>186301265.90000001</v>
      </c>
    </row>
    <row r="86" spans="1:13" x14ac:dyDescent="0.2">
      <c r="A86" t="s">
        <v>11</v>
      </c>
      <c r="B86" t="s">
        <v>12</v>
      </c>
      <c r="C86" t="s">
        <v>41</v>
      </c>
      <c r="D86" t="s">
        <v>17</v>
      </c>
      <c r="E86" t="s">
        <v>15</v>
      </c>
      <c r="F86">
        <v>2043</v>
      </c>
      <c r="G86">
        <v>5892.56</v>
      </c>
      <c r="H86">
        <v>217804738.13999999</v>
      </c>
      <c r="I86">
        <v>8858302.0099999998</v>
      </c>
      <c r="J86">
        <v>0</v>
      </c>
      <c r="K86">
        <v>0</v>
      </c>
      <c r="L86">
        <v>8858302.0099999998</v>
      </c>
      <c r="M86">
        <v>207600234.63999999</v>
      </c>
    </row>
    <row r="87" spans="1:13" x14ac:dyDescent="0.2">
      <c r="A87" t="s">
        <v>11</v>
      </c>
      <c r="B87" t="s">
        <v>12</v>
      </c>
      <c r="C87" t="s">
        <v>41</v>
      </c>
      <c r="D87" t="s">
        <v>17</v>
      </c>
      <c r="E87" t="s">
        <v>15</v>
      </c>
      <c r="F87">
        <v>2044</v>
      </c>
      <c r="G87">
        <v>6547.16</v>
      </c>
      <c r="H87">
        <v>242598390.12</v>
      </c>
      <c r="I87">
        <v>9467541.0800000001</v>
      </c>
      <c r="J87">
        <v>0</v>
      </c>
      <c r="K87">
        <v>0</v>
      </c>
      <c r="L87">
        <v>9467541.0800000001</v>
      </c>
      <c r="M87">
        <v>231877077.56999999</v>
      </c>
    </row>
    <row r="88" spans="1:13" x14ac:dyDescent="0.2">
      <c r="A88" t="s">
        <v>11</v>
      </c>
      <c r="B88" t="s">
        <v>12</v>
      </c>
      <c r="C88" t="s">
        <v>41</v>
      </c>
      <c r="D88" t="s">
        <v>17</v>
      </c>
      <c r="E88" t="s">
        <v>15</v>
      </c>
      <c r="F88">
        <v>2045</v>
      </c>
      <c r="G88">
        <v>7255.49</v>
      </c>
      <c r="H88">
        <v>269978228.88999999</v>
      </c>
      <c r="I88">
        <v>10802297.130000001</v>
      </c>
      <c r="J88">
        <v>0</v>
      </c>
      <c r="K88">
        <v>0</v>
      </c>
      <c r="L88">
        <v>10802297.130000001</v>
      </c>
      <c r="M88">
        <v>258824447.33000001</v>
      </c>
    </row>
    <row r="89" spans="1:13" x14ac:dyDescent="0.2">
      <c r="A89" t="s">
        <v>11</v>
      </c>
      <c r="B89" t="s">
        <v>12</v>
      </c>
      <c r="C89" t="s">
        <v>41</v>
      </c>
      <c r="D89" t="s">
        <v>17</v>
      </c>
      <c r="E89" t="s">
        <v>15</v>
      </c>
      <c r="F89">
        <v>2046</v>
      </c>
      <c r="G89">
        <v>8016.14</v>
      </c>
      <c r="H89">
        <v>299298844.63</v>
      </c>
      <c r="I89">
        <v>11967103.42</v>
      </c>
      <c r="J89">
        <v>0</v>
      </c>
      <c r="K89">
        <v>0</v>
      </c>
      <c r="L89">
        <v>11967103.42</v>
      </c>
      <c r="M89">
        <v>287601620.19</v>
      </c>
    </row>
    <row r="90" spans="1:13" x14ac:dyDescent="0.2">
      <c r="A90" t="s">
        <v>11</v>
      </c>
      <c r="B90" t="s">
        <v>12</v>
      </c>
      <c r="C90" t="s">
        <v>41</v>
      </c>
      <c r="D90" t="s">
        <v>17</v>
      </c>
      <c r="E90" t="s">
        <v>15</v>
      </c>
      <c r="F90">
        <v>2047</v>
      </c>
      <c r="G90">
        <v>8825.9599999999991</v>
      </c>
      <c r="H90">
        <v>330345432.72000003</v>
      </c>
      <c r="I90">
        <v>13793948.720000001</v>
      </c>
      <c r="J90">
        <v>0</v>
      </c>
      <c r="K90">
        <v>0</v>
      </c>
      <c r="L90">
        <v>13793948.720000001</v>
      </c>
      <c r="M90">
        <v>317759703.31999999</v>
      </c>
    </row>
    <row r="91" spans="1:13" x14ac:dyDescent="0.2">
      <c r="A91" t="s">
        <v>11</v>
      </c>
      <c r="B91" t="s">
        <v>12</v>
      </c>
      <c r="C91" t="s">
        <v>41</v>
      </c>
      <c r="D91" t="s">
        <v>17</v>
      </c>
      <c r="E91" t="s">
        <v>15</v>
      </c>
      <c r="F91">
        <v>2048</v>
      </c>
      <c r="G91">
        <v>9692.42</v>
      </c>
      <c r="H91">
        <v>363020477.57999998</v>
      </c>
      <c r="I91">
        <v>15135751.189999999</v>
      </c>
      <c r="J91">
        <v>0</v>
      </c>
      <c r="K91">
        <v>0</v>
      </c>
      <c r="L91">
        <v>15135751.189999999</v>
      </c>
      <c r="M91">
        <v>349160331.12</v>
      </c>
    </row>
    <row r="92" spans="1:13" x14ac:dyDescent="0.2">
      <c r="A92" t="s">
        <v>11</v>
      </c>
      <c r="B92" t="s">
        <v>12</v>
      </c>
      <c r="C92" t="s">
        <v>41</v>
      </c>
      <c r="D92" t="s">
        <v>17</v>
      </c>
      <c r="E92" t="s">
        <v>15</v>
      </c>
      <c r="F92">
        <v>2049</v>
      </c>
      <c r="G92">
        <v>10612.07</v>
      </c>
      <c r="H92">
        <v>397150474.22000003</v>
      </c>
      <c r="I92">
        <v>16840119.850000001</v>
      </c>
      <c r="J92">
        <v>0</v>
      </c>
      <c r="K92">
        <v>0</v>
      </c>
      <c r="L92">
        <v>16840119.850000001</v>
      </c>
      <c r="M92">
        <v>381602534.55000001</v>
      </c>
    </row>
    <row r="93" spans="1:13" x14ac:dyDescent="0.2">
      <c r="A93" t="s">
        <v>11</v>
      </c>
      <c r="B93" t="s">
        <v>12</v>
      </c>
      <c r="C93" t="s">
        <v>41</v>
      </c>
      <c r="D93" t="s">
        <v>17</v>
      </c>
      <c r="E93" t="s">
        <v>15</v>
      </c>
      <c r="F93">
        <v>2050</v>
      </c>
      <c r="G93">
        <v>11593.12</v>
      </c>
      <c r="H93">
        <v>432794984.81999999</v>
      </c>
      <c r="I93">
        <v>18579045.969999999</v>
      </c>
      <c r="J93">
        <v>0</v>
      </c>
      <c r="K93">
        <v>0</v>
      </c>
      <c r="L93">
        <v>18579045.969999999</v>
      </c>
      <c r="M93">
        <v>415118553.19999999</v>
      </c>
    </row>
    <row r="94" spans="1:13" x14ac:dyDescent="0.2">
      <c r="A94" t="s">
        <v>11</v>
      </c>
      <c r="B94" t="s">
        <v>12</v>
      </c>
      <c r="C94" t="s">
        <v>41</v>
      </c>
      <c r="D94" t="s">
        <v>17</v>
      </c>
      <c r="E94" t="s">
        <v>15</v>
      </c>
      <c r="F94">
        <v>2051</v>
      </c>
      <c r="G94">
        <v>12626.36</v>
      </c>
      <c r="H94">
        <v>470271225.94999999</v>
      </c>
      <c r="I94">
        <v>20139024.399999999</v>
      </c>
      <c r="J94">
        <v>0</v>
      </c>
      <c r="K94">
        <v>0</v>
      </c>
      <c r="L94">
        <v>20139024.399999999</v>
      </c>
      <c r="M94">
        <v>449973733.13999999</v>
      </c>
    </row>
    <row r="95" spans="1:13" x14ac:dyDescent="0.2">
      <c r="A95" t="s">
        <v>11</v>
      </c>
      <c r="B95" t="s">
        <v>12</v>
      </c>
      <c r="C95" t="s">
        <v>41</v>
      </c>
      <c r="D95" t="s">
        <v>17</v>
      </c>
      <c r="E95" t="s">
        <v>15</v>
      </c>
      <c r="F95">
        <v>2052</v>
      </c>
      <c r="G95">
        <v>13721.69</v>
      </c>
      <c r="H95">
        <v>509481494.75</v>
      </c>
      <c r="I95">
        <v>21753801.850000001</v>
      </c>
      <c r="J95">
        <v>0</v>
      </c>
      <c r="K95">
        <v>0</v>
      </c>
      <c r="L95">
        <v>21753801.850000001</v>
      </c>
      <c r="M95">
        <v>486053307.97000003</v>
      </c>
    </row>
    <row r="96" spans="1:13" x14ac:dyDescent="0.2">
      <c r="A96" t="s">
        <v>11</v>
      </c>
      <c r="B96" t="s">
        <v>12</v>
      </c>
      <c r="C96" t="s">
        <v>41</v>
      </c>
      <c r="D96" t="s">
        <v>17</v>
      </c>
      <c r="E96" t="s">
        <v>15</v>
      </c>
      <c r="F96">
        <v>2053</v>
      </c>
      <c r="G96">
        <v>14877.11</v>
      </c>
      <c r="H96">
        <v>550545592.82000005</v>
      </c>
      <c r="I96">
        <v>23427940.809999999</v>
      </c>
      <c r="J96">
        <v>0</v>
      </c>
      <c r="K96">
        <v>0</v>
      </c>
      <c r="L96">
        <v>23427940.809999999</v>
      </c>
      <c r="M96">
        <v>523459219.17000002</v>
      </c>
    </row>
    <row r="97" spans="1:13" x14ac:dyDescent="0.2">
      <c r="A97" t="s">
        <v>11</v>
      </c>
      <c r="B97" t="s">
        <v>12</v>
      </c>
      <c r="C97" t="s">
        <v>41</v>
      </c>
      <c r="D97" t="s">
        <v>17</v>
      </c>
      <c r="E97" t="s">
        <v>15</v>
      </c>
      <c r="F97">
        <v>2054</v>
      </c>
      <c r="G97">
        <v>16080.59</v>
      </c>
      <c r="H97">
        <v>593197018.86000001</v>
      </c>
      <c r="I97">
        <v>25149800.649999999</v>
      </c>
      <c r="J97">
        <v>0</v>
      </c>
      <c r="K97">
        <v>0</v>
      </c>
      <c r="L97">
        <v>25149800.649999999</v>
      </c>
      <c r="M97">
        <v>561931375.74000001</v>
      </c>
    </row>
    <row r="98" spans="1:13" x14ac:dyDescent="0.2">
      <c r="A98" t="s">
        <v>11</v>
      </c>
      <c r="B98" t="s">
        <v>12</v>
      </c>
      <c r="C98" t="s">
        <v>41</v>
      </c>
      <c r="D98" t="s">
        <v>17</v>
      </c>
      <c r="E98" t="s">
        <v>15</v>
      </c>
      <c r="F98">
        <v>2055</v>
      </c>
      <c r="G98">
        <v>17335.54</v>
      </c>
      <c r="H98">
        <v>637678598.11000001</v>
      </c>
      <c r="I98">
        <v>26928916.989999998</v>
      </c>
      <c r="J98">
        <v>0</v>
      </c>
      <c r="K98">
        <v>0</v>
      </c>
      <c r="L98">
        <v>26928916.989999998</v>
      </c>
      <c r="M98">
        <v>601682835.53999996</v>
      </c>
    </row>
    <row r="99" spans="1:13" x14ac:dyDescent="0.2">
      <c r="A99" t="s">
        <v>11</v>
      </c>
      <c r="B99" t="s">
        <v>12</v>
      </c>
      <c r="C99" t="s">
        <v>41</v>
      </c>
      <c r="D99" t="s">
        <v>17</v>
      </c>
      <c r="E99" t="s">
        <v>101</v>
      </c>
      <c r="F99">
        <v>2013</v>
      </c>
      <c r="G99">
        <v>1</v>
      </c>
      <c r="H99">
        <v>11523.01</v>
      </c>
      <c r="I99">
        <v>1014.27</v>
      </c>
      <c r="J99">
        <v>0</v>
      </c>
      <c r="K99">
        <v>0</v>
      </c>
      <c r="L99">
        <v>1014.27</v>
      </c>
      <c r="M99">
        <v>7170.55</v>
      </c>
    </row>
    <row r="100" spans="1:13" x14ac:dyDescent="0.2">
      <c r="A100" t="s">
        <v>11</v>
      </c>
      <c r="B100" t="s">
        <v>12</v>
      </c>
      <c r="C100" t="s">
        <v>41</v>
      </c>
      <c r="D100" t="s">
        <v>17</v>
      </c>
      <c r="E100" t="s">
        <v>101</v>
      </c>
      <c r="F100">
        <v>2014</v>
      </c>
      <c r="G100">
        <v>1</v>
      </c>
      <c r="H100">
        <v>20999.58</v>
      </c>
      <c r="I100">
        <v>1536.98</v>
      </c>
      <c r="J100">
        <v>0</v>
      </c>
      <c r="K100">
        <v>0</v>
      </c>
      <c r="L100">
        <v>1536.98</v>
      </c>
      <c r="M100">
        <v>13093.23</v>
      </c>
    </row>
    <row r="101" spans="1:13" x14ac:dyDescent="0.2">
      <c r="A101" t="s">
        <v>11</v>
      </c>
      <c r="B101" t="s">
        <v>12</v>
      </c>
      <c r="C101" t="s">
        <v>41</v>
      </c>
      <c r="D101" t="s">
        <v>17</v>
      </c>
      <c r="E101" t="s">
        <v>101</v>
      </c>
      <c r="F101">
        <v>2015</v>
      </c>
      <c r="G101">
        <v>1</v>
      </c>
      <c r="H101">
        <v>22547.25</v>
      </c>
      <c r="I101">
        <v>1564.07</v>
      </c>
      <c r="J101">
        <v>0</v>
      </c>
      <c r="K101">
        <v>0</v>
      </c>
      <c r="L101">
        <v>1564.07</v>
      </c>
      <c r="M101">
        <v>14049.92</v>
      </c>
    </row>
    <row r="102" spans="1:13" x14ac:dyDescent="0.2">
      <c r="A102" t="s">
        <v>11</v>
      </c>
      <c r="B102" t="s">
        <v>12</v>
      </c>
      <c r="C102" t="s">
        <v>41</v>
      </c>
      <c r="D102" t="s">
        <v>17</v>
      </c>
      <c r="E102" t="s">
        <v>101</v>
      </c>
      <c r="F102">
        <v>2016</v>
      </c>
      <c r="G102">
        <v>1</v>
      </c>
      <c r="H102">
        <v>12089.22</v>
      </c>
      <c r="I102">
        <v>665.95</v>
      </c>
      <c r="J102">
        <v>0</v>
      </c>
      <c r="K102">
        <v>0</v>
      </c>
      <c r="L102">
        <v>665.95</v>
      </c>
      <c r="M102">
        <v>7508.26</v>
      </c>
    </row>
    <row r="103" spans="1:13" x14ac:dyDescent="0.2">
      <c r="A103" t="s">
        <v>11</v>
      </c>
      <c r="B103" t="s">
        <v>12</v>
      </c>
      <c r="C103" t="s">
        <v>41</v>
      </c>
      <c r="D103" t="s">
        <v>17</v>
      </c>
      <c r="E103" t="s">
        <v>101</v>
      </c>
      <c r="F103">
        <v>2017</v>
      </c>
      <c r="G103">
        <v>1</v>
      </c>
      <c r="H103">
        <v>9370.5400000000009</v>
      </c>
      <c r="I103">
        <v>594.5</v>
      </c>
      <c r="J103">
        <v>0</v>
      </c>
      <c r="K103">
        <v>0</v>
      </c>
      <c r="L103">
        <v>594.5</v>
      </c>
      <c r="M103">
        <v>5811.2</v>
      </c>
    </row>
    <row r="104" spans="1:13" x14ac:dyDescent="0.2">
      <c r="A104" t="s">
        <v>11</v>
      </c>
      <c r="B104" t="s">
        <v>12</v>
      </c>
      <c r="C104" t="s">
        <v>41</v>
      </c>
      <c r="D104" t="s">
        <v>17</v>
      </c>
      <c r="E104" t="s">
        <v>101</v>
      </c>
      <c r="F104">
        <v>2018</v>
      </c>
      <c r="G104">
        <v>26</v>
      </c>
      <c r="H104">
        <v>37486.29</v>
      </c>
      <c r="I104">
        <v>2055.27</v>
      </c>
      <c r="J104">
        <v>0</v>
      </c>
      <c r="K104">
        <v>0</v>
      </c>
      <c r="L104">
        <v>2055.27</v>
      </c>
      <c r="M104">
        <v>18625.54</v>
      </c>
    </row>
    <row r="105" spans="1:13" x14ac:dyDescent="0.2">
      <c r="A105" t="s">
        <v>11</v>
      </c>
      <c r="B105" t="s">
        <v>12</v>
      </c>
      <c r="C105" t="s">
        <v>41</v>
      </c>
      <c r="D105" t="s">
        <v>17</v>
      </c>
      <c r="E105" t="s">
        <v>101</v>
      </c>
      <c r="F105">
        <v>2019</v>
      </c>
      <c r="G105">
        <v>49</v>
      </c>
      <c r="H105">
        <v>309072.52</v>
      </c>
      <c r="I105">
        <v>16285.26</v>
      </c>
      <c r="J105">
        <v>0</v>
      </c>
      <c r="K105">
        <v>0</v>
      </c>
      <c r="L105">
        <v>16285.26</v>
      </c>
      <c r="M105">
        <v>140678.76999999999</v>
      </c>
    </row>
    <row r="106" spans="1:13" x14ac:dyDescent="0.2">
      <c r="A106" t="s">
        <v>11</v>
      </c>
      <c r="B106" t="s">
        <v>12</v>
      </c>
      <c r="C106" t="s">
        <v>41</v>
      </c>
      <c r="D106" t="s">
        <v>17</v>
      </c>
      <c r="E106" t="s">
        <v>101</v>
      </c>
      <c r="F106">
        <v>2020</v>
      </c>
      <c r="G106">
        <v>53</v>
      </c>
      <c r="H106">
        <v>523352.85</v>
      </c>
      <c r="I106">
        <v>26960.6</v>
      </c>
      <c r="J106">
        <v>0</v>
      </c>
      <c r="K106">
        <v>0</v>
      </c>
      <c r="L106">
        <v>26960.6</v>
      </c>
      <c r="M106">
        <v>237888.35</v>
      </c>
    </row>
    <row r="107" spans="1:13" x14ac:dyDescent="0.2">
      <c r="A107" t="s">
        <v>11</v>
      </c>
      <c r="B107" t="s">
        <v>12</v>
      </c>
      <c r="C107" t="s">
        <v>41</v>
      </c>
      <c r="D107" t="s">
        <v>17</v>
      </c>
      <c r="E107" t="s">
        <v>101</v>
      </c>
      <c r="F107">
        <v>2021</v>
      </c>
      <c r="G107">
        <v>75.14</v>
      </c>
      <c r="H107">
        <v>1210498.96</v>
      </c>
      <c r="I107">
        <v>64301.33</v>
      </c>
      <c r="J107">
        <v>0</v>
      </c>
      <c r="K107">
        <v>0</v>
      </c>
      <c r="L107">
        <v>64301.33</v>
      </c>
      <c r="M107">
        <v>556629.91</v>
      </c>
    </row>
    <row r="108" spans="1:13" x14ac:dyDescent="0.2">
      <c r="A108" t="s">
        <v>11</v>
      </c>
      <c r="B108" t="s">
        <v>12</v>
      </c>
      <c r="C108" t="s">
        <v>41</v>
      </c>
      <c r="D108" t="s">
        <v>17</v>
      </c>
      <c r="E108" t="s">
        <v>101</v>
      </c>
      <c r="F108">
        <v>2022</v>
      </c>
      <c r="G108">
        <v>105.66</v>
      </c>
      <c r="H108">
        <v>1671407.27</v>
      </c>
      <c r="I108">
        <v>86461.95</v>
      </c>
      <c r="J108">
        <v>0</v>
      </c>
      <c r="K108">
        <v>0</v>
      </c>
      <c r="L108">
        <v>86461.95</v>
      </c>
      <c r="M108">
        <v>778242.34</v>
      </c>
    </row>
    <row r="109" spans="1:13" x14ac:dyDescent="0.2">
      <c r="A109" t="s">
        <v>11</v>
      </c>
      <c r="B109" t="s">
        <v>12</v>
      </c>
      <c r="C109" t="s">
        <v>41</v>
      </c>
      <c r="D109" t="s">
        <v>17</v>
      </c>
      <c r="E109" t="s">
        <v>101</v>
      </c>
      <c r="F109">
        <v>2023</v>
      </c>
      <c r="G109">
        <v>148.32</v>
      </c>
      <c r="H109">
        <v>2235724.88</v>
      </c>
      <c r="I109">
        <v>103993.88</v>
      </c>
      <c r="J109">
        <v>0</v>
      </c>
      <c r="K109">
        <v>0</v>
      </c>
      <c r="L109">
        <v>103993.88</v>
      </c>
      <c r="M109">
        <v>1052239.5</v>
      </c>
    </row>
    <row r="110" spans="1:13" x14ac:dyDescent="0.2">
      <c r="A110" t="s">
        <v>11</v>
      </c>
      <c r="B110" t="s">
        <v>12</v>
      </c>
      <c r="C110" t="s">
        <v>41</v>
      </c>
      <c r="D110" t="s">
        <v>17</v>
      </c>
      <c r="E110" t="s">
        <v>101</v>
      </c>
      <c r="F110">
        <v>2024</v>
      </c>
      <c r="G110">
        <v>202.86</v>
      </c>
      <c r="H110">
        <v>2926645.74</v>
      </c>
      <c r="I110">
        <v>138934.96</v>
      </c>
      <c r="J110">
        <v>0</v>
      </c>
      <c r="K110">
        <v>0</v>
      </c>
      <c r="L110">
        <v>138934.96</v>
      </c>
      <c r="M110">
        <v>1387739.77</v>
      </c>
    </row>
    <row r="111" spans="1:13" x14ac:dyDescent="0.2">
      <c r="A111" t="s">
        <v>11</v>
      </c>
      <c r="B111" t="s">
        <v>12</v>
      </c>
      <c r="C111" t="s">
        <v>41</v>
      </c>
      <c r="D111" t="s">
        <v>17</v>
      </c>
      <c r="E111" t="s">
        <v>101</v>
      </c>
      <c r="F111">
        <v>2025</v>
      </c>
      <c r="G111">
        <v>277.93</v>
      </c>
      <c r="H111">
        <v>3935999.51</v>
      </c>
      <c r="I111">
        <v>186277.64</v>
      </c>
      <c r="J111">
        <v>0</v>
      </c>
      <c r="K111">
        <v>0</v>
      </c>
      <c r="L111">
        <v>186277.64</v>
      </c>
      <c r="M111">
        <v>1872457</v>
      </c>
    </row>
    <row r="112" spans="1:13" x14ac:dyDescent="0.2">
      <c r="A112" t="s">
        <v>11</v>
      </c>
      <c r="B112" t="s">
        <v>12</v>
      </c>
      <c r="C112" t="s">
        <v>41</v>
      </c>
      <c r="D112" t="s">
        <v>17</v>
      </c>
      <c r="E112" t="s">
        <v>101</v>
      </c>
      <c r="F112">
        <v>2026</v>
      </c>
      <c r="G112">
        <v>381.45</v>
      </c>
      <c r="H112">
        <v>5441821.9400000004</v>
      </c>
      <c r="I112">
        <v>247971.59</v>
      </c>
      <c r="J112">
        <v>0</v>
      </c>
      <c r="K112">
        <v>0</v>
      </c>
      <c r="L112">
        <v>247971.59</v>
      </c>
      <c r="M112">
        <v>2588619.12</v>
      </c>
    </row>
    <row r="113" spans="1:13" x14ac:dyDescent="0.2">
      <c r="A113" t="s">
        <v>11</v>
      </c>
      <c r="B113" t="s">
        <v>12</v>
      </c>
      <c r="C113" t="s">
        <v>41</v>
      </c>
      <c r="D113" t="s">
        <v>17</v>
      </c>
      <c r="E113" t="s">
        <v>101</v>
      </c>
      <c r="F113">
        <v>2027</v>
      </c>
      <c r="G113">
        <v>522.03</v>
      </c>
      <c r="H113">
        <v>7512608.25</v>
      </c>
      <c r="I113">
        <v>337578.33</v>
      </c>
      <c r="J113">
        <v>0</v>
      </c>
      <c r="K113">
        <v>0</v>
      </c>
      <c r="L113">
        <v>337578.33</v>
      </c>
      <c r="M113">
        <v>3566860.01</v>
      </c>
    </row>
    <row r="114" spans="1:13" x14ac:dyDescent="0.2">
      <c r="A114" t="s">
        <v>11</v>
      </c>
      <c r="B114" t="s">
        <v>12</v>
      </c>
      <c r="C114" t="s">
        <v>41</v>
      </c>
      <c r="D114" t="s">
        <v>17</v>
      </c>
      <c r="E114" t="s">
        <v>101</v>
      </c>
      <c r="F114">
        <v>2028</v>
      </c>
      <c r="G114">
        <v>710.73</v>
      </c>
      <c r="H114">
        <v>10328215.32</v>
      </c>
      <c r="I114">
        <v>456422.46</v>
      </c>
      <c r="J114">
        <v>0</v>
      </c>
      <c r="K114">
        <v>0</v>
      </c>
      <c r="L114">
        <v>456422.46</v>
      </c>
      <c r="M114">
        <v>4888267.91</v>
      </c>
    </row>
    <row r="115" spans="1:13" x14ac:dyDescent="0.2">
      <c r="A115" t="s">
        <v>11</v>
      </c>
      <c r="B115" t="s">
        <v>12</v>
      </c>
      <c r="C115" t="s">
        <v>41</v>
      </c>
      <c r="D115" t="s">
        <v>17</v>
      </c>
      <c r="E115" t="s">
        <v>101</v>
      </c>
      <c r="F115">
        <v>2029</v>
      </c>
      <c r="G115">
        <v>974.55</v>
      </c>
      <c r="H115">
        <v>14210380.630000001</v>
      </c>
      <c r="I115">
        <v>626293.37</v>
      </c>
      <c r="J115">
        <v>0</v>
      </c>
      <c r="K115">
        <v>0</v>
      </c>
      <c r="L115">
        <v>626293.37</v>
      </c>
      <c r="M115">
        <v>6698826.3499999996</v>
      </c>
    </row>
    <row r="116" spans="1:13" x14ac:dyDescent="0.2">
      <c r="A116" t="s">
        <v>11</v>
      </c>
      <c r="B116" t="s">
        <v>12</v>
      </c>
      <c r="C116" t="s">
        <v>41</v>
      </c>
      <c r="D116" t="s">
        <v>17</v>
      </c>
      <c r="E116" t="s">
        <v>101</v>
      </c>
      <c r="F116">
        <v>2030</v>
      </c>
      <c r="G116">
        <v>1313.35</v>
      </c>
      <c r="H116">
        <v>19329012.399999999</v>
      </c>
      <c r="I116">
        <v>701073.88</v>
      </c>
      <c r="J116">
        <v>0</v>
      </c>
      <c r="K116">
        <v>0</v>
      </c>
      <c r="L116">
        <v>701073.88</v>
      </c>
      <c r="M116">
        <v>9071632.1400000006</v>
      </c>
    </row>
    <row r="117" spans="1:13" x14ac:dyDescent="0.2">
      <c r="A117" t="s">
        <v>11</v>
      </c>
      <c r="B117" t="s">
        <v>12</v>
      </c>
      <c r="C117" t="s">
        <v>41</v>
      </c>
      <c r="D117" t="s">
        <v>17</v>
      </c>
      <c r="E117" t="s">
        <v>101</v>
      </c>
      <c r="F117">
        <v>2031</v>
      </c>
      <c r="G117">
        <v>1745.18</v>
      </c>
      <c r="H117">
        <v>25851750.420000002</v>
      </c>
      <c r="I117">
        <v>837841.77</v>
      </c>
      <c r="J117">
        <v>0</v>
      </c>
      <c r="K117">
        <v>0</v>
      </c>
      <c r="L117">
        <v>837841.77</v>
      </c>
      <c r="M117">
        <v>12077694.85</v>
      </c>
    </row>
    <row r="118" spans="1:13" x14ac:dyDescent="0.2">
      <c r="A118" t="s">
        <v>11</v>
      </c>
      <c r="B118" t="s">
        <v>12</v>
      </c>
      <c r="C118" t="s">
        <v>41</v>
      </c>
      <c r="D118" t="s">
        <v>17</v>
      </c>
      <c r="E118" t="s">
        <v>101</v>
      </c>
      <c r="F118">
        <v>2032</v>
      </c>
      <c r="G118">
        <v>2249.75</v>
      </c>
      <c r="H118">
        <v>33640914.649999999</v>
      </c>
      <c r="I118">
        <v>1085434.95</v>
      </c>
      <c r="J118">
        <v>0</v>
      </c>
      <c r="K118">
        <v>0</v>
      </c>
      <c r="L118">
        <v>1085434.95</v>
      </c>
      <c r="M118">
        <v>15645007.07</v>
      </c>
    </row>
    <row r="119" spans="1:13" x14ac:dyDescent="0.2">
      <c r="A119" t="s">
        <v>11</v>
      </c>
      <c r="B119" t="s">
        <v>12</v>
      </c>
      <c r="C119" t="s">
        <v>41</v>
      </c>
      <c r="D119" t="s">
        <v>17</v>
      </c>
      <c r="E119" t="s">
        <v>101</v>
      </c>
      <c r="F119">
        <v>2033</v>
      </c>
      <c r="G119">
        <v>2786.74</v>
      </c>
      <c r="H119">
        <v>42102666.979999997</v>
      </c>
      <c r="I119">
        <v>1325650.1100000001</v>
      </c>
      <c r="J119">
        <v>0</v>
      </c>
      <c r="K119">
        <v>0</v>
      </c>
      <c r="L119">
        <v>1325650.1100000001</v>
      </c>
      <c r="M119">
        <v>19493134.600000001</v>
      </c>
    </row>
    <row r="120" spans="1:13" x14ac:dyDescent="0.2">
      <c r="A120" t="s">
        <v>11</v>
      </c>
      <c r="B120" t="s">
        <v>12</v>
      </c>
      <c r="C120" t="s">
        <v>41</v>
      </c>
      <c r="D120" t="s">
        <v>17</v>
      </c>
      <c r="E120" t="s">
        <v>101</v>
      </c>
      <c r="F120">
        <v>2034</v>
      </c>
      <c r="G120">
        <v>3292.31</v>
      </c>
      <c r="H120">
        <v>50287277.079999998</v>
      </c>
      <c r="I120">
        <v>1479428.43</v>
      </c>
      <c r="J120">
        <v>0</v>
      </c>
      <c r="K120">
        <v>0</v>
      </c>
      <c r="L120">
        <v>1479428.43</v>
      </c>
      <c r="M120">
        <v>23187079.699999999</v>
      </c>
    </row>
    <row r="121" spans="1:13" x14ac:dyDescent="0.2">
      <c r="A121" t="s">
        <v>11</v>
      </c>
      <c r="B121" t="s">
        <v>12</v>
      </c>
      <c r="C121" t="s">
        <v>41</v>
      </c>
      <c r="D121" t="s">
        <v>17</v>
      </c>
      <c r="E121" t="s">
        <v>101</v>
      </c>
      <c r="F121">
        <v>2035</v>
      </c>
      <c r="G121">
        <v>3831.72</v>
      </c>
      <c r="H121">
        <v>58551111.390000001</v>
      </c>
      <c r="I121">
        <v>1691166.03</v>
      </c>
      <c r="J121">
        <v>0</v>
      </c>
      <c r="K121">
        <v>0</v>
      </c>
      <c r="L121">
        <v>1691166.03</v>
      </c>
      <c r="M121">
        <v>26895134.140000001</v>
      </c>
    </row>
    <row r="122" spans="1:13" x14ac:dyDescent="0.2">
      <c r="A122" t="s">
        <v>11</v>
      </c>
      <c r="B122" t="s">
        <v>12</v>
      </c>
      <c r="C122" t="s">
        <v>41</v>
      </c>
      <c r="D122" t="s">
        <v>17</v>
      </c>
      <c r="E122" t="s">
        <v>101</v>
      </c>
      <c r="F122">
        <v>2036</v>
      </c>
      <c r="G122">
        <v>4404.8599999999997</v>
      </c>
      <c r="H122">
        <v>67180650.780000001</v>
      </c>
      <c r="I122">
        <v>1821035.95</v>
      </c>
      <c r="J122">
        <v>0</v>
      </c>
      <c r="K122">
        <v>0</v>
      </c>
      <c r="L122">
        <v>1821035.95</v>
      </c>
      <c r="M122">
        <v>30743085.98</v>
      </c>
    </row>
    <row r="123" spans="1:13" x14ac:dyDescent="0.2">
      <c r="A123" t="s">
        <v>11</v>
      </c>
      <c r="B123" t="s">
        <v>12</v>
      </c>
      <c r="C123" t="s">
        <v>41</v>
      </c>
      <c r="D123" t="s">
        <v>17</v>
      </c>
      <c r="E123" t="s">
        <v>101</v>
      </c>
      <c r="F123">
        <v>2037</v>
      </c>
      <c r="G123">
        <v>5015.55</v>
      </c>
      <c r="H123">
        <v>76251379.230000004</v>
      </c>
      <c r="I123">
        <v>2034050.8</v>
      </c>
      <c r="J123">
        <v>0</v>
      </c>
      <c r="K123">
        <v>0</v>
      </c>
      <c r="L123">
        <v>2034050.8</v>
      </c>
      <c r="M123">
        <v>34761780.060000002</v>
      </c>
    </row>
    <row r="124" spans="1:13" x14ac:dyDescent="0.2">
      <c r="A124" t="s">
        <v>11</v>
      </c>
      <c r="B124" t="s">
        <v>12</v>
      </c>
      <c r="C124" t="s">
        <v>41</v>
      </c>
      <c r="D124" t="s">
        <v>17</v>
      </c>
      <c r="E124" t="s">
        <v>101</v>
      </c>
      <c r="F124">
        <v>2038</v>
      </c>
      <c r="G124">
        <v>5679.9</v>
      </c>
      <c r="H124">
        <v>85822616.670000002</v>
      </c>
      <c r="I124">
        <v>1938504.21</v>
      </c>
      <c r="J124">
        <v>0</v>
      </c>
      <c r="K124">
        <v>0</v>
      </c>
      <c r="L124">
        <v>1938504.21</v>
      </c>
      <c r="M124">
        <v>38971958.960000001</v>
      </c>
    </row>
    <row r="125" spans="1:13" x14ac:dyDescent="0.2">
      <c r="A125" t="s">
        <v>11</v>
      </c>
      <c r="B125" t="s">
        <v>12</v>
      </c>
      <c r="C125" t="s">
        <v>41</v>
      </c>
      <c r="D125" t="s">
        <v>17</v>
      </c>
      <c r="E125" t="s">
        <v>101</v>
      </c>
      <c r="F125">
        <v>2039</v>
      </c>
      <c r="G125">
        <v>6395.18</v>
      </c>
      <c r="H125">
        <v>96014912.670000002</v>
      </c>
      <c r="I125">
        <v>1898212.49</v>
      </c>
      <c r="J125">
        <v>0</v>
      </c>
      <c r="K125">
        <v>0</v>
      </c>
      <c r="L125">
        <v>1898212.49</v>
      </c>
      <c r="M125">
        <v>43418479.090000004</v>
      </c>
    </row>
    <row r="126" spans="1:13" x14ac:dyDescent="0.2">
      <c r="A126" t="s">
        <v>11</v>
      </c>
      <c r="B126" t="s">
        <v>12</v>
      </c>
      <c r="C126" t="s">
        <v>41</v>
      </c>
      <c r="D126" t="s">
        <v>17</v>
      </c>
      <c r="E126" t="s">
        <v>101</v>
      </c>
      <c r="F126">
        <v>2040</v>
      </c>
      <c r="G126">
        <v>7152.56</v>
      </c>
      <c r="H126">
        <v>106883273.87</v>
      </c>
      <c r="I126">
        <v>2076855.88</v>
      </c>
      <c r="J126">
        <v>0</v>
      </c>
      <c r="K126">
        <v>0</v>
      </c>
      <c r="L126">
        <v>2076855.88</v>
      </c>
      <c r="M126">
        <v>48124383.109999999</v>
      </c>
    </row>
    <row r="127" spans="1:13" x14ac:dyDescent="0.2">
      <c r="A127" t="s">
        <v>11</v>
      </c>
      <c r="B127" t="s">
        <v>12</v>
      </c>
      <c r="C127" t="s">
        <v>41</v>
      </c>
      <c r="D127" t="s">
        <v>17</v>
      </c>
      <c r="E127" t="s">
        <v>101</v>
      </c>
      <c r="F127">
        <v>2041</v>
      </c>
      <c r="G127">
        <v>7959.88</v>
      </c>
      <c r="H127">
        <v>118384531.25</v>
      </c>
      <c r="I127">
        <v>2249919.38</v>
      </c>
      <c r="J127">
        <v>0</v>
      </c>
      <c r="K127">
        <v>0</v>
      </c>
      <c r="L127">
        <v>2249919.38</v>
      </c>
      <c r="M127">
        <v>53066639.359999999</v>
      </c>
    </row>
    <row r="128" spans="1:13" x14ac:dyDescent="0.2">
      <c r="A128" t="s">
        <v>11</v>
      </c>
      <c r="B128" t="s">
        <v>12</v>
      </c>
      <c r="C128" t="s">
        <v>41</v>
      </c>
      <c r="D128" t="s">
        <v>17</v>
      </c>
      <c r="E128" t="s">
        <v>101</v>
      </c>
      <c r="F128">
        <v>2042</v>
      </c>
      <c r="G128">
        <v>8820.14</v>
      </c>
      <c r="H128">
        <v>130538119.22</v>
      </c>
      <c r="I128">
        <v>2411710.16</v>
      </c>
      <c r="J128">
        <v>0</v>
      </c>
      <c r="K128">
        <v>0</v>
      </c>
      <c r="L128">
        <v>2411710.16</v>
      </c>
      <c r="M128">
        <v>58249647.640000001</v>
      </c>
    </row>
    <row r="129" spans="1:13" x14ac:dyDescent="0.2">
      <c r="A129" t="s">
        <v>11</v>
      </c>
      <c r="B129" t="s">
        <v>12</v>
      </c>
      <c r="C129" t="s">
        <v>41</v>
      </c>
      <c r="D129" t="s">
        <v>17</v>
      </c>
      <c r="E129" t="s">
        <v>101</v>
      </c>
      <c r="F129">
        <v>2043</v>
      </c>
      <c r="G129">
        <v>9737.94</v>
      </c>
      <c r="H129">
        <v>143457487</v>
      </c>
      <c r="I129">
        <v>2718907.33</v>
      </c>
      <c r="J129">
        <v>0</v>
      </c>
      <c r="K129">
        <v>0</v>
      </c>
      <c r="L129">
        <v>2718907.33</v>
      </c>
      <c r="M129">
        <v>63719412.409999996</v>
      </c>
    </row>
    <row r="130" spans="1:13" x14ac:dyDescent="0.2">
      <c r="A130" t="s">
        <v>11</v>
      </c>
      <c r="B130" t="s">
        <v>12</v>
      </c>
      <c r="C130" t="s">
        <v>41</v>
      </c>
      <c r="D130" t="s">
        <v>17</v>
      </c>
      <c r="E130" t="s">
        <v>101</v>
      </c>
      <c r="F130">
        <v>2044</v>
      </c>
      <c r="G130">
        <v>10796.18</v>
      </c>
      <c r="H130">
        <v>157995199.81</v>
      </c>
      <c r="I130">
        <v>2851589.74</v>
      </c>
      <c r="J130">
        <v>0</v>
      </c>
      <c r="K130">
        <v>0</v>
      </c>
      <c r="L130">
        <v>2851589.74</v>
      </c>
      <c r="M130">
        <v>69840552.150000006</v>
      </c>
    </row>
    <row r="131" spans="1:13" x14ac:dyDescent="0.2">
      <c r="A131" t="s">
        <v>11</v>
      </c>
      <c r="B131" t="s">
        <v>12</v>
      </c>
      <c r="C131" t="s">
        <v>41</v>
      </c>
      <c r="D131" t="s">
        <v>17</v>
      </c>
      <c r="E131" t="s">
        <v>101</v>
      </c>
      <c r="F131">
        <v>2045</v>
      </c>
      <c r="G131">
        <v>11922.71</v>
      </c>
      <c r="H131">
        <v>173619523.41999999</v>
      </c>
      <c r="I131">
        <v>3187221.02</v>
      </c>
      <c r="J131">
        <v>0</v>
      </c>
      <c r="K131">
        <v>0</v>
      </c>
      <c r="L131">
        <v>3187221.02</v>
      </c>
      <c r="M131">
        <v>76366230.980000004</v>
      </c>
    </row>
    <row r="132" spans="1:13" x14ac:dyDescent="0.2">
      <c r="A132" t="s">
        <v>11</v>
      </c>
      <c r="B132" t="s">
        <v>12</v>
      </c>
      <c r="C132" t="s">
        <v>41</v>
      </c>
      <c r="D132" t="s">
        <v>17</v>
      </c>
      <c r="E132" t="s">
        <v>101</v>
      </c>
      <c r="F132">
        <v>2046</v>
      </c>
      <c r="G132">
        <v>13121.21</v>
      </c>
      <c r="H132">
        <v>190051736.88</v>
      </c>
      <c r="I132">
        <v>3461014.2</v>
      </c>
      <c r="J132">
        <v>0</v>
      </c>
      <c r="K132">
        <v>0</v>
      </c>
      <c r="L132">
        <v>3461014.2</v>
      </c>
      <c r="M132">
        <v>83177462.219999999</v>
      </c>
    </row>
    <row r="133" spans="1:13" x14ac:dyDescent="0.2">
      <c r="A133" t="s">
        <v>11</v>
      </c>
      <c r="B133" t="s">
        <v>12</v>
      </c>
      <c r="C133" t="s">
        <v>41</v>
      </c>
      <c r="D133" t="s">
        <v>17</v>
      </c>
      <c r="E133" t="s">
        <v>101</v>
      </c>
      <c r="F133">
        <v>2047</v>
      </c>
      <c r="G133">
        <v>14390.74</v>
      </c>
      <c r="H133">
        <v>207283397.93000001</v>
      </c>
      <c r="I133">
        <v>3918433.99</v>
      </c>
      <c r="J133">
        <v>0</v>
      </c>
      <c r="K133">
        <v>0</v>
      </c>
      <c r="L133">
        <v>3918433.99</v>
      </c>
      <c r="M133">
        <v>90265698.930000007</v>
      </c>
    </row>
    <row r="134" spans="1:13" x14ac:dyDescent="0.2">
      <c r="A134" t="s">
        <v>11</v>
      </c>
      <c r="B134" t="s">
        <v>12</v>
      </c>
      <c r="C134" t="s">
        <v>41</v>
      </c>
      <c r="D134" t="s">
        <v>17</v>
      </c>
      <c r="E134" t="s">
        <v>101</v>
      </c>
      <c r="F134">
        <v>2048</v>
      </c>
      <c r="G134">
        <v>15736.35</v>
      </c>
      <c r="H134">
        <v>225300550.94</v>
      </c>
      <c r="I134">
        <v>4231845.26</v>
      </c>
      <c r="J134">
        <v>0</v>
      </c>
      <c r="K134">
        <v>0</v>
      </c>
      <c r="L134">
        <v>4231845.26</v>
      </c>
      <c r="M134">
        <v>97622673.280000001</v>
      </c>
    </row>
    <row r="135" spans="1:13" x14ac:dyDescent="0.2">
      <c r="A135" t="s">
        <v>11</v>
      </c>
      <c r="B135" t="s">
        <v>12</v>
      </c>
      <c r="C135" t="s">
        <v>41</v>
      </c>
      <c r="D135" t="s">
        <v>17</v>
      </c>
      <c r="E135" t="s">
        <v>101</v>
      </c>
      <c r="F135">
        <v>2049</v>
      </c>
      <c r="G135">
        <v>17146.099999999999</v>
      </c>
      <c r="H135">
        <v>243878824.97999999</v>
      </c>
      <c r="I135">
        <v>4640095.99</v>
      </c>
      <c r="J135">
        <v>0</v>
      </c>
      <c r="K135">
        <v>0</v>
      </c>
      <c r="L135">
        <v>4640095.99</v>
      </c>
      <c r="M135">
        <v>105146068.13</v>
      </c>
    </row>
    <row r="136" spans="1:13" x14ac:dyDescent="0.2">
      <c r="A136" t="s">
        <v>11</v>
      </c>
      <c r="B136" t="s">
        <v>12</v>
      </c>
      <c r="C136" t="s">
        <v>41</v>
      </c>
      <c r="D136" t="s">
        <v>17</v>
      </c>
      <c r="E136" t="s">
        <v>101</v>
      </c>
      <c r="F136">
        <v>2050</v>
      </c>
      <c r="G136">
        <v>18628.29</v>
      </c>
      <c r="H136">
        <v>263104290.13</v>
      </c>
      <c r="I136">
        <v>5051789.33</v>
      </c>
      <c r="J136">
        <v>0</v>
      </c>
      <c r="K136">
        <v>0</v>
      </c>
      <c r="L136">
        <v>5051789.33</v>
      </c>
      <c r="M136">
        <v>112874013.05</v>
      </c>
    </row>
    <row r="137" spans="1:13" x14ac:dyDescent="0.2">
      <c r="A137" t="s">
        <v>11</v>
      </c>
      <c r="B137" t="s">
        <v>12</v>
      </c>
      <c r="C137" t="s">
        <v>41</v>
      </c>
      <c r="D137" t="s">
        <v>17</v>
      </c>
      <c r="E137" t="s">
        <v>101</v>
      </c>
      <c r="F137">
        <v>2051</v>
      </c>
      <c r="G137">
        <v>20179.419999999998</v>
      </c>
      <c r="H137">
        <v>283013659.32999998</v>
      </c>
      <c r="I137">
        <v>5406991.6500000004</v>
      </c>
      <c r="J137">
        <v>0</v>
      </c>
      <c r="K137">
        <v>0</v>
      </c>
      <c r="L137">
        <v>5406991.6500000004</v>
      </c>
      <c r="M137">
        <v>120810430.98999999</v>
      </c>
    </row>
    <row r="138" spans="1:13" x14ac:dyDescent="0.2">
      <c r="A138" t="s">
        <v>11</v>
      </c>
      <c r="B138" t="s">
        <v>12</v>
      </c>
      <c r="C138" t="s">
        <v>41</v>
      </c>
      <c r="D138" t="s">
        <v>17</v>
      </c>
      <c r="E138" t="s">
        <v>101</v>
      </c>
      <c r="F138">
        <v>2052</v>
      </c>
      <c r="G138">
        <v>21804.05</v>
      </c>
      <c r="H138">
        <v>303548456.68000001</v>
      </c>
      <c r="I138">
        <v>5770418.0800000001</v>
      </c>
      <c r="J138">
        <v>0</v>
      </c>
      <c r="K138">
        <v>0</v>
      </c>
      <c r="L138">
        <v>5770418.0800000001</v>
      </c>
      <c r="M138">
        <v>128930603.34</v>
      </c>
    </row>
    <row r="139" spans="1:13" x14ac:dyDescent="0.2">
      <c r="A139" t="s">
        <v>11</v>
      </c>
      <c r="B139" t="s">
        <v>12</v>
      </c>
      <c r="C139" t="s">
        <v>41</v>
      </c>
      <c r="D139" t="s">
        <v>17</v>
      </c>
      <c r="E139" t="s">
        <v>101</v>
      </c>
      <c r="F139">
        <v>2053</v>
      </c>
      <c r="G139">
        <v>23497.62</v>
      </c>
      <c r="H139">
        <v>324653831.94</v>
      </c>
      <c r="I139">
        <v>6140873.3200000003</v>
      </c>
      <c r="J139">
        <v>0</v>
      </c>
      <c r="K139">
        <v>0</v>
      </c>
      <c r="L139">
        <v>6140873.3200000003</v>
      </c>
      <c r="M139">
        <v>137207822.91</v>
      </c>
    </row>
    <row r="140" spans="1:13" x14ac:dyDescent="0.2">
      <c r="A140" t="s">
        <v>11</v>
      </c>
      <c r="B140" t="s">
        <v>12</v>
      </c>
      <c r="C140" t="s">
        <v>41</v>
      </c>
      <c r="D140" t="s">
        <v>17</v>
      </c>
      <c r="E140" t="s">
        <v>101</v>
      </c>
      <c r="F140">
        <v>2054</v>
      </c>
      <c r="G140">
        <v>25241.71</v>
      </c>
      <c r="H140">
        <v>346098197.01999998</v>
      </c>
      <c r="I140">
        <v>6513932.21</v>
      </c>
      <c r="J140">
        <v>0</v>
      </c>
      <c r="K140">
        <v>0</v>
      </c>
      <c r="L140">
        <v>6513932.21</v>
      </c>
      <c r="M140">
        <v>145543216.84</v>
      </c>
    </row>
    <row r="141" spans="1:13" x14ac:dyDescent="0.2">
      <c r="A141" t="s">
        <v>11</v>
      </c>
      <c r="B141" t="s">
        <v>12</v>
      </c>
      <c r="C141" t="s">
        <v>41</v>
      </c>
      <c r="D141" t="s">
        <v>17</v>
      </c>
      <c r="E141" t="s">
        <v>101</v>
      </c>
      <c r="F141">
        <v>2055</v>
      </c>
      <c r="G141">
        <v>27042.400000000001</v>
      </c>
      <c r="H141">
        <v>367985699.44999999</v>
      </c>
      <c r="I141">
        <v>6891585.9900000002</v>
      </c>
      <c r="J141">
        <v>0</v>
      </c>
      <c r="K141">
        <v>0</v>
      </c>
      <c r="L141">
        <v>6891585.9900000002</v>
      </c>
      <c r="M141">
        <v>153981276.11000001</v>
      </c>
    </row>
    <row r="142" spans="1:13" x14ac:dyDescent="0.2">
      <c r="A142" t="s">
        <v>11</v>
      </c>
      <c r="B142" t="s">
        <v>12</v>
      </c>
      <c r="C142" t="s">
        <v>42</v>
      </c>
      <c r="D142" t="s">
        <v>13</v>
      </c>
      <c r="E142" t="s">
        <v>14</v>
      </c>
      <c r="F142">
        <v>2001</v>
      </c>
      <c r="G142">
        <v>4322</v>
      </c>
      <c r="H142">
        <v>137205331.15000001</v>
      </c>
      <c r="I142">
        <v>120201597.27</v>
      </c>
      <c r="J142">
        <v>44626302.32</v>
      </c>
      <c r="K142">
        <v>120201597.27</v>
      </c>
      <c r="L142">
        <v>0</v>
      </c>
      <c r="M142">
        <v>0</v>
      </c>
    </row>
    <row r="143" spans="1:13" x14ac:dyDescent="0.2">
      <c r="A143" t="s">
        <v>11</v>
      </c>
      <c r="B143" t="s">
        <v>12</v>
      </c>
      <c r="C143" t="s">
        <v>42</v>
      </c>
      <c r="D143" t="s">
        <v>13</v>
      </c>
      <c r="E143" t="s">
        <v>14</v>
      </c>
      <c r="F143">
        <v>2002</v>
      </c>
      <c r="G143">
        <v>4747</v>
      </c>
      <c r="H143">
        <v>147333471.22999999</v>
      </c>
      <c r="I143">
        <v>132960953.90000001</v>
      </c>
      <c r="J143">
        <v>49379457.25</v>
      </c>
      <c r="K143">
        <v>132960953.90000001</v>
      </c>
      <c r="L143">
        <v>0</v>
      </c>
      <c r="M143">
        <v>0</v>
      </c>
    </row>
    <row r="144" spans="1:13" x14ac:dyDescent="0.2">
      <c r="A144" t="s">
        <v>11</v>
      </c>
      <c r="B144" t="s">
        <v>12</v>
      </c>
      <c r="C144" t="s">
        <v>42</v>
      </c>
      <c r="D144" t="s">
        <v>13</v>
      </c>
      <c r="E144" t="s">
        <v>14</v>
      </c>
      <c r="F144">
        <v>2003</v>
      </c>
      <c r="G144">
        <v>5151</v>
      </c>
      <c r="H144">
        <v>157633585.90000001</v>
      </c>
      <c r="I144">
        <v>141645436.09</v>
      </c>
      <c r="J144">
        <v>52455798.030000001</v>
      </c>
      <c r="K144">
        <v>141645436.09</v>
      </c>
      <c r="L144">
        <v>0</v>
      </c>
      <c r="M144">
        <v>0</v>
      </c>
    </row>
    <row r="145" spans="1:13" x14ac:dyDescent="0.2">
      <c r="A145" t="s">
        <v>11</v>
      </c>
      <c r="B145" t="s">
        <v>12</v>
      </c>
      <c r="C145" t="s">
        <v>42</v>
      </c>
      <c r="D145" t="s">
        <v>13</v>
      </c>
      <c r="E145" t="s">
        <v>14</v>
      </c>
      <c r="F145">
        <v>2004</v>
      </c>
      <c r="G145">
        <v>5601</v>
      </c>
      <c r="H145">
        <v>175750286.49000001</v>
      </c>
      <c r="I145">
        <v>149145630.43000001</v>
      </c>
      <c r="J145">
        <v>55166707.07</v>
      </c>
      <c r="K145">
        <v>149145630.43000001</v>
      </c>
      <c r="L145">
        <v>0</v>
      </c>
      <c r="M145">
        <v>0</v>
      </c>
    </row>
    <row r="146" spans="1:13" x14ac:dyDescent="0.2">
      <c r="A146" t="s">
        <v>11</v>
      </c>
      <c r="B146" t="s">
        <v>12</v>
      </c>
      <c r="C146" t="s">
        <v>42</v>
      </c>
      <c r="D146" t="s">
        <v>13</v>
      </c>
      <c r="E146" t="s">
        <v>14</v>
      </c>
      <c r="F146">
        <v>2005</v>
      </c>
      <c r="G146">
        <v>5957</v>
      </c>
      <c r="H146">
        <v>188958175.36000001</v>
      </c>
      <c r="I146">
        <v>168821445.99000001</v>
      </c>
      <c r="J146">
        <v>62986524.369999997</v>
      </c>
      <c r="K146">
        <v>168821445.99000001</v>
      </c>
      <c r="L146">
        <v>0</v>
      </c>
      <c r="M146">
        <v>0</v>
      </c>
    </row>
    <row r="147" spans="1:13" x14ac:dyDescent="0.2">
      <c r="A147" t="s">
        <v>11</v>
      </c>
      <c r="B147" t="s">
        <v>12</v>
      </c>
      <c r="C147" t="s">
        <v>42</v>
      </c>
      <c r="D147" t="s">
        <v>13</v>
      </c>
      <c r="E147" t="s">
        <v>14</v>
      </c>
      <c r="F147">
        <v>2006</v>
      </c>
      <c r="G147">
        <v>6235</v>
      </c>
      <c r="H147">
        <v>197237105.96000001</v>
      </c>
      <c r="I147">
        <v>177754663.24000001</v>
      </c>
      <c r="J147">
        <v>66061351.840000004</v>
      </c>
      <c r="K147">
        <v>177754663.24000001</v>
      </c>
      <c r="L147">
        <v>0</v>
      </c>
      <c r="M147">
        <v>0</v>
      </c>
    </row>
    <row r="148" spans="1:13" x14ac:dyDescent="0.2">
      <c r="A148" t="s">
        <v>11</v>
      </c>
      <c r="B148" t="s">
        <v>12</v>
      </c>
      <c r="C148" t="s">
        <v>42</v>
      </c>
      <c r="D148" t="s">
        <v>13</v>
      </c>
      <c r="E148" t="s">
        <v>14</v>
      </c>
      <c r="F148">
        <v>2007</v>
      </c>
      <c r="G148">
        <v>6722</v>
      </c>
      <c r="H148">
        <v>205500543.16</v>
      </c>
      <c r="I148">
        <v>185758269</v>
      </c>
      <c r="J148">
        <v>69029643.489999995</v>
      </c>
      <c r="K148">
        <v>185758269</v>
      </c>
      <c r="L148">
        <v>0</v>
      </c>
      <c r="M148">
        <v>0</v>
      </c>
    </row>
    <row r="149" spans="1:13" x14ac:dyDescent="0.2">
      <c r="A149" t="s">
        <v>11</v>
      </c>
      <c r="B149" t="s">
        <v>12</v>
      </c>
      <c r="C149" t="s">
        <v>42</v>
      </c>
      <c r="D149" t="s">
        <v>13</v>
      </c>
      <c r="E149" t="s">
        <v>14</v>
      </c>
      <c r="F149">
        <v>2008</v>
      </c>
      <c r="G149">
        <v>7212</v>
      </c>
      <c r="H149">
        <v>212447108.69</v>
      </c>
      <c r="I149">
        <v>195520611.16999999</v>
      </c>
      <c r="J149">
        <v>72512040.260000005</v>
      </c>
      <c r="K149">
        <v>195520611.16999999</v>
      </c>
      <c r="L149">
        <v>0</v>
      </c>
      <c r="M149">
        <v>0</v>
      </c>
    </row>
    <row r="150" spans="1:13" x14ac:dyDescent="0.2">
      <c r="A150" t="s">
        <v>11</v>
      </c>
      <c r="B150" t="s">
        <v>12</v>
      </c>
      <c r="C150" t="s">
        <v>42</v>
      </c>
      <c r="D150" t="s">
        <v>13</v>
      </c>
      <c r="E150" t="s">
        <v>14</v>
      </c>
      <c r="F150">
        <v>2009</v>
      </c>
      <c r="G150">
        <v>7593</v>
      </c>
      <c r="H150">
        <v>218576675.13999999</v>
      </c>
      <c r="I150">
        <v>204709751.99000001</v>
      </c>
      <c r="J150">
        <v>75774124.459999993</v>
      </c>
      <c r="K150">
        <v>204709751.99000001</v>
      </c>
      <c r="L150">
        <v>0</v>
      </c>
      <c r="M150">
        <v>0</v>
      </c>
    </row>
    <row r="151" spans="1:13" x14ac:dyDescent="0.2">
      <c r="A151" t="s">
        <v>11</v>
      </c>
      <c r="B151" t="s">
        <v>12</v>
      </c>
      <c r="C151" t="s">
        <v>42</v>
      </c>
      <c r="D151" t="s">
        <v>13</v>
      </c>
      <c r="E151" t="s">
        <v>14</v>
      </c>
      <c r="F151">
        <v>2010</v>
      </c>
      <c r="G151">
        <v>7758</v>
      </c>
      <c r="H151">
        <v>226033724.31999999</v>
      </c>
      <c r="I151">
        <v>224165952.19999999</v>
      </c>
      <c r="J151">
        <v>83009200.069999993</v>
      </c>
      <c r="K151">
        <v>224165952.19999999</v>
      </c>
      <c r="L151">
        <v>0</v>
      </c>
      <c r="M151">
        <v>0</v>
      </c>
    </row>
    <row r="152" spans="1:13" x14ac:dyDescent="0.2">
      <c r="A152" t="s">
        <v>11</v>
      </c>
      <c r="B152" t="s">
        <v>12</v>
      </c>
      <c r="C152" t="s">
        <v>42</v>
      </c>
      <c r="D152" t="s">
        <v>13</v>
      </c>
      <c r="E152" t="s">
        <v>14</v>
      </c>
      <c r="F152">
        <v>2011</v>
      </c>
      <c r="G152">
        <v>7891</v>
      </c>
      <c r="H152">
        <v>223586325.63999999</v>
      </c>
      <c r="I152">
        <v>224343341.77000001</v>
      </c>
      <c r="J152">
        <v>83270900.310000002</v>
      </c>
      <c r="K152">
        <v>224343341.77000001</v>
      </c>
      <c r="L152">
        <v>0</v>
      </c>
      <c r="M152">
        <v>0</v>
      </c>
    </row>
    <row r="153" spans="1:13" x14ac:dyDescent="0.2">
      <c r="A153" t="s">
        <v>11</v>
      </c>
      <c r="B153" t="s">
        <v>12</v>
      </c>
      <c r="C153" t="s">
        <v>42</v>
      </c>
      <c r="D153" t="s">
        <v>13</v>
      </c>
      <c r="E153" t="s">
        <v>14</v>
      </c>
      <c r="F153">
        <v>2012</v>
      </c>
      <c r="G153">
        <v>8034</v>
      </c>
      <c r="H153">
        <v>230498189.97</v>
      </c>
      <c r="I153">
        <v>230063290.66</v>
      </c>
      <c r="J153">
        <v>85314006.129999995</v>
      </c>
      <c r="K153">
        <v>230063290.66</v>
      </c>
      <c r="L153">
        <v>0</v>
      </c>
      <c r="M153">
        <v>0</v>
      </c>
    </row>
    <row r="154" spans="1:13" x14ac:dyDescent="0.2">
      <c r="A154" t="s">
        <v>11</v>
      </c>
      <c r="B154" t="s">
        <v>12</v>
      </c>
      <c r="C154" t="s">
        <v>42</v>
      </c>
      <c r="D154" t="s">
        <v>13</v>
      </c>
      <c r="E154" t="s">
        <v>14</v>
      </c>
      <c r="F154">
        <v>2013</v>
      </c>
      <c r="G154">
        <v>8300</v>
      </c>
      <c r="H154">
        <v>237503733.24000001</v>
      </c>
      <c r="I154">
        <v>230072263.03</v>
      </c>
      <c r="J154">
        <v>85661820.299999997</v>
      </c>
      <c r="K154">
        <v>230072263.03</v>
      </c>
      <c r="L154">
        <v>0</v>
      </c>
      <c r="M154">
        <v>0</v>
      </c>
    </row>
    <row r="155" spans="1:13" x14ac:dyDescent="0.2">
      <c r="A155" t="s">
        <v>11</v>
      </c>
      <c r="B155" t="s">
        <v>12</v>
      </c>
      <c r="C155" t="s">
        <v>42</v>
      </c>
      <c r="D155" t="s">
        <v>13</v>
      </c>
      <c r="E155" t="s">
        <v>14</v>
      </c>
      <c r="F155">
        <v>2014</v>
      </c>
      <c r="G155">
        <v>8533</v>
      </c>
      <c r="H155">
        <v>247090555.84</v>
      </c>
      <c r="I155">
        <v>239827246.40000001</v>
      </c>
      <c r="J155">
        <v>89119341.189999998</v>
      </c>
      <c r="K155">
        <v>239827246.40000001</v>
      </c>
      <c r="L155">
        <v>0</v>
      </c>
      <c r="M155">
        <v>0</v>
      </c>
    </row>
    <row r="156" spans="1:13" x14ac:dyDescent="0.2">
      <c r="A156" t="s">
        <v>11</v>
      </c>
      <c r="B156" t="s">
        <v>12</v>
      </c>
      <c r="C156" t="s">
        <v>42</v>
      </c>
      <c r="D156" t="s">
        <v>13</v>
      </c>
      <c r="E156" t="s">
        <v>14</v>
      </c>
      <c r="F156">
        <v>2015</v>
      </c>
      <c r="G156">
        <v>8764</v>
      </c>
      <c r="H156">
        <v>254563470.81</v>
      </c>
      <c r="I156">
        <v>244440998.34999999</v>
      </c>
      <c r="J156">
        <v>90887336.659999996</v>
      </c>
      <c r="K156">
        <v>244440998.34999999</v>
      </c>
      <c r="L156">
        <v>0</v>
      </c>
      <c r="M156">
        <v>0</v>
      </c>
    </row>
    <row r="157" spans="1:13" x14ac:dyDescent="0.2">
      <c r="A157" t="s">
        <v>11</v>
      </c>
      <c r="B157" t="s">
        <v>12</v>
      </c>
      <c r="C157" t="s">
        <v>42</v>
      </c>
      <c r="D157" t="s">
        <v>13</v>
      </c>
      <c r="E157" t="s">
        <v>14</v>
      </c>
      <c r="F157">
        <v>2016</v>
      </c>
      <c r="G157">
        <v>9388</v>
      </c>
      <c r="H157">
        <v>267018645.22</v>
      </c>
      <c r="I157">
        <v>248162067.97</v>
      </c>
      <c r="J157">
        <v>92577153.310000002</v>
      </c>
      <c r="K157">
        <v>248162067.97</v>
      </c>
      <c r="L157">
        <v>0</v>
      </c>
      <c r="M157">
        <v>0</v>
      </c>
    </row>
    <row r="158" spans="1:13" x14ac:dyDescent="0.2">
      <c r="A158" t="s">
        <v>11</v>
      </c>
      <c r="B158" t="s">
        <v>12</v>
      </c>
      <c r="C158" t="s">
        <v>42</v>
      </c>
      <c r="D158" t="s">
        <v>13</v>
      </c>
      <c r="E158" t="s">
        <v>14</v>
      </c>
      <c r="F158">
        <v>2017</v>
      </c>
      <c r="G158">
        <v>9911</v>
      </c>
      <c r="H158">
        <v>285280937.10000002</v>
      </c>
      <c r="I158">
        <v>277679472.56999999</v>
      </c>
      <c r="J158">
        <v>103741315.2</v>
      </c>
      <c r="K158">
        <v>277679472.56999999</v>
      </c>
      <c r="L158">
        <v>0</v>
      </c>
      <c r="M158">
        <v>0</v>
      </c>
    </row>
    <row r="159" spans="1:13" x14ac:dyDescent="0.2">
      <c r="A159" t="s">
        <v>11</v>
      </c>
      <c r="B159" t="s">
        <v>12</v>
      </c>
      <c r="C159" t="s">
        <v>42</v>
      </c>
      <c r="D159" t="s">
        <v>13</v>
      </c>
      <c r="E159" t="s">
        <v>14</v>
      </c>
      <c r="F159">
        <v>2018</v>
      </c>
      <c r="G159">
        <v>10684</v>
      </c>
      <c r="H159">
        <v>302301321.10000002</v>
      </c>
      <c r="I159">
        <v>293179196.45999998</v>
      </c>
      <c r="J159">
        <v>109563149.63</v>
      </c>
      <c r="K159">
        <v>293179196.45999998</v>
      </c>
      <c r="L159">
        <v>0</v>
      </c>
      <c r="M159">
        <v>0</v>
      </c>
    </row>
    <row r="160" spans="1:13" x14ac:dyDescent="0.2">
      <c r="A160" t="s">
        <v>11</v>
      </c>
      <c r="B160" t="s">
        <v>12</v>
      </c>
      <c r="C160" t="s">
        <v>42</v>
      </c>
      <c r="D160" t="s">
        <v>13</v>
      </c>
      <c r="E160" t="s">
        <v>14</v>
      </c>
      <c r="F160">
        <v>2019</v>
      </c>
      <c r="G160">
        <v>10950</v>
      </c>
      <c r="H160">
        <v>312977221.16000003</v>
      </c>
      <c r="I160">
        <v>278012368.24000001</v>
      </c>
      <c r="J160">
        <v>103723503.79000001</v>
      </c>
      <c r="K160">
        <v>278012368.24000001</v>
      </c>
      <c r="L160">
        <v>0</v>
      </c>
      <c r="M160">
        <v>0</v>
      </c>
    </row>
    <row r="161" spans="1:13" x14ac:dyDescent="0.2">
      <c r="A161" t="s">
        <v>11</v>
      </c>
      <c r="B161" t="s">
        <v>12</v>
      </c>
      <c r="C161" t="s">
        <v>42</v>
      </c>
      <c r="D161" t="s">
        <v>13</v>
      </c>
      <c r="E161" t="s">
        <v>14</v>
      </c>
      <c r="F161">
        <v>2020</v>
      </c>
      <c r="G161">
        <v>11025</v>
      </c>
      <c r="H161">
        <v>275561310.77999997</v>
      </c>
      <c r="I161">
        <v>242846123.37</v>
      </c>
      <c r="J161">
        <v>90789581.459999993</v>
      </c>
      <c r="K161">
        <v>242846123.37</v>
      </c>
      <c r="L161">
        <v>0</v>
      </c>
      <c r="M161">
        <v>0</v>
      </c>
    </row>
    <row r="162" spans="1:13" x14ac:dyDescent="0.2">
      <c r="A162" t="s">
        <v>11</v>
      </c>
      <c r="B162" t="s">
        <v>12</v>
      </c>
      <c r="C162" t="s">
        <v>42</v>
      </c>
      <c r="D162" t="s">
        <v>13</v>
      </c>
      <c r="E162" t="s">
        <v>14</v>
      </c>
      <c r="F162">
        <v>2021</v>
      </c>
      <c r="G162">
        <v>11260.69</v>
      </c>
      <c r="H162">
        <v>281719085.70999998</v>
      </c>
      <c r="I162">
        <v>251790918.28999999</v>
      </c>
      <c r="J162">
        <v>93609621.430000007</v>
      </c>
      <c r="K162">
        <v>251790918.28999999</v>
      </c>
      <c r="L162">
        <v>0</v>
      </c>
      <c r="M162">
        <v>0</v>
      </c>
    </row>
    <row r="163" spans="1:13" x14ac:dyDescent="0.2">
      <c r="A163" t="s">
        <v>11</v>
      </c>
      <c r="B163" t="s">
        <v>12</v>
      </c>
      <c r="C163" t="s">
        <v>42</v>
      </c>
      <c r="D163" t="s">
        <v>13</v>
      </c>
      <c r="E163" t="s">
        <v>14</v>
      </c>
      <c r="F163">
        <v>2022</v>
      </c>
      <c r="G163">
        <v>11603.22</v>
      </c>
      <c r="H163">
        <v>305691603.66000003</v>
      </c>
      <c r="I163">
        <v>268889945.19999999</v>
      </c>
      <c r="J163">
        <v>99966615.739999995</v>
      </c>
      <c r="K163">
        <v>268889945.19999999</v>
      </c>
      <c r="L163">
        <v>0</v>
      </c>
      <c r="M163">
        <v>0</v>
      </c>
    </row>
    <row r="164" spans="1:13" x14ac:dyDescent="0.2">
      <c r="A164" t="s">
        <v>11</v>
      </c>
      <c r="B164" t="s">
        <v>12</v>
      </c>
      <c r="C164" t="s">
        <v>42</v>
      </c>
      <c r="D164" t="s">
        <v>13</v>
      </c>
      <c r="E164" t="s">
        <v>14</v>
      </c>
      <c r="F164">
        <v>2023</v>
      </c>
      <c r="G164">
        <v>11943.51</v>
      </c>
      <c r="H164">
        <v>346946620.13</v>
      </c>
      <c r="I164">
        <v>299954103.26999998</v>
      </c>
      <c r="J164">
        <v>111515499.62</v>
      </c>
      <c r="K164">
        <v>299954103.26999998</v>
      </c>
      <c r="L164">
        <v>0</v>
      </c>
      <c r="M164">
        <v>0</v>
      </c>
    </row>
    <row r="165" spans="1:13" x14ac:dyDescent="0.2">
      <c r="A165" t="s">
        <v>11</v>
      </c>
      <c r="B165" t="s">
        <v>12</v>
      </c>
      <c r="C165" t="s">
        <v>42</v>
      </c>
      <c r="D165" t="s">
        <v>13</v>
      </c>
      <c r="E165" t="s">
        <v>14</v>
      </c>
      <c r="F165">
        <v>2024</v>
      </c>
      <c r="G165">
        <v>12303.31</v>
      </c>
      <c r="H165">
        <v>354927570.81999999</v>
      </c>
      <c r="I165">
        <v>302122487.56</v>
      </c>
      <c r="J165">
        <v>112321651.14</v>
      </c>
      <c r="K165">
        <v>302122487.56</v>
      </c>
      <c r="L165">
        <v>0</v>
      </c>
      <c r="M165">
        <v>0</v>
      </c>
    </row>
    <row r="166" spans="1:13" x14ac:dyDescent="0.2">
      <c r="A166" t="s">
        <v>11</v>
      </c>
      <c r="B166" t="s">
        <v>12</v>
      </c>
      <c r="C166" t="s">
        <v>42</v>
      </c>
      <c r="D166" t="s">
        <v>13</v>
      </c>
      <c r="E166" t="s">
        <v>14</v>
      </c>
      <c r="F166">
        <v>2025</v>
      </c>
      <c r="G166">
        <v>12655.26</v>
      </c>
      <c r="H166">
        <v>362635745.92000002</v>
      </c>
      <c r="I166">
        <v>304266558.49000001</v>
      </c>
      <c r="J166">
        <v>113118763.56999999</v>
      </c>
      <c r="K166">
        <v>304266558.49000001</v>
      </c>
      <c r="L166">
        <v>0</v>
      </c>
      <c r="M166">
        <v>0</v>
      </c>
    </row>
    <row r="167" spans="1:13" x14ac:dyDescent="0.2">
      <c r="A167" t="s">
        <v>11</v>
      </c>
      <c r="B167" t="s">
        <v>12</v>
      </c>
      <c r="C167" t="s">
        <v>42</v>
      </c>
      <c r="D167" t="s">
        <v>13</v>
      </c>
      <c r="E167" t="s">
        <v>14</v>
      </c>
      <c r="F167">
        <v>2026</v>
      </c>
      <c r="G167">
        <v>12995.98</v>
      </c>
      <c r="H167">
        <v>369965859.81</v>
      </c>
      <c r="I167">
        <v>305858704.16000003</v>
      </c>
      <c r="J167">
        <v>113710683.86</v>
      </c>
      <c r="K167">
        <v>305858704.16000003</v>
      </c>
      <c r="L167">
        <v>0</v>
      </c>
      <c r="M167">
        <v>0</v>
      </c>
    </row>
    <row r="168" spans="1:13" x14ac:dyDescent="0.2">
      <c r="A168" t="s">
        <v>11</v>
      </c>
      <c r="B168" t="s">
        <v>12</v>
      </c>
      <c r="C168" t="s">
        <v>42</v>
      </c>
      <c r="D168" t="s">
        <v>13</v>
      </c>
      <c r="E168" t="s">
        <v>14</v>
      </c>
      <c r="F168">
        <v>2027</v>
      </c>
      <c r="G168">
        <v>13330.08</v>
      </c>
      <c r="H168">
        <v>377015873.52999997</v>
      </c>
      <c r="I168">
        <v>306821689.35000002</v>
      </c>
      <c r="J168">
        <v>114068697.87</v>
      </c>
      <c r="K168">
        <v>306821689.35000002</v>
      </c>
      <c r="L168">
        <v>0</v>
      </c>
      <c r="M168">
        <v>0</v>
      </c>
    </row>
    <row r="169" spans="1:13" x14ac:dyDescent="0.2">
      <c r="A169" t="s">
        <v>11</v>
      </c>
      <c r="B169" t="s">
        <v>12</v>
      </c>
      <c r="C169" t="s">
        <v>42</v>
      </c>
      <c r="D169" t="s">
        <v>13</v>
      </c>
      <c r="E169" t="s">
        <v>14</v>
      </c>
      <c r="F169">
        <v>2028</v>
      </c>
      <c r="G169">
        <v>13653.67</v>
      </c>
      <c r="H169">
        <v>383289638.01999998</v>
      </c>
      <c r="I169">
        <v>307446662.64999998</v>
      </c>
      <c r="J169">
        <v>114301047.45999999</v>
      </c>
      <c r="K169">
        <v>307446662.64999998</v>
      </c>
      <c r="L169">
        <v>0</v>
      </c>
      <c r="M169">
        <v>0</v>
      </c>
    </row>
    <row r="170" spans="1:13" x14ac:dyDescent="0.2">
      <c r="A170" t="s">
        <v>11</v>
      </c>
      <c r="B170" t="s">
        <v>12</v>
      </c>
      <c r="C170" t="s">
        <v>42</v>
      </c>
      <c r="D170" t="s">
        <v>13</v>
      </c>
      <c r="E170" t="s">
        <v>14</v>
      </c>
      <c r="F170">
        <v>2029</v>
      </c>
      <c r="G170">
        <v>13892.74</v>
      </c>
      <c r="H170">
        <v>387252394.98000002</v>
      </c>
      <c r="I170">
        <v>306171898.67000002</v>
      </c>
      <c r="J170">
        <v>113827121.81</v>
      </c>
      <c r="K170">
        <v>306171898.67000002</v>
      </c>
      <c r="L170">
        <v>0</v>
      </c>
      <c r="M170">
        <v>0</v>
      </c>
    </row>
    <row r="171" spans="1:13" x14ac:dyDescent="0.2">
      <c r="A171" t="s">
        <v>11</v>
      </c>
      <c r="B171" t="s">
        <v>12</v>
      </c>
      <c r="C171" t="s">
        <v>42</v>
      </c>
      <c r="D171" t="s">
        <v>13</v>
      </c>
      <c r="E171" t="s">
        <v>14</v>
      </c>
      <c r="F171">
        <v>2030</v>
      </c>
      <c r="G171">
        <v>14121.93</v>
      </c>
      <c r="H171">
        <v>390894181.31</v>
      </c>
      <c r="I171">
        <v>305123348.19999999</v>
      </c>
      <c r="J171">
        <v>113437296.73999999</v>
      </c>
      <c r="K171">
        <v>305123348.19999999</v>
      </c>
      <c r="L171">
        <v>0</v>
      </c>
      <c r="M171">
        <v>0</v>
      </c>
    </row>
    <row r="172" spans="1:13" x14ac:dyDescent="0.2">
      <c r="A172" t="s">
        <v>11</v>
      </c>
      <c r="B172" t="s">
        <v>12</v>
      </c>
      <c r="C172" t="s">
        <v>42</v>
      </c>
      <c r="D172" t="s">
        <v>13</v>
      </c>
      <c r="E172" t="s">
        <v>14</v>
      </c>
      <c r="F172">
        <v>2031</v>
      </c>
      <c r="G172">
        <v>14344.67</v>
      </c>
      <c r="H172">
        <v>394534298.05000001</v>
      </c>
      <c r="I172">
        <v>304132707.12</v>
      </c>
      <c r="J172">
        <v>113069000.94</v>
      </c>
      <c r="K172">
        <v>304132707.12</v>
      </c>
      <c r="L172">
        <v>0</v>
      </c>
      <c r="M172">
        <v>0</v>
      </c>
    </row>
    <row r="173" spans="1:13" x14ac:dyDescent="0.2">
      <c r="A173" t="s">
        <v>11</v>
      </c>
      <c r="B173" t="s">
        <v>12</v>
      </c>
      <c r="C173" t="s">
        <v>42</v>
      </c>
      <c r="D173" t="s">
        <v>13</v>
      </c>
      <c r="E173" t="s">
        <v>14</v>
      </c>
      <c r="F173">
        <v>2032</v>
      </c>
      <c r="G173">
        <v>14561.51</v>
      </c>
      <c r="H173">
        <v>398302802.10000002</v>
      </c>
      <c r="I173">
        <v>303694906.38</v>
      </c>
      <c r="J173">
        <v>112906237.48</v>
      </c>
      <c r="K173">
        <v>303694906.38</v>
      </c>
      <c r="L173">
        <v>0</v>
      </c>
      <c r="M173">
        <v>0</v>
      </c>
    </row>
    <row r="174" spans="1:13" x14ac:dyDescent="0.2">
      <c r="A174" t="s">
        <v>11</v>
      </c>
      <c r="B174" t="s">
        <v>12</v>
      </c>
      <c r="C174" t="s">
        <v>42</v>
      </c>
      <c r="D174" t="s">
        <v>13</v>
      </c>
      <c r="E174" t="s">
        <v>14</v>
      </c>
      <c r="F174">
        <v>2033</v>
      </c>
      <c r="G174">
        <v>14772.09</v>
      </c>
      <c r="H174">
        <v>401950984.39999998</v>
      </c>
      <c r="I174">
        <v>303063410</v>
      </c>
      <c r="J174">
        <v>112671462.78</v>
      </c>
      <c r="K174">
        <v>303063410</v>
      </c>
      <c r="L174">
        <v>0</v>
      </c>
      <c r="M174">
        <v>0</v>
      </c>
    </row>
    <row r="175" spans="1:13" x14ac:dyDescent="0.2">
      <c r="A175" t="s">
        <v>11</v>
      </c>
      <c r="B175" t="s">
        <v>12</v>
      </c>
      <c r="C175" t="s">
        <v>42</v>
      </c>
      <c r="D175" t="s">
        <v>13</v>
      </c>
      <c r="E175" t="s">
        <v>14</v>
      </c>
      <c r="F175">
        <v>2034</v>
      </c>
      <c r="G175">
        <v>15006.24</v>
      </c>
      <c r="H175">
        <v>405834179.10000002</v>
      </c>
      <c r="I175">
        <v>302188796.31</v>
      </c>
      <c r="J175">
        <v>112346303.09999999</v>
      </c>
      <c r="K175">
        <v>302188796.31</v>
      </c>
      <c r="L175">
        <v>0</v>
      </c>
      <c r="M175">
        <v>0</v>
      </c>
    </row>
    <row r="176" spans="1:13" x14ac:dyDescent="0.2">
      <c r="A176" t="s">
        <v>11</v>
      </c>
      <c r="B176" t="s">
        <v>12</v>
      </c>
      <c r="C176" t="s">
        <v>42</v>
      </c>
      <c r="D176" t="s">
        <v>13</v>
      </c>
      <c r="E176" t="s">
        <v>14</v>
      </c>
      <c r="F176">
        <v>2035</v>
      </c>
      <c r="G176">
        <v>15229.18</v>
      </c>
      <c r="H176">
        <v>409288432.52999997</v>
      </c>
      <c r="I176">
        <v>300953747.67000002</v>
      </c>
      <c r="J176">
        <v>111887142.63</v>
      </c>
      <c r="K176">
        <v>300953747.67000002</v>
      </c>
      <c r="L176">
        <v>0</v>
      </c>
      <c r="M176">
        <v>0</v>
      </c>
    </row>
    <row r="177" spans="1:13" x14ac:dyDescent="0.2">
      <c r="A177" t="s">
        <v>11</v>
      </c>
      <c r="B177" t="s">
        <v>12</v>
      </c>
      <c r="C177" t="s">
        <v>42</v>
      </c>
      <c r="D177" t="s">
        <v>13</v>
      </c>
      <c r="E177" t="s">
        <v>14</v>
      </c>
      <c r="F177">
        <v>2036</v>
      </c>
      <c r="G177">
        <v>15440.22</v>
      </c>
      <c r="H177">
        <v>412234553.56999999</v>
      </c>
      <c r="I177">
        <v>299136113.25</v>
      </c>
      <c r="J177">
        <v>111211391.20999999</v>
      </c>
      <c r="K177">
        <v>299136113.25</v>
      </c>
      <c r="L177">
        <v>0</v>
      </c>
      <c r="M177">
        <v>0</v>
      </c>
    </row>
    <row r="178" spans="1:13" x14ac:dyDescent="0.2">
      <c r="A178" t="s">
        <v>11</v>
      </c>
      <c r="B178" t="s">
        <v>12</v>
      </c>
      <c r="C178" t="s">
        <v>42</v>
      </c>
      <c r="D178" t="s">
        <v>13</v>
      </c>
      <c r="E178" t="s">
        <v>14</v>
      </c>
      <c r="F178">
        <v>2037</v>
      </c>
      <c r="G178">
        <v>15640.36</v>
      </c>
      <c r="H178">
        <v>415183766.79000002</v>
      </c>
      <c r="I178">
        <v>298419016.00999999</v>
      </c>
      <c r="J178">
        <v>110944792.23</v>
      </c>
      <c r="K178">
        <v>298419016.00999999</v>
      </c>
      <c r="L178">
        <v>0</v>
      </c>
      <c r="M178">
        <v>0</v>
      </c>
    </row>
    <row r="179" spans="1:13" x14ac:dyDescent="0.2">
      <c r="A179" t="s">
        <v>11</v>
      </c>
      <c r="B179" t="s">
        <v>12</v>
      </c>
      <c r="C179" t="s">
        <v>42</v>
      </c>
      <c r="D179" t="s">
        <v>13</v>
      </c>
      <c r="E179" t="s">
        <v>14</v>
      </c>
      <c r="F179">
        <v>2038</v>
      </c>
      <c r="G179">
        <v>15827.83</v>
      </c>
      <c r="H179">
        <v>417824396.26999998</v>
      </c>
      <c r="I179">
        <v>297235229.86000001</v>
      </c>
      <c r="J179">
        <v>110504689.89</v>
      </c>
      <c r="K179">
        <v>297235229.86000001</v>
      </c>
      <c r="L179">
        <v>0</v>
      </c>
      <c r="M179">
        <v>0</v>
      </c>
    </row>
    <row r="180" spans="1:13" x14ac:dyDescent="0.2">
      <c r="A180" t="s">
        <v>11</v>
      </c>
      <c r="B180" t="s">
        <v>12</v>
      </c>
      <c r="C180" t="s">
        <v>42</v>
      </c>
      <c r="D180" t="s">
        <v>13</v>
      </c>
      <c r="E180" t="s">
        <v>14</v>
      </c>
      <c r="F180">
        <v>2039</v>
      </c>
      <c r="G180">
        <v>16030.07</v>
      </c>
      <c r="H180">
        <v>421398395.37</v>
      </c>
      <c r="I180">
        <v>297619989.02999997</v>
      </c>
      <c r="J180">
        <v>110647733.81</v>
      </c>
      <c r="K180">
        <v>297619989.02999997</v>
      </c>
      <c r="L180">
        <v>0</v>
      </c>
      <c r="M180">
        <v>0</v>
      </c>
    </row>
    <row r="181" spans="1:13" x14ac:dyDescent="0.2">
      <c r="A181" t="s">
        <v>11</v>
      </c>
      <c r="B181" t="s">
        <v>12</v>
      </c>
      <c r="C181" t="s">
        <v>42</v>
      </c>
      <c r="D181" t="s">
        <v>13</v>
      </c>
      <c r="E181" t="s">
        <v>14</v>
      </c>
      <c r="F181">
        <v>2040</v>
      </c>
      <c r="G181">
        <v>16214.86</v>
      </c>
      <c r="H181">
        <v>424160495.23000002</v>
      </c>
      <c r="I181">
        <v>296737396.86000001</v>
      </c>
      <c r="J181">
        <v>110319607.92</v>
      </c>
      <c r="K181">
        <v>296737396.86000001</v>
      </c>
      <c r="L181">
        <v>0</v>
      </c>
      <c r="M181">
        <v>0</v>
      </c>
    </row>
    <row r="182" spans="1:13" x14ac:dyDescent="0.2">
      <c r="A182" t="s">
        <v>11</v>
      </c>
      <c r="B182" t="s">
        <v>12</v>
      </c>
      <c r="C182" t="s">
        <v>42</v>
      </c>
      <c r="D182" t="s">
        <v>13</v>
      </c>
      <c r="E182" t="s">
        <v>14</v>
      </c>
      <c r="F182">
        <v>2041</v>
      </c>
      <c r="G182">
        <v>16381.23</v>
      </c>
      <c r="H182">
        <v>426274352.56</v>
      </c>
      <c r="I182">
        <v>295753620.93000001</v>
      </c>
      <c r="J182">
        <v>109953864.42</v>
      </c>
      <c r="K182">
        <v>295753620.93000001</v>
      </c>
      <c r="L182">
        <v>0</v>
      </c>
      <c r="M182">
        <v>0</v>
      </c>
    </row>
    <row r="183" spans="1:13" x14ac:dyDescent="0.2">
      <c r="A183" t="s">
        <v>11</v>
      </c>
      <c r="B183" t="s">
        <v>12</v>
      </c>
      <c r="C183" t="s">
        <v>42</v>
      </c>
      <c r="D183" t="s">
        <v>13</v>
      </c>
      <c r="E183" t="s">
        <v>14</v>
      </c>
      <c r="F183">
        <v>2042</v>
      </c>
      <c r="G183">
        <v>16529.330000000002</v>
      </c>
      <c r="H183">
        <v>426855505.14999998</v>
      </c>
      <c r="I183">
        <v>293036712.95999998</v>
      </c>
      <c r="J183">
        <v>108943785.39</v>
      </c>
      <c r="K183">
        <v>293036712.95999998</v>
      </c>
      <c r="L183">
        <v>0</v>
      </c>
      <c r="M183">
        <v>0</v>
      </c>
    </row>
    <row r="184" spans="1:13" x14ac:dyDescent="0.2">
      <c r="A184" t="s">
        <v>11</v>
      </c>
      <c r="B184" t="s">
        <v>12</v>
      </c>
      <c r="C184" t="s">
        <v>42</v>
      </c>
      <c r="D184" t="s">
        <v>13</v>
      </c>
      <c r="E184" t="s">
        <v>14</v>
      </c>
      <c r="F184">
        <v>2043</v>
      </c>
      <c r="G184">
        <v>16657.830000000002</v>
      </c>
      <c r="H184">
        <v>426497524.38</v>
      </c>
      <c r="I184">
        <v>289570540.95999998</v>
      </c>
      <c r="J184">
        <v>107655148.56999999</v>
      </c>
      <c r="K184">
        <v>289570540.95999998</v>
      </c>
      <c r="L184">
        <v>0</v>
      </c>
      <c r="M184">
        <v>0</v>
      </c>
    </row>
    <row r="185" spans="1:13" x14ac:dyDescent="0.2">
      <c r="A185" t="s">
        <v>11</v>
      </c>
      <c r="B185" t="s">
        <v>12</v>
      </c>
      <c r="C185" t="s">
        <v>42</v>
      </c>
      <c r="D185" t="s">
        <v>13</v>
      </c>
      <c r="E185" t="s">
        <v>14</v>
      </c>
      <c r="F185">
        <v>2044</v>
      </c>
      <c r="G185">
        <v>16803.060000000001</v>
      </c>
      <c r="H185">
        <v>426468574.79000002</v>
      </c>
      <c r="I185">
        <v>286030307.83999997</v>
      </c>
      <c r="J185">
        <v>106338977.66</v>
      </c>
      <c r="K185">
        <v>286030307.83999997</v>
      </c>
      <c r="L185">
        <v>0</v>
      </c>
      <c r="M185">
        <v>0</v>
      </c>
    </row>
    <row r="186" spans="1:13" x14ac:dyDescent="0.2">
      <c r="A186" t="s">
        <v>11</v>
      </c>
      <c r="B186" t="s">
        <v>12</v>
      </c>
      <c r="C186" t="s">
        <v>42</v>
      </c>
      <c r="D186" t="s">
        <v>13</v>
      </c>
      <c r="E186" t="s">
        <v>14</v>
      </c>
      <c r="F186">
        <v>2045</v>
      </c>
      <c r="G186">
        <v>16924.89</v>
      </c>
      <c r="H186">
        <v>425119592.60000002</v>
      </c>
      <c r="I186">
        <v>281506109.57999998</v>
      </c>
      <c r="J186">
        <v>104656992.90000001</v>
      </c>
      <c r="K186">
        <v>281506109.57999998</v>
      </c>
      <c r="L186">
        <v>0</v>
      </c>
      <c r="M186">
        <v>0</v>
      </c>
    </row>
    <row r="187" spans="1:13" x14ac:dyDescent="0.2">
      <c r="A187" t="s">
        <v>11</v>
      </c>
      <c r="B187" t="s">
        <v>12</v>
      </c>
      <c r="C187" t="s">
        <v>42</v>
      </c>
      <c r="D187" t="s">
        <v>13</v>
      </c>
      <c r="E187" t="s">
        <v>14</v>
      </c>
      <c r="F187">
        <v>2046</v>
      </c>
      <c r="G187">
        <v>17022.75</v>
      </c>
      <c r="H187">
        <v>423194531.51999998</v>
      </c>
      <c r="I187">
        <v>277199974.56999999</v>
      </c>
      <c r="J187">
        <v>103056078.65000001</v>
      </c>
      <c r="K187">
        <v>277199974.56999999</v>
      </c>
      <c r="L187">
        <v>0</v>
      </c>
      <c r="M187">
        <v>0</v>
      </c>
    </row>
    <row r="188" spans="1:13" x14ac:dyDescent="0.2">
      <c r="A188" t="s">
        <v>11</v>
      </c>
      <c r="B188" t="s">
        <v>12</v>
      </c>
      <c r="C188" t="s">
        <v>42</v>
      </c>
      <c r="D188" t="s">
        <v>13</v>
      </c>
      <c r="E188" t="s">
        <v>14</v>
      </c>
      <c r="F188">
        <v>2047</v>
      </c>
      <c r="G188">
        <v>17092.599999999999</v>
      </c>
      <c r="H188">
        <v>420425025.95999998</v>
      </c>
      <c r="I188">
        <v>272530690.67000002</v>
      </c>
      <c r="J188">
        <v>101320154.66</v>
      </c>
      <c r="K188">
        <v>272530690.67000002</v>
      </c>
      <c r="L188">
        <v>0</v>
      </c>
      <c r="M188">
        <v>0</v>
      </c>
    </row>
    <row r="189" spans="1:13" x14ac:dyDescent="0.2">
      <c r="A189" t="s">
        <v>11</v>
      </c>
      <c r="B189" t="s">
        <v>12</v>
      </c>
      <c r="C189" t="s">
        <v>42</v>
      </c>
      <c r="D189" t="s">
        <v>13</v>
      </c>
      <c r="E189" t="s">
        <v>14</v>
      </c>
      <c r="F189">
        <v>2048</v>
      </c>
      <c r="G189">
        <v>17135.03</v>
      </c>
      <c r="H189">
        <v>417422432.08999997</v>
      </c>
      <c r="I189">
        <v>267965516.43000001</v>
      </c>
      <c r="J189">
        <v>99622936.040000007</v>
      </c>
      <c r="K189">
        <v>267965516.43000001</v>
      </c>
      <c r="L189">
        <v>0</v>
      </c>
      <c r="M189">
        <v>0</v>
      </c>
    </row>
    <row r="190" spans="1:13" x14ac:dyDescent="0.2">
      <c r="A190" t="s">
        <v>11</v>
      </c>
      <c r="B190" t="s">
        <v>12</v>
      </c>
      <c r="C190" t="s">
        <v>42</v>
      </c>
      <c r="D190" t="s">
        <v>13</v>
      </c>
      <c r="E190" t="s">
        <v>14</v>
      </c>
      <c r="F190">
        <v>2049</v>
      </c>
      <c r="G190">
        <v>17176.98</v>
      </c>
      <c r="H190">
        <v>414855675.39999998</v>
      </c>
      <c r="I190">
        <v>263381799.19999999</v>
      </c>
      <c r="J190">
        <v>97918823.609999999</v>
      </c>
      <c r="K190">
        <v>263381799.19999999</v>
      </c>
      <c r="L190">
        <v>0</v>
      </c>
      <c r="M190">
        <v>0</v>
      </c>
    </row>
    <row r="191" spans="1:13" x14ac:dyDescent="0.2">
      <c r="A191" t="s">
        <v>11</v>
      </c>
      <c r="B191" t="s">
        <v>12</v>
      </c>
      <c r="C191" t="s">
        <v>42</v>
      </c>
      <c r="D191" t="s">
        <v>13</v>
      </c>
      <c r="E191" t="s">
        <v>14</v>
      </c>
      <c r="F191">
        <v>2050</v>
      </c>
      <c r="G191">
        <v>17193.689999999999</v>
      </c>
      <c r="H191">
        <v>411109507.48000002</v>
      </c>
      <c r="I191">
        <v>257960433.06999999</v>
      </c>
      <c r="J191">
        <v>95903294.079999998</v>
      </c>
      <c r="K191">
        <v>257960433.06999999</v>
      </c>
      <c r="L191">
        <v>0</v>
      </c>
      <c r="M191">
        <v>0</v>
      </c>
    </row>
    <row r="192" spans="1:13" x14ac:dyDescent="0.2">
      <c r="A192" t="s">
        <v>11</v>
      </c>
      <c r="B192" t="s">
        <v>12</v>
      </c>
      <c r="C192" t="s">
        <v>42</v>
      </c>
      <c r="D192" t="s">
        <v>13</v>
      </c>
      <c r="E192" t="s">
        <v>14</v>
      </c>
      <c r="F192">
        <v>2051</v>
      </c>
      <c r="G192">
        <v>17187.47</v>
      </c>
      <c r="H192">
        <v>406226426.49000001</v>
      </c>
      <c r="I192">
        <v>251879607.36000001</v>
      </c>
      <c r="J192">
        <v>93642593.829999998</v>
      </c>
      <c r="K192">
        <v>251879607.36000001</v>
      </c>
      <c r="L192">
        <v>0</v>
      </c>
      <c r="M192">
        <v>0</v>
      </c>
    </row>
    <row r="193" spans="1:13" x14ac:dyDescent="0.2">
      <c r="A193" t="s">
        <v>11</v>
      </c>
      <c r="B193" t="s">
        <v>12</v>
      </c>
      <c r="C193" t="s">
        <v>42</v>
      </c>
      <c r="D193" t="s">
        <v>13</v>
      </c>
      <c r="E193" t="s">
        <v>14</v>
      </c>
      <c r="F193">
        <v>2052</v>
      </c>
      <c r="G193">
        <v>17153.91</v>
      </c>
      <c r="H193">
        <v>400366584.83999997</v>
      </c>
      <c r="I193">
        <v>245257353.11000001</v>
      </c>
      <c r="J193">
        <v>91180603.870000005</v>
      </c>
      <c r="K193">
        <v>245257353.11000001</v>
      </c>
      <c r="L193">
        <v>0</v>
      </c>
      <c r="M193">
        <v>0</v>
      </c>
    </row>
    <row r="194" spans="1:13" x14ac:dyDescent="0.2">
      <c r="A194" t="s">
        <v>11</v>
      </c>
      <c r="B194" t="s">
        <v>12</v>
      </c>
      <c r="C194" t="s">
        <v>42</v>
      </c>
      <c r="D194" t="s">
        <v>13</v>
      </c>
      <c r="E194" t="s">
        <v>14</v>
      </c>
      <c r="F194">
        <v>2053</v>
      </c>
      <c r="G194">
        <v>17090.689999999999</v>
      </c>
      <c r="H194">
        <v>393661923.81</v>
      </c>
      <c r="I194">
        <v>238175075.16</v>
      </c>
      <c r="J194">
        <v>88547588.5</v>
      </c>
      <c r="K194">
        <v>238175075.16</v>
      </c>
      <c r="L194">
        <v>0</v>
      </c>
      <c r="M194">
        <v>0</v>
      </c>
    </row>
    <row r="195" spans="1:13" x14ac:dyDescent="0.2">
      <c r="A195" t="s">
        <v>11</v>
      </c>
      <c r="B195" t="s">
        <v>12</v>
      </c>
      <c r="C195" t="s">
        <v>42</v>
      </c>
      <c r="D195" t="s">
        <v>13</v>
      </c>
      <c r="E195" t="s">
        <v>14</v>
      </c>
      <c r="F195">
        <v>2054</v>
      </c>
      <c r="G195">
        <v>17025.900000000001</v>
      </c>
      <c r="H195">
        <v>387052329.74000001</v>
      </c>
      <c r="I195">
        <v>232901073.41</v>
      </c>
      <c r="J195">
        <v>86586845.390000001</v>
      </c>
      <c r="K195">
        <v>232901073.41</v>
      </c>
      <c r="L195">
        <v>0</v>
      </c>
      <c r="M195">
        <v>0</v>
      </c>
    </row>
    <row r="196" spans="1:13" x14ac:dyDescent="0.2">
      <c r="A196" t="s">
        <v>11</v>
      </c>
      <c r="B196" t="s">
        <v>12</v>
      </c>
      <c r="C196" t="s">
        <v>42</v>
      </c>
      <c r="D196" t="s">
        <v>13</v>
      </c>
      <c r="E196" t="s">
        <v>14</v>
      </c>
      <c r="F196">
        <v>2055</v>
      </c>
      <c r="G196">
        <v>16928.939999999999</v>
      </c>
      <c r="H196">
        <v>379181219.69</v>
      </c>
      <c r="I196">
        <v>227479554.40000001</v>
      </c>
      <c r="J196">
        <v>84571259.019999996</v>
      </c>
      <c r="K196">
        <v>227479554.40000001</v>
      </c>
      <c r="L196">
        <v>0</v>
      </c>
      <c r="M196">
        <v>0</v>
      </c>
    </row>
    <row r="197" spans="1:13" x14ac:dyDescent="0.2">
      <c r="A197" t="s">
        <v>11</v>
      </c>
      <c r="B197" t="s">
        <v>12</v>
      </c>
      <c r="C197" t="s">
        <v>42</v>
      </c>
      <c r="D197" t="s">
        <v>13</v>
      </c>
      <c r="E197" t="s">
        <v>15</v>
      </c>
      <c r="F197">
        <v>2001</v>
      </c>
      <c r="G197">
        <v>43555</v>
      </c>
      <c r="H197">
        <v>1420180927.45</v>
      </c>
      <c r="I197">
        <v>1716916685.26</v>
      </c>
      <c r="J197">
        <v>637426163.98000002</v>
      </c>
      <c r="K197">
        <v>1716916685.26</v>
      </c>
      <c r="L197">
        <v>0</v>
      </c>
      <c r="M197">
        <v>0</v>
      </c>
    </row>
    <row r="198" spans="1:13" x14ac:dyDescent="0.2">
      <c r="A198" t="s">
        <v>11</v>
      </c>
      <c r="B198" t="s">
        <v>12</v>
      </c>
      <c r="C198" t="s">
        <v>42</v>
      </c>
      <c r="D198" t="s">
        <v>13</v>
      </c>
      <c r="E198" t="s">
        <v>15</v>
      </c>
      <c r="F198">
        <v>2002</v>
      </c>
      <c r="G198">
        <v>45195</v>
      </c>
      <c r="H198">
        <v>1494847937.9000001</v>
      </c>
      <c r="I198">
        <v>1866527234.6500001</v>
      </c>
      <c r="J198">
        <v>693196755.10000002</v>
      </c>
      <c r="K198">
        <v>1866527234.6500001</v>
      </c>
      <c r="L198">
        <v>0</v>
      </c>
      <c r="M198">
        <v>0</v>
      </c>
    </row>
    <row r="199" spans="1:13" x14ac:dyDescent="0.2">
      <c r="A199" t="s">
        <v>11</v>
      </c>
      <c r="B199" t="s">
        <v>12</v>
      </c>
      <c r="C199" t="s">
        <v>42</v>
      </c>
      <c r="D199" t="s">
        <v>13</v>
      </c>
      <c r="E199" t="s">
        <v>15</v>
      </c>
      <c r="F199">
        <v>2003</v>
      </c>
      <c r="G199">
        <v>47299</v>
      </c>
      <c r="H199">
        <v>1553819449.8800001</v>
      </c>
      <c r="I199">
        <v>1917390215.97</v>
      </c>
      <c r="J199">
        <v>710070417.36000001</v>
      </c>
      <c r="K199">
        <v>1917390215.97</v>
      </c>
      <c r="L199">
        <v>0</v>
      </c>
      <c r="M199">
        <v>0</v>
      </c>
    </row>
    <row r="200" spans="1:13" x14ac:dyDescent="0.2">
      <c r="A200" t="s">
        <v>11</v>
      </c>
      <c r="B200" t="s">
        <v>12</v>
      </c>
      <c r="C200" t="s">
        <v>42</v>
      </c>
      <c r="D200" t="s">
        <v>13</v>
      </c>
      <c r="E200" t="s">
        <v>15</v>
      </c>
      <c r="F200">
        <v>2004</v>
      </c>
      <c r="G200">
        <v>49939</v>
      </c>
      <c r="H200">
        <v>1663901046.8599999</v>
      </c>
      <c r="I200">
        <v>1931252678.22</v>
      </c>
      <c r="J200">
        <v>714341080.42999995</v>
      </c>
      <c r="K200">
        <v>1931252678.22</v>
      </c>
      <c r="L200">
        <v>0</v>
      </c>
      <c r="M200">
        <v>0</v>
      </c>
    </row>
    <row r="201" spans="1:13" x14ac:dyDescent="0.2">
      <c r="A201" t="s">
        <v>11</v>
      </c>
      <c r="B201" t="s">
        <v>12</v>
      </c>
      <c r="C201" t="s">
        <v>42</v>
      </c>
      <c r="D201" t="s">
        <v>13</v>
      </c>
      <c r="E201" t="s">
        <v>15</v>
      </c>
      <c r="F201">
        <v>2005</v>
      </c>
      <c r="G201">
        <v>52287</v>
      </c>
      <c r="H201">
        <v>1709553383.05</v>
      </c>
      <c r="I201">
        <v>2086052164.22</v>
      </c>
      <c r="J201">
        <v>778296706.92999995</v>
      </c>
      <c r="K201">
        <v>2086052164.22</v>
      </c>
      <c r="L201">
        <v>0</v>
      </c>
      <c r="M201">
        <v>0</v>
      </c>
    </row>
    <row r="202" spans="1:13" x14ac:dyDescent="0.2">
      <c r="A202" t="s">
        <v>11</v>
      </c>
      <c r="B202" t="s">
        <v>12</v>
      </c>
      <c r="C202" t="s">
        <v>42</v>
      </c>
      <c r="D202" t="s">
        <v>13</v>
      </c>
      <c r="E202" t="s">
        <v>15</v>
      </c>
      <c r="F202">
        <v>2006</v>
      </c>
      <c r="G202">
        <v>53923</v>
      </c>
      <c r="H202">
        <v>1736292386.21</v>
      </c>
      <c r="I202">
        <v>2132213574.96</v>
      </c>
      <c r="J202">
        <v>792423155.59000003</v>
      </c>
      <c r="K202">
        <v>2132213574.96</v>
      </c>
      <c r="L202">
        <v>0</v>
      </c>
      <c r="M202">
        <v>0</v>
      </c>
    </row>
    <row r="203" spans="1:13" x14ac:dyDescent="0.2">
      <c r="A203" t="s">
        <v>11</v>
      </c>
      <c r="B203" t="s">
        <v>12</v>
      </c>
      <c r="C203" t="s">
        <v>42</v>
      </c>
      <c r="D203" t="s">
        <v>13</v>
      </c>
      <c r="E203" t="s">
        <v>15</v>
      </c>
      <c r="F203">
        <v>2007</v>
      </c>
      <c r="G203">
        <v>55624</v>
      </c>
      <c r="H203">
        <v>1788183497.8299999</v>
      </c>
      <c r="I203">
        <v>2208627027.6900001</v>
      </c>
      <c r="J203">
        <v>820748046.05999994</v>
      </c>
      <c r="K203">
        <v>2208627027.6900001</v>
      </c>
      <c r="L203">
        <v>0</v>
      </c>
      <c r="M203">
        <v>0</v>
      </c>
    </row>
    <row r="204" spans="1:13" x14ac:dyDescent="0.2">
      <c r="A204" t="s">
        <v>11</v>
      </c>
      <c r="B204" t="s">
        <v>12</v>
      </c>
      <c r="C204" t="s">
        <v>42</v>
      </c>
      <c r="D204" t="s">
        <v>13</v>
      </c>
      <c r="E204" t="s">
        <v>15</v>
      </c>
      <c r="F204">
        <v>2008</v>
      </c>
      <c r="G204">
        <v>57018</v>
      </c>
      <c r="H204">
        <v>1794703725.5</v>
      </c>
      <c r="I204">
        <v>2266524773.1700001</v>
      </c>
      <c r="J204">
        <v>840578057.83000004</v>
      </c>
      <c r="K204">
        <v>2266524773.1700001</v>
      </c>
      <c r="L204">
        <v>0</v>
      </c>
      <c r="M204">
        <v>0</v>
      </c>
    </row>
    <row r="205" spans="1:13" x14ac:dyDescent="0.2">
      <c r="A205" t="s">
        <v>11</v>
      </c>
      <c r="B205" t="s">
        <v>12</v>
      </c>
      <c r="C205" t="s">
        <v>42</v>
      </c>
      <c r="D205" t="s">
        <v>13</v>
      </c>
      <c r="E205" t="s">
        <v>15</v>
      </c>
      <c r="F205">
        <v>2009</v>
      </c>
      <c r="G205">
        <v>56726</v>
      </c>
      <c r="H205">
        <v>1695987106.51</v>
      </c>
      <c r="I205">
        <v>2190599632.9000001</v>
      </c>
      <c r="J205">
        <v>810859119.39999998</v>
      </c>
      <c r="K205">
        <v>2190599632.9000001</v>
      </c>
      <c r="L205">
        <v>0</v>
      </c>
      <c r="M205">
        <v>0</v>
      </c>
    </row>
    <row r="206" spans="1:13" x14ac:dyDescent="0.2">
      <c r="A206" t="s">
        <v>11</v>
      </c>
      <c r="B206" t="s">
        <v>12</v>
      </c>
      <c r="C206" t="s">
        <v>42</v>
      </c>
      <c r="D206" t="s">
        <v>13</v>
      </c>
      <c r="E206" t="s">
        <v>15</v>
      </c>
      <c r="F206">
        <v>2010</v>
      </c>
      <c r="G206">
        <v>56222</v>
      </c>
      <c r="H206">
        <v>1707437663.3800001</v>
      </c>
      <c r="I206">
        <v>2345111251.23</v>
      </c>
      <c r="J206">
        <v>868400428.88</v>
      </c>
      <c r="K206">
        <v>2345111251.23</v>
      </c>
      <c r="L206">
        <v>0</v>
      </c>
      <c r="M206">
        <v>0</v>
      </c>
    </row>
    <row r="207" spans="1:13" x14ac:dyDescent="0.2">
      <c r="A207" t="s">
        <v>11</v>
      </c>
      <c r="B207" t="s">
        <v>12</v>
      </c>
      <c r="C207" t="s">
        <v>42</v>
      </c>
      <c r="D207" t="s">
        <v>13</v>
      </c>
      <c r="E207" t="s">
        <v>15</v>
      </c>
      <c r="F207">
        <v>2011</v>
      </c>
      <c r="G207">
        <v>56249</v>
      </c>
      <c r="H207">
        <v>1728668062.52</v>
      </c>
      <c r="I207">
        <v>2418766464.2800002</v>
      </c>
      <c r="J207">
        <v>897788450.24000001</v>
      </c>
      <c r="K207">
        <v>2418766464.2800002</v>
      </c>
      <c r="L207">
        <v>0</v>
      </c>
      <c r="M207">
        <v>0</v>
      </c>
    </row>
    <row r="208" spans="1:13" x14ac:dyDescent="0.2">
      <c r="A208" t="s">
        <v>11</v>
      </c>
      <c r="B208" t="s">
        <v>12</v>
      </c>
      <c r="C208" t="s">
        <v>42</v>
      </c>
      <c r="D208" t="s">
        <v>13</v>
      </c>
      <c r="E208" t="s">
        <v>15</v>
      </c>
      <c r="F208">
        <v>2012</v>
      </c>
      <c r="G208">
        <v>56771</v>
      </c>
      <c r="H208">
        <v>1736825495.25</v>
      </c>
      <c r="I208">
        <v>2424287191.29</v>
      </c>
      <c r="J208">
        <v>898994584.04999995</v>
      </c>
      <c r="K208">
        <v>2424287191.29</v>
      </c>
      <c r="L208">
        <v>0</v>
      </c>
      <c r="M208">
        <v>0</v>
      </c>
    </row>
    <row r="209" spans="1:13" x14ac:dyDescent="0.2">
      <c r="A209" t="s">
        <v>11</v>
      </c>
      <c r="B209" t="s">
        <v>12</v>
      </c>
      <c r="C209" t="s">
        <v>42</v>
      </c>
      <c r="D209" t="s">
        <v>13</v>
      </c>
      <c r="E209" t="s">
        <v>15</v>
      </c>
      <c r="F209">
        <v>2013</v>
      </c>
      <c r="G209">
        <v>58169</v>
      </c>
      <c r="H209">
        <v>1797922983.4400001</v>
      </c>
      <c r="I209">
        <v>2454065416.96</v>
      </c>
      <c r="J209">
        <v>913711665.98000002</v>
      </c>
      <c r="K209">
        <v>2454065416.96</v>
      </c>
      <c r="L209">
        <v>0</v>
      </c>
      <c r="M209">
        <v>0</v>
      </c>
    </row>
    <row r="210" spans="1:13" x14ac:dyDescent="0.2">
      <c r="A210" t="s">
        <v>11</v>
      </c>
      <c r="B210" t="s">
        <v>12</v>
      </c>
      <c r="C210" t="s">
        <v>42</v>
      </c>
      <c r="D210" t="s">
        <v>13</v>
      </c>
      <c r="E210" t="s">
        <v>15</v>
      </c>
      <c r="F210">
        <v>2014</v>
      </c>
      <c r="G210">
        <v>60562</v>
      </c>
      <c r="H210">
        <v>1887391936</v>
      </c>
      <c r="I210">
        <v>2588915427.4000001</v>
      </c>
      <c r="J210">
        <v>962035968.55999994</v>
      </c>
      <c r="K210">
        <v>2588915427.4000001</v>
      </c>
      <c r="L210">
        <v>0</v>
      </c>
      <c r="M210">
        <v>0</v>
      </c>
    </row>
    <row r="211" spans="1:13" x14ac:dyDescent="0.2">
      <c r="A211" t="s">
        <v>11</v>
      </c>
      <c r="B211" t="s">
        <v>12</v>
      </c>
      <c r="C211" t="s">
        <v>42</v>
      </c>
      <c r="D211" t="s">
        <v>13</v>
      </c>
      <c r="E211" t="s">
        <v>15</v>
      </c>
      <c r="F211">
        <v>2015</v>
      </c>
      <c r="G211">
        <v>62602</v>
      </c>
      <c r="H211">
        <v>1938380786.8699999</v>
      </c>
      <c r="I211">
        <v>2653165436.5500002</v>
      </c>
      <c r="J211">
        <v>986492208.20000005</v>
      </c>
      <c r="K211">
        <v>2653165436.5500002</v>
      </c>
      <c r="L211">
        <v>0</v>
      </c>
      <c r="M211">
        <v>0</v>
      </c>
    </row>
    <row r="212" spans="1:13" x14ac:dyDescent="0.2">
      <c r="A212" t="s">
        <v>11</v>
      </c>
      <c r="B212" t="s">
        <v>12</v>
      </c>
      <c r="C212" t="s">
        <v>42</v>
      </c>
      <c r="D212" t="s">
        <v>13</v>
      </c>
      <c r="E212" t="s">
        <v>15</v>
      </c>
      <c r="F212">
        <v>2016</v>
      </c>
      <c r="G212">
        <v>64487</v>
      </c>
      <c r="H212">
        <v>1995935279.9300001</v>
      </c>
      <c r="I212">
        <v>2670419120.4899998</v>
      </c>
      <c r="J212">
        <v>996203015.01999998</v>
      </c>
      <c r="K212">
        <v>2670419120.4899998</v>
      </c>
      <c r="L212">
        <v>0</v>
      </c>
      <c r="M212">
        <v>0</v>
      </c>
    </row>
    <row r="213" spans="1:13" x14ac:dyDescent="0.2">
      <c r="A213" t="s">
        <v>11</v>
      </c>
      <c r="B213" t="s">
        <v>12</v>
      </c>
      <c r="C213" t="s">
        <v>42</v>
      </c>
      <c r="D213" t="s">
        <v>13</v>
      </c>
      <c r="E213" t="s">
        <v>15</v>
      </c>
      <c r="F213">
        <v>2017</v>
      </c>
      <c r="G213">
        <v>66906</v>
      </c>
      <c r="H213">
        <v>2117900659.55</v>
      </c>
      <c r="I213">
        <v>2984010998.6500001</v>
      </c>
      <c r="J213">
        <v>1114829348.8</v>
      </c>
      <c r="K213">
        <v>2984010998.6500001</v>
      </c>
      <c r="L213">
        <v>0</v>
      </c>
      <c r="M213">
        <v>0</v>
      </c>
    </row>
    <row r="214" spans="1:13" x14ac:dyDescent="0.2">
      <c r="A214" t="s">
        <v>11</v>
      </c>
      <c r="B214" t="s">
        <v>12</v>
      </c>
      <c r="C214" t="s">
        <v>42</v>
      </c>
      <c r="D214" t="s">
        <v>13</v>
      </c>
      <c r="E214" t="s">
        <v>15</v>
      </c>
      <c r="F214">
        <v>2018</v>
      </c>
      <c r="G214">
        <v>69382</v>
      </c>
      <c r="H214">
        <v>2194957372.1599998</v>
      </c>
      <c r="I214">
        <v>3106085595.1500001</v>
      </c>
      <c r="J214">
        <v>1160766264.8499999</v>
      </c>
      <c r="K214">
        <v>3106085595.1500001</v>
      </c>
      <c r="L214">
        <v>0</v>
      </c>
      <c r="M214">
        <v>0</v>
      </c>
    </row>
    <row r="215" spans="1:13" x14ac:dyDescent="0.2">
      <c r="A215" t="s">
        <v>11</v>
      </c>
      <c r="B215" t="s">
        <v>12</v>
      </c>
      <c r="C215" t="s">
        <v>42</v>
      </c>
      <c r="D215" t="s">
        <v>13</v>
      </c>
      <c r="E215" t="s">
        <v>15</v>
      </c>
      <c r="F215">
        <v>2019</v>
      </c>
      <c r="G215">
        <v>71738</v>
      </c>
      <c r="H215">
        <v>2221130637.75</v>
      </c>
      <c r="I215">
        <v>2891270250.8000002</v>
      </c>
      <c r="J215">
        <v>1078702658.8299999</v>
      </c>
      <c r="K215">
        <v>2891270250.8000002</v>
      </c>
      <c r="L215">
        <v>0</v>
      </c>
      <c r="M215">
        <v>0</v>
      </c>
    </row>
    <row r="216" spans="1:13" x14ac:dyDescent="0.2">
      <c r="A216" t="s">
        <v>11</v>
      </c>
      <c r="B216" t="s">
        <v>12</v>
      </c>
      <c r="C216" t="s">
        <v>42</v>
      </c>
      <c r="D216" t="s">
        <v>13</v>
      </c>
      <c r="E216" t="s">
        <v>15</v>
      </c>
      <c r="F216">
        <v>2020</v>
      </c>
      <c r="G216">
        <v>73447</v>
      </c>
      <c r="H216">
        <v>2215312203.2399998</v>
      </c>
      <c r="I216">
        <v>2837084792.4299998</v>
      </c>
      <c r="J216">
        <v>1060662354.04</v>
      </c>
      <c r="K216">
        <v>2837084792.4299998</v>
      </c>
      <c r="L216">
        <v>0</v>
      </c>
      <c r="M216">
        <v>0</v>
      </c>
    </row>
    <row r="217" spans="1:13" x14ac:dyDescent="0.2">
      <c r="A217" t="s">
        <v>11</v>
      </c>
      <c r="B217" t="s">
        <v>12</v>
      </c>
      <c r="C217" t="s">
        <v>42</v>
      </c>
      <c r="D217" t="s">
        <v>13</v>
      </c>
      <c r="E217" t="s">
        <v>15</v>
      </c>
      <c r="F217">
        <v>2021</v>
      </c>
      <c r="G217">
        <v>75407.149999999994</v>
      </c>
      <c r="H217">
        <v>2348816687.9499998</v>
      </c>
      <c r="I217">
        <v>3113573553.71</v>
      </c>
      <c r="J217">
        <v>1157549460.6199999</v>
      </c>
      <c r="K217">
        <v>3113573553.71</v>
      </c>
      <c r="L217">
        <v>0</v>
      </c>
      <c r="M217">
        <v>0</v>
      </c>
    </row>
    <row r="218" spans="1:13" x14ac:dyDescent="0.2">
      <c r="A218" t="s">
        <v>11</v>
      </c>
      <c r="B218" t="s">
        <v>12</v>
      </c>
      <c r="C218" t="s">
        <v>42</v>
      </c>
      <c r="D218" t="s">
        <v>13</v>
      </c>
      <c r="E218" t="s">
        <v>15</v>
      </c>
      <c r="F218">
        <v>2022</v>
      </c>
      <c r="G218">
        <v>77039.33</v>
      </c>
      <c r="H218">
        <v>2404184148.5599999</v>
      </c>
      <c r="I218">
        <v>3185887530.0100002</v>
      </c>
      <c r="J218">
        <v>1184434004.3199999</v>
      </c>
      <c r="K218">
        <v>3185887530.0100002</v>
      </c>
      <c r="L218">
        <v>0</v>
      </c>
      <c r="M218">
        <v>0</v>
      </c>
    </row>
    <row r="219" spans="1:13" x14ac:dyDescent="0.2">
      <c r="A219" t="s">
        <v>11</v>
      </c>
      <c r="B219" t="s">
        <v>12</v>
      </c>
      <c r="C219" t="s">
        <v>42</v>
      </c>
      <c r="D219" t="s">
        <v>13</v>
      </c>
      <c r="E219" t="s">
        <v>15</v>
      </c>
      <c r="F219">
        <v>2023</v>
      </c>
      <c r="G219">
        <v>78342.36</v>
      </c>
      <c r="H219">
        <v>2459332506.9899998</v>
      </c>
      <c r="I219">
        <v>3256889923.8200002</v>
      </c>
      <c r="J219">
        <v>1210830934.1600001</v>
      </c>
      <c r="K219">
        <v>3256889923.8200002</v>
      </c>
      <c r="L219">
        <v>0</v>
      </c>
      <c r="M219">
        <v>0</v>
      </c>
    </row>
    <row r="220" spans="1:13" x14ac:dyDescent="0.2">
      <c r="A220" t="s">
        <v>11</v>
      </c>
      <c r="B220" t="s">
        <v>12</v>
      </c>
      <c r="C220" t="s">
        <v>42</v>
      </c>
      <c r="D220" t="s">
        <v>13</v>
      </c>
      <c r="E220" t="s">
        <v>15</v>
      </c>
      <c r="F220">
        <v>2024</v>
      </c>
      <c r="G220">
        <v>79113.17</v>
      </c>
      <c r="H220">
        <v>2473907794.3000002</v>
      </c>
      <c r="I220">
        <v>3273121003.73</v>
      </c>
      <c r="J220">
        <v>1216865247.3</v>
      </c>
      <c r="K220">
        <v>3273121003.73</v>
      </c>
      <c r="L220">
        <v>0</v>
      </c>
      <c r="M220">
        <v>0</v>
      </c>
    </row>
    <row r="221" spans="1:13" x14ac:dyDescent="0.2">
      <c r="A221" t="s">
        <v>11</v>
      </c>
      <c r="B221" t="s">
        <v>12</v>
      </c>
      <c r="C221" t="s">
        <v>42</v>
      </c>
      <c r="D221" t="s">
        <v>13</v>
      </c>
      <c r="E221" t="s">
        <v>15</v>
      </c>
      <c r="F221">
        <v>2025</v>
      </c>
      <c r="G221">
        <v>79714.62</v>
      </c>
      <c r="H221">
        <v>2488150429</v>
      </c>
      <c r="I221">
        <v>3287941953.9400001</v>
      </c>
      <c r="J221">
        <v>1222375309.1700001</v>
      </c>
      <c r="K221">
        <v>3287941953.9400001</v>
      </c>
      <c r="L221">
        <v>0</v>
      </c>
      <c r="M221">
        <v>0</v>
      </c>
    </row>
    <row r="222" spans="1:13" x14ac:dyDescent="0.2">
      <c r="A222" t="s">
        <v>11</v>
      </c>
      <c r="B222" t="s">
        <v>12</v>
      </c>
      <c r="C222" t="s">
        <v>42</v>
      </c>
      <c r="D222" t="s">
        <v>13</v>
      </c>
      <c r="E222" t="s">
        <v>15</v>
      </c>
      <c r="F222">
        <v>2026</v>
      </c>
      <c r="G222">
        <v>80120</v>
      </c>
      <c r="H222">
        <v>2501925080.02</v>
      </c>
      <c r="I222">
        <v>3301600654.4699998</v>
      </c>
      <c r="J222">
        <v>1227453275.4200001</v>
      </c>
      <c r="K222">
        <v>3301600654.4699998</v>
      </c>
      <c r="L222">
        <v>0</v>
      </c>
      <c r="M222">
        <v>0</v>
      </c>
    </row>
    <row r="223" spans="1:13" x14ac:dyDescent="0.2">
      <c r="A223" t="s">
        <v>11</v>
      </c>
      <c r="B223" t="s">
        <v>12</v>
      </c>
      <c r="C223" t="s">
        <v>42</v>
      </c>
      <c r="D223" t="s">
        <v>13</v>
      </c>
      <c r="E223" t="s">
        <v>15</v>
      </c>
      <c r="F223">
        <v>2027</v>
      </c>
      <c r="G223">
        <v>80347.13</v>
      </c>
      <c r="H223">
        <v>2515043443.9699998</v>
      </c>
      <c r="I223">
        <v>3314237001.23</v>
      </c>
      <c r="J223">
        <v>1232151155.8900001</v>
      </c>
      <c r="K223">
        <v>3314237001.23</v>
      </c>
      <c r="L223">
        <v>0</v>
      </c>
      <c r="M223">
        <v>0</v>
      </c>
    </row>
    <row r="224" spans="1:13" x14ac:dyDescent="0.2">
      <c r="A224" t="s">
        <v>11</v>
      </c>
      <c r="B224" t="s">
        <v>12</v>
      </c>
      <c r="C224" t="s">
        <v>42</v>
      </c>
      <c r="D224" t="s">
        <v>13</v>
      </c>
      <c r="E224" t="s">
        <v>15</v>
      </c>
      <c r="F224">
        <v>2028</v>
      </c>
      <c r="G224">
        <v>80455.41</v>
      </c>
      <c r="H224">
        <v>2527295336.54</v>
      </c>
      <c r="I224">
        <v>3325596226.8200002</v>
      </c>
      <c r="J224">
        <v>1236374234.3599999</v>
      </c>
      <c r="K224">
        <v>3325596226.8200002</v>
      </c>
      <c r="L224">
        <v>0</v>
      </c>
      <c r="M224">
        <v>0</v>
      </c>
    </row>
    <row r="225" spans="1:13" x14ac:dyDescent="0.2">
      <c r="A225" t="s">
        <v>11</v>
      </c>
      <c r="B225" t="s">
        <v>12</v>
      </c>
      <c r="C225" t="s">
        <v>42</v>
      </c>
      <c r="D225" t="s">
        <v>13</v>
      </c>
      <c r="E225" t="s">
        <v>15</v>
      </c>
      <c r="F225">
        <v>2029</v>
      </c>
      <c r="G225">
        <v>80754.710000000006</v>
      </c>
      <c r="H225">
        <v>2537049199.3699999</v>
      </c>
      <c r="I225">
        <v>3333444228.0900002</v>
      </c>
      <c r="J225">
        <v>1239291926.6800001</v>
      </c>
      <c r="K225">
        <v>3333444228.0900002</v>
      </c>
      <c r="L225">
        <v>0</v>
      </c>
      <c r="M225">
        <v>0</v>
      </c>
    </row>
    <row r="226" spans="1:13" x14ac:dyDescent="0.2">
      <c r="A226" t="s">
        <v>11</v>
      </c>
      <c r="B226" t="s">
        <v>12</v>
      </c>
      <c r="C226" t="s">
        <v>42</v>
      </c>
      <c r="D226" t="s">
        <v>13</v>
      </c>
      <c r="E226" t="s">
        <v>15</v>
      </c>
      <c r="F226">
        <v>2030</v>
      </c>
      <c r="G226">
        <v>81004.23</v>
      </c>
      <c r="H226">
        <v>2544886486.2600002</v>
      </c>
      <c r="I226">
        <v>3338750730.6199999</v>
      </c>
      <c r="J226">
        <v>1241264752.77</v>
      </c>
      <c r="K226">
        <v>3338750730.6199999</v>
      </c>
      <c r="L226">
        <v>0</v>
      </c>
      <c r="M226">
        <v>0</v>
      </c>
    </row>
    <row r="227" spans="1:13" x14ac:dyDescent="0.2">
      <c r="A227" t="s">
        <v>11</v>
      </c>
      <c r="B227" t="s">
        <v>12</v>
      </c>
      <c r="C227" t="s">
        <v>42</v>
      </c>
      <c r="D227" t="s">
        <v>13</v>
      </c>
      <c r="E227" t="s">
        <v>15</v>
      </c>
      <c r="F227">
        <v>2031</v>
      </c>
      <c r="G227">
        <v>81191.429999999993</v>
      </c>
      <c r="H227">
        <v>2550560720.9200001</v>
      </c>
      <c r="I227">
        <v>3341182950.9899998</v>
      </c>
      <c r="J227">
        <v>1242168992.01</v>
      </c>
      <c r="K227">
        <v>3341182950.9899998</v>
      </c>
      <c r="L227">
        <v>0</v>
      </c>
      <c r="M227">
        <v>0</v>
      </c>
    </row>
    <row r="228" spans="1:13" x14ac:dyDescent="0.2">
      <c r="A228" t="s">
        <v>11</v>
      </c>
      <c r="B228" t="s">
        <v>12</v>
      </c>
      <c r="C228" t="s">
        <v>42</v>
      </c>
      <c r="D228" t="s">
        <v>13</v>
      </c>
      <c r="E228" t="s">
        <v>15</v>
      </c>
      <c r="F228">
        <v>2032</v>
      </c>
      <c r="G228">
        <v>81353.66</v>
      </c>
      <c r="H228">
        <v>2554427967.6700001</v>
      </c>
      <c r="I228">
        <v>3341138084.4000001</v>
      </c>
      <c r="J228">
        <v>1242152311.72</v>
      </c>
      <c r="K228">
        <v>3341138084.4000001</v>
      </c>
      <c r="L228">
        <v>0</v>
      </c>
      <c r="M228">
        <v>0</v>
      </c>
    </row>
    <row r="229" spans="1:13" x14ac:dyDescent="0.2">
      <c r="A229" t="s">
        <v>11</v>
      </c>
      <c r="B229" t="s">
        <v>12</v>
      </c>
      <c r="C229" t="s">
        <v>42</v>
      </c>
      <c r="D229" t="s">
        <v>13</v>
      </c>
      <c r="E229" t="s">
        <v>15</v>
      </c>
      <c r="F229">
        <v>2033</v>
      </c>
      <c r="G229">
        <v>81488.509999999995</v>
      </c>
      <c r="H229">
        <v>2557323444.6199999</v>
      </c>
      <c r="I229">
        <v>3339502175.6999998</v>
      </c>
      <c r="J229">
        <v>1241544121.4200001</v>
      </c>
      <c r="K229">
        <v>3339502175.6999998</v>
      </c>
      <c r="L229">
        <v>0</v>
      </c>
      <c r="M229">
        <v>0</v>
      </c>
    </row>
    <row r="230" spans="1:13" x14ac:dyDescent="0.2">
      <c r="A230" t="s">
        <v>11</v>
      </c>
      <c r="B230" t="s">
        <v>12</v>
      </c>
      <c r="C230" t="s">
        <v>42</v>
      </c>
      <c r="D230" t="s">
        <v>13</v>
      </c>
      <c r="E230" t="s">
        <v>15</v>
      </c>
      <c r="F230">
        <v>2034</v>
      </c>
      <c r="G230">
        <v>81262.83</v>
      </c>
      <c r="H230">
        <v>2549358354.27</v>
      </c>
      <c r="I230">
        <v>3323359846.4899998</v>
      </c>
      <c r="J230">
        <v>1235542803.5999999</v>
      </c>
      <c r="K230">
        <v>3323359846.4899998</v>
      </c>
      <c r="L230">
        <v>0</v>
      </c>
      <c r="M230">
        <v>0</v>
      </c>
    </row>
    <row r="231" spans="1:13" x14ac:dyDescent="0.2">
      <c r="A231" t="s">
        <v>11</v>
      </c>
      <c r="B231" t="s">
        <v>12</v>
      </c>
      <c r="C231" t="s">
        <v>42</v>
      </c>
      <c r="D231" t="s">
        <v>13</v>
      </c>
      <c r="E231" t="s">
        <v>15</v>
      </c>
      <c r="F231">
        <v>2035</v>
      </c>
      <c r="G231">
        <v>81007.22</v>
      </c>
      <c r="H231">
        <v>2541077585.9400001</v>
      </c>
      <c r="I231">
        <v>3306812927.1500001</v>
      </c>
      <c r="J231">
        <v>1229391069.1900001</v>
      </c>
      <c r="K231">
        <v>3306812927.1500001</v>
      </c>
      <c r="L231">
        <v>0</v>
      </c>
      <c r="M231">
        <v>0</v>
      </c>
    </row>
    <row r="232" spans="1:13" x14ac:dyDescent="0.2">
      <c r="A232" t="s">
        <v>11</v>
      </c>
      <c r="B232" t="s">
        <v>12</v>
      </c>
      <c r="C232" t="s">
        <v>42</v>
      </c>
      <c r="D232" t="s">
        <v>13</v>
      </c>
      <c r="E232" t="s">
        <v>15</v>
      </c>
      <c r="F232">
        <v>2036</v>
      </c>
      <c r="G232">
        <v>80723.490000000005</v>
      </c>
      <c r="H232">
        <v>2531920572.6999998</v>
      </c>
      <c r="I232">
        <v>3288973481.0100002</v>
      </c>
      <c r="J232">
        <v>1222758805.3599999</v>
      </c>
      <c r="K232">
        <v>3288973481.0100002</v>
      </c>
      <c r="L232">
        <v>0</v>
      </c>
      <c r="M232">
        <v>0</v>
      </c>
    </row>
    <row r="233" spans="1:13" x14ac:dyDescent="0.2">
      <c r="A233" t="s">
        <v>11</v>
      </c>
      <c r="B233" t="s">
        <v>12</v>
      </c>
      <c r="C233" t="s">
        <v>42</v>
      </c>
      <c r="D233" t="s">
        <v>13</v>
      </c>
      <c r="E233" t="s">
        <v>15</v>
      </c>
      <c r="F233">
        <v>2037</v>
      </c>
      <c r="G233">
        <v>80410.880000000005</v>
      </c>
      <c r="H233">
        <v>2521708250.5100002</v>
      </c>
      <c r="I233">
        <v>3269705199</v>
      </c>
      <c r="J233">
        <v>1215595335.78</v>
      </c>
      <c r="K233">
        <v>3269705199</v>
      </c>
      <c r="L233">
        <v>0</v>
      </c>
      <c r="M233">
        <v>0</v>
      </c>
    </row>
    <row r="234" spans="1:13" x14ac:dyDescent="0.2">
      <c r="A234" t="s">
        <v>11</v>
      </c>
      <c r="B234" t="s">
        <v>12</v>
      </c>
      <c r="C234" t="s">
        <v>42</v>
      </c>
      <c r="D234" t="s">
        <v>13</v>
      </c>
      <c r="E234" t="s">
        <v>15</v>
      </c>
      <c r="F234">
        <v>2038</v>
      </c>
      <c r="G234">
        <v>80064.800000000003</v>
      </c>
      <c r="H234">
        <v>2510319770.27</v>
      </c>
      <c r="I234">
        <v>3248883887.9099998</v>
      </c>
      <c r="J234">
        <v>1207854488.48</v>
      </c>
      <c r="K234">
        <v>3248883887.9099998</v>
      </c>
      <c r="L234">
        <v>0</v>
      </c>
      <c r="M234">
        <v>0</v>
      </c>
    </row>
    <row r="235" spans="1:13" x14ac:dyDescent="0.2">
      <c r="A235" t="s">
        <v>11</v>
      </c>
      <c r="B235" t="s">
        <v>12</v>
      </c>
      <c r="C235" t="s">
        <v>42</v>
      </c>
      <c r="D235" t="s">
        <v>13</v>
      </c>
      <c r="E235" t="s">
        <v>15</v>
      </c>
      <c r="F235">
        <v>2039</v>
      </c>
      <c r="G235">
        <v>79670.34</v>
      </c>
      <c r="H235">
        <v>2497196607.1100001</v>
      </c>
      <c r="I235">
        <v>3225879787.5500002</v>
      </c>
      <c r="J235">
        <v>1199302134.25</v>
      </c>
      <c r="K235">
        <v>3225879787.5500002</v>
      </c>
      <c r="L235">
        <v>0</v>
      </c>
      <c r="M235">
        <v>0</v>
      </c>
    </row>
    <row r="236" spans="1:13" x14ac:dyDescent="0.2">
      <c r="A236" t="s">
        <v>11</v>
      </c>
      <c r="B236" t="s">
        <v>12</v>
      </c>
      <c r="C236" t="s">
        <v>42</v>
      </c>
      <c r="D236" t="s">
        <v>13</v>
      </c>
      <c r="E236" t="s">
        <v>15</v>
      </c>
      <c r="F236">
        <v>2040</v>
      </c>
      <c r="G236">
        <v>79247.77</v>
      </c>
      <c r="H236">
        <v>2482786836.4299998</v>
      </c>
      <c r="I236">
        <v>3201259651.1900001</v>
      </c>
      <c r="J236">
        <v>1190148977.8900001</v>
      </c>
      <c r="K236">
        <v>3201259651.1900001</v>
      </c>
      <c r="L236">
        <v>0</v>
      </c>
      <c r="M236">
        <v>0</v>
      </c>
    </row>
    <row r="237" spans="1:13" x14ac:dyDescent="0.2">
      <c r="A237" t="s">
        <v>11</v>
      </c>
      <c r="B237" t="s">
        <v>12</v>
      </c>
      <c r="C237" t="s">
        <v>42</v>
      </c>
      <c r="D237" t="s">
        <v>13</v>
      </c>
      <c r="E237" t="s">
        <v>15</v>
      </c>
      <c r="F237">
        <v>2041</v>
      </c>
      <c r="G237">
        <v>78798.23</v>
      </c>
      <c r="H237">
        <v>2467091321.71</v>
      </c>
      <c r="I237">
        <v>3174765432.3699999</v>
      </c>
      <c r="J237">
        <v>1180299084.1400001</v>
      </c>
      <c r="K237">
        <v>3174765432.3699999</v>
      </c>
      <c r="L237">
        <v>0</v>
      </c>
      <c r="M237">
        <v>0</v>
      </c>
    </row>
    <row r="238" spans="1:13" x14ac:dyDescent="0.2">
      <c r="A238" t="s">
        <v>11</v>
      </c>
      <c r="B238" t="s">
        <v>12</v>
      </c>
      <c r="C238" t="s">
        <v>42</v>
      </c>
      <c r="D238" t="s">
        <v>13</v>
      </c>
      <c r="E238" t="s">
        <v>15</v>
      </c>
      <c r="F238">
        <v>2042</v>
      </c>
      <c r="G238">
        <v>78318.259999999995</v>
      </c>
      <c r="H238">
        <v>2449987521.5999999</v>
      </c>
      <c r="I238">
        <v>3146264533.9099998</v>
      </c>
      <c r="J238">
        <v>1169703156.6400001</v>
      </c>
      <c r="K238">
        <v>3146264533.9099998</v>
      </c>
      <c r="L238">
        <v>0</v>
      </c>
      <c r="M238">
        <v>0</v>
      </c>
    </row>
    <row r="239" spans="1:13" x14ac:dyDescent="0.2">
      <c r="A239" t="s">
        <v>11</v>
      </c>
      <c r="B239" t="s">
        <v>12</v>
      </c>
      <c r="C239" t="s">
        <v>42</v>
      </c>
      <c r="D239" t="s">
        <v>13</v>
      </c>
      <c r="E239" t="s">
        <v>15</v>
      </c>
      <c r="F239">
        <v>2043</v>
      </c>
      <c r="G239">
        <v>77803.22</v>
      </c>
      <c r="H239">
        <v>2431328504.77</v>
      </c>
      <c r="I239">
        <v>3115529156.4200001</v>
      </c>
      <c r="J239">
        <v>1158276505.23</v>
      </c>
      <c r="K239">
        <v>3115529156.4200001</v>
      </c>
      <c r="L239">
        <v>0</v>
      </c>
      <c r="M239">
        <v>0</v>
      </c>
    </row>
    <row r="240" spans="1:13" x14ac:dyDescent="0.2">
      <c r="A240" t="s">
        <v>11</v>
      </c>
      <c r="B240" t="s">
        <v>12</v>
      </c>
      <c r="C240" t="s">
        <v>42</v>
      </c>
      <c r="D240" t="s">
        <v>13</v>
      </c>
      <c r="E240" t="s">
        <v>15</v>
      </c>
      <c r="F240">
        <v>2044</v>
      </c>
      <c r="G240">
        <v>77405.850000000006</v>
      </c>
      <c r="H240">
        <v>2415318863</v>
      </c>
      <c r="I240">
        <v>3088038227.6199999</v>
      </c>
      <c r="J240">
        <v>1148056059.4100001</v>
      </c>
      <c r="K240">
        <v>3088038227.6199999</v>
      </c>
      <c r="L240">
        <v>0</v>
      </c>
      <c r="M240">
        <v>0</v>
      </c>
    </row>
    <row r="241" spans="1:13" x14ac:dyDescent="0.2">
      <c r="A241" t="s">
        <v>11</v>
      </c>
      <c r="B241" t="s">
        <v>12</v>
      </c>
      <c r="C241" t="s">
        <v>42</v>
      </c>
      <c r="D241" t="s">
        <v>13</v>
      </c>
      <c r="E241" t="s">
        <v>15</v>
      </c>
      <c r="F241">
        <v>2045</v>
      </c>
      <c r="G241">
        <v>76954.14</v>
      </c>
      <c r="H241">
        <v>2396729449.8299999</v>
      </c>
      <c r="I241">
        <v>3057017986.3499999</v>
      </c>
      <c r="J241">
        <v>1136523502.71</v>
      </c>
      <c r="K241">
        <v>3057017986.3499999</v>
      </c>
      <c r="L241">
        <v>0</v>
      </c>
      <c r="M241">
        <v>0</v>
      </c>
    </row>
    <row r="242" spans="1:13" x14ac:dyDescent="0.2">
      <c r="A242" t="s">
        <v>11</v>
      </c>
      <c r="B242" t="s">
        <v>12</v>
      </c>
      <c r="C242" t="s">
        <v>42</v>
      </c>
      <c r="D242" t="s">
        <v>13</v>
      </c>
      <c r="E242" t="s">
        <v>15</v>
      </c>
      <c r="F242">
        <v>2046</v>
      </c>
      <c r="G242">
        <v>76449.539999999994</v>
      </c>
      <c r="H242">
        <v>2376197266.8299999</v>
      </c>
      <c r="I242">
        <v>3023301439.3000002</v>
      </c>
      <c r="J242">
        <v>1123988526.3599999</v>
      </c>
      <c r="K242">
        <v>3023301439.3000002</v>
      </c>
      <c r="L242">
        <v>0</v>
      </c>
      <c r="M242">
        <v>0</v>
      </c>
    </row>
    <row r="243" spans="1:13" x14ac:dyDescent="0.2">
      <c r="A243" t="s">
        <v>11</v>
      </c>
      <c r="B243" t="s">
        <v>12</v>
      </c>
      <c r="C243" t="s">
        <v>42</v>
      </c>
      <c r="D243" t="s">
        <v>13</v>
      </c>
      <c r="E243" t="s">
        <v>15</v>
      </c>
      <c r="F243">
        <v>2047</v>
      </c>
      <c r="G243">
        <v>75895.31</v>
      </c>
      <c r="H243">
        <v>2353935412.2600002</v>
      </c>
      <c r="I243">
        <v>2986928920.46</v>
      </c>
      <c r="J243">
        <v>1110466125.55</v>
      </c>
      <c r="K243">
        <v>2986928920.46</v>
      </c>
      <c r="L243">
        <v>0</v>
      </c>
      <c r="M243">
        <v>0</v>
      </c>
    </row>
    <row r="244" spans="1:13" x14ac:dyDescent="0.2">
      <c r="A244" t="s">
        <v>11</v>
      </c>
      <c r="B244" t="s">
        <v>12</v>
      </c>
      <c r="C244" t="s">
        <v>42</v>
      </c>
      <c r="D244" t="s">
        <v>13</v>
      </c>
      <c r="E244" t="s">
        <v>15</v>
      </c>
      <c r="F244">
        <v>2048</v>
      </c>
      <c r="G244">
        <v>75283.990000000005</v>
      </c>
      <c r="H244">
        <v>2330044040.2600002</v>
      </c>
      <c r="I244">
        <v>2948313130.3800001</v>
      </c>
      <c r="J244">
        <v>1096109732.0899999</v>
      </c>
      <c r="K244">
        <v>2948313130.3800001</v>
      </c>
      <c r="L244">
        <v>0</v>
      </c>
      <c r="M244">
        <v>0</v>
      </c>
    </row>
    <row r="245" spans="1:13" x14ac:dyDescent="0.2">
      <c r="A245" t="s">
        <v>11</v>
      </c>
      <c r="B245" t="s">
        <v>12</v>
      </c>
      <c r="C245" t="s">
        <v>42</v>
      </c>
      <c r="D245" t="s">
        <v>13</v>
      </c>
      <c r="E245" t="s">
        <v>15</v>
      </c>
      <c r="F245">
        <v>2049</v>
      </c>
      <c r="G245">
        <v>74596.55</v>
      </c>
      <c r="H245">
        <v>2303921334.0999999</v>
      </c>
      <c r="I245">
        <v>2906894984.8699999</v>
      </c>
      <c r="J245">
        <v>1080711492.3699999</v>
      </c>
      <c r="K245">
        <v>2906894984.8699999</v>
      </c>
      <c r="L245">
        <v>0</v>
      </c>
      <c r="M245">
        <v>0</v>
      </c>
    </row>
    <row r="246" spans="1:13" x14ac:dyDescent="0.2">
      <c r="A246" t="s">
        <v>11</v>
      </c>
      <c r="B246" t="s">
        <v>12</v>
      </c>
      <c r="C246" t="s">
        <v>42</v>
      </c>
      <c r="D246" t="s">
        <v>13</v>
      </c>
      <c r="E246" t="s">
        <v>15</v>
      </c>
      <c r="F246">
        <v>2050</v>
      </c>
      <c r="G246">
        <v>73847.399999999994</v>
      </c>
      <c r="H246">
        <v>2276278267.23</v>
      </c>
      <c r="I246">
        <v>2863674894.0900002</v>
      </c>
      <c r="J246">
        <v>1064643334.05</v>
      </c>
      <c r="K246">
        <v>2863674894.0900002</v>
      </c>
      <c r="L246">
        <v>0</v>
      </c>
      <c r="M246">
        <v>0</v>
      </c>
    </row>
    <row r="247" spans="1:13" x14ac:dyDescent="0.2">
      <c r="A247" t="s">
        <v>11</v>
      </c>
      <c r="B247" t="s">
        <v>12</v>
      </c>
      <c r="C247" t="s">
        <v>42</v>
      </c>
      <c r="D247" t="s">
        <v>13</v>
      </c>
      <c r="E247" t="s">
        <v>15</v>
      </c>
      <c r="F247">
        <v>2051</v>
      </c>
      <c r="G247">
        <v>73045.710000000006</v>
      </c>
      <c r="H247">
        <v>2246800061.7199998</v>
      </c>
      <c r="I247">
        <v>2818206827.29</v>
      </c>
      <c r="J247">
        <v>1047739433.99</v>
      </c>
      <c r="K247">
        <v>2818206827.29</v>
      </c>
      <c r="L247">
        <v>0</v>
      </c>
      <c r="M247">
        <v>0</v>
      </c>
    </row>
    <row r="248" spans="1:13" x14ac:dyDescent="0.2">
      <c r="A248" t="s">
        <v>11</v>
      </c>
      <c r="B248" t="s">
        <v>12</v>
      </c>
      <c r="C248" t="s">
        <v>42</v>
      </c>
      <c r="D248" t="s">
        <v>13</v>
      </c>
      <c r="E248" t="s">
        <v>15</v>
      </c>
      <c r="F248">
        <v>2052</v>
      </c>
      <c r="G248">
        <v>72181.59</v>
      </c>
      <c r="H248">
        <v>2215586514.8299999</v>
      </c>
      <c r="I248">
        <v>2770724756.8200002</v>
      </c>
      <c r="J248">
        <v>1030086777.29</v>
      </c>
      <c r="K248">
        <v>2770724756.8200002</v>
      </c>
      <c r="L248">
        <v>0</v>
      </c>
      <c r="M248">
        <v>0</v>
      </c>
    </row>
    <row r="249" spans="1:13" x14ac:dyDescent="0.2">
      <c r="A249" t="s">
        <v>11</v>
      </c>
      <c r="B249" t="s">
        <v>12</v>
      </c>
      <c r="C249" t="s">
        <v>42</v>
      </c>
      <c r="D249" t="s">
        <v>13</v>
      </c>
      <c r="E249" t="s">
        <v>15</v>
      </c>
      <c r="F249">
        <v>2053</v>
      </c>
      <c r="G249">
        <v>71257.070000000007</v>
      </c>
      <c r="H249">
        <v>2182518052.6999998</v>
      </c>
      <c r="I249">
        <v>2721154155.7800002</v>
      </c>
      <c r="J249">
        <v>1011657656.6900001</v>
      </c>
      <c r="K249">
        <v>2721154155.7800002</v>
      </c>
      <c r="L249">
        <v>0</v>
      </c>
      <c r="M249">
        <v>0</v>
      </c>
    </row>
    <row r="250" spans="1:13" x14ac:dyDescent="0.2">
      <c r="A250" t="s">
        <v>11</v>
      </c>
      <c r="B250" t="s">
        <v>12</v>
      </c>
      <c r="C250" t="s">
        <v>42</v>
      </c>
      <c r="D250" t="s">
        <v>13</v>
      </c>
      <c r="E250" t="s">
        <v>15</v>
      </c>
      <c r="F250">
        <v>2054</v>
      </c>
      <c r="G250">
        <v>70262.66</v>
      </c>
      <c r="H250">
        <v>2147157626.51</v>
      </c>
      <c r="I250">
        <v>2668997886.7600002</v>
      </c>
      <c r="J250">
        <v>992267248.85000002</v>
      </c>
      <c r="K250">
        <v>2668997886.7600002</v>
      </c>
      <c r="L250">
        <v>0</v>
      </c>
      <c r="M250">
        <v>0</v>
      </c>
    </row>
    <row r="251" spans="1:13" x14ac:dyDescent="0.2">
      <c r="A251" t="s">
        <v>11</v>
      </c>
      <c r="B251" t="s">
        <v>12</v>
      </c>
      <c r="C251" t="s">
        <v>42</v>
      </c>
      <c r="D251" t="s">
        <v>13</v>
      </c>
      <c r="E251" t="s">
        <v>15</v>
      </c>
      <c r="F251">
        <v>2055</v>
      </c>
      <c r="G251">
        <v>69216.52</v>
      </c>
      <c r="H251">
        <v>2109966125.1500001</v>
      </c>
      <c r="I251">
        <v>2614805064.6300001</v>
      </c>
      <c r="J251">
        <v>972119701.03999996</v>
      </c>
      <c r="K251">
        <v>2614805064.6300001</v>
      </c>
      <c r="L251">
        <v>0</v>
      </c>
      <c r="M251">
        <v>0</v>
      </c>
    </row>
    <row r="252" spans="1:13" x14ac:dyDescent="0.2">
      <c r="A252" t="s">
        <v>11</v>
      </c>
      <c r="B252" t="s">
        <v>12</v>
      </c>
      <c r="C252" t="s">
        <v>42</v>
      </c>
      <c r="D252" t="s">
        <v>13</v>
      </c>
      <c r="E252" t="s">
        <v>101</v>
      </c>
      <c r="F252">
        <v>2001</v>
      </c>
      <c r="G252">
        <v>48096</v>
      </c>
      <c r="H252">
        <v>732725748.34000003</v>
      </c>
      <c r="I252">
        <v>356569517.43000001</v>
      </c>
      <c r="J252">
        <v>132380762.34999999</v>
      </c>
      <c r="K252">
        <v>356569517.43000001</v>
      </c>
      <c r="L252">
        <v>0</v>
      </c>
      <c r="M252">
        <v>0</v>
      </c>
    </row>
    <row r="253" spans="1:13" x14ac:dyDescent="0.2">
      <c r="A253" t="s">
        <v>11</v>
      </c>
      <c r="B253" t="s">
        <v>12</v>
      </c>
      <c r="C253" t="s">
        <v>42</v>
      </c>
      <c r="D253" t="s">
        <v>13</v>
      </c>
      <c r="E253" t="s">
        <v>101</v>
      </c>
      <c r="F253">
        <v>2002</v>
      </c>
      <c r="G253">
        <v>50705</v>
      </c>
      <c r="H253">
        <v>751217723.37</v>
      </c>
      <c r="I253">
        <v>376804079.64999998</v>
      </c>
      <c r="J253">
        <v>139938684.24000001</v>
      </c>
      <c r="K253">
        <v>376804079.64999998</v>
      </c>
      <c r="L253">
        <v>0</v>
      </c>
      <c r="M253">
        <v>0</v>
      </c>
    </row>
    <row r="254" spans="1:13" x14ac:dyDescent="0.2">
      <c r="A254" t="s">
        <v>11</v>
      </c>
      <c r="B254" t="s">
        <v>12</v>
      </c>
      <c r="C254" t="s">
        <v>42</v>
      </c>
      <c r="D254" t="s">
        <v>13</v>
      </c>
      <c r="E254" t="s">
        <v>101</v>
      </c>
      <c r="F254">
        <v>2003</v>
      </c>
      <c r="G254">
        <v>54144</v>
      </c>
      <c r="H254">
        <v>775409056.16999996</v>
      </c>
      <c r="I254">
        <v>383714141.42000002</v>
      </c>
      <c r="J254">
        <v>142101518.13</v>
      </c>
      <c r="K254">
        <v>383714141.42000002</v>
      </c>
      <c r="L254">
        <v>0</v>
      </c>
      <c r="M254">
        <v>0</v>
      </c>
    </row>
    <row r="255" spans="1:13" x14ac:dyDescent="0.2">
      <c r="A255" t="s">
        <v>11</v>
      </c>
      <c r="B255" t="s">
        <v>12</v>
      </c>
      <c r="C255" t="s">
        <v>42</v>
      </c>
      <c r="D255" t="s">
        <v>13</v>
      </c>
      <c r="E255" t="s">
        <v>101</v>
      </c>
      <c r="F255">
        <v>2004</v>
      </c>
      <c r="G255">
        <v>58693</v>
      </c>
      <c r="H255">
        <v>816585987.33000004</v>
      </c>
      <c r="I255">
        <v>379052901.56</v>
      </c>
      <c r="J255">
        <v>140205920.38</v>
      </c>
      <c r="K255">
        <v>379052901.56</v>
      </c>
      <c r="L255">
        <v>0</v>
      </c>
      <c r="M255">
        <v>0</v>
      </c>
    </row>
    <row r="256" spans="1:13" x14ac:dyDescent="0.2">
      <c r="A256" t="s">
        <v>11</v>
      </c>
      <c r="B256" t="s">
        <v>12</v>
      </c>
      <c r="C256" t="s">
        <v>42</v>
      </c>
      <c r="D256" t="s">
        <v>13</v>
      </c>
      <c r="E256" t="s">
        <v>101</v>
      </c>
      <c r="F256">
        <v>2005</v>
      </c>
      <c r="G256">
        <v>62742</v>
      </c>
      <c r="H256">
        <v>843575339.25</v>
      </c>
      <c r="I256">
        <v>409345888.13</v>
      </c>
      <c r="J256">
        <v>152725115.03</v>
      </c>
      <c r="K256">
        <v>409345888.13</v>
      </c>
      <c r="L256">
        <v>0</v>
      </c>
      <c r="M256">
        <v>0</v>
      </c>
    </row>
    <row r="257" spans="1:13" x14ac:dyDescent="0.2">
      <c r="A257" t="s">
        <v>11</v>
      </c>
      <c r="B257" t="s">
        <v>12</v>
      </c>
      <c r="C257" t="s">
        <v>42</v>
      </c>
      <c r="D257" t="s">
        <v>13</v>
      </c>
      <c r="E257" t="s">
        <v>101</v>
      </c>
      <c r="F257">
        <v>2006</v>
      </c>
      <c r="G257">
        <v>65903</v>
      </c>
      <c r="H257">
        <v>853739132.51999998</v>
      </c>
      <c r="I257">
        <v>414840427.32999998</v>
      </c>
      <c r="J257">
        <v>154172717.19999999</v>
      </c>
      <c r="K257">
        <v>414840427.32999998</v>
      </c>
      <c r="L257">
        <v>0</v>
      </c>
      <c r="M257">
        <v>0</v>
      </c>
    </row>
    <row r="258" spans="1:13" x14ac:dyDescent="0.2">
      <c r="A258" t="s">
        <v>11</v>
      </c>
      <c r="B258" t="s">
        <v>12</v>
      </c>
      <c r="C258" t="s">
        <v>42</v>
      </c>
      <c r="D258" t="s">
        <v>13</v>
      </c>
      <c r="E258" t="s">
        <v>101</v>
      </c>
      <c r="F258">
        <v>2007</v>
      </c>
      <c r="G258">
        <v>68897</v>
      </c>
      <c r="H258">
        <v>874379791.91999996</v>
      </c>
      <c r="I258">
        <v>426348457.19</v>
      </c>
      <c r="J258">
        <v>158435380.34999999</v>
      </c>
      <c r="K258">
        <v>426348457.19</v>
      </c>
      <c r="L258">
        <v>0</v>
      </c>
      <c r="M258">
        <v>0</v>
      </c>
    </row>
    <row r="259" spans="1:13" x14ac:dyDescent="0.2">
      <c r="A259" t="s">
        <v>11</v>
      </c>
      <c r="B259" t="s">
        <v>12</v>
      </c>
      <c r="C259" t="s">
        <v>42</v>
      </c>
      <c r="D259" t="s">
        <v>13</v>
      </c>
      <c r="E259" t="s">
        <v>101</v>
      </c>
      <c r="F259">
        <v>2008</v>
      </c>
      <c r="G259">
        <v>70134</v>
      </c>
      <c r="H259">
        <v>859568658.87</v>
      </c>
      <c r="I259">
        <v>427270303.31999999</v>
      </c>
      <c r="J259">
        <v>158460232.15000001</v>
      </c>
      <c r="K259">
        <v>427270303.31999999</v>
      </c>
      <c r="L259">
        <v>0</v>
      </c>
      <c r="M259">
        <v>0</v>
      </c>
    </row>
    <row r="260" spans="1:13" x14ac:dyDescent="0.2">
      <c r="A260" t="s">
        <v>11</v>
      </c>
      <c r="B260" t="s">
        <v>12</v>
      </c>
      <c r="C260" t="s">
        <v>42</v>
      </c>
      <c r="D260" t="s">
        <v>13</v>
      </c>
      <c r="E260" t="s">
        <v>101</v>
      </c>
      <c r="F260">
        <v>2009</v>
      </c>
      <c r="G260">
        <v>69750</v>
      </c>
      <c r="H260">
        <v>820942903.57000005</v>
      </c>
      <c r="I260">
        <v>415182039.38</v>
      </c>
      <c r="J260">
        <v>153681274.19999999</v>
      </c>
      <c r="K260">
        <v>415182039.38</v>
      </c>
      <c r="L260">
        <v>0</v>
      </c>
      <c r="M260">
        <v>0</v>
      </c>
    </row>
    <row r="261" spans="1:13" x14ac:dyDescent="0.2">
      <c r="A261" t="s">
        <v>11</v>
      </c>
      <c r="B261" t="s">
        <v>12</v>
      </c>
      <c r="C261" t="s">
        <v>42</v>
      </c>
      <c r="D261" t="s">
        <v>13</v>
      </c>
      <c r="E261" t="s">
        <v>101</v>
      </c>
      <c r="F261">
        <v>2010</v>
      </c>
      <c r="G261">
        <v>69109</v>
      </c>
      <c r="H261">
        <v>809362202.35000002</v>
      </c>
      <c r="I261">
        <v>433762060.44999999</v>
      </c>
      <c r="J261">
        <v>160623151.30000001</v>
      </c>
      <c r="K261">
        <v>433762060.44999999</v>
      </c>
      <c r="L261">
        <v>0</v>
      </c>
      <c r="M261">
        <v>0</v>
      </c>
    </row>
    <row r="262" spans="1:13" x14ac:dyDescent="0.2">
      <c r="A262" t="s">
        <v>11</v>
      </c>
      <c r="B262" t="s">
        <v>12</v>
      </c>
      <c r="C262" t="s">
        <v>42</v>
      </c>
      <c r="D262" t="s">
        <v>13</v>
      </c>
      <c r="E262" t="s">
        <v>101</v>
      </c>
      <c r="F262">
        <v>2011</v>
      </c>
      <c r="G262">
        <v>68023</v>
      </c>
      <c r="H262">
        <v>796530496.69000006</v>
      </c>
      <c r="I262">
        <v>432717643.91000003</v>
      </c>
      <c r="J262">
        <v>160614473.81</v>
      </c>
      <c r="K262">
        <v>432717643.91000003</v>
      </c>
      <c r="L262">
        <v>0</v>
      </c>
      <c r="M262">
        <v>0</v>
      </c>
    </row>
    <row r="263" spans="1:13" x14ac:dyDescent="0.2">
      <c r="A263" t="s">
        <v>11</v>
      </c>
      <c r="B263" t="s">
        <v>12</v>
      </c>
      <c r="C263" t="s">
        <v>42</v>
      </c>
      <c r="D263" t="s">
        <v>13</v>
      </c>
      <c r="E263" t="s">
        <v>101</v>
      </c>
      <c r="F263">
        <v>2012</v>
      </c>
      <c r="G263">
        <v>67640</v>
      </c>
      <c r="H263">
        <v>778450434.83000004</v>
      </c>
      <c r="I263">
        <v>419763311.26999998</v>
      </c>
      <c r="J263">
        <v>155660164.68000001</v>
      </c>
      <c r="K263">
        <v>419763311.26999998</v>
      </c>
      <c r="L263">
        <v>0</v>
      </c>
      <c r="M263">
        <v>0</v>
      </c>
    </row>
    <row r="264" spans="1:13" x14ac:dyDescent="0.2">
      <c r="A264" t="s">
        <v>11</v>
      </c>
      <c r="B264" t="s">
        <v>12</v>
      </c>
      <c r="C264" t="s">
        <v>42</v>
      </c>
      <c r="D264" t="s">
        <v>13</v>
      </c>
      <c r="E264" t="s">
        <v>101</v>
      </c>
      <c r="F264">
        <v>2013</v>
      </c>
      <c r="G264">
        <v>68240</v>
      </c>
      <c r="H264">
        <v>773768454.32000005</v>
      </c>
      <c r="I264">
        <v>406931705.95999998</v>
      </c>
      <c r="J264">
        <v>151511139.19999999</v>
      </c>
      <c r="K264">
        <v>406931705.95999998</v>
      </c>
      <c r="L264">
        <v>0</v>
      </c>
      <c r="M264">
        <v>0</v>
      </c>
    </row>
    <row r="265" spans="1:13" x14ac:dyDescent="0.2">
      <c r="A265" t="s">
        <v>11</v>
      </c>
      <c r="B265" t="s">
        <v>12</v>
      </c>
      <c r="C265" t="s">
        <v>42</v>
      </c>
      <c r="D265" t="s">
        <v>13</v>
      </c>
      <c r="E265" t="s">
        <v>101</v>
      </c>
      <c r="F265">
        <v>2014</v>
      </c>
      <c r="G265">
        <v>69422</v>
      </c>
      <c r="H265">
        <v>776866253.5</v>
      </c>
      <c r="I265">
        <v>409427063.82999998</v>
      </c>
      <c r="J265">
        <v>152142305.52000001</v>
      </c>
      <c r="K265">
        <v>409427063.82999998</v>
      </c>
      <c r="L265">
        <v>0</v>
      </c>
      <c r="M265">
        <v>0</v>
      </c>
    </row>
    <row r="266" spans="1:13" x14ac:dyDescent="0.2">
      <c r="A266" t="s">
        <v>11</v>
      </c>
      <c r="B266" t="s">
        <v>12</v>
      </c>
      <c r="C266" t="s">
        <v>42</v>
      </c>
      <c r="D266" t="s">
        <v>13</v>
      </c>
      <c r="E266" t="s">
        <v>101</v>
      </c>
      <c r="F266">
        <v>2015</v>
      </c>
      <c r="G266">
        <v>70912</v>
      </c>
      <c r="H266">
        <v>782957029.25999999</v>
      </c>
      <c r="I266">
        <v>410812986.73000002</v>
      </c>
      <c r="J266">
        <v>152747282.49000001</v>
      </c>
      <c r="K266">
        <v>410812986.73000002</v>
      </c>
      <c r="L266">
        <v>0</v>
      </c>
      <c r="M266">
        <v>0</v>
      </c>
    </row>
    <row r="267" spans="1:13" x14ac:dyDescent="0.2">
      <c r="A267" t="s">
        <v>11</v>
      </c>
      <c r="B267" t="s">
        <v>12</v>
      </c>
      <c r="C267" t="s">
        <v>42</v>
      </c>
      <c r="D267" t="s">
        <v>13</v>
      </c>
      <c r="E267" t="s">
        <v>101</v>
      </c>
      <c r="F267">
        <v>2016</v>
      </c>
      <c r="G267">
        <v>72405</v>
      </c>
      <c r="H267">
        <v>802312032.10000002</v>
      </c>
      <c r="I267">
        <v>410438943.89999998</v>
      </c>
      <c r="J267">
        <v>153114734.03</v>
      </c>
      <c r="K267">
        <v>410438943.89999998</v>
      </c>
      <c r="L267">
        <v>0</v>
      </c>
      <c r="M267">
        <v>0</v>
      </c>
    </row>
    <row r="268" spans="1:13" x14ac:dyDescent="0.2">
      <c r="A268" t="s">
        <v>11</v>
      </c>
      <c r="B268" t="s">
        <v>12</v>
      </c>
      <c r="C268" t="s">
        <v>42</v>
      </c>
      <c r="D268" t="s">
        <v>13</v>
      </c>
      <c r="E268" t="s">
        <v>101</v>
      </c>
      <c r="F268">
        <v>2017</v>
      </c>
      <c r="G268">
        <v>74673</v>
      </c>
      <c r="H268">
        <v>820260934.83000004</v>
      </c>
      <c r="I268">
        <v>440435362</v>
      </c>
      <c r="J268">
        <v>164547070.38</v>
      </c>
      <c r="K268">
        <v>440435362</v>
      </c>
      <c r="L268">
        <v>0</v>
      </c>
      <c r="M268">
        <v>0</v>
      </c>
    </row>
    <row r="269" spans="1:13" x14ac:dyDescent="0.2">
      <c r="A269" t="s">
        <v>11</v>
      </c>
      <c r="B269" t="s">
        <v>12</v>
      </c>
      <c r="C269" t="s">
        <v>42</v>
      </c>
      <c r="D269" t="s">
        <v>13</v>
      </c>
      <c r="E269" t="s">
        <v>101</v>
      </c>
      <c r="F269">
        <v>2018</v>
      </c>
      <c r="G269">
        <v>76720</v>
      </c>
      <c r="H269">
        <v>833494495.25</v>
      </c>
      <c r="I269">
        <v>447819041.94999999</v>
      </c>
      <c r="J269">
        <v>167353159.06</v>
      </c>
      <c r="K269">
        <v>447819041.94999999</v>
      </c>
      <c r="L269">
        <v>0</v>
      </c>
      <c r="M269">
        <v>0</v>
      </c>
    </row>
    <row r="270" spans="1:13" x14ac:dyDescent="0.2">
      <c r="A270" t="s">
        <v>11</v>
      </c>
      <c r="B270" t="s">
        <v>12</v>
      </c>
      <c r="C270" t="s">
        <v>42</v>
      </c>
      <c r="D270" t="s">
        <v>13</v>
      </c>
      <c r="E270" t="s">
        <v>101</v>
      </c>
      <c r="F270">
        <v>2019</v>
      </c>
      <c r="G270">
        <v>78486</v>
      </c>
      <c r="H270">
        <v>826090875.79999995</v>
      </c>
      <c r="I270">
        <v>406544208</v>
      </c>
      <c r="J270">
        <v>151677387.47</v>
      </c>
      <c r="K270">
        <v>406544208</v>
      </c>
      <c r="L270">
        <v>0</v>
      </c>
      <c r="M270">
        <v>0</v>
      </c>
    </row>
    <row r="271" spans="1:13" x14ac:dyDescent="0.2">
      <c r="A271" t="s">
        <v>11</v>
      </c>
      <c r="B271" t="s">
        <v>12</v>
      </c>
      <c r="C271" t="s">
        <v>42</v>
      </c>
      <c r="D271" t="s">
        <v>13</v>
      </c>
      <c r="E271" t="s">
        <v>101</v>
      </c>
      <c r="F271">
        <v>2020</v>
      </c>
      <c r="G271">
        <v>80151</v>
      </c>
      <c r="H271">
        <v>799541045.19000006</v>
      </c>
      <c r="I271">
        <v>385443737.33999997</v>
      </c>
      <c r="J271">
        <v>144100614.43000001</v>
      </c>
      <c r="K271">
        <v>385443737.33999997</v>
      </c>
      <c r="L271">
        <v>0</v>
      </c>
      <c r="M271">
        <v>0</v>
      </c>
    </row>
    <row r="272" spans="1:13" x14ac:dyDescent="0.2">
      <c r="A272" t="s">
        <v>11</v>
      </c>
      <c r="B272" t="s">
        <v>12</v>
      </c>
      <c r="C272" t="s">
        <v>42</v>
      </c>
      <c r="D272" t="s">
        <v>13</v>
      </c>
      <c r="E272" t="s">
        <v>101</v>
      </c>
      <c r="F272">
        <v>2021</v>
      </c>
      <c r="G272">
        <v>82351.87</v>
      </c>
      <c r="H272">
        <v>847340751.60000002</v>
      </c>
      <c r="I272">
        <v>420550636.38999999</v>
      </c>
      <c r="J272">
        <v>156350301</v>
      </c>
      <c r="K272">
        <v>420550636.38999999</v>
      </c>
      <c r="L272">
        <v>0</v>
      </c>
      <c r="M272">
        <v>0</v>
      </c>
    </row>
    <row r="273" spans="1:13" x14ac:dyDescent="0.2">
      <c r="A273" t="s">
        <v>11</v>
      </c>
      <c r="B273" t="s">
        <v>12</v>
      </c>
      <c r="C273" t="s">
        <v>42</v>
      </c>
      <c r="D273" t="s">
        <v>13</v>
      </c>
      <c r="E273" t="s">
        <v>101</v>
      </c>
      <c r="F273">
        <v>2022</v>
      </c>
      <c r="G273">
        <v>84202.37</v>
      </c>
      <c r="H273">
        <v>867063659.84000003</v>
      </c>
      <c r="I273">
        <v>428420152.48000002</v>
      </c>
      <c r="J273">
        <v>159275992</v>
      </c>
      <c r="K273">
        <v>428420152.48000002</v>
      </c>
      <c r="L273">
        <v>0</v>
      </c>
      <c r="M273">
        <v>0</v>
      </c>
    </row>
    <row r="274" spans="1:13" x14ac:dyDescent="0.2">
      <c r="A274" t="s">
        <v>11</v>
      </c>
      <c r="B274" t="s">
        <v>12</v>
      </c>
      <c r="C274" t="s">
        <v>42</v>
      </c>
      <c r="D274" t="s">
        <v>13</v>
      </c>
      <c r="E274" t="s">
        <v>101</v>
      </c>
      <c r="F274">
        <v>2023</v>
      </c>
      <c r="G274">
        <v>85695.75</v>
      </c>
      <c r="H274">
        <v>887029017.88999999</v>
      </c>
      <c r="I274">
        <v>436458975.35000002</v>
      </c>
      <c r="J274">
        <v>162264627.05000001</v>
      </c>
      <c r="K274">
        <v>436458975.35000002</v>
      </c>
      <c r="L274">
        <v>0</v>
      </c>
      <c r="M274">
        <v>0</v>
      </c>
    </row>
    <row r="275" spans="1:13" x14ac:dyDescent="0.2">
      <c r="A275" t="s">
        <v>11</v>
      </c>
      <c r="B275" t="s">
        <v>12</v>
      </c>
      <c r="C275" t="s">
        <v>42</v>
      </c>
      <c r="D275" t="s">
        <v>13</v>
      </c>
      <c r="E275" t="s">
        <v>101</v>
      </c>
      <c r="F275">
        <v>2024</v>
      </c>
      <c r="G275">
        <v>86604.85</v>
      </c>
      <c r="H275">
        <v>892206198.25999999</v>
      </c>
      <c r="I275">
        <v>437262081.37</v>
      </c>
      <c r="J275">
        <v>162563201.97</v>
      </c>
      <c r="K275">
        <v>437262081.37</v>
      </c>
      <c r="L275">
        <v>0</v>
      </c>
      <c r="M275">
        <v>0</v>
      </c>
    </row>
    <row r="276" spans="1:13" x14ac:dyDescent="0.2">
      <c r="A276" t="s">
        <v>11</v>
      </c>
      <c r="B276" t="s">
        <v>12</v>
      </c>
      <c r="C276" t="s">
        <v>42</v>
      </c>
      <c r="D276" t="s">
        <v>13</v>
      </c>
      <c r="E276" t="s">
        <v>101</v>
      </c>
      <c r="F276">
        <v>2025</v>
      </c>
      <c r="G276">
        <v>87327.2</v>
      </c>
      <c r="H276">
        <v>897105421.96000004</v>
      </c>
      <c r="I276">
        <v>437975053.66000003</v>
      </c>
      <c r="J276">
        <v>162828267.38999999</v>
      </c>
      <c r="K276">
        <v>437975053.66000003</v>
      </c>
      <c r="L276">
        <v>0</v>
      </c>
      <c r="M276">
        <v>0</v>
      </c>
    </row>
    <row r="277" spans="1:13" x14ac:dyDescent="0.2">
      <c r="A277" t="s">
        <v>11</v>
      </c>
      <c r="B277" t="s">
        <v>12</v>
      </c>
      <c r="C277" t="s">
        <v>42</v>
      </c>
      <c r="D277" t="s">
        <v>13</v>
      </c>
      <c r="E277" t="s">
        <v>101</v>
      </c>
      <c r="F277">
        <v>2026</v>
      </c>
      <c r="G277">
        <v>87819.25</v>
      </c>
      <c r="H277">
        <v>901638859.32000005</v>
      </c>
      <c r="I277">
        <v>438574274.92000002</v>
      </c>
      <c r="J277">
        <v>163051043</v>
      </c>
      <c r="K277">
        <v>438574274.92000002</v>
      </c>
      <c r="L277">
        <v>0</v>
      </c>
      <c r="M277">
        <v>0</v>
      </c>
    </row>
    <row r="278" spans="1:13" x14ac:dyDescent="0.2">
      <c r="A278" t="s">
        <v>11</v>
      </c>
      <c r="B278" t="s">
        <v>12</v>
      </c>
      <c r="C278" t="s">
        <v>42</v>
      </c>
      <c r="D278" t="s">
        <v>13</v>
      </c>
      <c r="E278" t="s">
        <v>101</v>
      </c>
      <c r="F278">
        <v>2027</v>
      </c>
      <c r="G278">
        <v>88095.679999999993</v>
      </c>
      <c r="H278">
        <v>905659651.02999997</v>
      </c>
      <c r="I278">
        <v>439035313.12</v>
      </c>
      <c r="J278">
        <v>163222445.56999999</v>
      </c>
      <c r="K278">
        <v>439035313.12</v>
      </c>
      <c r="L278">
        <v>0</v>
      </c>
      <c r="M278">
        <v>0</v>
      </c>
    </row>
    <row r="279" spans="1:13" x14ac:dyDescent="0.2">
      <c r="A279" t="s">
        <v>11</v>
      </c>
      <c r="B279" t="s">
        <v>12</v>
      </c>
      <c r="C279" t="s">
        <v>42</v>
      </c>
      <c r="D279" t="s">
        <v>13</v>
      </c>
      <c r="E279" t="s">
        <v>101</v>
      </c>
      <c r="F279">
        <v>2028</v>
      </c>
      <c r="G279">
        <v>88216.62</v>
      </c>
      <c r="H279">
        <v>908942245.22000003</v>
      </c>
      <c r="I279">
        <v>439144211.94999999</v>
      </c>
      <c r="J279">
        <v>163262931.46000001</v>
      </c>
      <c r="K279">
        <v>439144211.94999999</v>
      </c>
      <c r="L279">
        <v>0</v>
      </c>
      <c r="M279">
        <v>0</v>
      </c>
    </row>
    <row r="280" spans="1:13" x14ac:dyDescent="0.2">
      <c r="A280" t="s">
        <v>11</v>
      </c>
      <c r="B280" t="s">
        <v>12</v>
      </c>
      <c r="C280" t="s">
        <v>42</v>
      </c>
      <c r="D280" t="s">
        <v>13</v>
      </c>
      <c r="E280" t="s">
        <v>101</v>
      </c>
      <c r="F280">
        <v>2029</v>
      </c>
      <c r="G280">
        <v>88521.21</v>
      </c>
      <c r="H280">
        <v>910593046.27999997</v>
      </c>
      <c r="I280">
        <v>438436525.94999999</v>
      </c>
      <c r="J280">
        <v>162999831.34</v>
      </c>
      <c r="K280">
        <v>438436525.94999999</v>
      </c>
      <c r="L280">
        <v>0</v>
      </c>
      <c r="M280">
        <v>0</v>
      </c>
    </row>
    <row r="281" spans="1:13" x14ac:dyDescent="0.2">
      <c r="A281" t="s">
        <v>11</v>
      </c>
      <c r="B281" t="s">
        <v>12</v>
      </c>
      <c r="C281" t="s">
        <v>42</v>
      </c>
      <c r="D281" t="s">
        <v>13</v>
      </c>
      <c r="E281" t="s">
        <v>101</v>
      </c>
      <c r="F281">
        <v>2030</v>
      </c>
      <c r="G281">
        <v>88742.85</v>
      </c>
      <c r="H281">
        <v>911126449.28999996</v>
      </c>
      <c r="I281">
        <v>437216406.13999999</v>
      </c>
      <c r="J281">
        <v>162546221.03999999</v>
      </c>
      <c r="K281">
        <v>437216406.13999999</v>
      </c>
      <c r="L281">
        <v>0</v>
      </c>
      <c r="M281">
        <v>0</v>
      </c>
    </row>
    <row r="282" spans="1:13" x14ac:dyDescent="0.2">
      <c r="A282" t="s">
        <v>11</v>
      </c>
      <c r="B282" t="s">
        <v>12</v>
      </c>
      <c r="C282" t="s">
        <v>42</v>
      </c>
      <c r="D282" t="s">
        <v>13</v>
      </c>
      <c r="E282" t="s">
        <v>101</v>
      </c>
      <c r="F282">
        <v>2031</v>
      </c>
      <c r="G282">
        <v>88868.63</v>
      </c>
      <c r="H282">
        <v>910168417.34000003</v>
      </c>
      <c r="I282">
        <v>435324992.29000002</v>
      </c>
      <c r="J282">
        <v>161843040.25999999</v>
      </c>
      <c r="K282">
        <v>435324992.29000002</v>
      </c>
      <c r="L282">
        <v>0</v>
      </c>
      <c r="M282">
        <v>0</v>
      </c>
    </row>
    <row r="283" spans="1:13" x14ac:dyDescent="0.2">
      <c r="A283" t="s">
        <v>11</v>
      </c>
      <c r="B283" t="s">
        <v>12</v>
      </c>
      <c r="C283" t="s">
        <v>42</v>
      </c>
      <c r="D283" t="s">
        <v>13</v>
      </c>
      <c r="E283" t="s">
        <v>101</v>
      </c>
      <c r="F283">
        <v>2032</v>
      </c>
      <c r="G283">
        <v>88918.58</v>
      </c>
      <c r="H283">
        <v>907862383.53999996</v>
      </c>
      <c r="I283">
        <v>432828268.05000001</v>
      </c>
      <c r="J283">
        <v>160914820.09</v>
      </c>
      <c r="K283">
        <v>432828268.05000001</v>
      </c>
      <c r="L283">
        <v>0</v>
      </c>
      <c r="M283">
        <v>0</v>
      </c>
    </row>
    <row r="284" spans="1:13" x14ac:dyDescent="0.2">
      <c r="A284" t="s">
        <v>11</v>
      </c>
      <c r="B284" t="s">
        <v>12</v>
      </c>
      <c r="C284" t="s">
        <v>42</v>
      </c>
      <c r="D284" t="s">
        <v>13</v>
      </c>
      <c r="E284" t="s">
        <v>101</v>
      </c>
      <c r="F284">
        <v>2033</v>
      </c>
      <c r="G284">
        <v>88933.86</v>
      </c>
      <c r="H284">
        <v>904977988.95000005</v>
      </c>
      <c r="I284">
        <v>430106719.91000003</v>
      </c>
      <c r="J284">
        <v>159903015.96000001</v>
      </c>
      <c r="K284">
        <v>430106719.91000003</v>
      </c>
      <c r="L284">
        <v>0</v>
      </c>
      <c r="M284">
        <v>0</v>
      </c>
    </row>
    <row r="285" spans="1:13" x14ac:dyDescent="0.2">
      <c r="A285" t="s">
        <v>11</v>
      </c>
      <c r="B285" t="s">
        <v>12</v>
      </c>
      <c r="C285" t="s">
        <v>42</v>
      </c>
      <c r="D285" t="s">
        <v>13</v>
      </c>
      <c r="E285" t="s">
        <v>101</v>
      </c>
      <c r="F285">
        <v>2034</v>
      </c>
      <c r="G285">
        <v>88564.13</v>
      </c>
      <c r="H285">
        <v>898557795.03999996</v>
      </c>
      <c r="I285">
        <v>425819278.39999998</v>
      </c>
      <c r="J285">
        <v>158309051.49000001</v>
      </c>
      <c r="K285">
        <v>425819278.39999998</v>
      </c>
      <c r="L285">
        <v>0</v>
      </c>
      <c r="M285">
        <v>0</v>
      </c>
    </row>
    <row r="286" spans="1:13" x14ac:dyDescent="0.2">
      <c r="A286" t="s">
        <v>11</v>
      </c>
      <c r="B286" t="s">
        <v>12</v>
      </c>
      <c r="C286" t="s">
        <v>42</v>
      </c>
      <c r="D286" t="s">
        <v>13</v>
      </c>
      <c r="E286" t="s">
        <v>101</v>
      </c>
      <c r="F286">
        <v>2035</v>
      </c>
      <c r="G286">
        <v>88158.66</v>
      </c>
      <c r="H286">
        <v>891977459.17999995</v>
      </c>
      <c r="I286">
        <v>421544635.56</v>
      </c>
      <c r="J286">
        <v>156719845.25</v>
      </c>
      <c r="K286">
        <v>421544635.56</v>
      </c>
      <c r="L286">
        <v>0</v>
      </c>
      <c r="M286">
        <v>0</v>
      </c>
    </row>
    <row r="287" spans="1:13" x14ac:dyDescent="0.2">
      <c r="A287" t="s">
        <v>11</v>
      </c>
      <c r="B287" t="s">
        <v>12</v>
      </c>
      <c r="C287" t="s">
        <v>42</v>
      </c>
      <c r="D287" t="s">
        <v>13</v>
      </c>
      <c r="E287" t="s">
        <v>101</v>
      </c>
      <c r="F287">
        <v>2036</v>
      </c>
      <c r="G287">
        <v>87714.45</v>
      </c>
      <c r="H287">
        <v>885022484.32000005</v>
      </c>
      <c r="I287">
        <v>417079061.76999998</v>
      </c>
      <c r="J287">
        <v>155059655.62</v>
      </c>
      <c r="K287">
        <v>417079061.76999998</v>
      </c>
      <c r="L287">
        <v>0</v>
      </c>
      <c r="M287">
        <v>0</v>
      </c>
    </row>
    <row r="288" spans="1:13" x14ac:dyDescent="0.2">
      <c r="A288" t="s">
        <v>11</v>
      </c>
      <c r="B288" t="s">
        <v>12</v>
      </c>
      <c r="C288" t="s">
        <v>42</v>
      </c>
      <c r="D288" t="s">
        <v>13</v>
      </c>
      <c r="E288" t="s">
        <v>101</v>
      </c>
      <c r="F288">
        <v>2037</v>
      </c>
      <c r="G288">
        <v>87227.49</v>
      </c>
      <c r="H288">
        <v>877589198.69000006</v>
      </c>
      <c r="I288">
        <v>412387013.17000002</v>
      </c>
      <c r="J288">
        <v>153315268.27000001</v>
      </c>
      <c r="K288">
        <v>412387013.17000002</v>
      </c>
      <c r="L288">
        <v>0</v>
      </c>
      <c r="M288">
        <v>0</v>
      </c>
    </row>
    <row r="289" spans="1:13" x14ac:dyDescent="0.2">
      <c r="A289" t="s">
        <v>11</v>
      </c>
      <c r="B289" t="s">
        <v>12</v>
      </c>
      <c r="C289" t="s">
        <v>42</v>
      </c>
      <c r="D289" t="s">
        <v>13</v>
      </c>
      <c r="E289" t="s">
        <v>101</v>
      </c>
      <c r="F289">
        <v>2038</v>
      </c>
      <c r="G289">
        <v>86682.63</v>
      </c>
      <c r="H289">
        <v>869640191.24000001</v>
      </c>
      <c r="I289">
        <v>407468795.00999999</v>
      </c>
      <c r="J289">
        <v>151486796.68000001</v>
      </c>
      <c r="K289">
        <v>407468795.00999999</v>
      </c>
      <c r="L289">
        <v>0</v>
      </c>
      <c r="M289">
        <v>0</v>
      </c>
    </row>
    <row r="290" spans="1:13" x14ac:dyDescent="0.2">
      <c r="A290" t="s">
        <v>11</v>
      </c>
      <c r="B290" t="s">
        <v>12</v>
      </c>
      <c r="C290" t="s">
        <v>42</v>
      </c>
      <c r="D290" t="s">
        <v>13</v>
      </c>
      <c r="E290" t="s">
        <v>101</v>
      </c>
      <c r="F290">
        <v>2039</v>
      </c>
      <c r="G290">
        <v>86069.43</v>
      </c>
      <c r="H290">
        <v>860914009.40999997</v>
      </c>
      <c r="I290">
        <v>402190751.67000002</v>
      </c>
      <c r="J290">
        <v>149524551.00999999</v>
      </c>
      <c r="K290">
        <v>402190751.67000002</v>
      </c>
      <c r="L290">
        <v>0</v>
      </c>
      <c r="M290">
        <v>0</v>
      </c>
    </row>
    <row r="291" spans="1:13" x14ac:dyDescent="0.2">
      <c r="A291" t="s">
        <v>11</v>
      </c>
      <c r="B291" t="s">
        <v>12</v>
      </c>
      <c r="C291" t="s">
        <v>42</v>
      </c>
      <c r="D291" t="s">
        <v>13</v>
      </c>
      <c r="E291" t="s">
        <v>101</v>
      </c>
      <c r="F291">
        <v>2040</v>
      </c>
      <c r="G291">
        <v>85410.26</v>
      </c>
      <c r="H291">
        <v>851541839.14999998</v>
      </c>
      <c r="I291">
        <v>396605933.25</v>
      </c>
      <c r="J291">
        <v>147448253.97</v>
      </c>
      <c r="K291">
        <v>396605933.25</v>
      </c>
      <c r="L291">
        <v>0</v>
      </c>
      <c r="M291">
        <v>0</v>
      </c>
    </row>
    <row r="292" spans="1:13" x14ac:dyDescent="0.2">
      <c r="A292" t="s">
        <v>11</v>
      </c>
      <c r="B292" t="s">
        <v>12</v>
      </c>
      <c r="C292" t="s">
        <v>42</v>
      </c>
      <c r="D292" t="s">
        <v>13</v>
      </c>
      <c r="E292" t="s">
        <v>101</v>
      </c>
      <c r="F292">
        <v>2041</v>
      </c>
      <c r="G292">
        <v>84697.78</v>
      </c>
      <c r="H292">
        <v>841520873.86000001</v>
      </c>
      <c r="I292">
        <v>390744620.63</v>
      </c>
      <c r="J292">
        <v>145269163.24000001</v>
      </c>
      <c r="K292">
        <v>390744620.63</v>
      </c>
      <c r="L292">
        <v>0</v>
      </c>
      <c r="M292">
        <v>0</v>
      </c>
    </row>
    <row r="293" spans="1:13" x14ac:dyDescent="0.2">
      <c r="A293" t="s">
        <v>11</v>
      </c>
      <c r="B293" t="s">
        <v>12</v>
      </c>
      <c r="C293" t="s">
        <v>42</v>
      </c>
      <c r="D293" t="s">
        <v>13</v>
      </c>
      <c r="E293" t="s">
        <v>101</v>
      </c>
      <c r="F293">
        <v>2042</v>
      </c>
      <c r="G293">
        <v>83929.22</v>
      </c>
      <c r="H293">
        <v>830811146.51999998</v>
      </c>
      <c r="I293">
        <v>384578021.19</v>
      </c>
      <c r="J293">
        <v>142976574.44999999</v>
      </c>
      <c r="K293">
        <v>384578021.19</v>
      </c>
      <c r="L293">
        <v>0</v>
      </c>
      <c r="M293">
        <v>0</v>
      </c>
    </row>
    <row r="294" spans="1:13" x14ac:dyDescent="0.2">
      <c r="A294" t="s">
        <v>11</v>
      </c>
      <c r="B294" t="s">
        <v>12</v>
      </c>
      <c r="C294" t="s">
        <v>42</v>
      </c>
      <c r="D294" t="s">
        <v>13</v>
      </c>
      <c r="E294" t="s">
        <v>101</v>
      </c>
      <c r="F294">
        <v>2043</v>
      </c>
      <c r="G294">
        <v>83100.42</v>
      </c>
      <c r="H294">
        <v>819342149.13999999</v>
      </c>
      <c r="I294">
        <v>378087395.24000001</v>
      </c>
      <c r="J294">
        <v>140563520.62</v>
      </c>
      <c r="K294">
        <v>378087395.24000001</v>
      </c>
      <c r="L294">
        <v>0</v>
      </c>
      <c r="M294">
        <v>0</v>
      </c>
    </row>
    <row r="295" spans="1:13" x14ac:dyDescent="0.2">
      <c r="A295" t="s">
        <v>11</v>
      </c>
      <c r="B295" t="s">
        <v>12</v>
      </c>
      <c r="C295" t="s">
        <v>42</v>
      </c>
      <c r="D295" t="s">
        <v>13</v>
      </c>
      <c r="E295" t="s">
        <v>101</v>
      </c>
      <c r="F295">
        <v>2044</v>
      </c>
      <c r="G295">
        <v>82364.87</v>
      </c>
      <c r="H295">
        <v>808244242.95000005</v>
      </c>
      <c r="I295">
        <v>371776233.81999999</v>
      </c>
      <c r="J295">
        <v>138217187.25999999</v>
      </c>
      <c r="K295">
        <v>371776233.81999999</v>
      </c>
      <c r="L295">
        <v>0</v>
      </c>
      <c r="M295">
        <v>0</v>
      </c>
    </row>
    <row r="296" spans="1:13" x14ac:dyDescent="0.2">
      <c r="A296" t="s">
        <v>11</v>
      </c>
      <c r="B296" t="s">
        <v>12</v>
      </c>
      <c r="C296" t="s">
        <v>42</v>
      </c>
      <c r="D296" t="s">
        <v>13</v>
      </c>
      <c r="E296" t="s">
        <v>101</v>
      </c>
      <c r="F296">
        <v>2045</v>
      </c>
      <c r="G296">
        <v>81558.63</v>
      </c>
      <c r="H296">
        <v>796033663.75</v>
      </c>
      <c r="I296">
        <v>364978575.29000002</v>
      </c>
      <c r="J296">
        <v>135689986.34</v>
      </c>
      <c r="K296">
        <v>364978575.29000002</v>
      </c>
      <c r="L296">
        <v>0</v>
      </c>
      <c r="M296">
        <v>0</v>
      </c>
    </row>
    <row r="297" spans="1:13" x14ac:dyDescent="0.2">
      <c r="A297" t="s">
        <v>11</v>
      </c>
      <c r="B297" t="s">
        <v>12</v>
      </c>
      <c r="C297" t="s">
        <v>42</v>
      </c>
      <c r="D297" t="s">
        <v>13</v>
      </c>
      <c r="E297" t="s">
        <v>101</v>
      </c>
      <c r="F297">
        <v>2046</v>
      </c>
      <c r="G297">
        <v>80678.06</v>
      </c>
      <c r="H297">
        <v>782987285.03999996</v>
      </c>
      <c r="I297">
        <v>357840617.79000002</v>
      </c>
      <c r="J297">
        <v>133036270.69</v>
      </c>
      <c r="K297">
        <v>357840617.79000002</v>
      </c>
      <c r="L297">
        <v>0</v>
      </c>
      <c r="M297">
        <v>0</v>
      </c>
    </row>
    <row r="298" spans="1:13" x14ac:dyDescent="0.2">
      <c r="A298" t="s">
        <v>11</v>
      </c>
      <c r="B298" t="s">
        <v>12</v>
      </c>
      <c r="C298" t="s">
        <v>42</v>
      </c>
      <c r="D298" t="s">
        <v>13</v>
      </c>
      <c r="E298" t="s">
        <v>101</v>
      </c>
      <c r="F298">
        <v>2047</v>
      </c>
      <c r="G298">
        <v>79723.960000000006</v>
      </c>
      <c r="H298">
        <v>769125676.03999996</v>
      </c>
      <c r="I298">
        <v>350402373.25</v>
      </c>
      <c r="J298">
        <v>130270915.77</v>
      </c>
      <c r="K298">
        <v>350402373.25</v>
      </c>
      <c r="L298">
        <v>0</v>
      </c>
      <c r="M298">
        <v>0</v>
      </c>
    </row>
    <row r="299" spans="1:13" x14ac:dyDescent="0.2">
      <c r="A299" t="s">
        <v>11</v>
      </c>
      <c r="B299" t="s">
        <v>12</v>
      </c>
      <c r="C299" t="s">
        <v>42</v>
      </c>
      <c r="D299" t="s">
        <v>13</v>
      </c>
      <c r="E299" t="s">
        <v>101</v>
      </c>
      <c r="F299">
        <v>2048</v>
      </c>
      <c r="G299">
        <v>78691.38</v>
      </c>
      <c r="H299">
        <v>754458349.39999998</v>
      </c>
      <c r="I299">
        <v>342672492.06999999</v>
      </c>
      <c r="J299">
        <v>127397137.56999999</v>
      </c>
      <c r="K299">
        <v>342672492.06999999</v>
      </c>
      <c r="L299">
        <v>0</v>
      </c>
      <c r="M299">
        <v>0</v>
      </c>
    </row>
    <row r="300" spans="1:13" x14ac:dyDescent="0.2">
      <c r="A300" t="s">
        <v>11</v>
      </c>
      <c r="B300" t="s">
        <v>12</v>
      </c>
      <c r="C300" t="s">
        <v>42</v>
      </c>
      <c r="D300" t="s">
        <v>13</v>
      </c>
      <c r="E300" t="s">
        <v>101</v>
      </c>
      <c r="F300">
        <v>2049</v>
      </c>
      <c r="G300">
        <v>77567.37</v>
      </c>
      <c r="H300">
        <v>738923892.40999997</v>
      </c>
      <c r="I300">
        <v>334627327.5</v>
      </c>
      <c r="J300">
        <v>124406144.83</v>
      </c>
      <c r="K300">
        <v>334627327.5</v>
      </c>
      <c r="L300">
        <v>0</v>
      </c>
      <c r="M300">
        <v>0</v>
      </c>
    </row>
    <row r="301" spans="1:13" x14ac:dyDescent="0.2">
      <c r="A301" t="s">
        <v>11</v>
      </c>
      <c r="B301" t="s">
        <v>12</v>
      </c>
      <c r="C301" t="s">
        <v>42</v>
      </c>
      <c r="D301" t="s">
        <v>13</v>
      </c>
      <c r="E301" t="s">
        <v>101</v>
      </c>
      <c r="F301">
        <v>2050</v>
      </c>
      <c r="G301">
        <v>76368.67</v>
      </c>
      <c r="H301">
        <v>722734458.32000005</v>
      </c>
      <c r="I301">
        <v>326375049.67000002</v>
      </c>
      <c r="J301">
        <v>121338152.51000001</v>
      </c>
      <c r="K301">
        <v>326375049.67000002</v>
      </c>
      <c r="L301">
        <v>0</v>
      </c>
      <c r="M301">
        <v>0</v>
      </c>
    </row>
    <row r="302" spans="1:13" x14ac:dyDescent="0.2">
      <c r="A302" t="s">
        <v>11</v>
      </c>
      <c r="B302" t="s">
        <v>12</v>
      </c>
      <c r="C302" t="s">
        <v>42</v>
      </c>
      <c r="D302" t="s">
        <v>13</v>
      </c>
      <c r="E302" t="s">
        <v>101</v>
      </c>
      <c r="F302">
        <v>2051</v>
      </c>
      <c r="G302">
        <v>75099.149999999994</v>
      </c>
      <c r="H302">
        <v>705852701.62</v>
      </c>
      <c r="I302">
        <v>317860337.04000002</v>
      </c>
      <c r="J302">
        <v>118172593.44</v>
      </c>
      <c r="K302">
        <v>317860337.04000002</v>
      </c>
      <c r="L302">
        <v>0</v>
      </c>
      <c r="M302">
        <v>0</v>
      </c>
    </row>
    <row r="303" spans="1:13" x14ac:dyDescent="0.2">
      <c r="A303" t="s">
        <v>11</v>
      </c>
      <c r="B303" t="s">
        <v>12</v>
      </c>
      <c r="C303" t="s">
        <v>42</v>
      </c>
      <c r="D303" t="s">
        <v>13</v>
      </c>
      <c r="E303" t="s">
        <v>101</v>
      </c>
      <c r="F303">
        <v>2052</v>
      </c>
      <c r="G303">
        <v>73754.929999999993</v>
      </c>
      <c r="H303">
        <v>688329062.73000002</v>
      </c>
      <c r="I303">
        <v>309134252.41000003</v>
      </c>
      <c r="J303">
        <v>114928451.48999999</v>
      </c>
      <c r="K303">
        <v>309134252.41000003</v>
      </c>
      <c r="L303">
        <v>0</v>
      </c>
      <c r="M303">
        <v>0</v>
      </c>
    </row>
    <row r="304" spans="1:13" x14ac:dyDescent="0.2">
      <c r="A304" t="s">
        <v>11</v>
      </c>
      <c r="B304" t="s">
        <v>12</v>
      </c>
      <c r="C304" t="s">
        <v>42</v>
      </c>
      <c r="D304" t="s">
        <v>13</v>
      </c>
      <c r="E304" t="s">
        <v>101</v>
      </c>
      <c r="F304">
        <v>2053</v>
      </c>
      <c r="G304">
        <v>72340.429999999993</v>
      </c>
      <c r="H304">
        <v>670219034.33000004</v>
      </c>
      <c r="I304">
        <v>300224304.55000001</v>
      </c>
      <c r="J304">
        <v>111615953.76000001</v>
      </c>
      <c r="K304">
        <v>300224304.55000001</v>
      </c>
      <c r="L304">
        <v>0</v>
      </c>
      <c r="M304">
        <v>0</v>
      </c>
    </row>
    <row r="305" spans="1:13" x14ac:dyDescent="0.2">
      <c r="A305" t="s">
        <v>11</v>
      </c>
      <c r="B305" t="s">
        <v>12</v>
      </c>
      <c r="C305" t="s">
        <v>42</v>
      </c>
      <c r="D305" t="s">
        <v>13</v>
      </c>
      <c r="E305" t="s">
        <v>101</v>
      </c>
      <c r="F305">
        <v>2054</v>
      </c>
      <c r="G305">
        <v>70849.84</v>
      </c>
      <c r="H305">
        <v>651502676.46000004</v>
      </c>
      <c r="I305">
        <v>291115885.66000003</v>
      </c>
      <c r="J305">
        <v>108229669.42</v>
      </c>
      <c r="K305">
        <v>291115885.66000003</v>
      </c>
      <c r="L305">
        <v>0</v>
      </c>
      <c r="M305">
        <v>0</v>
      </c>
    </row>
    <row r="306" spans="1:13" x14ac:dyDescent="0.2">
      <c r="A306" t="s">
        <v>11</v>
      </c>
      <c r="B306" t="s">
        <v>12</v>
      </c>
      <c r="C306" t="s">
        <v>42</v>
      </c>
      <c r="D306" t="s">
        <v>13</v>
      </c>
      <c r="E306" t="s">
        <v>101</v>
      </c>
      <c r="F306">
        <v>2055</v>
      </c>
      <c r="G306">
        <v>69301.05</v>
      </c>
      <c r="H306">
        <v>632332774.66999996</v>
      </c>
      <c r="I306">
        <v>281873848.41000003</v>
      </c>
      <c r="J306">
        <v>104793709.08</v>
      </c>
      <c r="K306">
        <v>281873848.41000003</v>
      </c>
      <c r="L306">
        <v>0</v>
      </c>
      <c r="M306">
        <v>0</v>
      </c>
    </row>
    <row r="307" spans="1:13" x14ac:dyDescent="0.2">
      <c r="A307" t="s">
        <v>11</v>
      </c>
      <c r="B307" t="s">
        <v>12</v>
      </c>
      <c r="C307" t="s">
        <v>42</v>
      </c>
      <c r="D307" t="s">
        <v>36</v>
      </c>
      <c r="E307" t="s">
        <v>14</v>
      </c>
      <c r="F307">
        <v>2008</v>
      </c>
      <c r="G307">
        <v>1</v>
      </c>
      <c r="H307">
        <v>68.2</v>
      </c>
      <c r="I307">
        <v>32.57</v>
      </c>
      <c r="J307">
        <v>13.6</v>
      </c>
      <c r="K307">
        <v>32.57</v>
      </c>
      <c r="L307">
        <v>0</v>
      </c>
      <c r="M307">
        <v>0</v>
      </c>
    </row>
    <row r="308" spans="1:13" x14ac:dyDescent="0.2">
      <c r="A308" t="s">
        <v>11</v>
      </c>
      <c r="B308" t="s">
        <v>12</v>
      </c>
      <c r="C308" t="s">
        <v>42</v>
      </c>
      <c r="D308" t="s">
        <v>36</v>
      </c>
      <c r="E308" t="s">
        <v>14</v>
      </c>
      <c r="F308">
        <v>2009</v>
      </c>
      <c r="G308">
        <v>1</v>
      </c>
      <c r="H308">
        <v>201.85</v>
      </c>
      <c r="I308">
        <v>94.98</v>
      </c>
      <c r="J308">
        <v>39.6</v>
      </c>
      <c r="K308">
        <v>94.98</v>
      </c>
      <c r="L308">
        <v>0</v>
      </c>
      <c r="M308">
        <v>0</v>
      </c>
    </row>
    <row r="309" spans="1:13" x14ac:dyDescent="0.2">
      <c r="A309" t="s">
        <v>11</v>
      </c>
      <c r="B309" t="s">
        <v>12</v>
      </c>
      <c r="C309" t="s">
        <v>42</v>
      </c>
      <c r="D309" t="s">
        <v>36</v>
      </c>
      <c r="E309" t="s">
        <v>14</v>
      </c>
      <c r="F309">
        <v>2010</v>
      </c>
      <c r="G309">
        <v>1</v>
      </c>
      <c r="H309">
        <v>1291.18</v>
      </c>
      <c r="I309">
        <v>615.32000000000005</v>
      </c>
      <c r="J309">
        <v>256.64</v>
      </c>
      <c r="K309">
        <v>615.32000000000005</v>
      </c>
      <c r="L309">
        <v>0</v>
      </c>
      <c r="M309">
        <v>0</v>
      </c>
    </row>
    <row r="310" spans="1:13" x14ac:dyDescent="0.2">
      <c r="A310" t="s">
        <v>11</v>
      </c>
      <c r="B310" t="s">
        <v>12</v>
      </c>
      <c r="C310" t="s">
        <v>42</v>
      </c>
      <c r="D310" t="s">
        <v>36</v>
      </c>
      <c r="E310" t="s">
        <v>14</v>
      </c>
      <c r="F310">
        <v>2011</v>
      </c>
      <c r="G310">
        <v>1</v>
      </c>
      <c r="H310">
        <v>3341.75</v>
      </c>
      <c r="I310">
        <v>1588.42</v>
      </c>
      <c r="J310">
        <v>664.06</v>
      </c>
      <c r="K310">
        <v>1588.42</v>
      </c>
      <c r="L310">
        <v>0</v>
      </c>
      <c r="M310">
        <v>0</v>
      </c>
    </row>
    <row r="311" spans="1:13" x14ac:dyDescent="0.2">
      <c r="A311" t="s">
        <v>11</v>
      </c>
      <c r="B311" t="s">
        <v>12</v>
      </c>
      <c r="C311" t="s">
        <v>42</v>
      </c>
      <c r="D311" t="s">
        <v>36</v>
      </c>
      <c r="E311" t="s">
        <v>14</v>
      </c>
      <c r="F311">
        <v>2012</v>
      </c>
      <c r="G311">
        <v>1</v>
      </c>
      <c r="H311">
        <v>3886.54</v>
      </c>
      <c r="I311">
        <v>1813.71</v>
      </c>
      <c r="J311">
        <v>757.53</v>
      </c>
      <c r="K311">
        <v>1813.71</v>
      </c>
      <c r="L311">
        <v>0</v>
      </c>
      <c r="M311">
        <v>0</v>
      </c>
    </row>
    <row r="312" spans="1:13" x14ac:dyDescent="0.2">
      <c r="A312" t="s">
        <v>11</v>
      </c>
      <c r="B312" t="s">
        <v>12</v>
      </c>
      <c r="C312" t="s">
        <v>42</v>
      </c>
      <c r="D312" t="s">
        <v>36</v>
      </c>
      <c r="E312" t="s">
        <v>14</v>
      </c>
      <c r="F312">
        <v>2013</v>
      </c>
      <c r="G312">
        <v>1</v>
      </c>
      <c r="H312">
        <v>2640.24</v>
      </c>
      <c r="I312">
        <v>1213.26</v>
      </c>
      <c r="J312">
        <v>508.79</v>
      </c>
      <c r="K312">
        <v>1213.26</v>
      </c>
      <c r="L312">
        <v>0</v>
      </c>
      <c r="M312">
        <v>0</v>
      </c>
    </row>
    <row r="313" spans="1:13" x14ac:dyDescent="0.2">
      <c r="A313" t="s">
        <v>11</v>
      </c>
      <c r="B313" t="s">
        <v>12</v>
      </c>
      <c r="C313" t="s">
        <v>42</v>
      </c>
      <c r="D313" t="s">
        <v>36</v>
      </c>
      <c r="E313" t="s">
        <v>14</v>
      </c>
      <c r="F313">
        <v>2014</v>
      </c>
      <c r="G313">
        <v>1</v>
      </c>
      <c r="H313">
        <v>2028.6</v>
      </c>
      <c r="I313">
        <v>935.84</v>
      </c>
      <c r="J313">
        <v>391.68</v>
      </c>
      <c r="K313">
        <v>935.84</v>
      </c>
      <c r="L313">
        <v>0</v>
      </c>
      <c r="M313">
        <v>0</v>
      </c>
    </row>
    <row r="314" spans="1:13" x14ac:dyDescent="0.2">
      <c r="A314" t="s">
        <v>11</v>
      </c>
      <c r="B314" t="s">
        <v>12</v>
      </c>
      <c r="C314" t="s">
        <v>42</v>
      </c>
      <c r="D314" t="s">
        <v>36</v>
      </c>
      <c r="E314" t="s">
        <v>14</v>
      </c>
      <c r="F314">
        <v>2015</v>
      </c>
      <c r="G314">
        <v>1</v>
      </c>
      <c r="H314">
        <v>12120.18</v>
      </c>
      <c r="I314">
        <v>5640.19</v>
      </c>
      <c r="J314">
        <v>2362.02</v>
      </c>
      <c r="K314">
        <v>5640.19</v>
      </c>
      <c r="L314">
        <v>0</v>
      </c>
      <c r="M314">
        <v>0</v>
      </c>
    </row>
    <row r="315" spans="1:13" x14ac:dyDescent="0.2">
      <c r="A315" t="s">
        <v>11</v>
      </c>
      <c r="B315" t="s">
        <v>12</v>
      </c>
      <c r="C315" t="s">
        <v>42</v>
      </c>
      <c r="D315" t="s">
        <v>36</v>
      </c>
      <c r="E315" t="s">
        <v>14</v>
      </c>
      <c r="F315">
        <v>2016</v>
      </c>
      <c r="G315">
        <v>1</v>
      </c>
      <c r="H315">
        <v>341.88</v>
      </c>
      <c r="I315">
        <v>156.35</v>
      </c>
      <c r="J315">
        <v>65.7</v>
      </c>
      <c r="K315">
        <v>156.35</v>
      </c>
      <c r="L315">
        <v>0</v>
      </c>
      <c r="M315">
        <v>0</v>
      </c>
    </row>
    <row r="316" spans="1:13" x14ac:dyDescent="0.2">
      <c r="A316" t="s">
        <v>11</v>
      </c>
      <c r="B316" t="s">
        <v>12</v>
      </c>
      <c r="C316" t="s">
        <v>42</v>
      </c>
      <c r="D316" t="s">
        <v>36</v>
      </c>
      <c r="E316" t="s">
        <v>14</v>
      </c>
      <c r="F316">
        <v>2017</v>
      </c>
      <c r="G316">
        <v>1</v>
      </c>
      <c r="H316">
        <v>340.94</v>
      </c>
      <c r="I316">
        <v>157.97999999999999</v>
      </c>
      <c r="J316">
        <v>66.48</v>
      </c>
      <c r="K316">
        <v>157.97999999999999</v>
      </c>
      <c r="L316">
        <v>0</v>
      </c>
      <c r="M316">
        <v>0</v>
      </c>
    </row>
    <row r="317" spans="1:13" x14ac:dyDescent="0.2">
      <c r="A317" t="s">
        <v>11</v>
      </c>
      <c r="B317" t="s">
        <v>12</v>
      </c>
      <c r="C317" t="s">
        <v>42</v>
      </c>
      <c r="D317" t="s">
        <v>36</v>
      </c>
      <c r="E317" t="s">
        <v>14</v>
      </c>
      <c r="F317">
        <v>2018</v>
      </c>
      <c r="G317">
        <v>1</v>
      </c>
      <c r="H317">
        <v>327.64999999999998</v>
      </c>
      <c r="I317">
        <v>150.01</v>
      </c>
      <c r="J317">
        <v>63.14</v>
      </c>
      <c r="K317">
        <v>150.01</v>
      </c>
      <c r="L317">
        <v>0</v>
      </c>
      <c r="M317">
        <v>0</v>
      </c>
    </row>
    <row r="318" spans="1:13" x14ac:dyDescent="0.2">
      <c r="A318" t="s">
        <v>11</v>
      </c>
      <c r="B318" t="s">
        <v>12</v>
      </c>
      <c r="C318" t="s">
        <v>42</v>
      </c>
      <c r="D318" t="s">
        <v>36</v>
      </c>
      <c r="E318" t="s">
        <v>14</v>
      </c>
      <c r="F318">
        <v>2019</v>
      </c>
      <c r="G318">
        <v>1</v>
      </c>
      <c r="H318">
        <v>308.29000000000002</v>
      </c>
      <c r="I318">
        <v>145.02000000000001</v>
      </c>
      <c r="J318">
        <v>60.94</v>
      </c>
      <c r="K318">
        <v>145.02000000000001</v>
      </c>
      <c r="L318">
        <v>0</v>
      </c>
      <c r="M318">
        <v>0</v>
      </c>
    </row>
    <row r="319" spans="1:13" x14ac:dyDescent="0.2">
      <c r="A319" t="s">
        <v>11</v>
      </c>
      <c r="B319" t="s">
        <v>12</v>
      </c>
      <c r="C319" t="s">
        <v>42</v>
      </c>
      <c r="D319" t="s">
        <v>36</v>
      </c>
      <c r="E319" t="s">
        <v>14</v>
      </c>
      <c r="F319">
        <v>2020</v>
      </c>
      <c r="G319">
        <v>1</v>
      </c>
      <c r="H319">
        <v>290.10000000000002</v>
      </c>
      <c r="I319">
        <v>124.42</v>
      </c>
      <c r="J319">
        <v>52.39</v>
      </c>
      <c r="K319">
        <v>124.42</v>
      </c>
      <c r="L319">
        <v>0</v>
      </c>
      <c r="M319">
        <v>0</v>
      </c>
    </row>
    <row r="320" spans="1:13" x14ac:dyDescent="0.2">
      <c r="A320" t="s">
        <v>11</v>
      </c>
      <c r="B320" t="s">
        <v>12</v>
      </c>
      <c r="C320" t="s">
        <v>42</v>
      </c>
      <c r="D320" t="s">
        <v>36</v>
      </c>
      <c r="E320" t="s">
        <v>14</v>
      </c>
      <c r="F320">
        <v>2021</v>
      </c>
      <c r="G320">
        <v>0.98</v>
      </c>
      <c r="H320">
        <v>10383.780000000001</v>
      </c>
      <c r="I320">
        <v>4816.38</v>
      </c>
      <c r="J320">
        <v>2016.79</v>
      </c>
      <c r="K320">
        <v>4816.38</v>
      </c>
      <c r="L320">
        <v>0</v>
      </c>
      <c r="M320">
        <v>0</v>
      </c>
    </row>
    <row r="321" spans="1:13" x14ac:dyDescent="0.2">
      <c r="A321" t="s">
        <v>11</v>
      </c>
      <c r="B321" t="s">
        <v>12</v>
      </c>
      <c r="C321" t="s">
        <v>42</v>
      </c>
      <c r="D321" t="s">
        <v>36</v>
      </c>
      <c r="E321" t="s">
        <v>14</v>
      </c>
      <c r="F321">
        <v>2022</v>
      </c>
      <c r="G321">
        <v>0.96</v>
      </c>
      <c r="H321">
        <v>11076.59</v>
      </c>
      <c r="I321">
        <v>5128.79</v>
      </c>
      <c r="J321">
        <v>2147.61</v>
      </c>
      <c r="K321">
        <v>5128.79</v>
      </c>
      <c r="L321">
        <v>0</v>
      </c>
      <c r="M321">
        <v>0</v>
      </c>
    </row>
    <row r="322" spans="1:13" x14ac:dyDescent="0.2">
      <c r="A322" t="s">
        <v>11</v>
      </c>
      <c r="B322" t="s">
        <v>12</v>
      </c>
      <c r="C322" t="s">
        <v>42</v>
      </c>
      <c r="D322" t="s">
        <v>36</v>
      </c>
      <c r="E322" t="s">
        <v>14</v>
      </c>
      <c r="F322">
        <v>2023</v>
      </c>
      <c r="G322">
        <v>0.94</v>
      </c>
      <c r="H322">
        <v>10642.35</v>
      </c>
      <c r="I322">
        <v>4919.22</v>
      </c>
      <c r="J322">
        <v>2059.86</v>
      </c>
      <c r="K322">
        <v>4919.22</v>
      </c>
      <c r="L322">
        <v>0</v>
      </c>
      <c r="M322">
        <v>0</v>
      </c>
    </row>
    <row r="323" spans="1:13" x14ac:dyDescent="0.2">
      <c r="A323" t="s">
        <v>11</v>
      </c>
      <c r="B323" t="s">
        <v>12</v>
      </c>
      <c r="C323" t="s">
        <v>42</v>
      </c>
      <c r="D323" t="s">
        <v>36</v>
      </c>
      <c r="E323" t="s">
        <v>14</v>
      </c>
      <c r="F323">
        <v>2024</v>
      </c>
      <c r="G323">
        <v>0.93</v>
      </c>
      <c r="H323">
        <v>10813.51</v>
      </c>
      <c r="I323">
        <v>4988.99</v>
      </c>
      <c r="J323">
        <v>2089.0700000000002</v>
      </c>
      <c r="K323">
        <v>4988.99</v>
      </c>
      <c r="L323">
        <v>0</v>
      </c>
      <c r="M323">
        <v>0</v>
      </c>
    </row>
    <row r="324" spans="1:13" x14ac:dyDescent="0.2">
      <c r="A324" t="s">
        <v>11</v>
      </c>
      <c r="B324" t="s">
        <v>12</v>
      </c>
      <c r="C324" t="s">
        <v>42</v>
      </c>
      <c r="D324" t="s">
        <v>36</v>
      </c>
      <c r="E324" t="s">
        <v>14</v>
      </c>
      <c r="F324">
        <v>2025</v>
      </c>
      <c r="G324">
        <v>0.92</v>
      </c>
      <c r="H324">
        <v>9004.51</v>
      </c>
      <c r="I324">
        <v>4146.01</v>
      </c>
      <c r="J324">
        <v>1736.08</v>
      </c>
      <c r="K324">
        <v>4146.01</v>
      </c>
      <c r="L324">
        <v>0</v>
      </c>
      <c r="M324">
        <v>0</v>
      </c>
    </row>
    <row r="325" spans="1:13" x14ac:dyDescent="0.2">
      <c r="A325" t="s">
        <v>11</v>
      </c>
      <c r="B325" t="s">
        <v>12</v>
      </c>
      <c r="C325" t="s">
        <v>42</v>
      </c>
      <c r="D325" t="s">
        <v>36</v>
      </c>
      <c r="E325" t="s">
        <v>14</v>
      </c>
      <c r="F325">
        <v>2026</v>
      </c>
      <c r="G325">
        <v>0.89</v>
      </c>
      <c r="H325">
        <v>6924.29</v>
      </c>
      <c r="I325">
        <v>3181.04</v>
      </c>
      <c r="J325">
        <v>1332.02</v>
      </c>
      <c r="K325">
        <v>3181.04</v>
      </c>
      <c r="L325">
        <v>0</v>
      </c>
      <c r="M325">
        <v>0</v>
      </c>
    </row>
    <row r="326" spans="1:13" x14ac:dyDescent="0.2">
      <c r="A326" t="s">
        <v>11</v>
      </c>
      <c r="B326" t="s">
        <v>12</v>
      </c>
      <c r="C326" t="s">
        <v>42</v>
      </c>
      <c r="D326" t="s">
        <v>36</v>
      </c>
      <c r="E326" t="s">
        <v>14</v>
      </c>
      <c r="F326">
        <v>2027</v>
      </c>
      <c r="G326">
        <v>0.86</v>
      </c>
      <c r="H326">
        <v>6400.63</v>
      </c>
      <c r="I326">
        <v>2933.63</v>
      </c>
      <c r="J326">
        <v>1228.42</v>
      </c>
      <c r="K326">
        <v>2933.63</v>
      </c>
      <c r="L326">
        <v>0</v>
      </c>
      <c r="M326">
        <v>0</v>
      </c>
    </row>
    <row r="327" spans="1:13" x14ac:dyDescent="0.2">
      <c r="A327" t="s">
        <v>11</v>
      </c>
      <c r="B327" t="s">
        <v>12</v>
      </c>
      <c r="C327" t="s">
        <v>42</v>
      </c>
      <c r="D327" t="s">
        <v>36</v>
      </c>
      <c r="E327" t="s">
        <v>14</v>
      </c>
      <c r="F327">
        <v>2028</v>
      </c>
      <c r="G327">
        <v>0.82</v>
      </c>
      <c r="H327">
        <v>6021.54</v>
      </c>
      <c r="I327">
        <v>2752.97</v>
      </c>
      <c r="J327">
        <v>1152.77</v>
      </c>
      <c r="K327">
        <v>2752.97</v>
      </c>
      <c r="L327">
        <v>0</v>
      </c>
      <c r="M327">
        <v>0</v>
      </c>
    </row>
    <row r="328" spans="1:13" x14ac:dyDescent="0.2">
      <c r="A328" t="s">
        <v>11</v>
      </c>
      <c r="B328" t="s">
        <v>12</v>
      </c>
      <c r="C328" t="s">
        <v>42</v>
      </c>
      <c r="D328" t="s">
        <v>36</v>
      </c>
      <c r="E328" t="s">
        <v>14</v>
      </c>
      <c r="F328">
        <v>2029</v>
      </c>
      <c r="G328">
        <v>0.79</v>
      </c>
      <c r="H328">
        <v>5442.22</v>
      </c>
      <c r="I328">
        <v>2482.08</v>
      </c>
      <c r="J328">
        <v>1039.3399999999999</v>
      </c>
      <c r="K328">
        <v>2482.08</v>
      </c>
      <c r="L328">
        <v>0</v>
      </c>
      <c r="M328">
        <v>0</v>
      </c>
    </row>
    <row r="329" spans="1:13" x14ac:dyDescent="0.2">
      <c r="A329" t="s">
        <v>11</v>
      </c>
      <c r="B329" t="s">
        <v>12</v>
      </c>
      <c r="C329" t="s">
        <v>42</v>
      </c>
      <c r="D329" t="s">
        <v>36</v>
      </c>
      <c r="E329" t="s">
        <v>14</v>
      </c>
      <c r="F329">
        <v>2030</v>
      </c>
      <c r="G329">
        <v>0.71</v>
      </c>
      <c r="H329">
        <v>4953.41</v>
      </c>
      <c r="I329">
        <v>2248.0300000000002</v>
      </c>
      <c r="J329">
        <v>941.33</v>
      </c>
      <c r="K329">
        <v>2248.0300000000002</v>
      </c>
      <c r="L329">
        <v>0</v>
      </c>
      <c r="M329">
        <v>0</v>
      </c>
    </row>
    <row r="330" spans="1:13" x14ac:dyDescent="0.2">
      <c r="A330" t="s">
        <v>11</v>
      </c>
      <c r="B330" t="s">
        <v>12</v>
      </c>
      <c r="C330" t="s">
        <v>42</v>
      </c>
      <c r="D330" t="s">
        <v>36</v>
      </c>
      <c r="E330" t="s">
        <v>14</v>
      </c>
      <c r="F330">
        <v>2031</v>
      </c>
      <c r="G330">
        <v>0.64</v>
      </c>
      <c r="H330">
        <v>4492.37</v>
      </c>
      <c r="I330">
        <v>2028.56</v>
      </c>
      <c r="J330">
        <v>849.43</v>
      </c>
      <c r="K330">
        <v>2028.56</v>
      </c>
      <c r="L330">
        <v>0</v>
      </c>
      <c r="M330">
        <v>0</v>
      </c>
    </row>
    <row r="331" spans="1:13" x14ac:dyDescent="0.2">
      <c r="A331" t="s">
        <v>11</v>
      </c>
      <c r="B331" t="s">
        <v>12</v>
      </c>
      <c r="C331" t="s">
        <v>42</v>
      </c>
      <c r="D331" t="s">
        <v>36</v>
      </c>
      <c r="E331" t="s">
        <v>14</v>
      </c>
      <c r="F331">
        <v>2032</v>
      </c>
      <c r="G331">
        <v>0.56999999999999995</v>
      </c>
      <c r="H331">
        <v>4069.91</v>
      </c>
      <c r="I331">
        <v>1828.43</v>
      </c>
      <c r="J331">
        <v>765.63</v>
      </c>
      <c r="K331">
        <v>1828.43</v>
      </c>
      <c r="L331">
        <v>0</v>
      </c>
      <c r="M331">
        <v>0</v>
      </c>
    </row>
    <row r="332" spans="1:13" x14ac:dyDescent="0.2">
      <c r="A332" t="s">
        <v>11</v>
      </c>
      <c r="B332" t="s">
        <v>12</v>
      </c>
      <c r="C332" t="s">
        <v>42</v>
      </c>
      <c r="D332" t="s">
        <v>36</v>
      </c>
      <c r="E332" t="s">
        <v>14</v>
      </c>
      <c r="F332">
        <v>2033</v>
      </c>
      <c r="G332">
        <v>0.52</v>
      </c>
      <c r="H332">
        <v>3690.47</v>
      </c>
      <c r="I332">
        <v>1649.35</v>
      </c>
      <c r="J332">
        <v>690.64</v>
      </c>
      <c r="K332">
        <v>1649.35</v>
      </c>
      <c r="L332">
        <v>0</v>
      </c>
      <c r="M332">
        <v>0</v>
      </c>
    </row>
    <row r="333" spans="1:13" x14ac:dyDescent="0.2">
      <c r="A333" t="s">
        <v>11</v>
      </c>
      <c r="B333" t="s">
        <v>12</v>
      </c>
      <c r="C333" t="s">
        <v>42</v>
      </c>
      <c r="D333" t="s">
        <v>36</v>
      </c>
      <c r="E333" t="s">
        <v>14</v>
      </c>
      <c r="F333">
        <v>2034</v>
      </c>
      <c r="G333">
        <v>0.47</v>
      </c>
      <c r="H333">
        <v>3378.97</v>
      </c>
      <c r="I333">
        <v>1501.78</v>
      </c>
      <c r="J333">
        <v>628.85</v>
      </c>
      <c r="K333">
        <v>1501.78</v>
      </c>
      <c r="L333">
        <v>0</v>
      </c>
      <c r="M333">
        <v>0</v>
      </c>
    </row>
    <row r="334" spans="1:13" x14ac:dyDescent="0.2">
      <c r="A334" t="s">
        <v>11</v>
      </c>
      <c r="B334" t="s">
        <v>12</v>
      </c>
      <c r="C334" t="s">
        <v>42</v>
      </c>
      <c r="D334" t="s">
        <v>36</v>
      </c>
      <c r="E334" t="s">
        <v>14</v>
      </c>
      <c r="F334">
        <v>2035</v>
      </c>
      <c r="G334">
        <v>0.42</v>
      </c>
      <c r="H334">
        <v>3085.47</v>
      </c>
      <c r="I334">
        <v>1363.45</v>
      </c>
      <c r="J334">
        <v>570.92999999999995</v>
      </c>
      <c r="K334">
        <v>1363.45</v>
      </c>
      <c r="L334">
        <v>0</v>
      </c>
      <c r="M334">
        <v>0</v>
      </c>
    </row>
    <row r="335" spans="1:13" x14ac:dyDescent="0.2">
      <c r="A335" t="s">
        <v>11</v>
      </c>
      <c r="B335" t="s">
        <v>12</v>
      </c>
      <c r="C335" t="s">
        <v>42</v>
      </c>
      <c r="D335" t="s">
        <v>36</v>
      </c>
      <c r="E335" t="s">
        <v>14</v>
      </c>
      <c r="F335">
        <v>2036</v>
      </c>
      <c r="G335">
        <v>0.38</v>
      </c>
      <c r="H335">
        <v>2820.57</v>
      </c>
      <c r="I335">
        <v>1239.69</v>
      </c>
      <c r="J335">
        <v>519.1</v>
      </c>
      <c r="K335">
        <v>1239.69</v>
      </c>
      <c r="L335">
        <v>0</v>
      </c>
      <c r="M335">
        <v>0</v>
      </c>
    </row>
    <row r="336" spans="1:13" x14ac:dyDescent="0.2">
      <c r="A336" t="s">
        <v>11</v>
      </c>
      <c r="B336" t="s">
        <v>12</v>
      </c>
      <c r="C336" t="s">
        <v>42</v>
      </c>
      <c r="D336" t="s">
        <v>36</v>
      </c>
      <c r="E336" t="s">
        <v>14</v>
      </c>
      <c r="F336">
        <v>2037</v>
      </c>
      <c r="G336">
        <v>0.34</v>
      </c>
      <c r="H336">
        <v>2557.94</v>
      </c>
      <c r="I336">
        <v>1118.0999999999999</v>
      </c>
      <c r="J336">
        <v>468.19</v>
      </c>
      <c r="K336">
        <v>1118.0999999999999</v>
      </c>
      <c r="L336">
        <v>0</v>
      </c>
      <c r="M336">
        <v>0</v>
      </c>
    </row>
    <row r="337" spans="1:13" x14ac:dyDescent="0.2">
      <c r="A337" t="s">
        <v>11</v>
      </c>
      <c r="B337" t="s">
        <v>12</v>
      </c>
      <c r="C337" t="s">
        <v>42</v>
      </c>
      <c r="D337" t="s">
        <v>36</v>
      </c>
      <c r="E337" t="s">
        <v>14</v>
      </c>
      <c r="F337">
        <v>2038</v>
      </c>
      <c r="G337">
        <v>0.31</v>
      </c>
      <c r="H337">
        <v>2318.7600000000002</v>
      </c>
      <c r="I337">
        <v>1007.86</v>
      </c>
      <c r="J337">
        <v>422.03</v>
      </c>
      <c r="K337">
        <v>1007.86</v>
      </c>
      <c r="L337">
        <v>0</v>
      </c>
      <c r="M337">
        <v>0</v>
      </c>
    </row>
    <row r="338" spans="1:13" x14ac:dyDescent="0.2">
      <c r="A338" t="s">
        <v>11</v>
      </c>
      <c r="B338" t="s">
        <v>12</v>
      </c>
      <c r="C338" t="s">
        <v>42</v>
      </c>
      <c r="D338" t="s">
        <v>36</v>
      </c>
      <c r="E338" t="s">
        <v>14</v>
      </c>
      <c r="F338">
        <v>2039</v>
      </c>
      <c r="G338">
        <v>0.27</v>
      </c>
      <c r="H338">
        <v>2089.2800000000002</v>
      </c>
      <c r="I338">
        <v>902.65</v>
      </c>
      <c r="J338">
        <v>377.97</v>
      </c>
      <c r="K338">
        <v>902.65</v>
      </c>
      <c r="L338">
        <v>0</v>
      </c>
      <c r="M338">
        <v>0</v>
      </c>
    </row>
    <row r="339" spans="1:13" x14ac:dyDescent="0.2">
      <c r="A339" t="s">
        <v>11</v>
      </c>
      <c r="B339" t="s">
        <v>12</v>
      </c>
      <c r="C339" t="s">
        <v>42</v>
      </c>
      <c r="D339" t="s">
        <v>36</v>
      </c>
      <c r="E339" t="s">
        <v>14</v>
      </c>
      <c r="F339">
        <v>2040</v>
      </c>
      <c r="G339">
        <v>0.25</v>
      </c>
      <c r="H339">
        <v>1881.1</v>
      </c>
      <c r="I339">
        <v>807.63</v>
      </c>
      <c r="J339">
        <v>338.18</v>
      </c>
      <c r="K339">
        <v>807.63</v>
      </c>
      <c r="L339">
        <v>0</v>
      </c>
      <c r="M339">
        <v>0</v>
      </c>
    </row>
    <row r="340" spans="1:13" x14ac:dyDescent="0.2">
      <c r="A340" t="s">
        <v>11</v>
      </c>
      <c r="B340" t="s">
        <v>12</v>
      </c>
      <c r="C340" t="s">
        <v>42</v>
      </c>
      <c r="D340" t="s">
        <v>36</v>
      </c>
      <c r="E340" t="s">
        <v>14</v>
      </c>
      <c r="F340">
        <v>2041</v>
      </c>
      <c r="G340">
        <v>0.22</v>
      </c>
      <c r="H340">
        <v>1689.46</v>
      </c>
      <c r="I340">
        <v>720.66</v>
      </c>
      <c r="J340">
        <v>301.77</v>
      </c>
      <c r="K340">
        <v>720.66</v>
      </c>
      <c r="L340">
        <v>0</v>
      </c>
      <c r="M340">
        <v>0</v>
      </c>
    </row>
    <row r="341" spans="1:13" x14ac:dyDescent="0.2">
      <c r="A341" t="s">
        <v>11</v>
      </c>
      <c r="B341" t="s">
        <v>12</v>
      </c>
      <c r="C341" t="s">
        <v>42</v>
      </c>
      <c r="D341" t="s">
        <v>36</v>
      </c>
      <c r="E341" t="s">
        <v>14</v>
      </c>
      <c r="F341">
        <v>2042</v>
      </c>
      <c r="G341">
        <v>0.2</v>
      </c>
      <c r="H341">
        <v>1527.38</v>
      </c>
      <c r="I341">
        <v>647.15</v>
      </c>
      <c r="J341">
        <v>270.99</v>
      </c>
      <c r="K341">
        <v>647.15</v>
      </c>
      <c r="L341">
        <v>0</v>
      </c>
      <c r="M341">
        <v>0</v>
      </c>
    </row>
    <row r="342" spans="1:13" x14ac:dyDescent="0.2">
      <c r="A342" t="s">
        <v>11</v>
      </c>
      <c r="B342" t="s">
        <v>12</v>
      </c>
      <c r="C342" t="s">
        <v>42</v>
      </c>
      <c r="D342" t="s">
        <v>36</v>
      </c>
      <c r="E342" t="s">
        <v>14</v>
      </c>
      <c r="F342">
        <v>2043</v>
      </c>
      <c r="G342">
        <v>0.18</v>
      </c>
      <c r="H342">
        <v>1380.72</v>
      </c>
      <c r="I342">
        <v>580.65</v>
      </c>
      <c r="J342">
        <v>243.14</v>
      </c>
      <c r="K342">
        <v>580.65</v>
      </c>
      <c r="L342">
        <v>0</v>
      </c>
      <c r="M342">
        <v>0</v>
      </c>
    </row>
    <row r="343" spans="1:13" x14ac:dyDescent="0.2">
      <c r="A343" t="s">
        <v>11</v>
      </c>
      <c r="B343" t="s">
        <v>12</v>
      </c>
      <c r="C343" t="s">
        <v>42</v>
      </c>
      <c r="D343" t="s">
        <v>36</v>
      </c>
      <c r="E343" t="s">
        <v>14</v>
      </c>
      <c r="F343">
        <v>2044</v>
      </c>
      <c r="G343">
        <v>0.16</v>
      </c>
      <c r="H343">
        <v>1249.31</v>
      </c>
      <c r="I343">
        <v>521.13</v>
      </c>
      <c r="J343">
        <v>218.22</v>
      </c>
      <c r="K343">
        <v>521.13</v>
      </c>
      <c r="L343">
        <v>0</v>
      </c>
      <c r="M343">
        <v>0</v>
      </c>
    </row>
    <row r="344" spans="1:13" x14ac:dyDescent="0.2">
      <c r="A344" t="s">
        <v>11</v>
      </c>
      <c r="B344" t="s">
        <v>12</v>
      </c>
      <c r="C344" t="s">
        <v>42</v>
      </c>
      <c r="D344" t="s">
        <v>36</v>
      </c>
      <c r="E344" t="s">
        <v>14</v>
      </c>
      <c r="F344">
        <v>2045</v>
      </c>
      <c r="G344">
        <v>0.15</v>
      </c>
      <c r="H344">
        <v>1126.22</v>
      </c>
      <c r="I344">
        <v>465.84</v>
      </c>
      <c r="J344">
        <v>195.07</v>
      </c>
      <c r="K344">
        <v>465.84</v>
      </c>
      <c r="L344">
        <v>0</v>
      </c>
      <c r="M344">
        <v>0</v>
      </c>
    </row>
    <row r="345" spans="1:13" x14ac:dyDescent="0.2">
      <c r="A345" t="s">
        <v>11</v>
      </c>
      <c r="B345" t="s">
        <v>12</v>
      </c>
      <c r="C345" t="s">
        <v>42</v>
      </c>
      <c r="D345" t="s">
        <v>36</v>
      </c>
      <c r="E345" t="s">
        <v>14</v>
      </c>
      <c r="F345">
        <v>2046</v>
      </c>
      <c r="G345">
        <v>0.13</v>
      </c>
      <c r="H345">
        <v>1012.74</v>
      </c>
      <c r="I345">
        <v>415.26</v>
      </c>
      <c r="J345">
        <v>173.89</v>
      </c>
      <c r="K345">
        <v>415.26</v>
      </c>
      <c r="L345">
        <v>0</v>
      </c>
      <c r="M345">
        <v>0</v>
      </c>
    </row>
    <row r="346" spans="1:13" x14ac:dyDescent="0.2">
      <c r="A346" t="s">
        <v>11</v>
      </c>
      <c r="B346" t="s">
        <v>12</v>
      </c>
      <c r="C346" t="s">
        <v>42</v>
      </c>
      <c r="D346" t="s">
        <v>36</v>
      </c>
      <c r="E346" t="s">
        <v>14</v>
      </c>
      <c r="F346">
        <v>2047</v>
      </c>
      <c r="G346">
        <v>0.12</v>
      </c>
      <c r="H346">
        <v>909.65</v>
      </c>
      <c r="I346">
        <v>369.6</v>
      </c>
      <c r="J346">
        <v>154.76</v>
      </c>
      <c r="K346">
        <v>369.6</v>
      </c>
      <c r="L346">
        <v>0</v>
      </c>
      <c r="M346">
        <v>0</v>
      </c>
    </row>
    <row r="347" spans="1:13" x14ac:dyDescent="0.2">
      <c r="A347" t="s">
        <v>11</v>
      </c>
      <c r="B347" t="s">
        <v>12</v>
      </c>
      <c r="C347" t="s">
        <v>42</v>
      </c>
      <c r="D347" t="s">
        <v>36</v>
      </c>
      <c r="E347" t="s">
        <v>14</v>
      </c>
      <c r="F347">
        <v>2048</v>
      </c>
      <c r="G347">
        <v>0.11</v>
      </c>
      <c r="H347">
        <v>814.45</v>
      </c>
      <c r="I347">
        <v>327.78</v>
      </c>
      <c r="J347">
        <v>137.25</v>
      </c>
      <c r="K347">
        <v>327.78</v>
      </c>
      <c r="L347">
        <v>0</v>
      </c>
      <c r="M347">
        <v>0</v>
      </c>
    </row>
    <row r="348" spans="1:13" x14ac:dyDescent="0.2">
      <c r="A348" t="s">
        <v>11</v>
      </c>
      <c r="B348" t="s">
        <v>12</v>
      </c>
      <c r="C348" t="s">
        <v>42</v>
      </c>
      <c r="D348" t="s">
        <v>36</v>
      </c>
      <c r="E348" t="s">
        <v>14</v>
      </c>
      <c r="F348">
        <v>2049</v>
      </c>
      <c r="G348">
        <v>0.1</v>
      </c>
      <c r="H348">
        <v>728.43</v>
      </c>
      <c r="I348">
        <v>290.10000000000002</v>
      </c>
      <c r="J348">
        <v>121.47</v>
      </c>
      <c r="K348">
        <v>290.10000000000002</v>
      </c>
      <c r="L348">
        <v>0</v>
      </c>
      <c r="M348">
        <v>0</v>
      </c>
    </row>
    <row r="349" spans="1:13" x14ac:dyDescent="0.2">
      <c r="A349" t="s">
        <v>11</v>
      </c>
      <c r="B349" t="s">
        <v>12</v>
      </c>
      <c r="C349" t="s">
        <v>42</v>
      </c>
      <c r="D349" t="s">
        <v>36</v>
      </c>
      <c r="E349" t="s">
        <v>14</v>
      </c>
      <c r="F349">
        <v>2050</v>
      </c>
      <c r="G349">
        <v>0.09</v>
      </c>
      <c r="H349">
        <v>649.54999999999995</v>
      </c>
      <c r="I349">
        <v>255.9</v>
      </c>
      <c r="J349">
        <v>107.16</v>
      </c>
      <c r="K349">
        <v>255.9</v>
      </c>
      <c r="L349">
        <v>0</v>
      </c>
      <c r="M349">
        <v>0</v>
      </c>
    </row>
    <row r="350" spans="1:13" x14ac:dyDescent="0.2">
      <c r="A350" t="s">
        <v>11</v>
      </c>
      <c r="B350" t="s">
        <v>12</v>
      </c>
      <c r="C350" t="s">
        <v>42</v>
      </c>
      <c r="D350" t="s">
        <v>36</v>
      </c>
      <c r="E350" t="s">
        <v>14</v>
      </c>
      <c r="F350">
        <v>2051</v>
      </c>
      <c r="G350">
        <v>0.08</v>
      </c>
      <c r="H350">
        <v>580.21</v>
      </c>
      <c r="I350">
        <v>225.47</v>
      </c>
      <c r="J350">
        <v>94.41</v>
      </c>
      <c r="K350">
        <v>225.47</v>
      </c>
      <c r="L350">
        <v>0</v>
      </c>
      <c r="M350">
        <v>0</v>
      </c>
    </row>
    <row r="351" spans="1:13" x14ac:dyDescent="0.2">
      <c r="A351" t="s">
        <v>11</v>
      </c>
      <c r="B351" t="s">
        <v>12</v>
      </c>
      <c r="C351" t="s">
        <v>42</v>
      </c>
      <c r="D351" t="s">
        <v>36</v>
      </c>
      <c r="E351" t="s">
        <v>14</v>
      </c>
      <c r="F351">
        <v>2052</v>
      </c>
      <c r="G351">
        <v>7.0000000000000007E-2</v>
      </c>
      <c r="H351">
        <v>519.21</v>
      </c>
      <c r="I351">
        <v>198.94</v>
      </c>
      <c r="J351">
        <v>83.3</v>
      </c>
      <c r="K351">
        <v>198.94</v>
      </c>
      <c r="L351">
        <v>0</v>
      </c>
      <c r="M351">
        <v>0</v>
      </c>
    </row>
    <row r="352" spans="1:13" x14ac:dyDescent="0.2">
      <c r="A352" t="s">
        <v>11</v>
      </c>
      <c r="B352" t="s">
        <v>12</v>
      </c>
      <c r="C352" t="s">
        <v>42</v>
      </c>
      <c r="D352" t="s">
        <v>36</v>
      </c>
      <c r="E352" t="s">
        <v>14</v>
      </c>
      <c r="F352">
        <v>2053</v>
      </c>
      <c r="G352">
        <v>0.06</v>
      </c>
      <c r="H352">
        <v>464.77</v>
      </c>
      <c r="I352">
        <v>175.49</v>
      </c>
      <c r="J352">
        <v>73.48</v>
      </c>
      <c r="K352">
        <v>175.49</v>
      </c>
      <c r="L352">
        <v>0</v>
      </c>
      <c r="M352">
        <v>0</v>
      </c>
    </row>
    <row r="353" spans="1:13" x14ac:dyDescent="0.2">
      <c r="A353" t="s">
        <v>11</v>
      </c>
      <c r="B353" t="s">
        <v>12</v>
      </c>
      <c r="C353" t="s">
        <v>42</v>
      </c>
      <c r="D353" t="s">
        <v>36</v>
      </c>
      <c r="E353" t="s">
        <v>14</v>
      </c>
      <c r="F353">
        <v>2054</v>
      </c>
      <c r="G353">
        <v>0.06</v>
      </c>
      <c r="H353">
        <v>416.57</v>
      </c>
      <c r="I353">
        <v>156.08000000000001</v>
      </c>
      <c r="J353">
        <v>65.349999999999994</v>
      </c>
      <c r="K353">
        <v>156.08000000000001</v>
      </c>
      <c r="L353">
        <v>0</v>
      </c>
      <c r="M353">
        <v>0</v>
      </c>
    </row>
    <row r="354" spans="1:13" x14ac:dyDescent="0.2">
      <c r="A354" t="s">
        <v>11</v>
      </c>
      <c r="B354" t="s">
        <v>12</v>
      </c>
      <c r="C354" t="s">
        <v>42</v>
      </c>
      <c r="D354" t="s">
        <v>36</v>
      </c>
      <c r="E354" t="s">
        <v>14</v>
      </c>
      <c r="F354">
        <v>2055</v>
      </c>
      <c r="G354">
        <v>0.05</v>
      </c>
      <c r="H354">
        <v>372.31</v>
      </c>
      <c r="I354">
        <v>138.72999999999999</v>
      </c>
      <c r="J354">
        <v>58.09</v>
      </c>
      <c r="K354">
        <v>138.72999999999999</v>
      </c>
      <c r="L354">
        <v>0</v>
      </c>
      <c r="M354">
        <v>0</v>
      </c>
    </row>
    <row r="355" spans="1:13" x14ac:dyDescent="0.2">
      <c r="A355" t="s">
        <v>11</v>
      </c>
      <c r="B355" t="s">
        <v>12</v>
      </c>
      <c r="C355" t="s">
        <v>42</v>
      </c>
      <c r="D355" t="s">
        <v>36</v>
      </c>
      <c r="E355" t="s">
        <v>15</v>
      </c>
      <c r="F355">
        <v>2019</v>
      </c>
      <c r="G355">
        <v>3</v>
      </c>
      <c r="H355">
        <v>55220.43</v>
      </c>
      <c r="I355">
        <v>38343.4</v>
      </c>
      <c r="J355">
        <v>16112.54</v>
      </c>
      <c r="K355">
        <v>38343.4</v>
      </c>
      <c r="L355">
        <v>0</v>
      </c>
      <c r="M355">
        <v>0</v>
      </c>
    </row>
    <row r="356" spans="1:13" x14ac:dyDescent="0.2">
      <c r="A356" t="s">
        <v>11</v>
      </c>
      <c r="B356" t="s">
        <v>12</v>
      </c>
      <c r="C356" t="s">
        <v>42</v>
      </c>
      <c r="D356" t="s">
        <v>36</v>
      </c>
      <c r="E356" t="s">
        <v>15</v>
      </c>
      <c r="F356">
        <v>2020</v>
      </c>
      <c r="G356">
        <v>3</v>
      </c>
      <c r="H356">
        <v>123505.55</v>
      </c>
      <c r="I356">
        <v>78187.64</v>
      </c>
      <c r="J356">
        <v>32923.279999999999</v>
      </c>
      <c r="K356">
        <v>78187.64</v>
      </c>
      <c r="L356">
        <v>0</v>
      </c>
      <c r="M356">
        <v>0</v>
      </c>
    </row>
    <row r="357" spans="1:13" x14ac:dyDescent="0.2">
      <c r="A357" t="s">
        <v>11</v>
      </c>
      <c r="B357" t="s">
        <v>12</v>
      </c>
      <c r="C357" t="s">
        <v>42</v>
      </c>
      <c r="D357" t="s">
        <v>36</v>
      </c>
      <c r="E357" t="s">
        <v>15</v>
      </c>
      <c r="F357">
        <v>2021</v>
      </c>
      <c r="G357">
        <v>2.97</v>
      </c>
      <c r="H357">
        <v>61644.71</v>
      </c>
      <c r="I357">
        <v>42272.83</v>
      </c>
      <c r="J357">
        <v>17701.169999999998</v>
      </c>
      <c r="K357">
        <v>42272.83</v>
      </c>
      <c r="L357">
        <v>0</v>
      </c>
      <c r="M357">
        <v>0</v>
      </c>
    </row>
    <row r="358" spans="1:13" x14ac:dyDescent="0.2">
      <c r="A358" t="s">
        <v>11</v>
      </c>
      <c r="B358" t="s">
        <v>12</v>
      </c>
      <c r="C358" t="s">
        <v>42</v>
      </c>
      <c r="D358" t="s">
        <v>36</v>
      </c>
      <c r="E358" t="s">
        <v>15</v>
      </c>
      <c r="F358">
        <v>2022</v>
      </c>
      <c r="G358">
        <v>2.94</v>
      </c>
      <c r="H358">
        <v>61196.38</v>
      </c>
      <c r="I358">
        <v>41961.87</v>
      </c>
      <c r="J358">
        <v>17570.96</v>
      </c>
      <c r="K358">
        <v>41961.87</v>
      </c>
      <c r="L358">
        <v>0</v>
      </c>
      <c r="M358">
        <v>0</v>
      </c>
    </row>
    <row r="359" spans="1:13" x14ac:dyDescent="0.2">
      <c r="A359" t="s">
        <v>11</v>
      </c>
      <c r="B359" t="s">
        <v>12</v>
      </c>
      <c r="C359" t="s">
        <v>42</v>
      </c>
      <c r="D359" t="s">
        <v>36</v>
      </c>
      <c r="E359" t="s">
        <v>15</v>
      </c>
      <c r="F359">
        <v>2023</v>
      </c>
      <c r="G359">
        <v>2.91</v>
      </c>
      <c r="H359">
        <v>57523.31</v>
      </c>
      <c r="I359">
        <v>39442.870000000003</v>
      </c>
      <c r="J359">
        <v>16516.16</v>
      </c>
      <c r="K359">
        <v>39442.870000000003</v>
      </c>
      <c r="L359">
        <v>0</v>
      </c>
      <c r="M359">
        <v>0</v>
      </c>
    </row>
    <row r="360" spans="1:13" x14ac:dyDescent="0.2">
      <c r="A360" t="s">
        <v>11</v>
      </c>
      <c r="B360" t="s">
        <v>12</v>
      </c>
      <c r="C360" t="s">
        <v>42</v>
      </c>
      <c r="D360" t="s">
        <v>36</v>
      </c>
      <c r="E360" t="s">
        <v>15</v>
      </c>
      <c r="F360">
        <v>2024</v>
      </c>
      <c r="G360">
        <v>2.88</v>
      </c>
      <c r="H360">
        <v>54499.89</v>
      </c>
      <c r="I360">
        <v>37370.370000000003</v>
      </c>
      <c r="J360">
        <v>15648.33</v>
      </c>
      <c r="K360">
        <v>37370.370000000003</v>
      </c>
      <c r="L360">
        <v>0</v>
      </c>
      <c r="M360">
        <v>0</v>
      </c>
    </row>
    <row r="361" spans="1:13" x14ac:dyDescent="0.2">
      <c r="A361" t="s">
        <v>11</v>
      </c>
      <c r="B361" t="s">
        <v>12</v>
      </c>
      <c r="C361" t="s">
        <v>42</v>
      </c>
      <c r="D361" t="s">
        <v>36</v>
      </c>
      <c r="E361" t="s">
        <v>15</v>
      </c>
      <c r="F361">
        <v>2025</v>
      </c>
      <c r="G361">
        <v>2.84</v>
      </c>
      <c r="H361">
        <v>54372.32</v>
      </c>
      <c r="I361">
        <v>37286.58</v>
      </c>
      <c r="J361">
        <v>15613.24</v>
      </c>
      <c r="K361">
        <v>37286.58</v>
      </c>
      <c r="L361">
        <v>0</v>
      </c>
      <c r="M361">
        <v>0</v>
      </c>
    </row>
    <row r="362" spans="1:13" x14ac:dyDescent="0.2">
      <c r="A362" t="s">
        <v>11</v>
      </c>
      <c r="B362" t="s">
        <v>12</v>
      </c>
      <c r="C362" t="s">
        <v>42</v>
      </c>
      <c r="D362" t="s">
        <v>36</v>
      </c>
      <c r="E362" t="s">
        <v>15</v>
      </c>
      <c r="F362">
        <v>2026</v>
      </c>
      <c r="G362">
        <v>2.81</v>
      </c>
      <c r="H362">
        <v>53634.07</v>
      </c>
      <c r="I362">
        <v>36778.04</v>
      </c>
      <c r="J362">
        <v>15400.3</v>
      </c>
      <c r="K362">
        <v>36778.04</v>
      </c>
      <c r="L362">
        <v>0</v>
      </c>
      <c r="M362">
        <v>0</v>
      </c>
    </row>
    <row r="363" spans="1:13" x14ac:dyDescent="0.2">
      <c r="A363" t="s">
        <v>11</v>
      </c>
      <c r="B363" t="s">
        <v>12</v>
      </c>
      <c r="C363" t="s">
        <v>42</v>
      </c>
      <c r="D363" t="s">
        <v>36</v>
      </c>
      <c r="E363" t="s">
        <v>15</v>
      </c>
      <c r="F363">
        <v>2027</v>
      </c>
      <c r="G363">
        <v>2.77</v>
      </c>
      <c r="H363">
        <v>48897.03</v>
      </c>
      <c r="I363">
        <v>33522.67</v>
      </c>
      <c r="J363">
        <v>14037.16</v>
      </c>
      <c r="K363">
        <v>33522.67</v>
      </c>
      <c r="L363">
        <v>0</v>
      </c>
      <c r="M363">
        <v>0</v>
      </c>
    </row>
    <row r="364" spans="1:13" x14ac:dyDescent="0.2">
      <c r="A364" t="s">
        <v>11</v>
      </c>
      <c r="B364" t="s">
        <v>12</v>
      </c>
      <c r="C364" t="s">
        <v>42</v>
      </c>
      <c r="D364" t="s">
        <v>36</v>
      </c>
      <c r="E364" t="s">
        <v>15</v>
      </c>
      <c r="F364">
        <v>2028</v>
      </c>
      <c r="G364">
        <v>2.73</v>
      </c>
      <c r="H364">
        <v>37090.57</v>
      </c>
      <c r="I364">
        <v>25422.92</v>
      </c>
      <c r="J364">
        <v>10645.5</v>
      </c>
      <c r="K364">
        <v>25422.92</v>
      </c>
      <c r="L364">
        <v>0</v>
      </c>
      <c r="M364">
        <v>0</v>
      </c>
    </row>
    <row r="365" spans="1:13" x14ac:dyDescent="0.2">
      <c r="A365" t="s">
        <v>11</v>
      </c>
      <c r="B365" t="s">
        <v>12</v>
      </c>
      <c r="C365" t="s">
        <v>42</v>
      </c>
      <c r="D365" t="s">
        <v>36</v>
      </c>
      <c r="E365" t="s">
        <v>15</v>
      </c>
      <c r="F365">
        <v>2029</v>
      </c>
      <c r="G365">
        <v>2.68</v>
      </c>
      <c r="H365">
        <v>28784.3</v>
      </c>
      <c r="I365">
        <v>19733.830000000002</v>
      </c>
      <c r="J365">
        <v>8263.27</v>
      </c>
      <c r="K365">
        <v>19733.830000000002</v>
      </c>
      <c r="L365">
        <v>0</v>
      </c>
      <c r="M365">
        <v>0</v>
      </c>
    </row>
    <row r="366" spans="1:13" x14ac:dyDescent="0.2">
      <c r="A366" t="s">
        <v>11</v>
      </c>
      <c r="B366" t="s">
        <v>12</v>
      </c>
      <c r="C366" t="s">
        <v>42</v>
      </c>
      <c r="D366" t="s">
        <v>36</v>
      </c>
      <c r="E366" t="s">
        <v>15</v>
      </c>
      <c r="F366">
        <v>2030</v>
      </c>
      <c r="G366">
        <v>2.62</v>
      </c>
      <c r="H366">
        <v>25141.040000000001</v>
      </c>
      <c r="I366">
        <v>17242.240000000002</v>
      </c>
      <c r="J366">
        <v>7219.95</v>
      </c>
      <c r="K366">
        <v>17242.240000000002</v>
      </c>
      <c r="L366">
        <v>0</v>
      </c>
      <c r="M366">
        <v>0</v>
      </c>
    </row>
    <row r="367" spans="1:13" x14ac:dyDescent="0.2">
      <c r="A367" t="s">
        <v>11</v>
      </c>
      <c r="B367" t="s">
        <v>12</v>
      </c>
      <c r="C367" t="s">
        <v>42</v>
      </c>
      <c r="D367" t="s">
        <v>36</v>
      </c>
      <c r="E367" t="s">
        <v>15</v>
      </c>
      <c r="F367">
        <v>2031</v>
      </c>
      <c r="G367">
        <v>2.54</v>
      </c>
      <c r="H367">
        <v>27750.03</v>
      </c>
      <c r="I367">
        <v>19030.7</v>
      </c>
      <c r="J367">
        <v>7968.84</v>
      </c>
      <c r="K367">
        <v>19030.7</v>
      </c>
      <c r="L367">
        <v>0</v>
      </c>
      <c r="M367">
        <v>0</v>
      </c>
    </row>
    <row r="368" spans="1:13" x14ac:dyDescent="0.2">
      <c r="A368" t="s">
        <v>11</v>
      </c>
      <c r="B368" t="s">
        <v>12</v>
      </c>
      <c r="C368" t="s">
        <v>42</v>
      </c>
      <c r="D368" t="s">
        <v>36</v>
      </c>
      <c r="E368" t="s">
        <v>15</v>
      </c>
      <c r="F368">
        <v>2032</v>
      </c>
      <c r="G368">
        <v>2.46</v>
      </c>
      <c r="H368">
        <v>29100.04</v>
      </c>
      <c r="I368">
        <v>19956.169999999998</v>
      </c>
      <c r="J368">
        <v>8356.3700000000008</v>
      </c>
      <c r="K368">
        <v>19956.169999999998</v>
      </c>
      <c r="L368">
        <v>0</v>
      </c>
      <c r="M368">
        <v>0</v>
      </c>
    </row>
    <row r="369" spans="1:13" x14ac:dyDescent="0.2">
      <c r="A369" t="s">
        <v>11</v>
      </c>
      <c r="B369" t="s">
        <v>12</v>
      </c>
      <c r="C369" t="s">
        <v>42</v>
      </c>
      <c r="D369" t="s">
        <v>36</v>
      </c>
      <c r="E369" t="s">
        <v>15</v>
      </c>
      <c r="F369">
        <v>2033</v>
      </c>
      <c r="G369">
        <v>2.39</v>
      </c>
      <c r="H369">
        <v>29626.28</v>
      </c>
      <c r="I369">
        <v>20315.46</v>
      </c>
      <c r="J369">
        <v>8506.82</v>
      </c>
      <c r="K369">
        <v>20315.46</v>
      </c>
      <c r="L369">
        <v>0</v>
      </c>
      <c r="M369">
        <v>0</v>
      </c>
    </row>
    <row r="370" spans="1:13" x14ac:dyDescent="0.2">
      <c r="A370" t="s">
        <v>11</v>
      </c>
      <c r="B370" t="s">
        <v>12</v>
      </c>
      <c r="C370" t="s">
        <v>42</v>
      </c>
      <c r="D370" t="s">
        <v>36</v>
      </c>
      <c r="E370" t="s">
        <v>15</v>
      </c>
      <c r="F370">
        <v>2034</v>
      </c>
      <c r="G370">
        <v>2.3199999999999998</v>
      </c>
      <c r="H370">
        <v>28567.47</v>
      </c>
      <c r="I370">
        <v>19588.39</v>
      </c>
      <c r="J370">
        <v>8202.3700000000008</v>
      </c>
      <c r="K370">
        <v>19588.39</v>
      </c>
      <c r="L370">
        <v>0</v>
      </c>
      <c r="M370">
        <v>0</v>
      </c>
    </row>
    <row r="371" spans="1:13" x14ac:dyDescent="0.2">
      <c r="A371" t="s">
        <v>11</v>
      </c>
      <c r="B371" t="s">
        <v>12</v>
      </c>
      <c r="C371" t="s">
        <v>42</v>
      </c>
      <c r="D371" t="s">
        <v>36</v>
      </c>
      <c r="E371" t="s">
        <v>15</v>
      </c>
      <c r="F371">
        <v>2035</v>
      </c>
      <c r="G371">
        <v>2.25</v>
      </c>
      <c r="H371">
        <v>26339.040000000001</v>
      </c>
      <c r="I371">
        <v>18059.46</v>
      </c>
      <c r="J371">
        <v>7562.15</v>
      </c>
      <c r="K371">
        <v>18059.46</v>
      </c>
      <c r="L371">
        <v>0</v>
      </c>
      <c r="M371">
        <v>0</v>
      </c>
    </row>
    <row r="372" spans="1:13" x14ac:dyDescent="0.2">
      <c r="A372" t="s">
        <v>11</v>
      </c>
      <c r="B372" t="s">
        <v>12</v>
      </c>
      <c r="C372" t="s">
        <v>42</v>
      </c>
      <c r="D372" t="s">
        <v>36</v>
      </c>
      <c r="E372" t="s">
        <v>15</v>
      </c>
      <c r="F372">
        <v>2036</v>
      </c>
      <c r="G372">
        <v>2.1800000000000002</v>
      </c>
      <c r="H372">
        <v>23494.45</v>
      </c>
      <c r="I372">
        <v>16108.43</v>
      </c>
      <c r="J372">
        <v>6745.18</v>
      </c>
      <c r="K372">
        <v>16108.43</v>
      </c>
      <c r="L372">
        <v>0</v>
      </c>
      <c r="M372">
        <v>0</v>
      </c>
    </row>
    <row r="373" spans="1:13" x14ac:dyDescent="0.2">
      <c r="A373" t="s">
        <v>11</v>
      </c>
      <c r="B373" t="s">
        <v>12</v>
      </c>
      <c r="C373" t="s">
        <v>42</v>
      </c>
      <c r="D373" t="s">
        <v>36</v>
      </c>
      <c r="E373" t="s">
        <v>15</v>
      </c>
      <c r="F373">
        <v>2037</v>
      </c>
      <c r="G373">
        <v>2.12</v>
      </c>
      <c r="H373">
        <v>20084.240000000002</v>
      </c>
      <c r="I373">
        <v>13769.76</v>
      </c>
      <c r="J373">
        <v>5765.9</v>
      </c>
      <c r="K373">
        <v>13769.76</v>
      </c>
      <c r="L373">
        <v>0</v>
      </c>
      <c r="M373">
        <v>0</v>
      </c>
    </row>
    <row r="374" spans="1:13" x14ac:dyDescent="0.2">
      <c r="A374" t="s">
        <v>11</v>
      </c>
      <c r="B374" t="s">
        <v>12</v>
      </c>
      <c r="C374" t="s">
        <v>42</v>
      </c>
      <c r="D374" t="s">
        <v>36</v>
      </c>
      <c r="E374" t="s">
        <v>15</v>
      </c>
      <c r="F374">
        <v>2038</v>
      </c>
      <c r="G374">
        <v>2.0499999999999998</v>
      </c>
      <c r="H374">
        <v>16836.89</v>
      </c>
      <c r="I374">
        <v>11543.04</v>
      </c>
      <c r="J374">
        <v>4833.49</v>
      </c>
      <c r="K374">
        <v>11543.04</v>
      </c>
      <c r="L374">
        <v>0</v>
      </c>
      <c r="M374">
        <v>0</v>
      </c>
    </row>
    <row r="375" spans="1:13" x14ac:dyDescent="0.2">
      <c r="A375" t="s">
        <v>11</v>
      </c>
      <c r="B375" t="s">
        <v>12</v>
      </c>
      <c r="C375" t="s">
        <v>42</v>
      </c>
      <c r="D375" t="s">
        <v>36</v>
      </c>
      <c r="E375" t="s">
        <v>15</v>
      </c>
      <c r="F375">
        <v>2039</v>
      </c>
      <c r="G375">
        <v>1.99</v>
      </c>
      <c r="H375">
        <v>12924.8</v>
      </c>
      <c r="I375">
        <v>8859.91</v>
      </c>
      <c r="J375">
        <v>3709.97</v>
      </c>
      <c r="K375">
        <v>8859.91</v>
      </c>
      <c r="L375">
        <v>0</v>
      </c>
      <c r="M375">
        <v>0</v>
      </c>
    </row>
    <row r="376" spans="1:13" x14ac:dyDescent="0.2">
      <c r="A376" t="s">
        <v>11</v>
      </c>
      <c r="B376" t="s">
        <v>12</v>
      </c>
      <c r="C376" t="s">
        <v>42</v>
      </c>
      <c r="D376" t="s">
        <v>36</v>
      </c>
      <c r="E376" t="s">
        <v>15</v>
      </c>
      <c r="F376">
        <v>2040</v>
      </c>
      <c r="G376">
        <v>1.94</v>
      </c>
      <c r="H376">
        <v>9858.31</v>
      </c>
      <c r="I376">
        <v>6757.73</v>
      </c>
      <c r="J376">
        <v>2829.71</v>
      </c>
      <c r="K376">
        <v>6757.73</v>
      </c>
      <c r="L376">
        <v>0</v>
      </c>
      <c r="M376">
        <v>0</v>
      </c>
    </row>
    <row r="377" spans="1:13" x14ac:dyDescent="0.2">
      <c r="A377" t="s">
        <v>11</v>
      </c>
      <c r="B377" t="s">
        <v>12</v>
      </c>
      <c r="C377" t="s">
        <v>42</v>
      </c>
      <c r="D377" t="s">
        <v>36</v>
      </c>
      <c r="E377" t="s">
        <v>15</v>
      </c>
      <c r="F377">
        <v>2041</v>
      </c>
      <c r="G377">
        <v>1.88</v>
      </c>
      <c r="H377">
        <v>7678.95</v>
      </c>
      <c r="I377">
        <v>5265.14</v>
      </c>
      <c r="J377">
        <v>2204.6999999999998</v>
      </c>
      <c r="K377">
        <v>5265.14</v>
      </c>
      <c r="L377">
        <v>0</v>
      </c>
      <c r="M377">
        <v>0</v>
      </c>
    </row>
    <row r="378" spans="1:13" x14ac:dyDescent="0.2">
      <c r="A378" t="s">
        <v>11</v>
      </c>
      <c r="B378" t="s">
        <v>12</v>
      </c>
      <c r="C378" t="s">
        <v>42</v>
      </c>
      <c r="D378" t="s">
        <v>36</v>
      </c>
      <c r="E378" t="s">
        <v>15</v>
      </c>
      <c r="F378">
        <v>2042</v>
      </c>
      <c r="G378">
        <v>1.82</v>
      </c>
      <c r="H378">
        <v>6575.48</v>
      </c>
      <c r="I378">
        <v>4508.25</v>
      </c>
      <c r="J378">
        <v>1887.77</v>
      </c>
      <c r="K378">
        <v>4508.25</v>
      </c>
      <c r="L378">
        <v>0</v>
      </c>
      <c r="M378">
        <v>0</v>
      </c>
    </row>
    <row r="379" spans="1:13" x14ac:dyDescent="0.2">
      <c r="A379" t="s">
        <v>11</v>
      </c>
      <c r="B379" t="s">
        <v>12</v>
      </c>
      <c r="C379" t="s">
        <v>42</v>
      </c>
      <c r="D379" t="s">
        <v>36</v>
      </c>
      <c r="E379" t="s">
        <v>15</v>
      </c>
      <c r="F379">
        <v>2043</v>
      </c>
      <c r="G379">
        <v>1.72</v>
      </c>
      <c r="H379">
        <v>5736.15</v>
      </c>
      <c r="I379">
        <v>3930.7</v>
      </c>
      <c r="J379">
        <v>1645.93</v>
      </c>
      <c r="K379">
        <v>3930.7</v>
      </c>
      <c r="L379">
        <v>0</v>
      </c>
      <c r="M379">
        <v>0</v>
      </c>
    </row>
    <row r="380" spans="1:13" x14ac:dyDescent="0.2">
      <c r="A380" t="s">
        <v>11</v>
      </c>
      <c r="B380" t="s">
        <v>12</v>
      </c>
      <c r="C380" t="s">
        <v>42</v>
      </c>
      <c r="D380" t="s">
        <v>36</v>
      </c>
      <c r="E380" t="s">
        <v>15</v>
      </c>
      <c r="F380">
        <v>2044</v>
      </c>
      <c r="G380">
        <v>1.59</v>
      </c>
      <c r="H380">
        <v>4819.4399999999996</v>
      </c>
      <c r="I380">
        <v>3299.22</v>
      </c>
      <c r="J380">
        <v>1381.5</v>
      </c>
      <c r="K380">
        <v>3299.22</v>
      </c>
      <c r="L380">
        <v>0</v>
      </c>
      <c r="M380">
        <v>0</v>
      </c>
    </row>
    <row r="381" spans="1:13" x14ac:dyDescent="0.2">
      <c r="A381" t="s">
        <v>11</v>
      </c>
      <c r="B381" t="s">
        <v>12</v>
      </c>
      <c r="C381" t="s">
        <v>42</v>
      </c>
      <c r="D381" t="s">
        <v>36</v>
      </c>
      <c r="E381" t="s">
        <v>15</v>
      </c>
      <c r="F381">
        <v>2045</v>
      </c>
      <c r="G381">
        <v>1.43</v>
      </c>
      <c r="H381">
        <v>4350.67</v>
      </c>
      <c r="I381">
        <v>2973.23</v>
      </c>
      <c r="J381">
        <v>1245</v>
      </c>
      <c r="K381">
        <v>2973.23</v>
      </c>
      <c r="L381">
        <v>0</v>
      </c>
      <c r="M381">
        <v>0</v>
      </c>
    </row>
    <row r="382" spans="1:13" x14ac:dyDescent="0.2">
      <c r="A382" t="s">
        <v>11</v>
      </c>
      <c r="B382" t="s">
        <v>12</v>
      </c>
      <c r="C382" t="s">
        <v>42</v>
      </c>
      <c r="D382" t="s">
        <v>36</v>
      </c>
      <c r="E382" t="s">
        <v>15</v>
      </c>
      <c r="F382">
        <v>2046</v>
      </c>
      <c r="G382">
        <v>1.29</v>
      </c>
      <c r="H382">
        <v>3922.69</v>
      </c>
      <c r="I382">
        <v>2676.18</v>
      </c>
      <c r="J382">
        <v>1120.6099999999999</v>
      </c>
      <c r="K382">
        <v>2676.18</v>
      </c>
      <c r="L382">
        <v>0</v>
      </c>
      <c r="M382">
        <v>0</v>
      </c>
    </row>
    <row r="383" spans="1:13" x14ac:dyDescent="0.2">
      <c r="A383" t="s">
        <v>11</v>
      </c>
      <c r="B383" t="s">
        <v>12</v>
      </c>
      <c r="C383" t="s">
        <v>42</v>
      </c>
      <c r="D383" t="s">
        <v>36</v>
      </c>
      <c r="E383" t="s">
        <v>15</v>
      </c>
      <c r="F383">
        <v>2047</v>
      </c>
      <c r="G383">
        <v>1.1599999999999999</v>
      </c>
      <c r="H383">
        <v>3537.46</v>
      </c>
      <c r="I383">
        <v>2408.31</v>
      </c>
      <c r="J383">
        <v>1008.45</v>
      </c>
      <c r="K383">
        <v>2408.31</v>
      </c>
      <c r="L383">
        <v>0</v>
      </c>
      <c r="M383">
        <v>0</v>
      </c>
    </row>
    <row r="384" spans="1:13" x14ac:dyDescent="0.2">
      <c r="A384" t="s">
        <v>11</v>
      </c>
      <c r="B384" t="s">
        <v>12</v>
      </c>
      <c r="C384" t="s">
        <v>42</v>
      </c>
      <c r="D384" t="s">
        <v>36</v>
      </c>
      <c r="E384" t="s">
        <v>15</v>
      </c>
      <c r="F384">
        <v>2048</v>
      </c>
      <c r="G384">
        <v>1.04</v>
      </c>
      <c r="H384">
        <v>3189.56</v>
      </c>
      <c r="I384">
        <v>2166.92</v>
      </c>
      <c r="J384">
        <v>907.37</v>
      </c>
      <c r="K384">
        <v>2166.92</v>
      </c>
      <c r="L384">
        <v>0</v>
      </c>
      <c r="M384">
        <v>0</v>
      </c>
    </row>
    <row r="385" spans="1:13" x14ac:dyDescent="0.2">
      <c r="A385" t="s">
        <v>11</v>
      </c>
      <c r="B385" t="s">
        <v>12</v>
      </c>
      <c r="C385" t="s">
        <v>42</v>
      </c>
      <c r="D385" t="s">
        <v>36</v>
      </c>
      <c r="E385" t="s">
        <v>15</v>
      </c>
      <c r="F385">
        <v>2049</v>
      </c>
      <c r="G385">
        <v>0.94</v>
      </c>
      <c r="H385">
        <v>2874.31</v>
      </c>
      <c r="I385">
        <v>1948.66</v>
      </c>
      <c r="J385">
        <v>815.97</v>
      </c>
      <c r="K385">
        <v>1948.66</v>
      </c>
      <c r="L385">
        <v>0</v>
      </c>
      <c r="M385">
        <v>0</v>
      </c>
    </row>
    <row r="386" spans="1:13" x14ac:dyDescent="0.2">
      <c r="A386" t="s">
        <v>11</v>
      </c>
      <c r="B386" t="s">
        <v>12</v>
      </c>
      <c r="C386" t="s">
        <v>42</v>
      </c>
      <c r="D386" t="s">
        <v>36</v>
      </c>
      <c r="E386" t="s">
        <v>15</v>
      </c>
      <c r="F386">
        <v>2050</v>
      </c>
      <c r="G386">
        <v>0.85</v>
      </c>
      <c r="H386">
        <v>2589.04</v>
      </c>
      <c r="I386">
        <v>1751.58</v>
      </c>
      <c r="J386">
        <v>733.45</v>
      </c>
      <c r="K386">
        <v>1751.58</v>
      </c>
      <c r="L386">
        <v>0</v>
      </c>
      <c r="M386">
        <v>0</v>
      </c>
    </row>
    <row r="387" spans="1:13" x14ac:dyDescent="0.2">
      <c r="A387" t="s">
        <v>11</v>
      </c>
      <c r="B387" t="s">
        <v>12</v>
      </c>
      <c r="C387" t="s">
        <v>42</v>
      </c>
      <c r="D387" t="s">
        <v>36</v>
      </c>
      <c r="E387" t="s">
        <v>15</v>
      </c>
      <c r="F387">
        <v>2051</v>
      </c>
      <c r="G387">
        <v>0.76</v>
      </c>
      <c r="H387">
        <v>2332.98</v>
      </c>
      <c r="I387">
        <v>1573.59</v>
      </c>
      <c r="J387">
        <v>658.92</v>
      </c>
      <c r="K387">
        <v>1573.59</v>
      </c>
      <c r="L387">
        <v>0</v>
      </c>
      <c r="M387">
        <v>0</v>
      </c>
    </row>
    <row r="388" spans="1:13" x14ac:dyDescent="0.2">
      <c r="A388" t="s">
        <v>11</v>
      </c>
      <c r="B388" t="s">
        <v>12</v>
      </c>
      <c r="C388" t="s">
        <v>42</v>
      </c>
      <c r="D388" t="s">
        <v>36</v>
      </c>
      <c r="E388" t="s">
        <v>15</v>
      </c>
      <c r="F388">
        <v>2052</v>
      </c>
      <c r="G388">
        <v>0.69</v>
      </c>
      <c r="H388">
        <v>2102.96</v>
      </c>
      <c r="I388">
        <v>1414.16</v>
      </c>
      <c r="J388">
        <v>592.16</v>
      </c>
      <c r="K388">
        <v>1414.16</v>
      </c>
      <c r="L388">
        <v>0</v>
      </c>
      <c r="M388">
        <v>0</v>
      </c>
    </row>
    <row r="389" spans="1:13" x14ac:dyDescent="0.2">
      <c r="A389" t="s">
        <v>11</v>
      </c>
      <c r="B389" t="s">
        <v>12</v>
      </c>
      <c r="C389" t="s">
        <v>42</v>
      </c>
      <c r="D389" t="s">
        <v>36</v>
      </c>
      <c r="E389" t="s">
        <v>15</v>
      </c>
      <c r="F389">
        <v>2053</v>
      </c>
      <c r="G389">
        <v>0.62</v>
      </c>
      <c r="H389">
        <v>1895.95</v>
      </c>
      <c r="I389">
        <v>1271.1199999999999</v>
      </c>
      <c r="J389">
        <v>532.26</v>
      </c>
      <c r="K389">
        <v>1271.1199999999999</v>
      </c>
      <c r="L389">
        <v>0</v>
      </c>
      <c r="M389">
        <v>0</v>
      </c>
    </row>
    <row r="390" spans="1:13" x14ac:dyDescent="0.2">
      <c r="A390" t="s">
        <v>11</v>
      </c>
      <c r="B390" t="s">
        <v>12</v>
      </c>
      <c r="C390" t="s">
        <v>42</v>
      </c>
      <c r="D390" t="s">
        <v>36</v>
      </c>
      <c r="E390" t="s">
        <v>15</v>
      </c>
      <c r="F390">
        <v>2054</v>
      </c>
      <c r="G390">
        <v>0.56000000000000005</v>
      </c>
      <c r="H390">
        <v>1709.88</v>
      </c>
      <c r="I390">
        <v>1142.9100000000001</v>
      </c>
      <c r="J390">
        <v>478.58</v>
      </c>
      <c r="K390">
        <v>1142.9100000000001</v>
      </c>
      <c r="L390">
        <v>0</v>
      </c>
      <c r="M390">
        <v>0</v>
      </c>
    </row>
    <row r="391" spans="1:13" x14ac:dyDescent="0.2">
      <c r="A391" t="s">
        <v>11</v>
      </c>
      <c r="B391" t="s">
        <v>12</v>
      </c>
      <c r="C391" t="s">
        <v>42</v>
      </c>
      <c r="D391" t="s">
        <v>36</v>
      </c>
      <c r="E391" t="s">
        <v>15</v>
      </c>
      <c r="F391">
        <v>2055</v>
      </c>
      <c r="G391">
        <v>0.5</v>
      </c>
      <c r="H391">
        <v>1543.67</v>
      </c>
      <c r="I391">
        <v>1028.72</v>
      </c>
      <c r="J391">
        <v>430.76</v>
      </c>
      <c r="K391">
        <v>1028.72</v>
      </c>
      <c r="L391">
        <v>0</v>
      </c>
      <c r="M391">
        <v>0</v>
      </c>
    </row>
    <row r="392" spans="1:13" x14ac:dyDescent="0.2">
      <c r="A392" t="s">
        <v>11</v>
      </c>
      <c r="B392" t="s">
        <v>12</v>
      </c>
      <c r="C392" t="s">
        <v>42</v>
      </c>
      <c r="D392" t="s">
        <v>36</v>
      </c>
      <c r="E392" t="s">
        <v>101</v>
      </c>
      <c r="F392">
        <v>2015</v>
      </c>
      <c r="G392">
        <v>1</v>
      </c>
      <c r="H392">
        <v>4041.74</v>
      </c>
      <c r="I392">
        <v>1645.07</v>
      </c>
      <c r="J392">
        <v>688.93</v>
      </c>
      <c r="K392">
        <v>1645.07</v>
      </c>
      <c r="L392">
        <v>0</v>
      </c>
      <c r="M392">
        <v>0</v>
      </c>
    </row>
    <row r="393" spans="1:13" x14ac:dyDescent="0.2">
      <c r="A393" t="s">
        <v>11</v>
      </c>
      <c r="B393" t="s">
        <v>12</v>
      </c>
      <c r="C393" t="s">
        <v>42</v>
      </c>
      <c r="D393" t="s">
        <v>36</v>
      </c>
      <c r="E393" t="s">
        <v>101</v>
      </c>
      <c r="F393">
        <v>2016</v>
      </c>
      <c r="G393">
        <v>1</v>
      </c>
      <c r="H393">
        <v>15117.84</v>
      </c>
      <c r="I393">
        <v>6047.28</v>
      </c>
      <c r="J393">
        <v>2540.91</v>
      </c>
      <c r="K393">
        <v>6047.28</v>
      </c>
      <c r="L393">
        <v>0</v>
      </c>
      <c r="M393">
        <v>0</v>
      </c>
    </row>
    <row r="394" spans="1:13" x14ac:dyDescent="0.2">
      <c r="A394" t="s">
        <v>11</v>
      </c>
      <c r="B394" t="s">
        <v>12</v>
      </c>
      <c r="C394" t="s">
        <v>42</v>
      </c>
      <c r="D394" t="s">
        <v>36</v>
      </c>
      <c r="E394" t="s">
        <v>101</v>
      </c>
      <c r="F394">
        <v>2017</v>
      </c>
      <c r="G394">
        <v>3</v>
      </c>
      <c r="H394">
        <v>24665.53</v>
      </c>
      <c r="I394">
        <v>10007.42</v>
      </c>
      <c r="J394">
        <v>4211.05</v>
      </c>
      <c r="K394">
        <v>10007.42</v>
      </c>
      <c r="L394">
        <v>0</v>
      </c>
      <c r="M394">
        <v>0</v>
      </c>
    </row>
    <row r="395" spans="1:13" x14ac:dyDescent="0.2">
      <c r="A395" t="s">
        <v>11</v>
      </c>
      <c r="B395" t="s">
        <v>12</v>
      </c>
      <c r="C395" t="s">
        <v>42</v>
      </c>
      <c r="D395" t="s">
        <v>36</v>
      </c>
      <c r="E395" t="s">
        <v>101</v>
      </c>
      <c r="F395">
        <v>2018</v>
      </c>
      <c r="G395">
        <v>15</v>
      </c>
      <c r="H395">
        <v>116223.75</v>
      </c>
      <c r="I395">
        <v>46216.34</v>
      </c>
      <c r="J395">
        <v>19453.02</v>
      </c>
      <c r="K395">
        <v>46216.34</v>
      </c>
      <c r="L395">
        <v>0</v>
      </c>
      <c r="M395">
        <v>0</v>
      </c>
    </row>
    <row r="396" spans="1:13" x14ac:dyDescent="0.2">
      <c r="A396" t="s">
        <v>11</v>
      </c>
      <c r="B396" t="s">
        <v>12</v>
      </c>
      <c r="C396" t="s">
        <v>42</v>
      </c>
      <c r="D396" t="s">
        <v>36</v>
      </c>
      <c r="E396" t="s">
        <v>101</v>
      </c>
      <c r="F396">
        <v>2019</v>
      </c>
      <c r="G396">
        <v>33</v>
      </c>
      <c r="H396">
        <v>404382.73</v>
      </c>
      <c r="I396">
        <v>162784.04</v>
      </c>
      <c r="J396">
        <v>68404.56</v>
      </c>
      <c r="K396">
        <v>162784.04</v>
      </c>
      <c r="L396">
        <v>0</v>
      </c>
      <c r="M396">
        <v>0</v>
      </c>
    </row>
    <row r="397" spans="1:13" x14ac:dyDescent="0.2">
      <c r="A397" t="s">
        <v>11</v>
      </c>
      <c r="B397" t="s">
        <v>12</v>
      </c>
      <c r="C397" t="s">
        <v>42</v>
      </c>
      <c r="D397" t="s">
        <v>36</v>
      </c>
      <c r="E397" t="s">
        <v>101</v>
      </c>
      <c r="F397">
        <v>2020</v>
      </c>
      <c r="G397">
        <v>65</v>
      </c>
      <c r="H397">
        <v>1018008.29</v>
      </c>
      <c r="I397">
        <v>377264.05</v>
      </c>
      <c r="J397">
        <v>158858.49</v>
      </c>
      <c r="K397">
        <v>377264.05</v>
      </c>
      <c r="L397">
        <v>0</v>
      </c>
      <c r="M397">
        <v>0</v>
      </c>
    </row>
    <row r="398" spans="1:13" x14ac:dyDescent="0.2">
      <c r="A398" t="s">
        <v>11</v>
      </c>
      <c r="B398" t="s">
        <v>12</v>
      </c>
      <c r="C398" t="s">
        <v>42</v>
      </c>
      <c r="D398" t="s">
        <v>36</v>
      </c>
      <c r="E398" t="s">
        <v>101</v>
      </c>
      <c r="F398">
        <v>2021</v>
      </c>
      <c r="G398">
        <v>98.02</v>
      </c>
      <c r="H398">
        <v>1425069.18</v>
      </c>
      <c r="I398">
        <v>569545.80000000005</v>
      </c>
      <c r="J398">
        <v>238489.5</v>
      </c>
      <c r="K398">
        <v>569545.80000000005</v>
      </c>
      <c r="L398">
        <v>0</v>
      </c>
      <c r="M398">
        <v>0</v>
      </c>
    </row>
    <row r="399" spans="1:13" x14ac:dyDescent="0.2">
      <c r="A399" t="s">
        <v>11</v>
      </c>
      <c r="B399" t="s">
        <v>12</v>
      </c>
      <c r="C399" t="s">
        <v>42</v>
      </c>
      <c r="D399" t="s">
        <v>36</v>
      </c>
      <c r="E399" t="s">
        <v>101</v>
      </c>
      <c r="F399">
        <v>2022</v>
      </c>
      <c r="G399">
        <v>121.26</v>
      </c>
      <c r="H399">
        <v>1885008.93</v>
      </c>
      <c r="I399">
        <v>745874.62</v>
      </c>
      <c r="J399">
        <v>312324.77</v>
      </c>
      <c r="K399">
        <v>745874.62</v>
      </c>
      <c r="L399">
        <v>0</v>
      </c>
      <c r="M399">
        <v>0</v>
      </c>
    </row>
    <row r="400" spans="1:13" x14ac:dyDescent="0.2">
      <c r="A400" t="s">
        <v>11</v>
      </c>
      <c r="B400" t="s">
        <v>12</v>
      </c>
      <c r="C400" t="s">
        <v>42</v>
      </c>
      <c r="D400" t="s">
        <v>36</v>
      </c>
      <c r="E400" t="s">
        <v>101</v>
      </c>
      <c r="F400">
        <v>2023</v>
      </c>
      <c r="G400">
        <v>135.49</v>
      </c>
      <c r="H400">
        <v>2176850.25</v>
      </c>
      <c r="I400">
        <v>856329.32</v>
      </c>
      <c r="J400">
        <v>358576.16</v>
      </c>
      <c r="K400">
        <v>856329.32</v>
      </c>
      <c r="L400">
        <v>0</v>
      </c>
      <c r="M400">
        <v>0</v>
      </c>
    </row>
    <row r="401" spans="1:13" x14ac:dyDescent="0.2">
      <c r="A401" t="s">
        <v>11</v>
      </c>
      <c r="B401" t="s">
        <v>12</v>
      </c>
      <c r="C401" t="s">
        <v>42</v>
      </c>
      <c r="D401" t="s">
        <v>36</v>
      </c>
      <c r="E401" t="s">
        <v>101</v>
      </c>
      <c r="F401">
        <v>2024</v>
      </c>
      <c r="G401">
        <v>141.08000000000001</v>
      </c>
      <c r="H401">
        <v>2280088.73</v>
      </c>
      <c r="I401">
        <v>893473.57</v>
      </c>
      <c r="J401">
        <v>374129.81</v>
      </c>
      <c r="K401">
        <v>893473.57</v>
      </c>
      <c r="L401">
        <v>0</v>
      </c>
      <c r="M401">
        <v>0</v>
      </c>
    </row>
    <row r="402" spans="1:13" x14ac:dyDescent="0.2">
      <c r="A402" t="s">
        <v>11</v>
      </c>
      <c r="B402" t="s">
        <v>12</v>
      </c>
      <c r="C402" t="s">
        <v>42</v>
      </c>
      <c r="D402" t="s">
        <v>36</v>
      </c>
      <c r="E402" t="s">
        <v>101</v>
      </c>
      <c r="F402">
        <v>2025</v>
      </c>
      <c r="G402">
        <v>139.52000000000001</v>
      </c>
      <c r="H402">
        <v>2241983.09</v>
      </c>
      <c r="I402">
        <v>876845.26</v>
      </c>
      <c r="J402">
        <v>367166.93</v>
      </c>
      <c r="K402">
        <v>876845.26</v>
      </c>
      <c r="L402">
        <v>0</v>
      </c>
      <c r="M402">
        <v>0</v>
      </c>
    </row>
    <row r="403" spans="1:13" x14ac:dyDescent="0.2">
      <c r="A403" t="s">
        <v>11</v>
      </c>
      <c r="B403" t="s">
        <v>12</v>
      </c>
      <c r="C403" t="s">
        <v>42</v>
      </c>
      <c r="D403" t="s">
        <v>36</v>
      </c>
      <c r="E403" t="s">
        <v>101</v>
      </c>
      <c r="F403">
        <v>2026</v>
      </c>
      <c r="G403">
        <v>137.84</v>
      </c>
      <c r="H403">
        <v>2111479.4700000002</v>
      </c>
      <c r="I403">
        <v>826472.12</v>
      </c>
      <c r="J403">
        <v>346073.87</v>
      </c>
      <c r="K403">
        <v>826472.12</v>
      </c>
      <c r="L403">
        <v>0</v>
      </c>
      <c r="M403">
        <v>0</v>
      </c>
    </row>
    <row r="404" spans="1:13" x14ac:dyDescent="0.2">
      <c r="A404" t="s">
        <v>11</v>
      </c>
      <c r="B404" t="s">
        <v>12</v>
      </c>
      <c r="C404" t="s">
        <v>42</v>
      </c>
      <c r="D404" t="s">
        <v>36</v>
      </c>
      <c r="E404" t="s">
        <v>101</v>
      </c>
      <c r="F404">
        <v>2027</v>
      </c>
      <c r="G404">
        <v>135.93</v>
      </c>
      <c r="H404">
        <v>1955081.04</v>
      </c>
      <c r="I404">
        <v>766236.3</v>
      </c>
      <c r="J404">
        <v>320850.94</v>
      </c>
      <c r="K404">
        <v>766236.3</v>
      </c>
      <c r="L404">
        <v>0</v>
      </c>
      <c r="M404">
        <v>0</v>
      </c>
    </row>
    <row r="405" spans="1:13" x14ac:dyDescent="0.2">
      <c r="A405" t="s">
        <v>11</v>
      </c>
      <c r="B405" t="s">
        <v>12</v>
      </c>
      <c r="C405" t="s">
        <v>42</v>
      </c>
      <c r="D405" t="s">
        <v>36</v>
      </c>
      <c r="E405" t="s">
        <v>101</v>
      </c>
      <c r="F405">
        <v>2028</v>
      </c>
      <c r="G405">
        <v>133.80000000000001</v>
      </c>
      <c r="H405">
        <v>1810318.34</v>
      </c>
      <c r="I405">
        <v>710705.37</v>
      </c>
      <c r="J405">
        <v>297598.13</v>
      </c>
      <c r="K405">
        <v>710705.37</v>
      </c>
      <c r="L405">
        <v>0</v>
      </c>
      <c r="M405">
        <v>0</v>
      </c>
    </row>
    <row r="406" spans="1:13" x14ac:dyDescent="0.2">
      <c r="A406" t="s">
        <v>11</v>
      </c>
      <c r="B406" t="s">
        <v>12</v>
      </c>
      <c r="C406" t="s">
        <v>42</v>
      </c>
      <c r="D406" t="s">
        <v>36</v>
      </c>
      <c r="E406" t="s">
        <v>101</v>
      </c>
      <c r="F406">
        <v>2029</v>
      </c>
      <c r="G406">
        <v>131.41</v>
      </c>
      <c r="H406">
        <v>1662586.45</v>
      </c>
      <c r="I406">
        <v>653454.22</v>
      </c>
      <c r="J406">
        <v>273625</v>
      </c>
      <c r="K406">
        <v>653454.22</v>
      </c>
      <c r="L406">
        <v>0</v>
      </c>
      <c r="M406">
        <v>0</v>
      </c>
    </row>
    <row r="407" spans="1:13" x14ac:dyDescent="0.2">
      <c r="A407" t="s">
        <v>11</v>
      </c>
      <c r="B407" t="s">
        <v>12</v>
      </c>
      <c r="C407" t="s">
        <v>42</v>
      </c>
      <c r="D407" t="s">
        <v>36</v>
      </c>
      <c r="E407" t="s">
        <v>101</v>
      </c>
      <c r="F407">
        <v>2030</v>
      </c>
      <c r="G407">
        <v>128.80000000000001</v>
      </c>
      <c r="H407">
        <v>1518206.9</v>
      </c>
      <c r="I407">
        <v>597456.19999999995</v>
      </c>
      <c r="J407">
        <v>250176.59</v>
      </c>
      <c r="K407">
        <v>597456.19999999995</v>
      </c>
      <c r="L407">
        <v>0</v>
      </c>
      <c r="M407">
        <v>0</v>
      </c>
    </row>
    <row r="408" spans="1:13" x14ac:dyDescent="0.2">
      <c r="A408" t="s">
        <v>11</v>
      </c>
      <c r="B408" t="s">
        <v>12</v>
      </c>
      <c r="C408" t="s">
        <v>42</v>
      </c>
      <c r="D408" t="s">
        <v>36</v>
      </c>
      <c r="E408" t="s">
        <v>101</v>
      </c>
      <c r="F408">
        <v>2031</v>
      </c>
      <c r="G408">
        <v>125.96</v>
      </c>
      <c r="H408">
        <v>1386823.65</v>
      </c>
      <c r="I408">
        <v>545607.62</v>
      </c>
      <c r="J408">
        <v>228465.71</v>
      </c>
      <c r="K408">
        <v>545607.62</v>
      </c>
      <c r="L408">
        <v>0</v>
      </c>
      <c r="M408">
        <v>0</v>
      </c>
    </row>
    <row r="409" spans="1:13" x14ac:dyDescent="0.2">
      <c r="A409" t="s">
        <v>11</v>
      </c>
      <c r="B409" t="s">
        <v>12</v>
      </c>
      <c r="C409" t="s">
        <v>42</v>
      </c>
      <c r="D409" t="s">
        <v>36</v>
      </c>
      <c r="E409" t="s">
        <v>101</v>
      </c>
      <c r="F409">
        <v>2032</v>
      </c>
      <c r="G409">
        <v>122.93</v>
      </c>
      <c r="H409">
        <v>1281724.6299999999</v>
      </c>
      <c r="I409">
        <v>504364.21</v>
      </c>
      <c r="J409">
        <v>211195.6</v>
      </c>
      <c r="K409">
        <v>504364.21</v>
      </c>
      <c r="L409">
        <v>0</v>
      </c>
      <c r="M409">
        <v>0</v>
      </c>
    </row>
    <row r="410" spans="1:13" x14ac:dyDescent="0.2">
      <c r="A410" t="s">
        <v>11</v>
      </c>
      <c r="B410" t="s">
        <v>12</v>
      </c>
      <c r="C410" t="s">
        <v>42</v>
      </c>
      <c r="D410" t="s">
        <v>36</v>
      </c>
      <c r="E410" t="s">
        <v>101</v>
      </c>
      <c r="F410">
        <v>2033</v>
      </c>
      <c r="G410">
        <v>119.75</v>
      </c>
      <c r="H410">
        <v>1191611.46</v>
      </c>
      <c r="I410">
        <v>468497.44</v>
      </c>
      <c r="J410">
        <v>196176.88</v>
      </c>
      <c r="K410">
        <v>468497.44</v>
      </c>
      <c r="L410">
        <v>0</v>
      </c>
      <c r="M410">
        <v>0</v>
      </c>
    </row>
    <row r="411" spans="1:13" x14ac:dyDescent="0.2">
      <c r="A411" t="s">
        <v>11</v>
      </c>
      <c r="B411" t="s">
        <v>12</v>
      </c>
      <c r="C411" t="s">
        <v>42</v>
      </c>
      <c r="D411" t="s">
        <v>36</v>
      </c>
      <c r="E411" t="s">
        <v>101</v>
      </c>
      <c r="F411">
        <v>2034</v>
      </c>
      <c r="G411">
        <v>116.46</v>
      </c>
      <c r="H411">
        <v>1101045.1100000001</v>
      </c>
      <c r="I411">
        <v>432892.21</v>
      </c>
      <c r="J411">
        <v>181267.68</v>
      </c>
      <c r="K411">
        <v>432892.21</v>
      </c>
      <c r="L411">
        <v>0</v>
      </c>
      <c r="M411">
        <v>0</v>
      </c>
    </row>
    <row r="412" spans="1:13" x14ac:dyDescent="0.2">
      <c r="A412" t="s">
        <v>11</v>
      </c>
      <c r="B412" t="s">
        <v>12</v>
      </c>
      <c r="C412" t="s">
        <v>42</v>
      </c>
      <c r="D412" t="s">
        <v>36</v>
      </c>
      <c r="E412" t="s">
        <v>101</v>
      </c>
      <c r="F412">
        <v>2035</v>
      </c>
      <c r="G412">
        <v>113.13</v>
      </c>
      <c r="H412">
        <v>1016363.1</v>
      </c>
      <c r="I412">
        <v>399646.93</v>
      </c>
      <c r="J412">
        <v>167346.67000000001</v>
      </c>
      <c r="K412">
        <v>399646.93</v>
      </c>
      <c r="L412">
        <v>0</v>
      </c>
      <c r="M412">
        <v>0</v>
      </c>
    </row>
    <row r="413" spans="1:13" x14ac:dyDescent="0.2">
      <c r="A413" t="s">
        <v>11</v>
      </c>
      <c r="B413" t="s">
        <v>12</v>
      </c>
      <c r="C413" t="s">
        <v>42</v>
      </c>
      <c r="D413" t="s">
        <v>36</v>
      </c>
      <c r="E413" t="s">
        <v>101</v>
      </c>
      <c r="F413">
        <v>2036</v>
      </c>
      <c r="G413">
        <v>109.73</v>
      </c>
      <c r="H413">
        <v>939414.65</v>
      </c>
      <c r="I413">
        <v>369367.96</v>
      </c>
      <c r="J413">
        <v>154667.76999999999</v>
      </c>
      <c r="K413">
        <v>369367.96</v>
      </c>
      <c r="L413">
        <v>0</v>
      </c>
      <c r="M413">
        <v>0</v>
      </c>
    </row>
    <row r="414" spans="1:13" x14ac:dyDescent="0.2">
      <c r="A414" t="s">
        <v>11</v>
      </c>
      <c r="B414" t="s">
        <v>12</v>
      </c>
      <c r="C414" t="s">
        <v>42</v>
      </c>
      <c r="D414" t="s">
        <v>36</v>
      </c>
      <c r="E414" t="s">
        <v>101</v>
      </c>
      <c r="F414">
        <v>2037</v>
      </c>
      <c r="G414">
        <v>106.28</v>
      </c>
      <c r="H414">
        <v>865363.88</v>
      </c>
      <c r="I414">
        <v>340067.75</v>
      </c>
      <c r="J414">
        <v>142398.71</v>
      </c>
      <c r="K414">
        <v>340067.75</v>
      </c>
      <c r="L414">
        <v>0</v>
      </c>
      <c r="M414">
        <v>0</v>
      </c>
    </row>
    <row r="415" spans="1:13" x14ac:dyDescent="0.2">
      <c r="A415" t="s">
        <v>11</v>
      </c>
      <c r="B415" t="s">
        <v>12</v>
      </c>
      <c r="C415" t="s">
        <v>42</v>
      </c>
      <c r="D415" t="s">
        <v>36</v>
      </c>
      <c r="E415" t="s">
        <v>101</v>
      </c>
      <c r="F415">
        <v>2038</v>
      </c>
      <c r="G415">
        <v>102.7</v>
      </c>
      <c r="H415">
        <v>805159.08</v>
      </c>
      <c r="I415">
        <v>316389.65000000002</v>
      </c>
      <c r="J415">
        <v>132483.82999999999</v>
      </c>
      <c r="K415">
        <v>316389.65000000002</v>
      </c>
      <c r="L415">
        <v>0</v>
      </c>
      <c r="M415">
        <v>0</v>
      </c>
    </row>
    <row r="416" spans="1:13" x14ac:dyDescent="0.2">
      <c r="A416" t="s">
        <v>11</v>
      </c>
      <c r="B416" t="s">
        <v>12</v>
      </c>
      <c r="C416" t="s">
        <v>42</v>
      </c>
      <c r="D416" t="s">
        <v>36</v>
      </c>
      <c r="E416" t="s">
        <v>101</v>
      </c>
      <c r="F416">
        <v>2039</v>
      </c>
      <c r="G416">
        <v>98.69</v>
      </c>
      <c r="H416">
        <v>737459.15</v>
      </c>
      <c r="I416">
        <v>289494.78000000003</v>
      </c>
      <c r="J416">
        <v>121221.97</v>
      </c>
      <c r="K416">
        <v>289494.78000000003</v>
      </c>
      <c r="L416">
        <v>0</v>
      </c>
      <c r="M416">
        <v>0</v>
      </c>
    </row>
    <row r="417" spans="1:13" x14ac:dyDescent="0.2">
      <c r="A417" t="s">
        <v>11</v>
      </c>
      <c r="B417" t="s">
        <v>12</v>
      </c>
      <c r="C417" t="s">
        <v>42</v>
      </c>
      <c r="D417" t="s">
        <v>36</v>
      </c>
      <c r="E417" t="s">
        <v>101</v>
      </c>
      <c r="F417">
        <v>2040</v>
      </c>
      <c r="G417">
        <v>94.62</v>
      </c>
      <c r="H417">
        <v>671780.14</v>
      </c>
      <c r="I417">
        <v>263846.39</v>
      </c>
      <c r="J417">
        <v>110482.06</v>
      </c>
      <c r="K417">
        <v>263846.39</v>
      </c>
      <c r="L417">
        <v>0</v>
      </c>
      <c r="M417">
        <v>0</v>
      </c>
    </row>
    <row r="418" spans="1:13" x14ac:dyDescent="0.2">
      <c r="A418" t="s">
        <v>11</v>
      </c>
      <c r="B418" t="s">
        <v>12</v>
      </c>
      <c r="C418" t="s">
        <v>42</v>
      </c>
      <c r="D418" t="s">
        <v>36</v>
      </c>
      <c r="E418" t="s">
        <v>101</v>
      </c>
      <c r="F418">
        <v>2041</v>
      </c>
      <c r="G418">
        <v>90.46</v>
      </c>
      <c r="H418">
        <v>602874.37</v>
      </c>
      <c r="I418">
        <v>236668.02</v>
      </c>
      <c r="J418">
        <v>99101.49</v>
      </c>
      <c r="K418">
        <v>236668.02</v>
      </c>
      <c r="L418">
        <v>0</v>
      </c>
      <c r="M418">
        <v>0</v>
      </c>
    </row>
    <row r="419" spans="1:13" x14ac:dyDescent="0.2">
      <c r="A419" t="s">
        <v>11</v>
      </c>
      <c r="B419" t="s">
        <v>12</v>
      </c>
      <c r="C419" t="s">
        <v>42</v>
      </c>
      <c r="D419" t="s">
        <v>36</v>
      </c>
      <c r="E419" t="s">
        <v>101</v>
      </c>
      <c r="F419">
        <v>2042</v>
      </c>
      <c r="G419">
        <v>86.1</v>
      </c>
      <c r="H419">
        <v>540548.68000000005</v>
      </c>
      <c r="I419">
        <v>211927.11</v>
      </c>
      <c r="J419">
        <v>88741.57</v>
      </c>
      <c r="K419">
        <v>211927.11</v>
      </c>
      <c r="L419">
        <v>0</v>
      </c>
      <c r="M419">
        <v>0</v>
      </c>
    </row>
    <row r="420" spans="1:13" x14ac:dyDescent="0.2">
      <c r="A420" t="s">
        <v>11</v>
      </c>
      <c r="B420" t="s">
        <v>12</v>
      </c>
      <c r="C420" t="s">
        <v>42</v>
      </c>
      <c r="D420" t="s">
        <v>36</v>
      </c>
      <c r="E420" t="s">
        <v>101</v>
      </c>
      <c r="F420">
        <v>2043</v>
      </c>
      <c r="G420">
        <v>81.5</v>
      </c>
      <c r="H420">
        <v>481938.46</v>
      </c>
      <c r="I420">
        <v>188683.02</v>
      </c>
      <c r="J420">
        <v>79008.429999999993</v>
      </c>
      <c r="K420">
        <v>188683.02</v>
      </c>
      <c r="L420">
        <v>0</v>
      </c>
      <c r="M420">
        <v>0</v>
      </c>
    </row>
    <row r="421" spans="1:13" x14ac:dyDescent="0.2">
      <c r="A421" t="s">
        <v>11</v>
      </c>
      <c r="B421" t="s">
        <v>12</v>
      </c>
      <c r="C421" t="s">
        <v>42</v>
      </c>
      <c r="D421" t="s">
        <v>36</v>
      </c>
      <c r="E421" t="s">
        <v>101</v>
      </c>
      <c r="F421">
        <v>2044</v>
      </c>
      <c r="G421">
        <v>76.89</v>
      </c>
      <c r="H421">
        <v>420172.17</v>
      </c>
      <c r="I421">
        <v>164359.09</v>
      </c>
      <c r="J421">
        <v>68823.12</v>
      </c>
      <c r="K421">
        <v>164359.09</v>
      </c>
      <c r="L421">
        <v>0</v>
      </c>
      <c r="M421">
        <v>0</v>
      </c>
    </row>
    <row r="422" spans="1:13" x14ac:dyDescent="0.2">
      <c r="A422" t="s">
        <v>11</v>
      </c>
      <c r="B422" t="s">
        <v>12</v>
      </c>
      <c r="C422" t="s">
        <v>42</v>
      </c>
      <c r="D422" t="s">
        <v>36</v>
      </c>
      <c r="E422" t="s">
        <v>101</v>
      </c>
      <c r="F422">
        <v>2045</v>
      </c>
      <c r="G422">
        <v>72.09</v>
      </c>
      <c r="H422">
        <v>365276.13</v>
      </c>
      <c r="I422">
        <v>142764.92000000001</v>
      </c>
      <c r="J422">
        <v>59780.85</v>
      </c>
      <c r="K422">
        <v>142764.92000000001</v>
      </c>
      <c r="L422">
        <v>0</v>
      </c>
      <c r="M422">
        <v>0</v>
      </c>
    </row>
    <row r="423" spans="1:13" x14ac:dyDescent="0.2">
      <c r="A423" t="s">
        <v>11</v>
      </c>
      <c r="B423" t="s">
        <v>12</v>
      </c>
      <c r="C423" t="s">
        <v>42</v>
      </c>
      <c r="D423" t="s">
        <v>36</v>
      </c>
      <c r="E423" t="s">
        <v>101</v>
      </c>
      <c r="F423">
        <v>2046</v>
      </c>
      <c r="G423">
        <v>67.22</v>
      </c>
      <c r="H423">
        <v>323442.83</v>
      </c>
      <c r="I423">
        <v>126499.9</v>
      </c>
      <c r="J423">
        <v>52970.1</v>
      </c>
      <c r="K423">
        <v>126499.9</v>
      </c>
      <c r="L423">
        <v>0</v>
      </c>
      <c r="M423">
        <v>0</v>
      </c>
    </row>
    <row r="424" spans="1:13" x14ac:dyDescent="0.2">
      <c r="A424" t="s">
        <v>11</v>
      </c>
      <c r="B424" t="s">
        <v>12</v>
      </c>
      <c r="C424" t="s">
        <v>42</v>
      </c>
      <c r="D424" t="s">
        <v>36</v>
      </c>
      <c r="E424" t="s">
        <v>101</v>
      </c>
      <c r="F424">
        <v>2047</v>
      </c>
      <c r="G424">
        <v>62.59</v>
      </c>
      <c r="H424">
        <v>286168.02</v>
      </c>
      <c r="I424">
        <v>111657.2</v>
      </c>
      <c r="J424">
        <v>46754.92</v>
      </c>
      <c r="K424">
        <v>111657.2</v>
      </c>
      <c r="L424">
        <v>0</v>
      </c>
      <c r="M424">
        <v>0</v>
      </c>
    </row>
    <row r="425" spans="1:13" x14ac:dyDescent="0.2">
      <c r="A425" t="s">
        <v>11</v>
      </c>
      <c r="B425" t="s">
        <v>12</v>
      </c>
      <c r="C425" t="s">
        <v>42</v>
      </c>
      <c r="D425" t="s">
        <v>36</v>
      </c>
      <c r="E425" t="s">
        <v>101</v>
      </c>
      <c r="F425">
        <v>2048</v>
      </c>
      <c r="G425">
        <v>58.21</v>
      </c>
      <c r="H425">
        <v>251946.15</v>
      </c>
      <c r="I425">
        <v>98131.92</v>
      </c>
      <c r="J425">
        <v>41091.39</v>
      </c>
      <c r="K425">
        <v>98131.92</v>
      </c>
      <c r="L425">
        <v>0</v>
      </c>
      <c r="M425">
        <v>0</v>
      </c>
    </row>
    <row r="426" spans="1:13" x14ac:dyDescent="0.2">
      <c r="A426" t="s">
        <v>11</v>
      </c>
      <c r="B426" t="s">
        <v>12</v>
      </c>
      <c r="C426" t="s">
        <v>42</v>
      </c>
      <c r="D426" t="s">
        <v>36</v>
      </c>
      <c r="E426" t="s">
        <v>101</v>
      </c>
      <c r="F426">
        <v>2049</v>
      </c>
      <c r="G426">
        <v>54.02</v>
      </c>
      <c r="H426">
        <v>223992.34</v>
      </c>
      <c r="I426">
        <v>86998.84</v>
      </c>
      <c r="J426">
        <v>36429.57</v>
      </c>
      <c r="K426">
        <v>86998.84</v>
      </c>
      <c r="L426">
        <v>0</v>
      </c>
      <c r="M426">
        <v>0</v>
      </c>
    </row>
    <row r="427" spans="1:13" x14ac:dyDescent="0.2">
      <c r="A427" t="s">
        <v>11</v>
      </c>
      <c r="B427" t="s">
        <v>12</v>
      </c>
      <c r="C427" t="s">
        <v>42</v>
      </c>
      <c r="D427" t="s">
        <v>36</v>
      </c>
      <c r="E427" t="s">
        <v>101</v>
      </c>
      <c r="F427">
        <v>2050</v>
      </c>
      <c r="G427">
        <v>50.1</v>
      </c>
      <c r="H427">
        <v>200330.14</v>
      </c>
      <c r="I427">
        <v>77489.41</v>
      </c>
      <c r="J427">
        <v>32447.63</v>
      </c>
      <c r="K427">
        <v>77489.41</v>
      </c>
      <c r="L427">
        <v>0</v>
      </c>
      <c r="M427">
        <v>0</v>
      </c>
    </row>
    <row r="428" spans="1:13" x14ac:dyDescent="0.2">
      <c r="A428" t="s">
        <v>11</v>
      </c>
      <c r="B428" t="s">
        <v>12</v>
      </c>
      <c r="C428" t="s">
        <v>42</v>
      </c>
      <c r="D428" t="s">
        <v>36</v>
      </c>
      <c r="E428" t="s">
        <v>101</v>
      </c>
      <c r="F428">
        <v>2051</v>
      </c>
      <c r="G428">
        <v>46.36</v>
      </c>
      <c r="H428">
        <v>171958.12</v>
      </c>
      <c r="I428">
        <v>66403.45</v>
      </c>
      <c r="J428">
        <v>27805.54</v>
      </c>
      <c r="K428">
        <v>66403.45</v>
      </c>
      <c r="L428">
        <v>0</v>
      </c>
      <c r="M428">
        <v>0</v>
      </c>
    </row>
    <row r="429" spans="1:13" x14ac:dyDescent="0.2">
      <c r="A429" t="s">
        <v>11</v>
      </c>
      <c r="B429" t="s">
        <v>12</v>
      </c>
      <c r="C429" t="s">
        <v>42</v>
      </c>
      <c r="D429" t="s">
        <v>36</v>
      </c>
      <c r="E429" t="s">
        <v>101</v>
      </c>
      <c r="F429">
        <v>2052</v>
      </c>
      <c r="G429">
        <v>42.44</v>
      </c>
      <c r="H429">
        <v>148903.42000000001</v>
      </c>
      <c r="I429">
        <v>57359.35</v>
      </c>
      <c r="J429">
        <v>24018.44</v>
      </c>
      <c r="K429">
        <v>57359.35</v>
      </c>
      <c r="L429">
        <v>0</v>
      </c>
      <c r="M429">
        <v>0</v>
      </c>
    </row>
    <row r="430" spans="1:13" x14ac:dyDescent="0.2">
      <c r="A430" t="s">
        <v>11</v>
      </c>
      <c r="B430" t="s">
        <v>12</v>
      </c>
      <c r="C430" t="s">
        <v>42</v>
      </c>
      <c r="D430" t="s">
        <v>36</v>
      </c>
      <c r="E430" t="s">
        <v>101</v>
      </c>
      <c r="F430">
        <v>2053</v>
      </c>
      <c r="G430">
        <v>38.54</v>
      </c>
      <c r="H430">
        <v>129843.39</v>
      </c>
      <c r="I430">
        <v>49863.56</v>
      </c>
      <c r="J430">
        <v>20879.68</v>
      </c>
      <c r="K430">
        <v>49863.56</v>
      </c>
      <c r="L430">
        <v>0</v>
      </c>
      <c r="M430">
        <v>0</v>
      </c>
    </row>
    <row r="431" spans="1:13" x14ac:dyDescent="0.2">
      <c r="A431" t="s">
        <v>11</v>
      </c>
      <c r="B431" t="s">
        <v>12</v>
      </c>
      <c r="C431" t="s">
        <v>42</v>
      </c>
      <c r="D431" t="s">
        <v>36</v>
      </c>
      <c r="E431" t="s">
        <v>101</v>
      </c>
      <c r="F431">
        <v>2054</v>
      </c>
      <c r="G431">
        <v>34.78</v>
      </c>
      <c r="H431">
        <v>114793.57</v>
      </c>
      <c r="I431">
        <v>43924.84</v>
      </c>
      <c r="J431">
        <v>18392.919999999998</v>
      </c>
      <c r="K431">
        <v>43924.84</v>
      </c>
      <c r="L431">
        <v>0</v>
      </c>
      <c r="M431">
        <v>0</v>
      </c>
    </row>
    <row r="432" spans="1:13" x14ac:dyDescent="0.2">
      <c r="A432" t="s">
        <v>11</v>
      </c>
      <c r="B432" t="s">
        <v>12</v>
      </c>
      <c r="C432" t="s">
        <v>42</v>
      </c>
      <c r="D432" t="s">
        <v>36</v>
      </c>
      <c r="E432" t="s">
        <v>101</v>
      </c>
      <c r="F432">
        <v>2055</v>
      </c>
      <c r="G432">
        <v>31.31</v>
      </c>
      <c r="H432">
        <v>103204.98</v>
      </c>
      <c r="I432">
        <v>39332.6</v>
      </c>
      <c r="J432">
        <v>16469.990000000002</v>
      </c>
      <c r="K432">
        <v>39332.6</v>
      </c>
      <c r="L432">
        <v>0</v>
      </c>
      <c r="M432">
        <v>0</v>
      </c>
    </row>
    <row r="433" spans="1:13" x14ac:dyDescent="0.2">
      <c r="A433" t="s">
        <v>11</v>
      </c>
      <c r="B433" t="s">
        <v>12</v>
      </c>
      <c r="C433" t="s">
        <v>42</v>
      </c>
      <c r="D433" t="s">
        <v>37</v>
      </c>
      <c r="E433" t="s">
        <v>14</v>
      </c>
      <c r="F433">
        <v>2001</v>
      </c>
      <c r="G433">
        <v>5</v>
      </c>
      <c r="H433">
        <v>45187.46</v>
      </c>
      <c r="I433">
        <v>0</v>
      </c>
      <c r="J433" t="s">
        <v>38</v>
      </c>
      <c r="K433">
        <v>0</v>
      </c>
      <c r="L433">
        <v>0</v>
      </c>
      <c r="M433">
        <v>0</v>
      </c>
    </row>
    <row r="434" spans="1:13" x14ac:dyDescent="0.2">
      <c r="A434" t="s">
        <v>11</v>
      </c>
      <c r="B434" t="s">
        <v>12</v>
      </c>
      <c r="C434" t="s">
        <v>42</v>
      </c>
      <c r="D434" t="s">
        <v>37</v>
      </c>
      <c r="E434" t="s">
        <v>14</v>
      </c>
      <c r="F434">
        <v>2002</v>
      </c>
      <c r="G434">
        <v>5</v>
      </c>
      <c r="H434">
        <v>41117</v>
      </c>
      <c r="I434">
        <v>0</v>
      </c>
      <c r="J434" t="s">
        <v>38</v>
      </c>
      <c r="K434">
        <v>0</v>
      </c>
      <c r="L434">
        <v>0</v>
      </c>
      <c r="M434">
        <v>0</v>
      </c>
    </row>
    <row r="435" spans="1:13" x14ac:dyDescent="0.2">
      <c r="A435" t="s">
        <v>11</v>
      </c>
      <c r="B435" t="s">
        <v>12</v>
      </c>
      <c r="C435" t="s">
        <v>42</v>
      </c>
      <c r="D435" t="s">
        <v>37</v>
      </c>
      <c r="E435" t="s">
        <v>14</v>
      </c>
      <c r="F435">
        <v>2003</v>
      </c>
      <c r="G435">
        <v>6</v>
      </c>
      <c r="H435">
        <v>247164.12</v>
      </c>
      <c r="I435">
        <v>0</v>
      </c>
      <c r="J435" t="s">
        <v>38</v>
      </c>
      <c r="K435">
        <v>0</v>
      </c>
      <c r="L435">
        <v>0</v>
      </c>
      <c r="M435">
        <v>0</v>
      </c>
    </row>
    <row r="436" spans="1:13" x14ac:dyDescent="0.2">
      <c r="A436" t="s">
        <v>11</v>
      </c>
      <c r="B436" t="s">
        <v>12</v>
      </c>
      <c r="C436" t="s">
        <v>42</v>
      </c>
      <c r="D436" t="s">
        <v>37</v>
      </c>
      <c r="E436" t="s">
        <v>14</v>
      </c>
      <c r="F436">
        <v>2004</v>
      </c>
      <c r="G436">
        <v>6</v>
      </c>
      <c r="H436">
        <v>267632.45</v>
      </c>
      <c r="I436">
        <v>0</v>
      </c>
      <c r="J436" t="s">
        <v>38</v>
      </c>
      <c r="K436">
        <v>0</v>
      </c>
      <c r="L436">
        <v>0</v>
      </c>
      <c r="M436">
        <v>0</v>
      </c>
    </row>
    <row r="437" spans="1:13" x14ac:dyDescent="0.2">
      <c r="A437" t="s">
        <v>11</v>
      </c>
      <c r="B437" t="s">
        <v>12</v>
      </c>
      <c r="C437" t="s">
        <v>42</v>
      </c>
      <c r="D437" t="s">
        <v>37</v>
      </c>
      <c r="E437" t="s">
        <v>14</v>
      </c>
      <c r="F437">
        <v>2005</v>
      </c>
      <c r="G437">
        <v>6</v>
      </c>
      <c r="H437">
        <v>250843.28</v>
      </c>
      <c r="I437">
        <v>0</v>
      </c>
      <c r="J437" t="s">
        <v>38</v>
      </c>
      <c r="K437">
        <v>0</v>
      </c>
      <c r="L437">
        <v>0</v>
      </c>
      <c r="M437">
        <v>0</v>
      </c>
    </row>
    <row r="438" spans="1:13" x14ac:dyDescent="0.2">
      <c r="A438" t="s">
        <v>11</v>
      </c>
      <c r="B438" t="s">
        <v>12</v>
      </c>
      <c r="C438" t="s">
        <v>42</v>
      </c>
      <c r="D438" t="s">
        <v>37</v>
      </c>
      <c r="E438" t="s">
        <v>14</v>
      </c>
      <c r="F438">
        <v>2006</v>
      </c>
      <c r="G438">
        <v>6</v>
      </c>
      <c r="H438">
        <v>239459.61</v>
      </c>
      <c r="I438">
        <v>0</v>
      </c>
      <c r="J438" t="s">
        <v>38</v>
      </c>
      <c r="K438">
        <v>0</v>
      </c>
      <c r="L438">
        <v>0</v>
      </c>
      <c r="M438">
        <v>0</v>
      </c>
    </row>
    <row r="439" spans="1:13" x14ac:dyDescent="0.2">
      <c r="A439" t="s">
        <v>11</v>
      </c>
      <c r="B439" t="s">
        <v>12</v>
      </c>
      <c r="C439" t="s">
        <v>42</v>
      </c>
      <c r="D439" t="s">
        <v>37</v>
      </c>
      <c r="E439" t="s">
        <v>14</v>
      </c>
      <c r="F439">
        <v>2007</v>
      </c>
      <c r="G439">
        <v>8</v>
      </c>
      <c r="H439">
        <v>232136.09</v>
      </c>
      <c r="I439">
        <v>0</v>
      </c>
      <c r="J439" t="s">
        <v>38</v>
      </c>
      <c r="K439">
        <v>0</v>
      </c>
      <c r="L439">
        <v>0</v>
      </c>
      <c r="M439">
        <v>0</v>
      </c>
    </row>
    <row r="440" spans="1:13" x14ac:dyDescent="0.2">
      <c r="A440" t="s">
        <v>11</v>
      </c>
      <c r="B440" t="s">
        <v>12</v>
      </c>
      <c r="C440" t="s">
        <v>42</v>
      </c>
      <c r="D440" t="s">
        <v>37</v>
      </c>
      <c r="E440" t="s">
        <v>14</v>
      </c>
      <c r="F440">
        <v>2008</v>
      </c>
      <c r="G440">
        <v>8</v>
      </c>
      <c r="H440">
        <v>264063.44</v>
      </c>
      <c r="I440">
        <v>0</v>
      </c>
      <c r="J440" t="s">
        <v>38</v>
      </c>
      <c r="K440">
        <v>0</v>
      </c>
      <c r="L440">
        <v>0</v>
      </c>
      <c r="M440">
        <v>0</v>
      </c>
    </row>
    <row r="441" spans="1:13" x14ac:dyDescent="0.2">
      <c r="A441" t="s">
        <v>11</v>
      </c>
      <c r="B441" t="s">
        <v>12</v>
      </c>
      <c r="C441" t="s">
        <v>42</v>
      </c>
      <c r="D441" t="s">
        <v>37</v>
      </c>
      <c r="E441" t="s">
        <v>14</v>
      </c>
      <c r="F441">
        <v>2009</v>
      </c>
      <c r="G441">
        <v>8</v>
      </c>
      <c r="H441">
        <v>244989.2</v>
      </c>
      <c r="I441">
        <v>0</v>
      </c>
      <c r="J441" t="s">
        <v>38</v>
      </c>
      <c r="K441">
        <v>0</v>
      </c>
      <c r="L441">
        <v>0</v>
      </c>
      <c r="M441">
        <v>0</v>
      </c>
    </row>
    <row r="442" spans="1:13" x14ac:dyDescent="0.2">
      <c r="A442" t="s">
        <v>11</v>
      </c>
      <c r="B442" t="s">
        <v>12</v>
      </c>
      <c r="C442" t="s">
        <v>42</v>
      </c>
      <c r="D442" t="s">
        <v>37</v>
      </c>
      <c r="E442" t="s">
        <v>14</v>
      </c>
      <c r="F442">
        <v>2010</v>
      </c>
      <c r="G442">
        <v>8</v>
      </c>
      <c r="H442">
        <v>224529.78</v>
      </c>
      <c r="I442">
        <v>0</v>
      </c>
      <c r="J442" t="s">
        <v>38</v>
      </c>
      <c r="K442">
        <v>0</v>
      </c>
      <c r="L442">
        <v>0</v>
      </c>
      <c r="M442">
        <v>0</v>
      </c>
    </row>
    <row r="443" spans="1:13" x14ac:dyDescent="0.2">
      <c r="A443" t="s">
        <v>11</v>
      </c>
      <c r="B443" t="s">
        <v>12</v>
      </c>
      <c r="C443" t="s">
        <v>42</v>
      </c>
      <c r="D443" t="s">
        <v>37</v>
      </c>
      <c r="E443" t="s">
        <v>14</v>
      </c>
      <c r="F443">
        <v>2011</v>
      </c>
      <c r="G443">
        <v>8</v>
      </c>
      <c r="H443">
        <v>198965.06</v>
      </c>
      <c r="I443">
        <v>0</v>
      </c>
      <c r="J443" t="s">
        <v>38</v>
      </c>
      <c r="K443">
        <v>0</v>
      </c>
      <c r="L443">
        <v>0</v>
      </c>
      <c r="M443">
        <v>0</v>
      </c>
    </row>
    <row r="444" spans="1:13" x14ac:dyDescent="0.2">
      <c r="A444" t="s">
        <v>11</v>
      </c>
      <c r="B444" t="s">
        <v>12</v>
      </c>
      <c r="C444" t="s">
        <v>42</v>
      </c>
      <c r="D444" t="s">
        <v>37</v>
      </c>
      <c r="E444" t="s">
        <v>14</v>
      </c>
      <c r="F444">
        <v>2012</v>
      </c>
      <c r="G444">
        <v>8</v>
      </c>
      <c r="H444">
        <v>200263.9</v>
      </c>
      <c r="I444">
        <v>0</v>
      </c>
      <c r="J444" t="s">
        <v>38</v>
      </c>
      <c r="K444">
        <v>0</v>
      </c>
      <c r="L444">
        <v>0</v>
      </c>
      <c r="M444">
        <v>0</v>
      </c>
    </row>
    <row r="445" spans="1:13" x14ac:dyDescent="0.2">
      <c r="A445" t="s">
        <v>11</v>
      </c>
      <c r="B445" t="s">
        <v>12</v>
      </c>
      <c r="C445" t="s">
        <v>42</v>
      </c>
      <c r="D445" t="s">
        <v>37</v>
      </c>
      <c r="E445" t="s">
        <v>14</v>
      </c>
      <c r="F445">
        <v>2013</v>
      </c>
      <c r="G445">
        <v>8</v>
      </c>
      <c r="H445">
        <v>198387.72</v>
      </c>
      <c r="I445">
        <v>0</v>
      </c>
      <c r="J445" t="s">
        <v>38</v>
      </c>
      <c r="K445">
        <v>0</v>
      </c>
      <c r="L445">
        <v>0</v>
      </c>
      <c r="M445">
        <v>0</v>
      </c>
    </row>
    <row r="446" spans="1:13" x14ac:dyDescent="0.2">
      <c r="A446" t="s">
        <v>11</v>
      </c>
      <c r="B446" t="s">
        <v>12</v>
      </c>
      <c r="C446" t="s">
        <v>42</v>
      </c>
      <c r="D446" t="s">
        <v>37</v>
      </c>
      <c r="E446" t="s">
        <v>14</v>
      </c>
      <c r="F446">
        <v>2014</v>
      </c>
      <c r="G446">
        <v>8</v>
      </c>
      <c r="H446">
        <v>190483.34</v>
      </c>
      <c r="I446">
        <v>0</v>
      </c>
      <c r="J446" t="s">
        <v>38</v>
      </c>
      <c r="K446">
        <v>0</v>
      </c>
      <c r="L446">
        <v>0</v>
      </c>
      <c r="M446">
        <v>0</v>
      </c>
    </row>
    <row r="447" spans="1:13" x14ac:dyDescent="0.2">
      <c r="A447" t="s">
        <v>11</v>
      </c>
      <c r="B447" t="s">
        <v>12</v>
      </c>
      <c r="C447" t="s">
        <v>42</v>
      </c>
      <c r="D447" t="s">
        <v>37</v>
      </c>
      <c r="E447" t="s">
        <v>14</v>
      </c>
      <c r="F447">
        <v>2015</v>
      </c>
      <c r="G447">
        <v>8</v>
      </c>
      <c r="H447">
        <v>233511.03</v>
      </c>
      <c r="I447">
        <v>0</v>
      </c>
      <c r="J447" t="s">
        <v>38</v>
      </c>
      <c r="K447">
        <v>0</v>
      </c>
      <c r="L447">
        <v>0</v>
      </c>
      <c r="M447">
        <v>0</v>
      </c>
    </row>
    <row r="448" spans="1:13" x14ac:dyDescent="0.2">
      <c r="A448" t="s">
        <v>11</v>
      </c>
      <c r="B448" t="s">
        <v>12</v>
      </c>
      <c r="C448" t="s">
        <v>42</v>
      </c>
      <c r="D448" t="s">
        <v>37</v>
      </c>
      <c r="E448" t="s">
        <v>14</v>
      </c>
      <c r="F448">
        <v>2016</v>
      </c>
      <c r="G448">
        <v>8</v>
      </c>
      <c r="H448">
        <v>160644.60999999999</v>
      </c>
      <c r="I448">
        <v>0</v>
      </c>
      <c r="J448" t="s">
        <v>38</v>
      </c>
      <c r="K448">
        <v>0</v>
      </c>
      <c r="L448">
        <v>0</v>
      </c>
      <c r="M448">
        <v>0</v>
      </c>
    </row>
    <row r="449" spans="1:13" x14ac:dyDescent="0.2">
      <c r="A449" t="s">
        <v>11</v>
      </c>
      <c r="B449" t="s">
        <v>12</v>
      </c>
      <c r="C449" t="s">
        <v>42</v>
      </c>
      <c r="D449" t="s">
        <v>37</v>
      </c>
      <c r="E449" t="s">
        <v>14</v>
      </c>
      <c r="F449">
        <v>2017</v>
      </c>
      <c r="G449">
        <v>8</v>
      </c>
      <c r="H449">
        <v>152917.75</v>
      </c>
      <c r="I449">
        <v>0</v>
      </c>
      <c r="J449" t="s">
        <v>38</v>
      </c>
      <c r="K449">
        <v>0</v>
      </c>
      <c r="L449">
        <v>0</v>
      </c>
      <c r="M449">
        <v>0</v>
      </c>
    </row>
    <row r="450" spans="1:13" x14ac:dyDescent="0.2">
      <c r="A450" t="s">
        <v>11</v>
      </c>
      <c r="B450" t="s">
        <v>12</v>
      </c>
      <c r="C450" t="s">
        <v>42</v>
      </c>
      <c r="D450" t="s">
        <v>37</v>
      </c>
      <c r="E450" t="s">
        <v>14</v>
      </c>
      <c r="F450">
        <v>2018</v>
      </c>
      <c r="G450">
        <v>8</v>
      </c>
      <c r="H450">
        <v>145351.28</v>
      </c>
      <c r="I450">
        <v>0</v>
      </c>
      <c r="J450" t="s">
        <v>38</v>
      </c>
      <c r="K450">
        <v>0</v>
      </c>
      <c r="L450">
        <v>0</v>
      </c>
      <c r="M450">
        <v>0</v>
      </c>
    </row>
    <row r="451" spans="1:13" x14ac:dyDescent="0.2">
      <c r="A451" t="s">
        <v>11</v>
      </c>
      <c r="B451" t="s">
        <v>12</v>
      </c>
      <c r="C451" t="s">
        <v>42</v>
      </c>
      <c r="D451" t="s">
        <v>37</v>
      </c>
      <c r="E451" t="s">
        <v>14</v>
      </c>
      <c r="F451">
        <v>2019</v>
      </c>
      <c r="G451">
        <v>8</v>
      </c>
      <c r="H451">
        <v>135769.87</v>
      </c>
      <c r="I451">
        <v>0</v>
      </c>
      <c r="J451" t="s">
        <v>38</v>
      </c>
      <c r="K451">
        <v>0</v>
      </c>
      <c r="L451">
        <v>0</v>
      </c>
      <c r="M451">
        <v>0</v>
      </c>
    </row>
    <row r="452" spans="1:13" x14ac:dyDescent="0.2">
      <c r="A452" t="s">
        <v>11</v>
      </c>
      <c r="B452" t="s">
        <v>12</v>
      </c>
      <c r="C452" t="s">
        <v>42</v>
      </c>
      <c r="D452" t="s">
        <v>37</v>
      </c>
      <c r="E452" t="s">
        <v>14</v>
      </c>
      <c r="F452">
        <v>2020</v>
      </c>
      <c r="G452">
        <v>6</v>
      </c>
      <c r="H452">
        <v>84835.81</v>
      </c>
      <c r="I452">
        <v>0</v>
      </c>
      <c r="J452" t="s">
        <v>38</v>
      </c>
      <c r="K452">
        <v>0</v>
      </c>
      <c r="L452">
        <v>0</v>
      </c>
      <c r="M452">
        <v>0</v>
      </c>
    </row>
    <row r="453" spans="1:13" x14ac:dyDescent="0.2">
      <c r="A453" t="s">
        <v>11</v>
      </c>
      <c r="B453" t="s">
        <v>12</v>
      </c>
      <c r="C453" t="s">
        <v>42</v>
      </c>
      <c r="D453" t="s">
        <v>37</v>
      </c>
      <c r="E453" t="s">
        <v>14</v>
      </c>
      <c r="F453">
        <v>2021</v>
      </c>
      <c r="G453">
        <v>5.75</v>
      </c>
      <c r="H453">
        <v>106696.94</v>
      </c>
      <c r="I453">
        <v>0</v>
      </c>
      <c r="J453" t="s">
        <v>38</v>
      </c>
      <c r="K453">
        <v>0</v>
      </c>
      <c r="L453">
        <v>0</v>
      </c>
      <c r="M453">
        <v>0</v>
      </c>
    </row>
    <row r="454" spans="1:13" x14ac:dyDescent="0.2">
      <c r="A454" t="s">
        <v>11</v>
      </c>
      <c r="B454" t="s">
        <v>12</v>
      </c>
      <c r="C454" t="s">
        <v>42</v>
      </c>
      <c r="D454" t="s">
        <v>37</v>
      </c>
      <c r="E454" t="s">
        <v>14</v>
      </c>
      <c r="F454">
        <v>2022</v>
      </c>
      <c r="G454">
        <v>5.47</v>
      </c>
      <c r="H454">
        <v>110287.02</v>
      </c>
      <c r="I454">
        <v>0</v>
      </c>
      <c r="J454" t="s">
        <v>38</v>
      </c>
      <c r="K454">
        <v>0</v>
      </c>
      <c r="L454">
        <v>0</v>
      </c>
      <c r="M454">
        <v>0</v>
      </c>
    </row>
    <row r="455" spans="1:13" x14ac:dyDescent="0.2">
      <c r="A455" t="s">
        <v>11</v>
      </c>
      <c r="B455" t="s">
        <v>12</v>
      </c>
      <c r="C455" t="s">
        <v>42</v>
      </c>
      <c r="D455" t="s">
        <v>37</v>
      </c>
      <c r="E455" t="s">
        <v>14</v>
      </c>
      <c r="F455">
        <v>2023</v>
      </c>
      <c r="G455">
        <v>5.18</v>
      </c>
      <c r="H455">
        <v>117749.72</v>
      </c>
      <c r="I455">
        <v>0</v>
      </c>
      <c r="J455" t="s">
        <v>38</v>
      </c>
      <c r="K455">
        <v>0</v>
      </c>
      <c r="L455">
        <v>0</v>
      </c>
      <c r="M455">
        <v>0</v>
      </c>
    </row>
    <row r="456" spans="1:13" x14ac:dyDescent="0.2">
      <c r="A456" t="s">
        <v>11</v>
      </c>
      <c r="B456" t="s">
        <v>12</v>
      </c>
      <c r="C456" t="s">
        <v>42</v>
      </c>
      <c r="D456" t="s">
        <v>37</v>
      </c>
      <c r="E456" t="s">
        <v>14</v>
      </c>
      <c r="F456">
        <v>2024</v>
      </c>
      <c r="G456">
        <v>4.88</v>
      </c>
      <c r="H456">
        <v>111787.62</v>
      </c>
      <c r="I456">
        <v>0</v>
      </c>
      <c r="J456" t="s">
        <v>38</v>
      </c>
      <c r="K456">
        <v>0</v>
      </c>
      <c r="L456">
        <v>0</v>
      </c>
      <c r="M456">
        <v>0</v>
      </c>
    </row>
    <row r="457" spans="1:13" x14ac:dyDescent="0.2">
      <c r="A457" t="s">
        <v>11</v>
      </c>
      <c r="B457" t="s">
        <v>12</v>
      </c>
      <c r="C457" t="s">
        <v>42</v>
      </c>
      <c r="D457" t="s">
        <v>37</v>
      </c>
      <c r="E457" t="s">
        <v>14</v>
      </c>
      <c r="F457">
        <v>2025</v>
      </c>
      <c r="G457">
        <v>4.57</v>
      </c>
      <c r="H457">
        <v>105738.97</v>
      </c>
      <c r="I457">
        <v>0</v>
      </c>
      <c r="J457" t="s">
        <v>38</v>
      </c>
      <c r="K457">
        <v>0</v>
      </c>
      <c r="L457">
        <v>0</v>
      </c>
      <c r="M457">
        <v>0</v>
      </c>
    </row>
    <row r="458" spans="1:13" x14ac:dyDescent="0.2">
      <c r="A458" t="s">
        <v>11</v>
      </c>
      <c r="B458" t="s">
        <v>12</v>
      </c>
      <c r="C458" t="s">
        <v>42</v>
      </c>
      <c r="D458" t="s">
        <v>37</v>
      </c>
      <c r="E458" t="s">
        <v>14</v>
      </c>
      <c r="F458">
        <v>2026</v>
      </c>
      <c r="G458">
        <v>4.25</v>
      </c>
      <c r="H458">
        <v>99086.71</v>
      </c>
      <c r="I458">
        <v>0</v>
      </c>
      <c r="J458" t="s">
        <v>38</v>
      </c>
      <c r="K458">
        <v>0</v>
      </c>
      <c r="L458">
        <v>0</v>
      </c>
      <c r="M458">
        <v>0</v>
      </c>
    </row>
    <row r="459" spans="1:13" x14ac:dyDescent="0.2">
      <c r="A459" t="s">
        <v>11</v>
      </c>
      <c r="B459" t="s">
        <v>12</v>
      </c>
      <c r="C459" t="s">
        <v>42</v>
      </c>
      <c r="D459" t="s">
        <v>37</v>
      </c>
      <c r="E459" t="s">
        <v>14</v>
      </c>
      <c r="F459">
        <v>2027</v>
      </c>
      <c r="G459">
        <v>3.93</v>
      </c>
      <c r="H459">
        <v>92675.88</v>
      </c>
      <c r="I459">
        <v>0</v>
      </c>
      <c r="J459" t="s">
        <v>38</v>
      </c>
      <c r="K459">
        <v>0</v>
      </c>
      <c r="L459">
        <v>0</v>
      </c>
      <c r="M459">
        <v>0</v>
      </c>
    </row>
    <row r="460" spans="1:13" x14ac:dyDescent="0.2">
      <c r="A460" t="s">
        <v>11</v>
      </c>
      <c r="B460" t="s">
        <v>12</v>
      </c>
      <c r="C460" t="s">
        <v>42</v>
      </c>
      <c r="D460" t="s">
        <v>37</v>
      </c>
      <c r="E460" t="s">
        <v>14</v>
      </c>
      <c r="F460">
        <v>2028</v>
      </c>
      <c r="G460">
        <v>3.61</v>
      </c>
      <c r="H460">
        <v>86325.17</v>
      </c>
      <c r="I460">
        <v>0</v>
      </c>
      <c r="J460" t="s">
        <v>38</v>
      </c>
      <c r="K460">
        <v>0</v>
      </c>
      <c r="L460">
        <v>0</v>
      </c>
      <c r="M460">
        <v>0</v>
      </c>
    </row>
    <row r="461" spans="1:13" x14ac:dyDescent="0.2">
      <c r="A461" t="s">
        <v>11</v>
      </c>
      <c r="B461" t="s">
        <v>12</v>
      </c>
      <c r="C461" t="s">
        <v>42</v>
      </c>
      <c r="D461" t="s">
        <v>37</v>
      </c>
      <c r="E461" t="s">
        <v>14</v>
      </c>
      <c r="F461">
        <v>2029</v>
      </c>
      <c r="G461">
        <v>3.31</v>
      </c>
      <c r="H461">
        <v>80427.039999999994</v>
      </c>
      <c r="I461">
        <v>0</v>
      </c>
      <c r="J461" t="s">
        <v>38</v>
      </c>
      <c r="K461">
        <v>0</v>
      </c>
      <c r="L461">
        <v>0</v>
      </c>
      <c r="M461">
        <v>0</v>
      </c>
    </row>
    <row r="462" spans="1:13" x14ac:dyDescent="0.2">
      <c r="A462" t="s">
        <v>11</v>
      </c>
      <c r="B462" t="s">
        <v>12</v>
      </c>
      <c r="C462" t="s">
        <v>42</v>
      </c>
      <c r="D462" t="s">
        <v>37</v>
      </c>
      <c r="E462" t="s">
        <v>14</v>
      </c>
      <c r="F462">
        <v>2030</v>
      </c>
      <c r="G462">
        <v>3.04</v>
      </c>
      <c r="H462">
        <v>75129.98</v>
      </c>
      <c r="I462">
        <v>0</v>
      </c>
      <c r="J462" t="s">
        <v>38</v>
      </c>
      <c r="K462">
        <v>0</v>
      </c>
      <c r="L462">
        <v>0</v>
      </c>
      <c r="M462">
        <v>0</v>
      </c>
    </row>
    <row r="463" spans="1:13" x14ac:dyDescent="0.2">
      <c r="A463" t="s">
        <v>11</v>
      </c>
      <c r="B463" t="s">
        <v>12</v>
      </c>
      <c r="C463" t="s">
        <v>42</v>
      </c>
      <c r="D463" t="s">
        <v>37</v>
      </c>
      <c r="E463" t="s">
        <v>14</v>
      </c>
      <c r="F463">
        <v>2031</v>
      </c>
      <c r="G463">
        <v>2.79</v>
      </c>
      <c r="H463">
        <v>69823.16</v>
      </c>
      <c r="I463">
        <v>0</v>
      </c>
      <c r="J463" t="s">
        <v>38</v>
      </c>
      <c r="K463">
        <v>0</v>
      </c>
      <c r="L463">
        <v>0</v>
      </c>
      <c r="M463">
        <v>0</v>
      </c>
    </row>
    <row r="464" spans="1:13" x14ac:dyDescent="0.2">
      <c r="A464" t="s">
        <v>11</v>
      </c>
      <c r="B464" t="s">
        <v>12</v>
      </c>
      <c r="C464" t="s">
        <v>42</v>
      </c>
      <c r="D464" t="s">
        <v>37</v>
      </c>
      <c r="E464" t="s">
        <v>14</v>
      </c>
      <c r="F464">
        <v>2032</v>
      </c>
      <c r="G464">
        <v>2.5499999999999998</v>
      </c>
      <c r="H464">
        <v>64739.72</v>
      </c>
      <c r="I464">
        <v>0</v>
      </c>
      <c r="J464" t="s">
        <v>38</v>
      </c>
      <c r="K464">
        <v>0</v>
      </c>
      <c r="L464">
        <v>0</v>
      </c>
      <c r="M464">
        <v>0</v>
      </c>
    </row>
    <row r="465" spans="1:13" x14ac:dyDescent="0.2">
      <c r="A465" t="s">
        <v>11</v>
      </c>
      <c r="B465" t="s">
        <v>12</v>
      </c>
      <c r="C465" t="s">
        <v>42</v>
      </c>
      <c r="D465" t="s">
        <v>37</v>
      </c>
      <c r="E465" t="s">
        <v>14</v>
      </c>
      <c r="F465">
        <v>2033</v>
      </c>
      <c r="G465">
        <v>2.34</v>
      </c>
      <c r="H465">
        <v>50875.25</v>
      </c>
      <c r="I465">
        <v>0</v>
      </c>
      <c r="J465" t="s">
        <v>38</v>
      </c>
      <c r="K465">
        <v>0</v>
      </c>
      <c r="L465">
        <v>0</v>
      </c>
      <c r="M465">
        <v>0</v>
      </c>
    </row>
    <row r="466" spans="1:13" x14ac:dyDescent="0.2">
      <c r="A466" t="s">
        <v>11</v>
      </c>
      <c r="B466" t="s">
        <v>12</v>
      </c>
      <c r="C466" t="s">
        <v>42</v>
      </c>
      <c r="D466" t="s">
        <v>37</v>
      </c>
      <c r="E466" t="s">
        <v>14</v>
      </c>
      <c r="F466">
        <v>2034</v>
      </c>
      <c r="G466">
        <v>2.1</v>
      </c>
      <c r="H466">
        <v>46581.120000000003</v>
      </c>
      <c r="I466">
        <v>0</v>
      </c>
      <c r="J466" t="s">
        <v>38</v>
      </c>
      <c r="K466">
        <v>0</v>
      </c>
      <c r="L466">
        <v>0</v>
      </c>
      <c r="M466">
        <v>0</v>
      </c>
    </row>
    <row r="467" spans="1:13" x14ac:dyDescent="0.2">
      <c r="A467" t="s">
        <v>11</v>
      </c>
      <c r="B467" t="s">
        <v>12</v>
      </c>
      <c r="C467" t="s">
        <v>42</v>
      </c>
      <c r="D467" t="s">
        <v>37</v>
      </c>
      <c r="E467" t="s">
        <v>14</v>
      </c>
      <c r="F467">
        <v>2035</v>
      </c>
      <c r="G467">
        <v>1.89</v>
      </c>
      <c r="H467">
        <v>42535.06</v>
      </c>
      <c r="I467">
        <v>0</v>
      </c>
      <c r="J467" t="s">
        <v>38</v>
      </c>
      <c r="K467">
        <v>0</v>
      </c>
      <c r="L467">
        <v>0</v>
      </c>
      <c r="M467">
        <v>0</v>
      </c>
    </row>
    <row r="468" spans="1:13" x14ac:dyDescent="0.2">
      <c r="A468" t="s">
        <v>11</v>
      </c>
      <c r="B468" t="s">
        <v>12</v>
      </c>
      <c r="C468" t="s">
        <v>42</v>
      </c>
      <c r="D468" t="s">
        <v>37</v>
      </c>
      <c r="E468" t="s">
        <v>14</v>
      </c>
      <c r="F468">
        <v>2036</v>
      </c>
      <c r="G468">
        <v>1.7</v>
      </c>
      <c r="H468">
        <v>38883.26</v>
      </c>
      <c r="I468">
        <v>0</v>
      </c>
      <c r="J468" t="s">
        <v>38</v>
      </c>
      <c r="K468">
        <v>0</v>
      </c>
      <c r="L468">
        <v>0</v>
      </c>
      <c r="M468">
        <v>0</v>
      </c>
    </row>
    <row r="469" spans="1:13" x14ac:dyDescent="0.2">
      <c r="A469" t="s">
        <v>11</v>
      </c>
      <c r="B469" t="s">
        <v>12</v>
      </c>
      <c r="C469" t="s">
        <v>42</v>
      </c>
      <c r="D469" t="s">
        <v>37</v>
      </c>
      <c r="E469" t="s">
        <v>14</v>
      </c>
      <c r="F469">
        <v>2037</v>
      </c>
      <c r="G469">
        <v>1.53</v>
      </c>
      <c r="H469">
        <v>35262.65</v>
      </c>
      <c r="I469">
        <v>0</v>
      </c>
      <c r="J469" t="s">
        <v>38</v>
      </c>
      <c r="K469">
        <v>0</v>
      </c>
      <c r="L469">
        <v>0</v>
      </c>
      <c r="M469">
        <v>0</v>
      </c>
    </row>
    <row r="470" spans="1:13" x14ac:dyDescent="0.2">
      <c r="A470" t="s">
        <v>11</v>
      </c>
      <c r="B470" t="s">
        <v>12</v>
      </c>
      <c r="C470" t="s">
        <v>42</v>
      </c>
      <c r="D470" t="s">
        <v>37</v>
      </c>
      <c r="E470" t="s">
        <v>14</v>
      </c>
      <c r="F470">
        <v>2038</v>
      </c>
      <c r="G470">
        <v>1.38</v>
      </c>
      <c r="H470">
        <v>31965.46</v>
      </c>
      <c r="I470">
        <v>0</v>
      </c>
      <c r="J470" t="s">
        <v>38</v>
      </c>
      <c r="K470">
        <v>0</v>
      </c>
      <c r="L470">
        <v>0</v>
      </c>
      <c r="M470">
        <v>0</v>
      </c>
    </row>
    <row r="471" spans="1:13" x14ac:dyDescent="0.2">
      <c r="A471" t="s">
        <v>11</v>
      </c>
      <c r="B471" t="s">
        <v>12</v>
      </c>
      <c r="C471" t="s">
        <v>42</v>
      </c>
      <c r="D471" t="s">
        <v>37</v>
      </c>
      <c r="E471" t="s">
        <v>14</v>
      </c>
      <c r="F471">
        <v>2039</v>
      </c>
      <c r="G471">
        <v>1.24</v>
      </c>
      <c r="H471">
        <v>28802.01</v>
      </c>
      <c r="I471">
        <v>0</v>
      </c>
      <c r="J471" t="s">
        <v>38</v>
      </c>
      <c r="K471">
        <v>0</v>
      </c>
      <c r="L471">
        <v>0</v>
      </c>
      <c r="M471">
        <v>0</v>
      </c>
    </row>
    <row r="472" spans="1:13" x14ac:dyDescent="0.2">
      <c r="A472" t="s">
        <v>11</v>
      </c>
      <c r="B472" t="s">
        <v>12</v>
      </c>
      <c r="C472" t="s">
        <v>42</v>
      </c>
      <c r="D472" t="s">
        <v>37</v>
      </c>
      <c r="E472" t="s">
        <v>14</v>
      </c>
      <c r="F472">
        <v>2040</v>
      </c>
      <c r="G472">
        <v>1.1200000000000001</v>
      </c>
      <c r="H472">
        <v>25932.05</v>
      </c>
      <c r="I472">
        <v>0</v>
      </c>
      <c r="J472" t="s">
        <v>38</v>
      </c>
      <c r="K472">
        <v>0</v>
      </c>
      <c r="L472">
        <v>0</v>
      </c>
      <c r="M472">
        <v>0</v>
      </c>
    </row>
    <row r="473" spans="1:13" x14ac:dyDescent="0.2">
      <c r="A473" t="s">
        <v>11</v>
      </c>
      <c r="B473" t="s">
        <v>12</v>
      </c>
      <c r="C473" t="s">
        <v>42</v>
      </c>
      <c r="D473" t="s">
        <v>37</v>
      </c>
      <c r="E473" t="s">
        <v>14</v>
      </c>
      <c r="F473">
        <v>2041</v>
      </c>
      <c r="G473">
        <v>1.01</v>
      </c>
      <c r="H473">
        <v>23290.25</v>
      </c>
      <c r="I473">
        <v>0</v>
      </c>
      <c r="J473" t="s">
        <v>38</v>
      </c>
      <c r="K473">
        <v>0</v>
      </c>
      <c r="L473">
        <v>0</v>
      </c>
      <c r="M473">
        <v>0</v>
      </c>
    </row>
    <row r="474" spans="1:13" x14ac:dyDescent="0.2">
      <c r="A474" t="s">
        <v>11</v>
      </c>
      <c r="B474" t="s">
        <v>12</v>
      </c>
      <c r="C474" t="s">
        <v>42</v>
      </c>
      <c r="D474" t="s">
        <v>37</v>
      </c>
      <c r="E474" t="s">
        <v>14</v>
      </c>
      <c r="F474">
        <v>2042</v>
      </c>
      <c r="G474">
        <v>0.91</v>
      </c>
      <c r="H474">
        <v>21055.82</v>
      </c>
      <c r="I474">
        <v>0</v>
      </c>
      <c r="J474" t="s">
        <v>38</v>
      </c>
      <c r="K474">
        <v>0</v>
      </c>
      <c r="L474">
        <v>0</v>
      </c>
      <c r="M474">
        <v>0</v>
      </c>
    </row>
    <row r="475" spans="1:13" x14ac:dyDescent="0.2">
      <c r="A475" t="s">
        <v>11</v>
      </c>
      <c r="B475" t="s">
        <v>12</v>
      </c>
      <c r="C475" t="s">
        <v>42</v>
      </c>
      <c r="D475" t="s">
        <v>37</v>
      </c>
      <c r="E475" t="s">
        <v>14</v>
      </c>
      <c r="F475">
        <v>2043</v>
      </c>
      <c r="G475">
        <v>0.81</v>
      </c>
      <c r="H475">
        <v>19034.04</v>
      </c>
      <c r="I475">
        <v>0</v>
      </c>
      <c r="J475" t="s">
        <v>38</v>
      </c>
      <c r="K475">
        <v>0</v>
      </c>
      <c r="L475">
        <v>0</v>
      </c>
      <c r="M475">
        <v>0</v>
      </c>
    </row>
    <row r="476" spans="1:13" x14ac:dyDescent="0.2">
      <c r="A476" t="s">
        <v>11</v>
      </c>
      <c r="B476" t="s">
        <v>12</v>
      </c>
      <c r="C476" t="s">
        <v>42</v>
      </c>
      <c r="D476" t="s">
        <v>37</v>
      </c>
      <c r="E476" t="s">
        <v>14</v>
      </c>
      <c r="F476">
        <v>2044</v>
      </c>
      <c r="G476">
        <v>0.73</v>
      </c>
      <c r="H476">
        <v>17222.47</v>
      </c>
      <c r="I476">
        <v>0</v>
      </c>
      <c r="J476" t="s">
        <v>38</v>
      </c>
      <c r="K476">
        <v>0</v>
      </c>
      <c r="L476">
        <v>0</v>
      </c>
      <c r="M476">
        <v>0</v>
      </c>
    </row>
    <row r="477" spans="1:13" x14ac:dyDescent="0.2">
      <c r="A477" t="s">
        <v>11</v>
      </c>
      <c r="B477" t="s">
        <v>12</v>
      </c>
      <c r="C477" t="s">
        <v>42</v>
      </c>
      <c r="D477" t="s">
        <v>37</v>
      </c>
      <c r="E477" t="s">
        <v>14</v>
      </c>
      <c r="F477">
        <v>2045</v>
      </c>
      <c r="G477">
        <v>0.66</v>
      </c>
      <c r="H477">
        <v>15525.58</v>
      </c>
      <c r="I477">
        <v>0</v>
      </c>
      <c r="J477" t="s">
        <v>38</v>
      </c>
      <c r="K477">
        <v>0</v>
      </c>
      <c r="L477">
        <v>0</v>
      </c>
      <c r="M477">
        <v>0</v>
      </c>
    </row>
    <row r="478" spans="1:13" x14ac:dyDescent="0.2">
      <c r="A478" t="s">
        <v>11</v>
      </c>
      <c r="B478" t="s">
        <v>12</v>
      </c>
      <c r="C478" t="s">
        <v>42</v>
      </c>
      <c r="D478" t="s">
        <v>37</v>
      </c>
      <c r="E478" t="s">
        <v>14</v>
      </c>
      <c r="F478">
        <v>2046</v>
      </c>
      <c r="G478">
        <v>0.59</v>
      </c>
      <c r="H478">
        <v>13961.19</v>
      </c>
      <c r="I478">
        <v>0</v>
      </c>
      <c r="J478" t="s">
        <v>38</v>
      </c>
      <c r="K478">
        <v>0</v>
      </c>
      <c r="L478">
        <v>0</v>
      </c>
      <c r="M478">
        <v>0</v>
      </c>
    </row>
    <row r="479" spans="1:13" x14ac:dyDescent="0.2">
      <c r="A479" t="s">
        <v>11</v>
      </c>
      <c r="B479" t="s">
        <v>12</v>
      </c>
      <c r="C479" t="s">
        <v>42</v>
      </c>
      <c r="D479" t="s">
        <v>37</v>
      </c>
      <c r="E479" t="s">
        <v>14</v>
      </c>
      <c r="F479">
        <v>2047</v>
      </c>
      <c r="G479">
        <v>0.53</v>
      </c>
      <c r="H479">
        <v>12540.01</v>
      </c>
      <c r="I479">
        <v>0</v>
      </c>
      <c r="J479" t="s">
        <v>38</v>
      </c>
      <c r="K479">
        <v>0</v>
      </c>
      <c r="L479">
        <v>0</v>
      </c>
      <c r="M479">
        <v>0</v>
      </c>
    </row>
    <row r="480" spans="1:13" x14ac:dyDescent="0.2">
      <c r="A480" t="s">
        <v>11</v>
      </c>
      <c r="B480" t="s">
        <v>12</v>
      </c>
      <c r="C480" t="s">
        <v>42</v>
      </c>
      <c r="D480" t="s">
        <v>37</v>
      </c>
      <c r="E480" t="s">
        <v>14</v>
      </c>
      <c r="F480">
        <v>2048</v>
      </c>
      <c r="G480">
        <v>0.48</v>
      </c>
      <c r="H480">
        <v>11227.73</v>
      </c>
      <c r="I480">
        <v>0</v>
      </c>
      <c r="J480" t="s">
        <v>38</v>
      </c>
      <c r="K480">
        <v>0</v>
      </c>
      <c r="L480">
        <v>0</v>
      </c>
      <c r="M480">
        <v>0</v>
      </c>
    </row>
    <row r="481" spans="1:13" x14ac:dyDescent="0.2">
      <c r="A481" t="s">
        <v>11</v>
      </c>
      <c r="B481" t="s">
        <v>12</v>
      </c>
      <c r="C481" t="s">
        <v>42</v>
      </c>
      <c r="D481" t="s">
        <v>37</v>
      </c>
      <c r="E481" t="s">
        <v>14</v>
      </c>
      <c r="F481">
        <v>2049</v>
      </c>
      <c r="G481">
        <v>0.43</v>
      </c>
      <c r="H481">
        <v>10041.82</v>
      </c>
      <c r="I481">
        <v>0</v>
      </c>
      <c r="J481" t="s">
        <v>38</v>
      </c>
      <c r="K481">
        <v>0</v>
      </c>
      <c r="L481">
        <v>0</v>
      </c>
      <c r="M481">
        <v>0</v>
      </c>
    </row>
    <row r="482" spans="1:13" x14ac:dyDescent="0.2">
      <c r="A482" t="s">
        <v>11</v>
      </c>
      <c r="B482" t="s">
        <v>12</v>
      </c>
      <c r="C482" t="s">
        <v>42</v>
      </c>
      <c r="D482" t="s">
        <v>37</v>
      </c>
      <c r="E482" t="s">
        <v>14</v>
      </c>
      <c r="F482">
        <v>2050</v>
      </c>
      <c r="G482">
        <v>0.39</v>
      </c>
      <c r="H482">
        <v>8954.49</v>
      </c>
      <c r="I482">
        <v>0</v>
      </c>
      <c r="J482" t="s">
        <v>38</v>
      </c>
      <c r="K482">
        <v>0</v>
      </c>
      <c r="L482">
        <v>0</v>
      </c>
      <c r="M482">
        <v>0</v>
      </c>
    </row>
    <row r="483" spans="1:13" x14ac:dyDescent="0.2">
      <c r="A483" t="s">
        <v>11</v>
      </c>
      <c r="B483" t="s">
        <v>12</v>
      </c>
      <c r="C483" t="s">
        <v>42</v>
      </c>
      <c r="D483" t="s">
        <v>37</v>
      </c>
      <c r="E483" t="s">
        <v>14</v>
      </c>
      <c r="F483">
        <v>2051</v>
      </c>
      <c r="G483">
        <v>0.35</v>
      </c>
      <c r="H483">
        <v>7998.57</v>
      </c>
      <c r="I483">
        <v>0</v>
      </c>
      <c r="J483" t="s">
        <v>38</v>
      </c>
      <c r="K483">
        <v>0</v>
      </c>
      <c r="L483">
        <v>0</v>
      </c>
      <c r="M483">
        <v>0</v>
      </c>
    </row>
    <row r="484" spans="1:13" x14ac:dyDescent="0.2">
      <c r="A484" t="s">
        <v>11</v>
      </c>
      <c r="B484" t="s">
        <v>12</v>
      </c>
      <c r="C484" t="s">
        <v>42</v>
      </c>
      <c r="D484" t="s">
        <v>37</v>
      </c>
      <c r="E484" t="s">
        <v>14</v>
      </c>
      <c r="F484">
        <v>2052</v>
      </c>
      <c r="G484">
        <v>0.32</v>
      </c>
      <c r="H484">
        <v>7157.65</v>
      </c>
      <c r="I484">
        <v>0</v>
      </c>
      <c r="J484" t="s">
        <v>38</v>
      </c>
      <c r="K484">
        <v>0</v>
      </c>
      <c r="L484">
        <v>0</v>
      </c>
      <c r="M484">
        <v>0</v>
      </c>
    </row>
    <row r="485" spans="1:13" x14ac:dyDescent="0.2">
      <c r="A485" t="s">
        <v>11</v>
      </c>
      <c r="B485" t="s">
        <v>12</v>
      </c>
      <c r="C485" t="s">
        <v>42</v>
      </c>
      <c r="D485" t="s">
        <v>37</v>
      </c>
      <c r="E485" t="s">
        <v>14</v>
      </c>
      <c r="F485">
        <v>2053</v>
      </c>
      <c r="G485">
        <v>0.28000000000000003</v>
      </c>
      <c r="H485">
        <v>6407.12</v>
      </c>
      <c r="I485">
        <v>0</v>
      </c>
      <c r="J485" t="s">
        <v>38</v>
      </c>
      <c r="K485">
        <v>0</v>
      </c>
      <c r="L485">
        <v>0</v>
      </c>
      <c r="M485">
        <v>0</v>
      </c>
    </row>
    <row r="486" spans="1:13" x14ac:dyDescent="0.2">
      <c r="A486" t="s">
        <v>11</v>
      </c>
      <c r="B486" t="s">
        <v>12</v>
      </c>
      <c r="C486" t="s">
        <v>42</v>
      </c>
      <c r="D486" t="s">
        <v>37</v>
      </c>
      <c r="E486" t="s">
        <v>14</v>
      </c>
      <c r="F486">
        <v>2054</v>
      </c>
      <c r="G486">
        <v>0.26</v>
      </c>
      <c r="H486">
        <v>5742.6</v>
      </c>
      <c r="I486">
        <v>0</v>
      </c>
      <c r="J486" t="s">
        <v>38</v>
      </c>
      <c r="K486">
        <v>0</v>
      </c>
      <c r="L486">
        <v>0</v>
      </c>
      <c r="M486">
        <v>0</v>
      </c>
    </row>
    <row r="487" spans="1:13" x14ac:dyDescent="0.2">
      <c r="A487" t="s">
        <v>11</v>
      </c>
      <c r="B487" t="s">
        <v>12</v>
      </c>
      <c r="C487" t="s">
        <v>42</v>
      </c>
      <c r="D487" t="s">
        <v>37</v>
      </c>
      <c r="E487" t="s">
        <v>14</v>
      </c>
      <c r="F487">
        <v>2055</v>
      </c>
      <c r="G487">
        <v>0.23</v>
      </c>
      <c r="H487">
        <v>5132.58</v>
      </c>
      <c r="I487">
        <v>0</v>
      </c>
      <c r="J487" t="s">
        <v>38</v>
      </c>
      <c r="K487">
        <v>0</v>
      </c>
      <c r="L487">
        <v>0</v>
      </c>
      <c r="M487">
        <v>0</v>
      </c>
    </row>
    <row r="488" spans="1:13" x14ac:dyDescent="0.2">
      <c r="A488" t="s">
        <v>11</v>
      </c>
      <c r="B488" t="s">
        <v>12</v>
      </c>
      <c r="C488" t="s">
        <v>42</v>
      </c>
      <c r="D488" t="s">
        <v>39</v>
      </c>
      <c r="E488" t="s">
        <v>14</v>
      </c>
      <c r="F488">
        <v>2001</v>
      </c>
      <c r="G488">
        <v>106</v>
      </c>
      <c r="H488">
        <v>2258141.14</v>
      </c>
      <c r="I488">
        <v>1228141.6399999999</v>
      </c>
      <c r="J488">
        <v>758112.12</v>
      </c>
      <c r="K488">
        <v>1228141.6399999999</v>
      </c>
      <c r="L488">
        <v>0</v>
      </c>
      <c r="M488">
        <v>0</v>
      </c>
    </row>
    <row r="489" spans="1:13" x14ac:dyDescent="0.2">
      <c r="A489" t="s">
        <v>11</v>
      </c>
      <c r="B489" t="s">
        <v>12</v>
      </c>
      <c r="C489" t="s">
        <v>42</v>
      </c>
      <c r="D489" t="s">
        <v>39</v>
      </c>
      <c r="E489" t="s">
        <v>14</v>
      </c>
      <c r="F489">
        <v>2002</v>
      </c>
      <c r="G489">
        <v>104</v>
      </c>
      <c r="H489">
        <v>1970389.33</v>
      </c>
      <c r="I489">
        <v>1068534.3600000001</v>
      </c>
      <c r="J489">
        <v>659589.11</v>
      </c>
      <c r="K489">
        <v>1068534.3600000001</v>
      </c>
      <c r="L489">
        <v>0</v>
      </c>
      <c r="M489">
        <v>0</v>
      </c>
    </row>
    <row r="490" spans="1:13" x14ac:dyDescent="0.2">
      <c r="A490" t="s">
        <v>11</v>
      </c>
      <c r="B490" t="s">
        <v>12</v>
      </c>
      <c r="C490" t="s">
        <v>42</v>
      </c>
      <c r="D490" t="s">
        <v>39</v>
      </c>
      <c r="E490" t="s">
        <v>14</v>
      </c>
      <c r="F490">
        <v>2003</v>
      </c>
      <c r="G490">
        <v>98</v>
      </c>
      <c r="H490">
        <v>1897796.41</v>
      </c>
      <c r="I490">
        <v>1026660.1</v>
      </c>
      <c r="J490">
        <v>633740.80000000005</v>
      </c>
      <c r="K490">
        <v>1026660.1</v>
      </c>
      <c r="L490">
        <v>0</v>
      </c>
      <c r="M490">
        <v>0</v>
      </c>
    </row>
    <row r="491" spans="1:13" x14ac:dyDescent="0.2">
      <c r="A491" t="s">
        <v>11</v>
      </c>
      <c r="B491" t="s">
        <v>12</v>
      </c>
      <c r="C491" t="s">
        <v>42</v>
      </c>
      <c r="D491" t="s">
        <v>39</v>
      </c>
      <c r="E491" t="s">
        <v>14</v>
      </c>
      <c r="F491">
        <v>2004</v>
      </c>
      <c r="G491">
        <v>95</v>
      </c>
      <c r="H491">
        <v>1803010.64</v>
      </c>
      <c r="I491">
        <v>997304.82</v>
      </c>
      <c r="J491">
        <v>615620.26</v>
      </c>
      <c r="K491">
        <v>997304.82</v>
      </c>
      <c r="L491">
        <v>0</v>
      </c>
      <c r="M491">
        <v>0</v>
      </c>
    </row>
    <row r="492" spans="1:13" x14ac:dyDescent="0.2">
      <c r="A492" t="s">
        <v>11</v>
      </c>
      <c r="B492" t="s">
        <v>12</v>
      </c>
      <c r="C492" t="s">
        <v>42</v>
      </c>
      <c r="D492" t="s">
        <v>39</v>
      </c>
      <c r="E492" t="s">
        <v>14</v>
      </c>
      <c r="F492">
        <v>2005</v>
      </c>
      <c r="G492">
        <v>92</v>
      </c>
      <c r="H492">
        <v>1730647.27</v>
      </c>
      <c r="I492">
        <v>946476.16</v>
      </c>
      <c r="J492">
        <v>584244.54</v>
      </c>
      <c r="K492">
        <v>946476.16</v>
      </c>
      <c r="L492">
        <v>0</v>
      </c>
      <c r="M492">
        <v>0</v>
      </c>
    </row>
    <row r="493" spans="1:13" x14ac:dyDescent="0.2">
      <c r="A493" t="s">
        <v>11</v>
      </c>
      <c r="B493" t="s">
        <v>12</v>
      </c>
      <c r="C493" t="s">
        <v>42</v>
      </c>
      <c r="D493" t="s">
        <v>39</v>
      </c>
      <c r="E493" t="s">
        <v>14</v>
      </c>
      <c r="F493">
        <v>2006</v>
      </c>
      <c r="G493">
        <v>88</v>
      </c>
      <c r="H493">
        <v>1600024.04</v>
      </c>
      <c r="I493">
        <v>875408.67</v>
      </c>
      <c r="J493">
        <v>540375.72</v>
      </c>
      <c r="K493">
        <v>875408.67</v>
      </c>
      <c r="L493">
        <v>0</v>
      </c>
      <c r="M493">
        <v>0</v>
      </c>
    </row>
    <row r="494" spans="1:13" x14ac:dyDescent="0.2">
      <c r="A494" t="s">
        <v>11</v>
      </c>
      <c r="B494" t="s">
        <v>12</v>
      </c>
      <c r="C494" t="s">
        <v>42</v>
      </c>
      <c r="D494" t="s">
        <v>39</v>
      </c>
      <c r="E494" t="s">
        <v>14</v>
      </c>
      <c r="F494">
        <v>2007</v>
      </c>
      <c r="G494">
        <v>78</v>
      </c>
      <c r="H494">
        <v>1529373.51</v>
      </c>
      <c r="I494">
        <v>835258.8</v>
      </c>
      <c r="J494">
        <v>515591.85</v>
      </c>
      <c r="K494">
        <v>835258.8</v>
      </c>
      <c r="L494">
        <v>0</v>
      </c>
      <c r="M494">
        <v>0</v>
      </c>
    </row>
    <row r="495" spans="1:13" x14ac:dyDescent="0.2">
      <c r="A495" t="s">
        <v>11</v>
      </c>
      <c r="B495" t="s">
        <v>12</v>
      </c>
      <c r="C495" t="s">
        <v>42</v>
      </c>
      <c r="D495" t="s">
        <v>39</v>
      </c>
      <c r="E495" t="s">
        <v>14</v>
      </c>
      <c r="F495">
        <v>2008</v>
      </c>
      <c r="G495">
        <v>73</v>
      </c>
      <c r="H495">
        <v>1244176.23</v>
      </c>
      <c r="I495">
        <v>676809.87</v>
      </c>
      <c r="J495">
        <v>417783.87</v>
      </c>
      <c r="K495">
        <v>676809.87</v>
      </c>
      <c r="L495">
        <v>0</v>
      </c>
      <c r="M495">
        <v>0</v>
      </c>
    </row>
    <row r="496" spans="1:13" x14ac:dyDescent="0.2">
      <c r="A496" t="s">
        <v>11</v>
      </c>
      <c r="B496" t="s">
        <v>12</v>
      </c>
      <c r="C496" t="s">
        <v>42</v>
      </c>
      <c r="D496" t="s">
        <v>39</v>
      </c>
      <c r="E496" t="s">
        <v>14</v>
      </c>
      <c r="F496">
        <v>2009</v>
      </c>
      <c r="G496">
        <v>68</v>
      </c>
      <c r="H496">
        <v>1078346.6000000001</v>
      </c>
      <c r="I496">
        <v>601308.84</v>
      </c>
      <c r="J496">
        <v>371178.3</v>
      </c>
      <c r="K496">
        <v>601308.84</v>
      </c>
      <c r="L496">
        <v>0</v>
      </c>
      <c r="M496">
        <v>0</v>
      </c>
    </row>
    <row r="497" spans="1:13" x14ac:dyDescent="0.2">
      <c r="A497" t="s">
        <v>11</v>
      </c>
      <c r="B497" t="s">
        <v>12</v>
      </c>
      <c r="C497" t="s">
        <v>42</v>
      </c>
      <c r="D497" t="s">
        <v>39</v>
      </c>
      <c r="E497" t="s">
        <v>14</v>
      </c>
      <c r="F497">
        <v>2010</v>
      </c>
      <c r="G497">
        <v>64</v>
      </c>
      <c r="H497">
        <v>887273.01</v>
      </c>
      <c r="I497">
        <v>486344.18</v>
      </c>
      <c r="J497">
        <v>300212.46000000002</v>
      </c>
      <c r="K497">
        <v>486344.18</v>
      </c>
      <c r="L497">
        <v>0</v>
      </c>
      <c r="M497">
        <v>0</v>
      </c>
    </row>
    <row r="498" spans="1:13" x14ac:dyDescent="0.2">
      <c r="A498" t="s">
        <v>11</v>
      </c>
      <c r="B498" t="s">
        <v>12</v>
      </c>
      <c r="C498" t="s">
        <v>42</v>
      </c>
      <c r="D498" t="s">
        <v>39</v>
      </c>
      <c r="E498" t="s">
        <v>14</v>
      </c>
      <c r="F498">
        <v>2011</v>
      </c>
      <c r="G498">
        <v>51</v>
      </c>
      <c r="H498">
        <v>751043.37</v>
      </c>
      <c r="I498">
        <v>410457.79</v>
      </c>
      <c r="J498">
        <v>253369.01</v>
      </c>
      <c r="K498">
        <v>410457.79</v>
      </c>
      <c r="L498">
        <v>0</v>
      </c>
      <c r="M498">
        <v>0</v>
      </c>
    </row>
    <row r="499" spans="1:13" x14ac:dyDescent="0.2">
      <c r="A499" t="s">
        <v>11</v>
      </c>
      <c r="B499" t="s">
        <v>12</v>
      </c>
      <c r="C499" t="s">
        <v>42</v>
      </c>
      <c r="D499" t="s">
        <v>39</v>
      </c>
      <c r="E499" t="s">
        <v>14</v>
      </c>
      <c r="F499">
        <v>2012</v>
      </c>
      <c r="G499">
        <v>47</v>
      </c>
      <c r="H499">
        <v>654572.67000000004</v>
      </c>
      <c r="I499">
        <v>342252.78</v>
      </c>
      <c r="J499">
        <v>211267.15</v>
      </c>
      <c r="K499">
        <v>342252.78</v>
      </c>
      <c r="L499">
        <v>0</v>
      </c>
      <c r="M499">
        <v>0</v>
      </c>
    </row>
    <row r="500" spans="1:13" x14ac:dyDescent="0.2">
      <c r="A500" t="s">
        <v>11</v>
      </c>
      <c r="B500" t="s">
        <v>12</v>
      </c>
      <c r="C500" t="s">
        <v>42</v>
      </c>
      <c r="D500" t="s">
        <v>39</v>
      </c>
      <c r="E500" t="s">
        <v>14</v>
      </c>
      <c r="F500">
        <v>2013</v>
      </c>
      <c r="G500">
        <v>43</v>
      </c>
      <c r="H500">
        <v>457260.44</v>
      </c>
      <c r="I500">
        <v>238277.14</v>
      </c>
      <c r="J500">
        <v>147084.66</v>
      </c>
      <c r="K500">
        <v>238277.14</v>
      </c>
      <c r="L500">
        <v>0</v>
      </c>
      <c r="M500">
        <v>0</v>
      </c>
    </row>
    <row r="501" spans="1:13" x14ac:dyDescent="0.2">
      <c r="A501" t="s">
        <v>11</v>
      </c>
      <c r="B501" t="s">
        <v>12</v>
      </c>
      <c r="C501" t="s">
        <v>42</v>
      </c>
      <c r="D501" t="s">
        <v>39</v>
      </c>
      <c r="E501" t="s">
        <v>14</v>
      </c>
      <c r="F501">
        <v>2014</v>
      </c>
      <c r="G501">
        <v>41</v>
      </c>
      <c r="H501">
        <v>311066.09999999998</v>
      </c>
      <c r="I501">
        <v>169218.41</v>
      </c>
      <c r="J501">
        <v>104455.81</v>
      </c>
      <c r="K501">
        <v>169218.41</v>
      </c>
      <c r="L501">
        <v>0</v>
      </c>
      <c r="M501">
        <v>0</v>
      </c>
    </row>
    <row r="502" spans="1:13" x14ac:dyDescent="0.2">
      <c r="A502" t="s">
        <v>11</v>
      </c>
      <c r="B502" t="s">
        <v>12</v>
      </c>
      <c r="C502" t="s">
        <v>42</v>
      </c>
      <c r="D502" t="s">
        <v>39</v>
      </c>
      <c r="E502" t="s">
        <v>14</v>
      </c>
      <c r="F502">
        <v>2015</v>
      </c>
      <c r="G502">
        <v>37</v>
      </c>
      <c r="H502">
        <v>266215.84000000003</v>
      </c>
      <c r="I502">
        <v>146692.88</v>
      </c>
      <c r="J502">
        <v>90551.16</v>
      </c>
      <c r="K502">
        <v>146692.88</v>
      </c>
      <c r="L502">
        <v>0</v>
      </c>
      <c r="M502">
        <v>0</v>
      </c>
    </row>
    <row r="503" spans="1:13" x14ac:dyDescent="0.2">
      <c r="A503" t="s">
        <v>11</v>
      </c>
      <c r="B503" t="s">
        <v>12</v>
      </c>
      <c r="C503" t="s">
        <v>42</v>
      </c>
      <c r="D503" t="s">
        <v>39</v>
      </c>
      <c r="E503" t="s">
        <v>14</v>
      </c>
      <c r="F503">
        <v>2016</v>
      </c>
      <c r="G503">
        <v>37</v>
      </c>
      <c r="H503">
        <v>268030.71999999997</v>
      </c>
      <c r="I503">
        <v>146288.76999999999</v>
      </c>
      <c r="J503">
        <v>90301.71</v>
      </c>
      <c r="K503">
        <v>146288.76999999999</v>
      </c>
      <c r="L503">
        <v>0</v>
      </c>
      <c r="M503">
        <v>0</v>
      </c>
    </row>
    <row r="504" spans="1:13" x14ac:dyDescent="0.2">
      <c r="A504" t="s">
        <v>11</v>
      </c>
      <c r="B504" t="s">
        <v>12</v>
      </c>
      <c r="C504" t="s">
        <v>42</v>
      </c>
      <c r="D504" t="s">
        <v>39</v>
      </c>
      <c r="E504" t="s">
        <v>14</v>
      </c>
      <c r="F504">
        <v>2017</v>
      </c>
      <c r="G504">
        <v>36</v>
      </c>
      <c r="H504">
        <v>183080.16</v>
      </c>
      <c r="I504">
        <v>92581.04</v>
      </c>
      <c r="J504">
        <v>57148.79</v>
      </c>
      <c r="K504">
        <v>92581.04</v>
      </c>
      <c r="L504">
        <v>0</v>
      </c>
      <c r="M504">
        <v>0</v>
      </c>
    </row>
    <row r="505" spans="1:13" x14ac:dyDescent="0.2">
      <c r="A505" t="s">
        <v>11</v>
      </c>
      <c r="B505" t="s">
        <v>12</v>
      </c>
      <c r="C505" t="s">
        <v>42</v>
      </c>
      <c r="D505" t="s">
        <v>39</v>
      </c>
      <c r="E505" t="s">
        <v>14</v>
      </c>
      <c r="F505">
        <v>2018</v>
      </c>
      <c r="G505">
        <v>35</v>
      </c>
      <c r="H505">
        <v>165275.38</v>
      </c>
      <c r="I505">
        <v>85362.05</v>
      </c>
      <c r="J505">
        <v>52692.62</v>
      </c>
      <c r="K505">
        <v>85362.05</v>
      </c>
      <c r="L505">
        <v>0</v>
      </c>
      <c r="M505">
        <v>0</v>
      </c>
    </row>
    <row r="506" spans="1:13" x14ac:dyDescent="0.2">
      <c r="A506" t="s">
        <v>11</v>
      </c>
      <c r="B506" t="s">
        <v>12</v>
      </c>
      <c r="C506" t="s">
        <v>42</v>
      </c>
      <c r="D506" t="s">
        <v>39</v>
      </c>
      <c r="E506" t="s">
        <v>14</v>
      </c>
      <c r="F506">
        <v>2019</v>
      </c>
      <c r="G506">
        <v>35</v>
      </c>
      <c r="H506">
        <v>160179.25</v>
      </c>
      <c r="I506">
        <v>85819.67</v>
      </c>
      <c r="J506">
        <v>52975.1</v>
      </c>
      <c r="K506">
        <v>85819.67</v>
      </c>
      <c r="L506">
        <v>0</v>
      </c>
      <c r="M506">
        <v>0</v>
      </c>
    </row>
    <row r="507" spans="1:13" x14ac:dyDescent="0.2">
      <c r="A507" t="s">
        <v>11</v>
      </c>
      <c r="B507" t="s">
        <v>12</v>
      </c>
      <c r="C507" t="s">
        <v>42</v>
      </c>
      <c r="D507" t="s">
        <v>39</v>
      </c>
      <c r="E507" t="s">
        <v>14</v>
      </c>
      <c r="F507">
        <v>2020</v>
      </c>
      <c r="G507">
        <v>35</v>
      </c>
      <c r="H507">
        <v>144668.60999999999</v>
      </c>
      <c r="I507">
        <v>77808.100000000006</v>
      </c>
      <c r="J507">
        <v>48029.69</v>
      </c>
      <c r="K507">
        <v>77808.100000000006</v>
      </c>
      <c r="L507">
        <v>0</v>
      </c>
      <c r="M507">
        <v>0</v>
      </c>
    </row>
    <row r="508" spans="1:13" x14ac:dyDescent="0.2">
      <c r="A508" t="s">
        <v>11</v>
      </c>
      <c r="B508" t="s">
        <v>12</v>
      </c>
      <c r="C508" t="s">
        <v>42</v>
      </c>
      <c r="D508" t="s">
        <v>39</v>
      </c>
      <c r="E508" t="s">
        <v>14</v>
      </c>
      <c r="F508">
        <v>2021</v>
      </c>
      <c r="G508">
        <v>33.47</v>
      </c>
      <c r="H508">
        <v>335970.86</v>
      </c>
      <c r="I508">
        <v>169231.31</v>
      </c>
      <c r="J508">
        <v>104463.77</v>
      </c>
      <c r="K508">
        <v>169231.31</v>
      </c>
      <c r="L508">
        <v>0</v>
      </c>
      <c r="M508">
        <v>0</v>
      </c>
    </row>
    <row r="509" spans="1:13" x14ac:dyDescent="0.2">
      <c r="A509" t="s">
        <v>11</v>
      </c>
      <c r="B509" t="s">
        <v>12</v>
      </c>
      <c r="C509" t="s">
        <v>42</v>
      </c>
      <c r="D509" t="s">
        <v>39</v>
      </c>
      <c r="E509" t="s">
        <v>14</v>
      </c>
      <c r="F509">
        <v>2022</v>
      </c>
      <c r="G509">
        <v>31.83</v>
      </c>
      <c r="H509">
        <v>345644.29</v>
      </c>
      <c r="I509">
        <v>174268.72</v>
      </c>
      <c r="J509">
        <v>107573.28</v>
      </c>
      <c r="K509">
        <v>174268.72</v>
      </c>
      <c r="L509">
        <v>0</v>
      </c>
      <c r="M509">
        <v>0</v>
      </c>
    </row>
    <row r="510" spans="1:13" x14ac:dyDescent="0.2">
      <c r="A510" t="s">
        <v>11</v>
      </c>
      <c r="B510" t="s">
        <v>12</v>
      </c>
      <c r="C510" t="s">
        <v>42</v>
      </c>
      <c r="D510" t="s">
        <v>39</v>
      </c>
      <c r="E510" t="s">
        <v>14</v>
      </c>
      <c r="F510">
        <v>2023</v>
      </c>
      <c r="G510">
        <v>30.08</v>
      </c>
      <c r="H510">
        <v>355363.33</v>
      </c>
      <c r="I510">
        <v>177948.25</v>
      </c>
      <c r="J510">
        <v>109844.6</v>
      </c>
      <c r="K510">
        <v>177948.25</v>
      </c>
      <c r="L510">
        <v>0</v>
      </c>
      <c r="M510">
        <v>0</v>
      </c>
    </row>
    <row r="511" spans="1:13" x14ac:dyDescent="0.2">
      <c r="A511" t="s">
        <v>11</v>
      </c>
      <c r="B511" t="s">
        <v>12</v>
      </c>
      <c r="C511" t="s">
        <v>42</v>
      </c>
      <c r="D511" t="s">
        <v>39</v>
      </c>
      <c r="E511" t="s">
        <v>14</v>
      </c>
      <c r="F511">
        <v>2024</v>
      </c>
      <c r="G511">
        <v>28.26</v>
      </c>
      <c r="H511">
        <v>318225.59999999998</v>
      </c>
      <c r="I511">
        <v>159200.85</v>
      </c>
      <c r="J511">
        <v>98272.13</v>
      </c>
      <c r="K511">
        <v>159200.85</v>
      </c>
      <c r="L511">
        <v>0</v>
      </c>
      <c r="M511">
        <v>0</v>
      </c>
    </row>
    <row r="512" spans="1:13" x14ac:dyDescent="0.2">
      <c r="A512" t="s">
        <v>11</v>
      </c>
      <c r="B512" t="s">
        <v>12</v>
      </c>
      <c r="C512" t="s">
        <v>42</v>
      </c>
      <c r="D512" t="s">
        <v>39</v>
      </c>
      <c r="E512" t="s">
        <v>14</v>
      </c>
      <c r="F512">
        <v>2025</v>
      </c>
      <c r="G512">
        <v>26.35</v>
      </c>
      <c r="H512">
        <v>278492.68</v>
      </c>
      <c r="I512">
        <v>136544.14000000001</v>
      </c>
      <c r="J512">
        <v>84286.51</v>
      </c>
      <c r="K512">
        <v>136544.14000000001</v>
      </c>
      <c r="L512">
        <v>0</v>
      </c>
      <c r="M512">
        <v>0</v>
      </c>
    </row>
    <row r="513" spans="1:13" x14ac:dyDescent="0.2">
      <c r="A513" t="s">
        <v>11</v>
      </c>
      <c r="B513" t="s">
        <v>12</v>
      </c>
      <c r="C513" t="s">
        <v>42</v>
      </c>
      <c r="D513" t="s">
        <v>39</v>
      </c>
      <c r="E513" t="s">
        <v>14</v>
      </c>
      <c r="F513">
        <v>2026</v>
      </c>
      <c r="G513">
        <v>24.37</v>
      </c>
      <c r="H513">
        <v>257897.76</v>
      </c>
      <c r="I513">
        <v>125875.6</v>
      </c>
      <c r="J513">
        <v>77700.990000000005</v>
      </c>
      <c r="K513">
        <v>125875.6</v>
      </c>
      <c r="L513">
        <v>0</v>
      </c>
      <c r="M513">
        <v>0</v>
      </c>
    </row>
    <row r="514" spans="1:13" x14ac:dyDescent="0.2">
      <c r="A514" t="s">
        <v>11</v>
      </c>
      <c r="B514" t="s">
        <v>12</v>
      </c>
      <c r="C514" t="s">
        <v>42</v>
      </c>
      <c r="D514" t="s">
        <v>39</v>
      </c>
      <c r="E514" t="s">
        <v>14</v>
      </c>
      <c r="F514">
        <v>2027</v>
      </c>
      <c r="G514">
        <v>22.45</v>
      </c>
      <c r="H514">
        <v>230526.19</v>
      </c>
      <c r="I514">
        <v>111037.9</v>
      </c>
      <c r="J514">
        <v>68541.91</v>
      </c>
      <c r="K514">
        <v>111037.9</v>
      </c>
      <c r="L514">
        <v>0</v>
      </c>
      <c r="M514">
        <v>0</v>
      </c>
    </row>
    <row r="515" spans="1:13" x14ac:dyDescent="0.2">
      <c r="A515" t="s">
        <v>11</v>
      </c>
      <c r="B515" t="s">
        <v>12</v>
      </c>
      <c r="C515" t="s">
        <v>42</v>
      </c>
      <c r="D515" t="s">
        <v>39</v>
      </c>
      <c r="E515" t="s">
        <v>14</v>
      </c>
      <c r="F515">
        <v>2028</v>
      </c>
      <c r="G515">
        <v>20.6</v>
      </c>
      <c r="H515">
        <v>222544.99</v>
      </c>
      <c r="I515">
        <v>106952.65</v>
      </c>
      <c r="J515">
        <v>66020.149999999994</v>
      </c>
      <c r="K515">
        <v>106952.65</v>
      </c>
      <c r="L515">
        <v>0</v>
      </c>
      <c r="M515">
        <v>0</v>
      </c>
    </row>
    <row r="516" spans="1:13" x14ac:dyDescent="0.2">
      <c r="A516" t="s">
        <v>11</v>
      </c>
      <c r="B516" t="s">
        <v>12</v>
      </c>
      <c r="C516" t="s">
        <v>42</v>
      </c>
      <c r="D516" t="s">
        <v>39</v>
      </c>
      <c r="E516" t="s">
        <v>14</v>
      </c>
      <c r="F516">
        <v>2029</v>
      </c>
      <c r="G516">
        <v>18.91</v>
      </c>
      <c r="H516">
        <v>196366.28</v>
      </c>
      <c r="I516">
        <v>96017.33</v>
      </c>
      <c r="J516">
        <v>59269.96</v>
      </c>
      <c r="K516">
        <v>96017.33</v>
      </c>
      <c r="L516">
        <v>0</v>
      </c>
      <c r="M516">
        <v>0</v>
      </c>
    </row>
    <row r="517" spans="1:13" x14ac:dyDescent="0.2">
      <c r="A517" t="s">
        <v>11</v>
      </c>
      <c r="B517" t="s">
        <v>12</v>
      </c>
      <c r="C517" t="s">
        <v>42</v>
      </c>
      <c r="D517" t="s">
        <v>39</v>
      </c>
      <c r="E517" t="s">
        <v>14</v>
      </c>
      <c r="F517">
        <v>2030</v>
      </c>
      <c r="G517">
        <v>17.27</v>
      </c>
      <c r="H517">
        <v>190039.33</v>
      </c>
      <c r="I517">
        <v>94677.04</v>
      </c>
      <c r="J517">
        <v>58442.61</v>
      </c>
      <c r="K517">
        <v>94677.04</v>
      </c>
      <c r="L517">
        <v>0</v>
      </c>
      <c r="M517">
        <v>0</v>
      </c>
    </row>
    <row r="518" spans="1:13" x14ac:dyDescent="0.2">
      <c r="A518" t="s">
        <v>11</v>
      </c>
      <c r="B518" t="s">
        <v>12</v>
      </c>
      <c r="C518" t="s">
        <v>42</v>
      </c>
      <c r="D518" t="s">
        <v>39</v>
      </c>
      <c r="E518" t="s">
        <v>14</v>
      </c>
      <c r="F518">
        <v>2031</v>
      </c>
      <c r="G518">
        <v>15.79</v>
      </c>
      <c r="H518">
        <v>165003.09</v>
      </c>
      <c r="I518">
        <v>81878.44</v>
      </c>
      <c r="J518">
        <v>50542.25</v>
      </c>
      <c r="K518">
        <v>81878.44</v>
      </c>
      <c r="L518">
        <v>0</v>
      </c>
      <c r="M518">
        <v>0</v>
      </c>
    </row>
    <row r="519" spans="1:13" x14ac:dyDescent="0.2">
      <c r="A519" t="s">
        <v>11</v>
      </c>
      <c r="B519" t="s">
        <v>12</v>
      </c>
      <c r="C519" t="s">
        <v>42</v>
      </c>
      <c r="D519" t="s">
        <v>39</v>
      </c>
      <c r="E519" t="s">
        <v>14</v>
      </c>
      <c r="F519">
        <v>2032</v>
      </c>
      <c r="G519">
        <v>14.39</v>
      </c>
      <c r="H519">
        <v>151697.29</v>
      </c>
      <c r="I519">
        <v>75490.350000000006</v>
      </c>
      <c r="J519">
        <v>46598.98</v>
      </c>
      <c r="K519">
        <v>75490.350000000006</v>
      </c>
      <c r="L519">
        <v>0</v>
      </c>
      <c r="M519">
        <v>0</v>
      </c>
    </row>
    <row r="520" spans="1:13" x14ac:dyDescent="0.2">
      <c r="A520" t="s">
        <v>11</v>
      </c>
      <c r="B520" t="s">
        <v>12</v>
      </c>
      <c r="C520" t="s">
        <v>42</v>
      </c>
      <c r="D520" t="s">
        <v>39</v>
      </c>
      <c r="E520" t="s">
        <v>14</v>
      </c>
      <c r="F520">
        <v>2033</v>
      </c>
      <c r="G520">
        <v>13.08</v>
      </c>
      <c r="H520">
        <v>135206.07</v>
      </c>
      <c r="I520">
        <v>66712.289999999994</v>
      </c>
      <c r="J520">
        <v>41180.42</v>
      </c>
      <c r="K520">
        <v>66712.289999999994</v>
      </c>
      <c r="L520">
        <v>0</v>
      </c>
      <c r="M520">
        <v>0</v>
      </c>
    </row>
    <row r="521" spans="1:13" x14ac:dyDescent="0.2">
      <c r="A521" t="s">
        <v>11</v>
      </c>
      <c r="B521" t="s">
        <v>12</v>
      </c>
      <c r="C521" t="s">
        <v>42</v>
      </c>
      <c r="D521" t="s">
        <v>39</v>
      </c>
      <c r="E521" t="s">
        <v>14</v>
      </c>
      <c r="F521">
        <v>2034</v>
      </c>
      <c r="G521">
        <v>11.89</v>
      </c>
      <c r="H521">
        <v>117314.12</v>
      </c>
      <c r="I521">
        <v>56828.57</v>
      </c>
      <c r="J521">
        <v>35079.370000000003</v>
      </c>
      <c r="K521">
        <v>56828.57</v>
      </c>
      <c r="L521">
        <v>0</v>
      </c>
      <c r="M521">
        <v>0</v>
      </c>
    </row>
    <row r="522" spans="1:13" x14ac:dyDescent="0.2">
      <c r="A522" t="s">
        <v>11</v>
      </c>
      <c r="B522" t="s">
        <v>12</v>
      </c>
      <c r="C522" t="s">
        <v>42</v>
      </c>
      <c r="D522" t="s">
        <v>39</v>
      </c>
      <c r="E522" t="s">
        <v>14</v>
      </c>
      <c r="F522">
        <v>2035</v>
      </c>
      <c r="G522">
        <v>10.8</v>
      </c>
      <c r="H522">
        <v>104567.95</v>
      </c>
      <c r="I522">
        <v>50071.89</v>
      </c>
      <c r="J522">
        <v>30908.58</v>
      </c>
      <c r="K522">
        <v>50071.89</v>
      </c>
      <c r="L522">
        <v>0</v>
      </c>
      <c r="M522">
        <v>0</v>
      </c>
    </row>
    <row r="523" spans="1:13" x14ac:dyDescent="0.2">
      <c r="A523" t="s">
        <v>11</v>
      </c>
      <c r="B523" t="s">
        <v>12</v>
      </c>
      <c r="C523" t="s">
        <v>42</v>
      </c>
      <c r="D523" t="s">
        <v>39</v>
      </c>
      <c r="E523" t="s">
        <v>14</v>
      </c>
      <c r="F523">
        <v>2036</v>
      </c>
      <c r="G523">
        <v>9.81</v>
      </c>
      <c r="H523">
        <v>91204.75</v>
      </c>
      <c r="I523">
        <v>42891.11</v>
      </c>
      <c r="J523">
        <v>26476</v>
      </c>
      <c r="K523">
        <v>42891.11</v>
      </c>
      <c r="L523">
        <v>0</v>
      </c>
      <c r="M523">
        <v>0</v>
      </c>
    </row>
    <row r="524" spans="1:13" x14ac:dyDescent="0.2">
      <c r="A524" t="s">
        <v>11</v>
      </c>
      <c r="B524" t="s">
        <v>12</v>
      </c>
      <c r="C524" t="s">
        <v>42</v>
      </c>
      <c r="D524" t="s">
        <v>39</v>
      </c>
      <c r="E524" t="s">
        <v>14</v>
      </c>
      <c r="F524">
        <v>2037</v>
      </c>
      <c r="G524">
        <v>8.9</v>
      </c>
      <c r="H524">
        <v>84553.93</v>
      </c>
      <c r="I524">
        <v>39821.33</v>
      </c>
      <c r="J524">
        <v>24581.07</v>
      </c>
      <c r="K524">
        <v>39821.33</v>
      </c>
      <c r="L524">
        <v>0</v>
      </c>
      <c r="M524">
        <v>0</v>
      </c>
    </row>
    <row r="525" spans="1:13" x14ac:dyDescent="0.2">
      <c r="A525" t="s">
        <v>11</v>
      </c>
      <c r="B525" t="s">
        <v>12</v>
      </c>
      <c r="C525" t="s">
        <v>42</v>
      </c>
      <c r="D525" t="s">
        <v>39</v>
      </c>
      <c r="E525" t="s">
        <v>14</v>
      </c>
      <c r="F525">
        <v>2038</v>
      </c>
      <c r="G525">
        <v>8.01</v>
      </c>
      <c r="H525">
        <v>76647.81</v>
      </c>
      <c r="I525">
        <v>35894.97</v>
      </c>
      <c r="J525">
        <v>22157.39</v>
      </c>
      <c r="K525">
        <v>35894.97</v>
      </c>
      <c r="L525">
        <v>0</v>
      </c>
      <c r="M525">
        <v>0</v>
      </c>
    </row>
    <row r="526" spans="1:13" x14ac:dyDescent="0.2">
      <c r="A526" t="s">
        <v>11</v>
      </c>
      <c r="B526" t="s">
        <v>12</v>
      </c>
      <c r="C526" t="s">
        <v>42</v>
      </c>
      <c r="D526" t="s">
        <v>39</v>
      </c>
      <c r="E526" t="s">
        <v>14</v>
      </c>
      <c r="F526">
        <v>2039</v>
      </c>
      <c r="G526">
        <v>7.21</v>
      </c>
      <c r="H526">
        <v>69062.38</v>
      </c>
      <c r="I526">
        <v>32147.85</v>
      </c>
      <c r="J526">
        <v>19844.349999999999</v>
      </c>
      <c r="K526">
        <v>32147.85</v>
      </c>
      <c r="L526">
        <v>0</v>
      </c>
      <c r="M526">
        <v>0</v>
      </c>
    </row>
    <row r="527" spans="1:13" x14ac:dyDescent="0.2">
      <c r="A527" t="s">
        <v>11</v>
      </c>
      <c r="B527" t="s">
        <v>12</v>
      </c>
      <c r="C527" t="s">
        <v>42</v>
      </c>
      <c r="D527" t="s">
        <v>39</v>
      </c>
      <c r="E527" t="s">
        <v>14</v>
      </c>
      <c r="F527">
        <v>2040</v>
      </c>
      <c r="G527">
        <v>6.49</v>
      </c>
      <c r="H527">
        <v>62180.71</v>
      </c>
      <c r="I527">
        <v>28763.86</v>
      </c>
      <c r="J527">
        <v>17755.47</v>
      </c>
      <c r="K527">
        <v>28763.86</v>
      </c>
      <c r="L527">
        <v>0</v>
      </c>
      <c r="M527">
        <v>0</v>
      </c>
    </row>
    <row r="528" spans="1:13" x14ac:dyDescent="0.2">
      <c r="A528" t="s">
        <v>11</v>
      </c>
      <c r="B528" t="s">
        <v>12</v>
      </c>
      <c r="C528" t="s">
        <v>42</v>
      </c>
      <c r="D528" t="s">
        <v>39</v>
      </c>
      <c r="E528" t="s">
        <v>14</v>
      </c>
      <c r="F528">
        <v>2041</v>
      </c>
      <c r="G528">
        <v>5.84</v>
      </c>
      <c r="H528">
        <v>55846.12</v>
      </c>
      <c r="I528">
        <v>25666.3</v>
      </c>
      <c r="J528">
        <v>15843.39</v>
      </c>
      <c r="K528">
        <v>25666.3</v>
      </c>
      <c r="L528">
        <v>0</v>
      </c>
      <c r="M528">
        <v>0</v>
      </c>
    </row>
    <row r="529" spans="1:13" x14ac:dyDescent="0.2">
      <c r="A529" t="s">
        <v>11</v>
      </c>
      <c r="B529" t="s">
        <v>12</v>
      </c>
      <c r="C529" t="s">
        <v>42</v>
      </c>
      <c r="D529" t="s">
        <v>39</v>
      </c>
      <c r="E529" t="s">
        <v>14</v>
      </c>
      <c r="F529">
        <v>2042</v>
      </c>
      <c r="G529">
        <v>5.26</v>
      </c>
      <c r="H529">
        <v>50488.33</v>
      </c>
      <c r="I529">
        <v>23048.48</v>
      </c>
      <c r="J529">
        <v>14227.46</v>
      </c>
      <c r="K529">
        <v>23048.48</v>
      </c>
      <c r="L529">
        <v>0</v>
      </c>
      <c r="M529">
        <v>0</v>
      </c>
    </row>
    <row r="530" spans="1:13" x14ac:dyDescent="0.2">
      <c r="A530" t="s">
        <v>11</v>
      </c>
      <c r="B530" t="s">
        <v>12</v>
      </c>
      <c r="C530" t="s">
        <v>42</v>
      </c>
      <c r="D530" t="s">
        <v>39</v>
      </c>
      <c r="E530" t="s">
        <v>14</v>
      </c>
      <c r="F530">
        <v>2043</v>
      </c>
      <c r="G530">
        <v>4.7300000000000004</v>
      </c>
      <c r="H530">
        <v>45640.43</v>
      </c>
      <c r="I530">
        <v>20679.810000000001</v>
      </c>
      <c r="J530">
        <v>12765.31</v>
      </c>
      <c r="K530">
        <v>20679.810000000001</v>
      </c>
      <c r="L530">
        <v>0</v>
      </c>
      <c r="M530">
        <v>0</v>
      </c>
    </row>
    <row r="531" spans="1:13" x14ac:dyDescent="0.2">
      <c r="A531" t="s">
        <v>11</v>
      </c>
      <c r="B531" t="s">
        <v>12</v>
      </c>
      <c r="C531" t="s">
        <v>42</v>
      </c>
      <c r="D531" t="s">
        <v>39</v>
      </c>
      <c r="E531" t="s">
        <v>14</v>
      </c>
      <c r="F531">
        <v>2044</v>
      </c>
      <c r="G531">
        <v>4.26</v>
      </c>
      <c r="H531">
        <v>41296.6</v>
      </c>
      <c r="I531">
        <v>18560.060000000001</v>
      </c>
      <c r="J531">
        <v>11456.83</v>
      </c>
      <c r="K531">
        <v>18560.060000000001</v>
      </c>
      <c r="L531">
        <v>0</v>
      </c>
      <c r="M531">
        <v>0</v>
      </c>
    </row>
    <row r="532" spans="1:13" x14ac:dyDescent="0.2">
      <c r="A532" t="s">
        <v>11</v>
      </c>
      <c r="B532" t="s">
        <v>12</v>
      </c>
      <c r="C532" t="s">
        <v>42</v>
      </c>
      <c r="D532" t="s">
        <v>39</v>
      </c>
      <c r="E532" t="s">
        <v>14</v>
      </c>
      <c r="F532">
        <v>2045</v>
      </c>
      <c r="G532">
        <v>3.83</v>
      </c>
      <c r="H532">
        <v>37227.730000000003</v>
      </c>
      <c r="I532">
        <v>16591.04</v>
      </c>
      <c r="J532">
        <v>10241.379999999999</v>
      </c>
      <c r="K532">
        <v>16591.04</v>
      </c>
      <c r="L532">
        <v>0</v>
      </c>
      <c r="M532">
        <v>0</v>
      </c>
    </row>
    <row r="533" spans="1:13" x14ac:dyDescent="0.2">
      <c r="A533" t="s">
        <v>11</v>
      </c>
      <c r="B533" t="s">
        <v>12</v>
      </c>
      <c r="C533" t="s">
        <v>42</v>
      </c>
      <c r="D533" t="s">
        <v>39</v>
      </c>
      <c r="E533" t="s">
        <v>14</v>
      </c>
      <c r="F533">
        <v>2046</v>
      </c>
      <c r="G533">
        <v>3.45</v>
      </c>
      <c r="H533">
        <v>33476.6</v>
      </c>
      <c r="I533">
        <v>14789.65</v>
      </c>
      <c r="J533">
        <v>9129.41</v>
      </c>
      <c r="K533">
        <v>14789.65</v>
      </c>
      <c r="L533">
        <v>0</v>
      </c>
      <c r="M533">
        <v>0</v>
      </c>
    </row>
    <row r="534" spans="1:13" x14ac:dyDescent="0.2">
      <c r="A534" t="s">
        <v>11</v>
      </c>
      <c r="B534" t="s">
        <v>12</v>
      </c>
      <c r="C534" t="s">
        <v>42</v>
      </c>
      <c r="D534" t="s">
        <v>39</v>
      </c>
      <c r="E534" t="s">
        <v>14</v>
      </c>
      <c r="F534">
        <v>2047</v>
      </c>
      <c r="G534">
        <v>3.1</v>
      </c>
      <c r="H534">
        <v>30068.84</v>
      </c>
      <c r="I534">
        <v>13163.33</v>
      </c>
      <c r="J534">
        <v>8125.51</v>
      </c>
      <c r="K534">
        <v>13163.33</v>
      </c>
      <c r="L534">
        <v>0</v>
      </c>
      <c r="M534">
        <v>0</v>
      </c>
    </row>
    <row r="535" spans="1:13" x14ac:dyDescent="0.2">
      <c r="A535" t="s">
        <v>11</v>
      </c>
      <c r="B535" t="s">
        <v>12</v>
      </c>
      <c r="C535" t="s">
        <v>42</v>
      </c>
      <c r="D535" t="s">
        <v>39</v>
      </c>
      <c r="E535" t="s">
        <v>14</v>
      </c>
      <c r="F535">
        <v>2048</v>
      </c>
      <c r="G535">
        <v>2.79</v>
      </c>
      <c r="H535">
        <v>26922.22</v>
      </c>
      <c r="I535">
        <v>11673.99</v>
      </c>
      <c r="J535">
        <v>7206.16</v>
      </c>
      <c r="K535">
        <v>11673.99</v>
      </c>
      <c r="L535">
        <v>0</v>
      </c>
      <c r="M535">
        <v>0</v>
      </c>
    </row>
    <row r="536" spans="1:13" x14ac:dyDescent="0.2">
      <c r="A536" t="s">
        <v>11</v>
      </c>
      <c r="B536" t="s">
        <v>12</v>
      </c>
      <c r="C536" t="s">
        <v>42</v>
      </c>
      <c r="D536" t="s">
        <v>39</v>
      </c>
      <c r="E536" t="s">
        <v>14</v>
      </c>
      <c r="F536">
        <v>2049</v>
      </c>
      <c r="G536">
        <v>2.5099999999999998</v>
      </c>
      <c r="H536">
        <v>24078.6</v>
      </c>
      <c r="I536">
        <v>10331.9</v>
      </c>
      <c r="J536">
        <v>6377.72</v>
      </c>
      <c r="K536">
        <v>10331.9</v>
      </c>
      <c r="L536">
        <v>0</v>
      </c>
      <c r="M536">
        <v>0</v>
      </c>
    </row>
    <row r="537" spans="1:13" x14ac:dyDescent="0.2">
      <c r="A537" t="s">
        <v>11</v>
      </c>
      <c r="B537" t="s">
        <v>12</v>
      </c>
      <c r="C537" t="s">
        <v>42</v>
      </c>
      <c r="D537" t="s">
        <v>39</v>
      </c>
      <c r="E537" t="s">
        <v>14</v>
      </c>
      <c r="F537">
        <v>2050</v>
      </c>
      <c r="G537">
        <v>2.2599999999999998</v>
      </c>
      <c r="H537">
        <v>21471.360000000001</v>
      </c>
      <c r="I537">
        <v>9114</v>
      </c>
      <c r="J537">
        <v>5625.92</v>
      </c>
      <c r="K537">
        <v>9114</v>
      </c>
      <c r="L537">
        <v>0</v>
      </c>
      <c r="M537">
        <v>0</v>
      </c>
    </row>
    <row r="538" spans="1:13" x14ac:dyDescent="0.2">
      <c r="A538" t="s">
        <v>11</v>
      </c>
      <c r="B538" t="s">
        <v>12</v>
      </c>
      <c r="C538" t="s">
        <v>42</v>
      </c>
      <c r="D538" t="s">
        <v>39</v>
      </c>
      <c r="E538" t="s">
        <v>14</v>
      </c>
      <c r="F538">
        <v>2051</v>
      </c>
      <c r="G538">
        <v>2.04</v>
      </c>
      <c r="H538">
        <v>19179.23</v>
      </c>
      <c r="I538">
        <v>8030.19</v>
      </c>
      <c r="J538">
        <v>4956.91</v>
      </c>
      <c r="K538">
        <v>8030.19</v>
      </c>
      <c r="L538">
        <v>0</v>
      </c>
      <c r="M538">
        <v>0</v>
      </c>
    </row>
    <row r="539" spans="1:13" x14ac:dyDescent="0.2">
      <c r="A539" t="s">
        <v>11</v>
      </c>
      <c r="B539" t="s">
        <v>12</v>
      </c>
      <c r="C539" t="s">
        <v>42</v>
      </c>
      <c r="D539" t="s">
        <v>39</v>
      </c>
      <c r="E539" t="s">
        <v>14</v>
      </c>
      <c r="F539">
        <v>2052</v>
      </c>
      <c r="G539">
        <v>1.83</v>
      </c>
      <c r="H539">
        <v>17162.830000000002</v>
      </c>
      <c r="I539">
        <v>7085.17</v>
      </c>
      <c r="J539">
        <v>4373.5600000000004</v>
      </c>
      <c r="K539">
        <v>7085.17</v>
      </c>
      <c r="L539">
        <v>0</v>
      </c>
      <c r="M539">
        <v>0</v>
      </c>
    </row>
    <row r="540" spans="1:13" x14ac:dyDescent="0.2">
      <c r="A540" t="s">
        <v>11</v>
      </c>
      <c r="B540" t="s">
        <v>12</v>
      </c>
      <c r="C540" t="s">
        <v>42</v>
      </c>
      <c r="D540" t="s">
        <v>39</v>
      </c>
      <c r="E540" t="s">
        <v>14</v>
      </c>
      <c r="F540">
        <v>2053</v>
      </c>
      <c r="G540">
        <v>1.65</v>
      </c>
      <c r="H540">
        <v>15363.21</v>
      </c>
      <c r="I540">
        <v>6250.17</v>
      </c>
      <c r="J540">
        <v>3858.13</v>
      </c>
      <c r="K540">
        <v>6250.17</v>
      </c>
      <c r="L540">
        <v>0</v>
      </c>
      <c r="M540">
        <v>0</v>
      </c>
    </row>
    <row r="541" spans="1:13" x14ac:dyDescent="0.2">
      <c r="A541" t="s">
        <v>11</v>
      </c>
      <c r="B541" t="s">
        <v>12</v>
      </c>
      <c r="C541" t="s">
        <v>42</v>
      </c>
      <c r="D541" t="s">
        <v>39</v>
      </c>
      <c r="E541" t="s">
        <v>14</v>
      </c>
      <c r="F541">
        <v>2054</v>
      </c>
      <c r="G541">
        <v>1.48</v>
      </c>
      <c r="H541">
        <v>13769.8</v>
      </c>
      <c r="I541">
        <v>5558.65</v>
      </c>
      <c r="J541">
        <v>3431.26</v>
      </c>
      <c r="K541">
        <v>5558.65</v>
      </c>
      <c r="L541">
        <v>0</v>
      </c>
      <c r="M541">
        <v>0</v>
      </c>
    </row>
    <row r="542" spans="1:13" x14ac:dyDescent="0.2">
      <c r="A542" t="s">
        <v>11</v>
      </c>
      <c r="B542" t="s">
        <v>12</v>
      </c>
      <c r="C542" t="s">
        <v>42</v>
      </c>
      <c r="D542" t="s">
        <v>39</v>
      </c>
      <c r="E542" t="s">
        <v>14</v>
      </c>
      <c r="F542">
        <v>2055</v>
      </c>
      <c r="G542">
        <v>1.34</v>
      </c>
      <c r="H542">
        <v>12307.06</v>
      </c>
      <c r="I542">
        <v>4940.84</v>
      </c>
      <c r="J542">
        <v>3049.9</v>
      </c>
      <c r="K542">
        <v>4940.84</v>
      </c>
      <c r="L542">
        <v>0</v>
      </c>
      <c r="M542">
        <v>0</v>
      </c>
    </row>
    <row r="543" spans="1:13" x14ac:dyDescent="0.2">
      <c r="A543" t="s">
        <v>11</v>
      </c>
      <c r="B543" t="s">
        <v>12</v>
      </c>
      <c r="C543" t="s">
        <v>42</v>
      </c>
      <c r="D543" t="s">
        <v>39</v>
      </c>
      <c r="E543" t="s">
        <v>15</v>
      </c>
      <c r="F543">
        <v>2001</v>
      </c>
      <c r="G543">
        <v>128</v>
      </c>
      <c r="H543">
        <v>679070.97</v>
      </c>
      <c r="I543">
        <v>178096.98</v>
      </c>
      <c r="J543">
        <v>109936.41</v>
      </c>
      <c r="K543">
        <v>178096.98</v>
      </c>
      <c r="L543">
        <v>0</v>
      </c>
      <c r="M543">
        <v>0</v>
      </c>
    </row>
    <row r="544" spans="1:13" x14ac:dyDescent="0.2">
      <c r="A544" t="s">
        <v>11</v>
      </c>
      <c r="B544" t="s">
        <v>12</v>
      </c>
      <c r="C544" t="s">
        <v>42</v>
      </c>
      <c r="D544" t="s">
        <v>39</v>
      </c>
      <c r="E544" t="s">
        <v>15</v>
      </c>
      <c r="F544">
        <v>2002</v>
      </c>
      <c r="G544">
        <v>118</v>
      </c>
      <c r="H544">
        <v>656085.37</v>
      </c>
      <c r="I544">
        <v>174258.3</v>
      </c>
      <c r="J544">
        <v>107566.85</v>
      </c>
      <c r="K544">
        <v>174258.3</v>
      </c>
      <c r="L544">
        <v>0</v>
      </c>
      <c r="M544">
        <v>0</v>
      </c>
    </row>
    <row r="545" spans="1:13" x14ac:dyDescent="0.2">
      <c r="A545" t="s">
        <v>11</v>
      </c>
      <c r="B545" t="s">
        <v>12</v>
      </c>
      <c r="C545" t="s">
        <v>42</v>
      </c>
      <c r="D545" t="s">
        <v>39</v>
      </c>
      <c r="E545" t="s">
        <v>15</v>
      </c>
      <c r="F545">
        <v>2003</v>
      </c>
      <c r="G545">
        <v>105</v>
      </c>
      <c r="H545">
        <v>538628.12</v>
      </c>
      <c r="I545">
        <v>136218.26999999999</v>
      </c>
      <c r="J545">
        <v>84085.35</v>
      </c>
      <c r="K545">
        <v>136218.26999999999</v>
      </c>
      <c r="L545">
        <v>0</v>
      </c>
      <c r="M545">
        <v>0</v>
      </c>
    </row>
    <row r="546" spans="1:13" x14ac:dyDescent="0.2">
      <c r="A546" t="s">
        <v>11</v>
      </c>
      <c r="B546" t="s">
        <v>12</v>
      </c>
      <c r="C546" t="s">
        <v>42</v>
      </c>
      <c r="D546" t="s">
        <v>39</v>
      </c>
      <c r="E546" t="s">
        <v>15</v>
      </c>
      <c r="F546">
        <v>2004</v>
      </c>
      <c r="G546">
        <v>94</v>
      </c>
      <c r="H546">
        <v>520650.08</v>
      </c>
      <c r="I546">
        <v>133578.59</v>
      </c>
      <c r="J546">
        <v>82455.92</v>
      </c>
      <c r="K546">
        <v>133578.59</v>
      </c>
      <c r="L546">
        <v>0</v>
      </c>
      <c r="M546">
        <v>0</v>
      </c>
    </row>
    <row r="547" spans="1:13" x14ac:dyDescent="0.2">
      <c r="A547" t="s">
        <v>11</v>
      </c>
      <c r="B547" t="s">
        <v>12</v>
      </c>
      <c r="C547" t="s">
        <v>42</v>
      </c>
      <c r="D547" t="s">
        <v>39</v>
      </c>
      <c r="E547" t="s">
        <v>15</v>
      </c>
      <c r="F547">
        <v>2005</v>
      </c>
      <c r="G547">
        <v>85</v>
      </c>
      <c r="H547">
        <v>418482.68</v>
      </c>
      <c r="I547">
        <v>103060.44</v>
      </c>
      <c r="J547">
        <v>63617.56</v>
      </c>
      <c r="K547">
        <v>103060.44</v>
      </c>
      <c r="L547">
        <v>0</v>
      </c>
      <c r="M547">
        <v>0</v>
      </c>
    </row>
    <row r="548" spans="1:13" x14ac:dyDescent="0.2">
      <c r="A548" t="s">
        <v>11</v>
      </c>
      <c r="B548" t="s">
        <v>12</v>
      </c>
      <c r="C548" t="s">
        <v>42</v>
      </c>
      <c r="D548" t="s">
        <v>39</v>
      </c>
      <c r="E548" t="s">
        <v>15</v>
      </c>
      <c r="F548">
        <v>2006</v>
      </c>
      <c r="G548">
        <v>76</v>
      </c>
      <c r="H548">
        <v>370392.57</v>
      </c>
      <c r="I548">
        <v>94662.75</v>
      </c>
      <c r="J548">
        <v>58433.8</v>
      </c>
      <c r="K548">
        <v>94662.75</v>
      </c>
      <c r="L548">
        <v>0</v>
      </c>
      <c r="M548">
        <v>0</v>
      </c>
    </row>
    <row r="549" spans="1:13" x14ac:dyDescent="0.2">
      <c r="A549" t="s">
        <v>11</v>
      </c>
      <c r="B549" t="s">
        <v>12</v>
      </c>
      <c r="C549" t="s">
        <v>42</v>
      </c>
      <c r="D549" t="s">
        <v>39</v>
      </c>
      <c r="E549" t="s">
        <v>15</v>
      </c>
      <c r="F549">
        <v>2007</v>
      </c>
      <c r="G549">
        <v>69</v>
      </c>
      <c r="H549">
        <v>285442.71000000002</v>
      </c>
      <c r="I549">
        <v>67036.179999999993</v>
      </c>
      <c r="J549">
        <v>41380.36</v>
      </c>
      <c r="K549">
        <v>67036.179999999993</v>
      </c>
      <c r="L549">
        <v>0</v>
      </c>
      <c r="M549">
        <v>0</v>
      </c>
    </row>
    <row r="550" spans="1:13" x14ac:dyDescent="0.2">
      <c r="A550" t="s">
        <v>11</v>
      </c>
      <c r="B550" t="s">
        <v>12</v>
      </c>
      <c r="C550" t="s">
        <v>42</v>
      </c>
      <c r="D550" t="s">
        <v>39</v>
      </c>
      <c r="E550" t="s">
        <v>15</v>
      </c>
      <c r="F550">
        <v>2008</v>
      </c>
      <c r="G550">
        <v>58</v>
      </c>
      <c r="H550">
        <v>220785.71</v>
      </c>
      <c r="I550">
        <v>54794.78</v>
      </c>
      <c r="J550">
        <v>33823.94</v>
      </c>
      <c r="K550">
        <v>54794.78</v>
      </c>
      <c r="L550">
        <v>0</v>
      </c>
      <c r="M550">
        <v>0</v>
      </c>
    </row>
    <row r="551" spans="1:13" x14ac:dyDescent="0.2">
      <c r="A551" t="s">
        <v>11</v>
      </c>
      <c r="B551" t="s">
        <v>12</v>
      </c>
      <c r="C551" t="s">
        <v>42</v>
      </c>
      <c r="D551" t="s">
        <v>39</v>
      </c>
      <c r="E551" t="s">
        <v>15</v>
      </c>
      <c r="F551">
        <v>2009</v>
      </c>
      <c r="G551">
        <v>50</v>
      </c>
      <c r="H551">
        <v>131032.82</v>
      </c>
      <c r="I551">
        <v>29297.67</v>
      </c>
      <c r="J551">
        <v>18084.98</v>
      </c>
      <c r="K551">
        <v>29297.67</v>
      </c>
      <c r="L551">
        <v>0</v>
      </c>
      <c r="M551">
        <v>0</v>
      </c>
    </row>
    <row r="552" spans="1:13" x14ac:dyDescent="0.2">
      <c r="A552" t="s">
        <v>11</v>
      </c>
      <c r="B552" t="s">
        <v>12</v>
      </c>
      <c r="C552" t="s">
        <v>42</v>
      </c>
      <c r="D552" t="s">
        <v>39</v>
      </c>
      <c r="E552" t="s">
        <v>15</v>
      </c>
      <c r="F552">
        <v>2010</v>
      </c>
      <c r="G552">
        <v>41</v>
      </c>
      <c r="H552">
        <v>108184.38</v>
      </c>
      <c r="I552">
        <v>24067.9</v>
      </c>
      <c r="J552">
        <v>14856.73</v>
      </c>
      <c r="K552">
        <v>24067.9</v>
      </c>
      <c r="L552">
        <v>0</v>
      </c>
      <c r="M552">
        <v>0</v>
      </c>
    </row>
    <row r="553" spans="1:13" x14ac:dyDescent="0.2">
      <c r="A553" t="s">
        <v>11</v>
      </c>
      <c r="B553" t="s">
        <v>12</v>
      </c>
      <c r="C553" t="s">
        <v>42</v>
      </c>
      <c r="D553" t="s">
        <v>39</v>
      </c>
      <c r="E553" t="s">
        <v>15</v>
      </c>
      <c r="F553">
        <v>2011</v>
      </c>
      <c r="G553">
        <v>37</v>
      </c>
      <c r="H553">
        <v>79922.84</v>
      </c>
      <c r="I553">
        <v>17628.07</v>
      </c>
      <c r="J553">
        <v>10881.53</v>
      </c>
      <c r="K553">
        <v>17628.07</v>
      </c>
      <c r="L553">
        <v>0</v>
      </c>
      <c r="M553">
        <v>0</v>
      </c>
    </row>
    <row r="554" spans="1:13" x14ac:dyDescent="0.2">
      <c r="A554" t="s">
        <v>11</v>
      </c>
      <c r="B554" t="s">
        <v>12</v>
      </c>
      <c r="C554" t="s">
        <v>42</v>
      </c>
      <c r="D554" t="s">
        <v>39</v>
      </c>
      <c r="E554" t="s">
        <v>15</v>
      </c>
      <c r="F554">
        <v>2012</v>
      </c>
      <c r="G554">
        <v>34</v>
      </c>
      <c r="H554">
        <v>66942.77</v>
      </c>
      <c r="I554">
        <v>14777.13</v>
      </c>
      <c r="J554">
        <v>9121.69</v>
      </c>
      <c r="K554">
        <v>14777.13</v>
      </c>
      <c r="L554">
        <v>0</v>
      </c>
      <c r="M554">
        <v>0</v>
      </c>
    </row>
    <row r="555" spans="1:13" x14ac:dyDescent="0.2">
      <c r="A555" t="s">
        <v>11</v>
      </c>
      <c r="B555" t="s">
        <v>12</v>
      </c>
      <c r="C555" t="s">
        <v>42</v>
      </c>
      <c r="D555" t="s">
        <v>39</v>
      </c>
      <c r="E555" t="s">
        <v>15</v>
      </c>
      <c r="F555">
        <v>2013</v>
      </c>
      <c r="G555">
        <v>33</v>
      </c>
      <c r="H555">
        <v>57623.38</v>
      </c>
      <c r="I555">
        <v>12825.92</v>
      </c>
      <c r="J555">
        <v>7917.24</v>
      </c>
      <c r="K555">
        <v>12825.92</v>
      </c>
      <c r="L555">
        <v>0</v>
      </c>
      <c r="M555">
        <v>0</v>
      </c>
    </row>
    <row r="556" spans="1:13" x14ac:dyDescent="0.2">
      <c r="A556" t="s">
        <v>11</v>
      </c>
      <c r="B556" t="s">
        <v>12</v>
      </c>
      <c r="C556" t="s">
        <v>42</v>
      </c>
      <c r="D556" t="s">
        <v>39</v>
      </c>
      <c r="E556" t="s">
        <v>15</v>
      </c>
      <c r="F556">
        <v>2014</v>
      </c>
      <c r="G556">
        <v>33</v>
      </c>
      <c r="H556">
        <v>53386.68</v>
      </c>
      <c r="I556">
        <v>11945.25</v>
      </c>
      <c r="J556">
        <v>7373.61</v>
      </c>
      <c r="K556">
        <v>11945.25</v>
      </c>
      <c r="L556">
        <v>0</v>
      </c>
      <c r="M556">
        <v>0</v>
      </c>
    </row>
    <row r="557" spans="1:13" x14ac:dyDescent="0.2">
      <c r="A557" t="s">
        <v>11</v>
      </c>
      <c r="B557" t="s">
        <v>12</v>
      </c>
      <c r="C557" t="s">
        <v>42</v>
      </c>
      <c r="D557" t="s">
        <v>39</v>
      </c>
      <c r="E557" t="s">
        <v>15</v>
      </c>
      <c r="F557">
        <v>2015</v>
      </c>
      <c r="G557">
        <v>32</v>
      </c>
      <c r="H557">
        <v>52432.19</v>
      </c>
      <c r="I557">
        <v>12143.14</v>
      </c>
      <c r="J557">
        <v>7495.76</v>
      </c>
      <c r="K557">
        <v>12143.14</v>
      </c>
      <c r="L557">
        <v>0</v>
      </c>
      <c r="M557">
        <v>0</v>
      </c>
    </row>
    <row r="558" spans="1:13" x14ac:dyDescent="0.2">
      <c r="A558" t="s">
        <v>11</v>
      </c>
      <c r="B558" t="s">
        <v>12</v>
      </c>
      <c r="C558" t="s">
        <v>42</v>
      </c>
      <c r="D558" t="s">
        <v>39</v>
      </c>
      <c r="E558" t="s">
        <v>15</v>
      </c>
      <c r="F558">
        <v>2016</v>
      </c>
      <c r="G558">
        <v>33</v>
      </c>
      <c r="H558">
        <v>67554.210000000006</v>
      </c>
      <c r="I558">
        <v>16844.73</v>
      </c>
      <c r="J558">
        <v>10397.98</v>
      </c>
      <c r="K558">
        <v>16844.73</v>
      </c>
      <c r="L558">
        <v>0</v>
      </c>
      <c r="M558">
        <v>0</v>
      </c>
    </row>
    <row r="559" spans="1:13" x14ac:dyDescent="0.2">
      <c r="A559" t="s">
        <v>11</v>
      </c>
      <c r="B559" t="s">
        <v>12</v>
      </c>
      <c r="C559" t="s">
        <v>42</v>
      </c>
      <c r="D559" t="s">
        <v>39</v>
      </c>
      <c r="E559" t="s">
        <v>15</v>
      </c>
      <c r="F559">
        <v>2017</v>
      </c>
      <c r="G559">
        <v>33</v>
      </c>
      <c r="H559">
        <v>58250.400000000001</v>
      </c>
      <c r="I559">
        <v>14216.43</v>
      </c>
      <c r="J559">
        <v>8775.57</v>
      </c>
      <c r="K559">
        <v>14216.43</v>
      </c>
      <c r="L559">
        <v>0</v>
      </c>
      <c r="M559">
        <v>0</v>
      </c>
    </row>
    <row r="560" spans="1:13" x14ac:dyDescent="0.2">
      <c r="A560" t="s">
        <v>11</v>
      </c>
      <c r="B560" t="s">
        <v>12</v>
      </c>
      <c r="C560" t="s">
        <v>42</v>
      </c>
      <c r="D560" t="s">
        <v>39</v>
      </c>
      <c r="E560" t="s">
        <v>15</v>
      </c>
      <c r="F560">
        <v>2018</v>
      </c>
      <c r="G560">
        <v>31</v>
      </c>
      <c r="H560">
        <v>53755.67</v>
      </c>
      <c r="I560">
        <v>13018.88</v>
      </c>
      <c r="J560">
        <v>8036.35</v>
      </c>
      <c r="K560">
        <v>13018.88</v>
      </c>
      <c r="L560">
        <v>0</v>
      </c>
      <c r="M560">
        <v>0</v>
      </c>
    </row>
    <row r="561" spans="1:13" x14ac:dyDescent="0.2">
      <c r="A561" t="s">
        <v>11</v>
      </c>
      <c r="B561" t="s">
        <v>12</v>
      </c>
      <c r="C561" t="s">
        <v>42</v>
      </c>
      <c r="D561" t="s">
        <v>39</v>
      </c>
      <c r="E561" t="s">
        <v>15</v>
      </c>
      <c r="F561">
        <v>2019</v>
      </c>
      <c r="G561">
        <v>30</v>
      </c>
      <c r="H561">
        <v>44744.02</v>
      </c>
      <c r="I561">
        <v>10337.92</v>
      </c>
      <c r="J561">
        <v>6381.43</v>
      </c>
      <c r="K561">
        <v>10337.92</v>
      </c>
      <c r="L561">
        <v>0</v>
      </c>
      <c r="M561">
        <v>0</v>
      </c>
    </row>
    <row r="562" spans="1:13" x14ac:dyDescent="0.2">
      <c r="A562" t="s">
        <v>11</v>
      </c>
      <c r="B562" t="s">
        <v>12</v>
      </c>
      <c r="C562" t="s">
        <v>42</v>
      </c>
      <c r="D562" t="s">
        <v>39</v>
      </c>
      <c r="E562" t="s">
        <v>15</v>
      </c>
      <c r="F562">
        <v>2020</v>
      </c>
      <c r="G562">
        <v>29</v>
      </c>
      <c r="H562">
        <v>49579.63</v>
      </c>
      <c r="I562">
        <v>11549.26</v>
      </c>
      <c r="J562">
        <v>7129.17</v>
      </c>
      <c r="K562">
        <v>11549.26</v>
      </c>
      <c r="L562">
        <v>0</v>
      </c>
      <c r="M562">
        <v>0</v>
      </c>
    </row>
    <row r="563" spans="1:13" x14ac:dyDescent="0.2">
      <c r="A563" t="s">
        <v>11</v>
      </c>
      <c r="B563" t="s">
        <v>12</v>
      </c>
      <c r="C563" t="s">
        <v>42</v>
      </c>
      <c r="D563" t="s">
        <v>39</v>
      </c>
      <c r="E563" t="s">
        <v>15</v>
      </c>
      <c r="F563">
        <v>2021</v>
      </c>
      <c r="G563">
        <v>27.8</v>
      </c>
      <c r="H563">
        <v>102442.75</v>
      </c>
      <c r="I563">
        <v>23964.959999999999</v>
      </c>
      <c r="J563">
        <v>14793.19</v>
      </c>
      <c r="K563">
        <v>23964.959999999999</v>
      </c>
      <c r="L563">
        <v>0</v>
      </c>
      <c r="M563">
        <v>0</v>
      </c>
    </row>
    <row r="564" spans="1:13" x14ac:dyDescent="0.2">
      <c r="A564" t="s">
        <v>11</v>
      </c>
      <c r="B564" t="s">
        <v>12</v>
      </c>
      <c r="C564" t="s">
        <v>42</v>
      </c>
      <c r="D564" t="s">
        <v>39</v>
      </c>
      <c r="E564" t="s">
        <v>15</v>
      </c>
      <c r="F564">
        <v>2022</v>
      </c>
      <c r="G564">
        <v>26.45</v>
      </c>
      <c r="H564">
        <v>97351.74</v>
      </c>
      <c r="I564">
        <v>22708.22</v>
      </c>
      <c r="J564">
        <v>14017.42</v>
      </c>
      <c r="K564">
        <v>22708.22</v>
      </c>
      <c r="L564">
        <v>0</v>
      </c>
      <c r="M564">
        <v>0</v>
      </c>
    </row>
    <row r="565" spans="1:13" x14ac:dyDescent="0.2">
      <c r="A565" t="s">
        <v>11</v>
      </c>
      <c r="B565" t="s">
        <v>12</v>
      </c>
      <c r="C565" t="s">
        <v>42</v>
      </c>
      <c r="D565" t="s">
        <v>39</v>
      </c>
      <c r="E565" t="s">
        <v>15</v>
      </c>
      <c r="F565">
        <v>2023</v>
      </c>
      <c r="G565">
        <v>24.98</v>
      </c>
      <c r="H565">
        <v>91925.48</v>
      </c>
      <c r="I565">
        <v>21362.12</v>
      </c>
      <c r="J565">
        <v>13186.49</v>
      </c>
      <c r="K565">
        <v>21362.12</v>
      </c>
      <c r="L565">
        <v>0</v>
      </c>
      <c r="M565">
        <v>0</v>
      </c>
    </row>
    <row r="566" spans="1:13" x14ac:dyDescent="0.2">
      <c r="A566" t="s">
        <v>11</v>
      </c>
      <c r="B566" t="s">
        <v>12</v>
      </c>
      <c r="C566" t="s">
        <v>42</v>
      </c>
      <c r="D566" t="s">
        <v>39</v>
      </c>
      <c r="E566" t="s">
        <v>15</v>
      </c>
      <c r="F566">
        <v>2024</v>
      </c>
      <c r="G566">
        <v>23.42</v>
      </c>
      <c r="H566">
        <v>85198.27</v>
      </c>
      <c r="I566">
        <v>19748.09</v>
      </c>
      <c r="J566">
        <v>12190.18</v>
      </c>
      <c r="K566">
        <v>19748.09</v>
      </c>
      <c r="L566">
        <v>0</v>
      </c>
      <c r="M566">
        <v>0</v>
      </c>
    </row>
    <row r="567" spans="1:13" x14ac:dyDescent="0.2">
      <c r="A567" t="s">
        <v>11</v>
      </c>
      <c r="B567" t="s">
        <v>12</v>
      </c>
      <c r="C567" t="s">
        <v>42</v>
      </c>
      <c r="D567" t="s">
        <v>39</v>
      </c>
      <c r="E567" t="s">
        <v>15</v>
      </c>
      <c r="F567">
        <v>2025</v>
      </c>
      <c r="G567">
        <v>21.8</v>
      </c>
      <c r="H567">
        <v>78957.11</v>
      </c>
      <c r="I567">
        <v>18257.509999999998</v>
      </c>
      <c r="J567">
        <v>11270.07</v>
      </c>
      <c r="K567">
        <v>18257.509999999998</v>
      </c>
      <c r="L567">
        <v>0</v>
      </c>
      <c r="M567">
        <v>0</v>
      </c>
    </row>
    <row r="568" spans="1:13" x14ac:dyDescent="0.2">
      <c r="A568" t="s">
        <v>11</v>
      </c>
      <c r="B568" t="s">
        <v>12</v>
      </c>
      <c r="C568" t="s">
        <v>42</v>
      </c>
      <c r="D568" t="s">
        <v>39</v>
      </c>
      <c r="E568" t="s">
        <v>15</v>
      </c>
      <c r="F568">
        <v>2026</v>
      </c>
      <c r="G568">
        <v>20.13</v>
      </c>
      <c r="H568">
        <v>73138.83</v>
      </c>
      <c r="I568">
        <v>16947.189999999999</v>
      </c>
      <c r="J568">
        <v>10461.23</v>
      </c>
      <c r="K568">
        <v>16947.189999999999</v>
      </c>
      <c r="L568">
        <v>0</v>
      </c>
      <c r="M568">
        <v>0</v>
      </c>
    </row>
    <row r="569" spans="1:13" x14ac:dyDescent="0.2">
      <c r="A569" t="s">
        <v>11</v>
      </c>
      <c r="B569" t="s">
        <v>12</v>
      </c>
      <c r="C569" t="s">
        <v>42</v>
      </c>
      <c r="D569" t="s">
        <v>39</v>
      </c>
      <c r="E569" t="s">
        <v>15</v>
      </c>
      <c r="F569">
        <v>2027</v>
      </c>
      <c r="G569">
        <v>18.46</v>
      </c>
      <c r="H569">
        <v>65710</v>
      </c>
      <c r="I569">
        <v>15092.11</v>
      </c>
      <c r="J569">
        <v>9316.1200000000008</v>
      </c>
      <c r="K569">
        <v>15092.11</v>
      </c>
      <c r="L569">
        <v>0</v>
      </c>
      <c r="M569">
        <v>0</v>
      </c>
    </row>
    <row r="570" spans="1:13" x14ac:dyDescent="0.2">
      <c r="A570" t="s">
        <v>11</v>
      </c>
      <c r="B570" t="s">
        <v>12</v>
      </c>
      <c r="C570" t="s">
        <v>42</v>
      </c>
      <c r="D570" t="s">
        <v>39</v>
      </c>
      <c r="E570" t="s">
        <v>15</v>
      </c>
      <c r="F570">
        <v>2028</v>
      </c>
      <c r="G570">
        <v>16.77</v>
      </c>
      <c r="H570">
        <v>58857.599999999999</v>
      </c>
      <c r="I570">
        <v>13529.65</v>
      </c>
      <c r="J570">
        <v>8351.64</v>
      </c>
      <c r="K570">
        <v>13529.65</v>
      </c>
      <c r="L570">
        <v>0</v>
      </c>
      <c r="M570">
        <v>0</v>
      </c>
    </row>
    <row r="571" spans="1:13" x14ac:dyDescent="0.2">
      <c r="A571" t="s">
        <v>11</v>
      </c>
      <c r="B571" t="s">
        <v>12</v>
      </c>
      <c r="C571" t="s">
        <v>42</v>
      </c>
      <c r="D571" t="s">
        <v>39</v>
      </c>
      <c r="E571" t="s">
        <v>15</v>
      </c>
      <c r="F571">
        <v>2029</v>
      </c>
      <c r="G571">
        <v>15.16</v>
      </c>
      <c r="H571">
        <v>53270.080000000002</v>
      </c>
      <c r="I571">
        <v>12231.81</v>
      </c>
      <c r="J571">
        <v>7550.5</v>
      </c>
      <c r="K571">
        <v>12231.81</v>
      </c>
      <c r="L571">
        <v>0</v>
      </c>
      <c r="M571">
        <v>0</v>
      </c>
    </row>
    <row r="572" spans="1:13" x14ac:dyDescent="0.2">
      <c r="A572" t="s">
        <v>11</v>
      </c>
      <c r="B572" t="s">
        <v>12</v>
      </c>
      <c r="C572" t="s">
        <v>42</v>
      </c>
      <c r="D572" t="s">
        <v>39</v>
      </c>
      <c r="E572" t="s">
        <v>15</v>
      </c>
      <c r="F572">
        <v>2030</v>
      </c>
      <c r="G572">
        <v>13.69</v>
      </c>
      <c r="H572">
        <v>48329.64</v>
      </c>
      <c r="I572">
        <v>11075.96</v>
      </c>
      <c r="J572">
        <v>6837.01</v>
      </c>
      <c r="K572">
        <v>11075.96</v>
      </c>
      <c r="L572">
        <v>0</v>
      </c>
      <c r="M572">
        <v>0</v>
      </c>
    </row>
    <row r="573" spans="1:13" x14ac:dyDescent="0.2">
      <c r="A573" t="s">
        <v>11</v>
      </c>
      <c r="B573" t="s">
        <v>12</v>
      </c>
      <c r="C573" t="s">
        <v>42</v>
      </c>
      <c r="D573" t="s">
        <v>39</v>
      </c>
      <c r="E573" t="s">
        <v>15</v>
      </c>
      <c r="F573">
        <v>2031</v>
      </c>
      <c r="G573">
        <v>12.37</v>
      </c>
      <c r="H573">
        <v>43299.14</v>
      </c>
      <c r="I573">
        <v>9915.09</v>
      </c>
      <c r="J573">
        <v>6120.42</v>
      </c>
      <c r="K573">
        <v>9915.09</v>
      </c>
      <c r="L573">
        <v>0</v>
      </c>
      <c r="M573">
        <v>0</v>
      </c>
    </row>
    <row r="574" spans="1:13" x14ac:dyDescent="0.2">
      <c r="A574" t="s">
        <v>11</v>
      </c>
      <c r="B574" t="s">
        <v>12</v>
      </c>
      <c r="C574" t="s">
        <v>42</v>
      </c>
      <c r="D574" t="s">
        <v>39</v>
      </c>
      <c r="E574" t="s">
        <v>15</v>
      </c>
      <c r="F574">
        <v>2032</v>
      </c>
      <c r="G574">
        <v>11.14</v>
      </c>
      <c r="H574">
        <v>39191.22</v>
      </c>
      <c r="I574">
        <v>8958.9</v>
      </c>
      <c r="J574">
        <v>5530.18</v>
      </c>
      <c r="K574">
        <v>8958.9</v>
      </c>
      <c r="L574">
        <v>0</v>
      </c>
      <c r="M574">
        <v>0</v>
      </c>
    </row>
    <row r="575" spans="1:13" x14ac:dyDescent="0.2">
      <c r="A575" t="s">
        <v>11</v>
      </c>
      <c r="B575" t="s">
        <v>12</v>
      </c>
      <c r="C575" t="s">
        <v>42</v>
      </c>
      <c r="D575" t="s">
        <v>39</v>
      </c>
      <c r="E575" t="s">
        <v>15</v>
      </c>
      <c r="F575">
        <v>2033</v>
      </c>
      <c r="G575">
        <v>10.02</v>
      </c>
      <c r="H575">
        <v>35493.9</v>
      </c>
      <c r="I575">
        <v>8099.66</v>
      </c>
      <c r="J575">
        <v>4999.79</v>
      </c>
      <c r="K575">
        <v>8099.66</v>
      </c>
      <c r="L575">
        <v>0</v>
      </c>
      <c r="M575">
        <v>0</v>
      </c>
    </row>
    <row r="576" spans="1:13" x14ac:dyDescent="0.2">
      <c r="A576" t="s">
        <v>11</v>
      </c>
      <c r="B576" t="s">
        <v>12</v>
      </c>
      <c r="C576" t="s">
        <v>42</v>
      </c>
      <c r="D576" t="s">
        <v>39</v>
      </c>
      <c r="E576" t="s">
        <v>15</v>
      </c>
      <c r="F576">
        <v>2034</v>
      </c>
      <c r="G576">
        <v>9.02</v>
      </c>
      <c r="H576">
        <v>32160.62</v>
      </c>
      <c r="I576">
        <v>7326.28</v>
      </c>
      <c r="J576">
        <v>4522.3900000000003</v>
      </c>
      <c r="K576">
        <v>7326.28</v>
      </c>
      <c r="L576">
        <v>0</v>
      </c>
      <c r="M576">
        <v>0</v>
      </c>
    </row>
    <row r="577" spans="1:13" x14ac:dyDescent="0.2">
      <c r="A577" t="s">
        <v>11</v>
      </c>
      <c r="B577" t="s">
        <v>12</v>
      </c>
      <c r="C577" t="s">
        <v>42</v>
      </c>
      <c r="D577" t="s">
        <v>39</v>
      </c>
      <c r="E577" t="s">
        <v>15</v>
      </c>
      <c r="F577">
        <v>2035</v>
      </c>
      <c r="G577">
        <v>8.1199999999999992</v>
      </c>
      <c r="H577">
        <v>29267.14</v>
      </c>
      <c r="I577">
        <v>6655.55</v>
      </c>
      <c r="J577">
        <v>4108.3599999999997</v>
      </c>
      <c r="K577">
        <v>6655.55</v>
      </c>
      <c r="L577">
        <v>0</v>
      </c>
      <c r="M577">
        <v>0</v>
      </c>
    </row>
    <row r="578" spans="1:13" x14ac:dyDescent="0.2">
      <c r="A578" t="s">
        <v>11</v>
      </c>
      <c r="B578" t="s">
        <v>12</v>
      </c>
      <c r="C578" t="s">
        <v>42</v>
      </c>
      <c r="D578" t="s">
        <v>39</v>
      </c>
      <c r="E578" t="s">
        <v>15</v>
      </c>
      <c r="F578">
        <v>2036</v>
      </c>
      <c r="G578">
        <v>7.31</v>
      </c>
      <c r="H578">
        <v>26618.74</v>
      </c>
      <c r="I578">
        <v>6042.74</v>
      </c>
      <c r="J578">
        <v>3730.09</v>
      </c>
      <c r="K578">
        <v>6042.74</v>
      </c>
      <c r="L578">
        <v>0</v>
      </c>
      <c r="M578">
        <v>0</v>
      </c>
    </row>
    <row r="579" spans="1:13" x14ac:dyDescent="0.2">
      <c r="A579" t="s">
        <v>11</v>
      </c>
      <c r="B579" t="s">
        <v>12</v>
      </c>
      <c r="C579" t="s">
        <v>42</v>
      </c>
      <c r="D579" t="s">
        <v>39</v>
      </c>
      <c r="E579" t="s">
        <v>15</v>
      </c>
      <c r="F579">
        <v>2037</v>
      </c>
      <c r="G579">
        <v>6.58</v>
      </c>
      <c r="H579">
        <v>24220.03</v>
      </c>
      <c r="I579">
        <v>5488.62</v>
      </c>
      <c r="J579">
        <v>3388.04</v>
      </c>
      <c r="K579">
        <v>5488.62</v>
      </c>
      <c r="L579">
        <v>0</v>
      </c>
      <c r="M579">
        <v>0</v>
      </c>
    </row>
    <row r="580" spans="1:13" x14ac:dyDescent="0.2">
      <c r="A580" t="s">
        <v>11</v>
      </c>
      <c r="B580" t="s">
        <v>12</v>
      </c>
      <c r="C580" t="s">
        <v>42</v>
      </c>
      <c r="D580" t="s">
        <v>39</v>
      </c>
      <c r="E580" t="s">
        <v>15</v>
      </c>
      <c r="F580">
        <v>2038</v>
      </c>
      <c r="G580">
        <v>5.92</v>
      </c>
      <c r="H580">
        <v>22027.599999999999</v>
      </c>
      <c r="I580">
        <v>4983.07</v>
      </c>
      <c r="J580">
        <v>3075.97</v>
      </c>
      <c r="K580">
        <v>4983.07</v>
      </c>
      <c r="L580">
        <v>0</v>
      </c>
      <c r="M580">
        <v>0</v>
      </c>
    </row>
    <row r="581" spans="1:13" x14ac:dyDescent="0.2">
      <c r="A581" t="s">
        <v>11</v>
      </c>
      <c r="B581" t="s">
        <v>12</v>
      </c>
      <c r="C581" t="s">
        <v>42</v>
      </c>
      <c r="D581" t="s">
        <v>39</v>
      </c>
      <c r="E581" t="s">
        <v>15</v>
      </c>
      <c r="F581">
        <v>2039</v>
      </c>
      <c r="G581">
        <v>5.33</v>
      </c>
      <c r="H581">
        <v>19997.310000000001</v>
      </c>
      <c r="I581">
        <v>4515.8599999999997</v>
      </c>
      <c r="J581">
        <v>2787.57</v>
      </c>
      <c r="K581">
        <v>4515.8599999999997</v>
      </c>
      <c r="L581">
        <v>0</v>
      </c>
      <c r="M581">
        <v>0</v>
      </c>
    </row>
    <row r="582" spans="1:13" x14ac:dyDescent="0.2">
      <c r="A582" t="s">
        <v>11</v>
      </c>
      <c r="B582" t="s">
        <v>12</v>
      </c>
      <c r="C582" t="s">
        <v>42</v>
      </c>
      <c r="D582" t="s">
        <v>39</v>
      </c>
      <c r="E582" t="s">
        <v>15</v>
      </c>
      <c r="F582">
        <v>2040</v>
      </c>
      <c r="G582">
        <v>4.79</v>
      </c>
      <c r="H582">
        <v>18143.04</v>
      </c>
      <c r="I582">
        <v>4089.94</v>
      </c>
      <c r="J582">
        <v>2524.65</v>
      </c>
      <c r="K582">
        <v>4089.94</v>
      </c>
      <c r="L582">
        <v>0</v>
      </c>
      <c r="M582">
        <v>0</v>
      </c>
    </row>
    <row r="583" spans="1:13" x14ac:dyDescent="0.2">
      <c r="A583" t="s">
        <v>11</v>
      </c>
      <c r="B583" t="s">
        <v>12</v>
      </c>
      <c r="C583" t="s">
        <v>42</v>
      </c>
      <c r="D583" t="s">
        <v>39</v>
      </c>
      <c r="E583" t="s">
        <v>15</v>
      </c>
      <c r="F583">
        <v>2041</v>
      </c>
      <c r="G583">
        <v>4.3099999999999996</v>
      </c>
      <c r="H583">
        <v>16472.03</v>
      </c>
      <c r="I583">
        <v>3706.73</v>
      </c>
      <c r="J583">
        <v>2288.1</v>
      </c>
      <c r="K583">
        <v>3706.73</v>
      </c>
      <c r="L583">
        <v>0</v>
      </c>
      <c r="M583">
        <v>0</v>
      </c>
    </row>
    <row r="584" spans="1:13" x14ac:dyDescent="0.2">
      <c r="A584" t="s">
        <v>11</v>
      </c>
      <c r="B584" t="s">
        <v>12</v>
      </c>
      <c r="C584" t="s">
        <v>42</v>
      </c>
      <c r="D584" t="s">
        <v>39</v>
      </c>
      <c r="E584" t="s">
        <v>15</v>
      </c>
      <c r="F584">
        <v>2042</v>
      </c>
      <c r="G584">
        <v>3.88</v>
      </c>
      <c r="H584">
        <v>14958.48</v>
      </c>
      <c r="I584">
        <v>3360.21</v>
      </c>
      <c r="J584">
        <v>2074.1999999999998</v>
      </c>
      <c r="K584">
        <v>3360.21</v>
      </c>
      <c r="L584">
        <v>0</v>
      </c>
      <c r="M584">
        <v>0</v>
      </c>
    </row>
    <row r="585" spans="1:13" x14ac:dyDescent="0.2">
      <c r="A585" t="s">
        <v>11</v>
      </c>
      <c r="B585" t="s">
        <v>12</v>
      </c>
      <c r="C585" t="s">
        <v>42</v>
      </c>
      <c r="D585" t="s">
        <v>39</v>
      </c>
      <c r="E585" t="s">
        <v>15</v>
      </c>
      <c r="F585">
        <v>2043</v>
      </c>
      <c r="G585">
        <v>3.49</v>
      </c>
      <c r="H585">
        <v>13583.01</v>
      </c>
      <c r="I585">
        <v>3047.12</v>
      </c>
      <c r="J585">
        <v>1880.94</v>
      </c>
      <c r="K585">
        <v>3047.12</v>
      </c>
      <c r="L585">
        <v>0</v>
      </c>
      <c r="M585">
        <v>0</v>
      </c>
    </row>
    <row r="586" spans="1:13" x14ac:dyDescent="0.2">
      <c r="A586" t="s">
        <v>11</v>
      </c>
      <c r="B586" t="s">
        <v>12</v>
      </c>
      <c r="C586" t="s">
        <v>42</v>
      </c>
      <c r="D586" t="s">
        <v>39</v>
      </c>
      <c r="E586" t="s">
        <v>15</v>
      </c>
      <c r="F586">
        <v>2044</v>
      </c>
      <c r="G586">
        <v>3.15</v>
      </c>
      <c r="H586">
        <v>12319.62</v>
      </c>
      <c r="I586">
        <v>2759.99</v>
      </c>
      <c r="J586">
        <v>1703.7</v>
      </c>
      <c r="K586">
        <v>2759.99</v>
      </c>
      <c r="L586">
        <v>0</v>
      </c>
      <c r="M586">
        <v>0</v>
      </c>
    </row>
    <row r="587" spans="1:13" x14ac:dyDescent="0.2">
      <c r="A587" t="s">
        <v>11</v>
      </c>
      <c r="B587" t="s">
        <v>12</v>
      </c>
      <c r="C587" t="s">
        <v>42</v>
      </c>
      <c r="D587" t="s">
        <v>39</v>
      </c>
      <c r="E587" t="s">
        <v>15</v>
      </c>
      <c r="F587">
        <v>2045</v>
      </c>
      <c r="G587">
        <v>2.83</v>
      </c>
      <c r="H587">
        <v>11121.33</v>
      </c>
      <c r="I587">
        <v>2488.19</v>
      </c>
      <c r="J587">
        <v>1535.92</v>
      </c>
      <c r="K587">
        <v>2488.19</v>
      </c>
      <c r="L587">
        <v>0</v>
      </c>
      <c r="M587">
        <v>0</v>
      </c>
    </row>
    <row r="588" spans="1:13" x14ac:dyDescent="0.2">
      <c r="A588" t="s">
        <v>11</v>
      </c>
      <c r="B588" t="s">
        <v>12</v>
      </c>
      <c r="C588" t="s">
        <v>42</v>
      </c>
      <c r="D588" t="s">
        <v>39</v>
      </c>
      <c r="E588" t="s">
        <v>15</v>
      </c>
      <c r="F588">
        <v>2046</v>
      </c>
      <c r="G588">
        <v>2.5499999999999998</v>
      </c>
      <c r="H588">
        <v>10027.299999999999</v>
      </c>
      <c r="I588">
        <v>2240.42</v>
      </c>
      <c r="J588">
        <v>1382.97</v>
      </c>
      <c r="K588">
        <v>2240.42</v>
      </c>
      <c r="L588">
        <v>0</v>
      </c>
      <c r="M588">
        <v>0</v>
      </c>
    </row>
    <row r="589" spans="1:13" x14ac:dyDescent="0.2">
      <c r="A589" t="s">
        <v>11</v>
      </c>
      <c r="B589" t="s">
        <v>12</v>
      </c>
      <c r="C589" t="s">
        <v>42</v>
      </c>
      <c r="D589" t="s">
        <v>39</v>
      </c>
      <c r="E589" t="s">
        <v>15</v>
      </c>
      <c r="F589">
        <v>2047</v>
      </c>
      <c r="G589">
        <v>2.29</v>
      </c>
      <c r="H589">
        <v>9042.58</v>
      </c>
      <c r="I589">
        <v>2016.64</v>
      </c>
      <c r="J589">
        <v>1244.8399999999999</v>
      </c>
      <c r="K589">
        <v>2016.64</v>
      </c>
      <c r="L589">
        <v>0</v>
      </c>
      <c r="M589">
        <v>0</v>
      </c>
    </row>
    <row r="590" spans="1:13" x14ac:dyDescent="0.2">
      <c r="A590" t="s">
        <v>11</v>
      </c>
      <c r="B590" t="s">
        <v>12</v>
      </c>
      <c r="C590" t="s">
        <v>42</v>
      </c>
      <c r="D590" t="s">
        <v>39</v>
      </c>
      <c r="E590" t="s">
        <v>15</v>
      </c>
      <c r="F590">
        <v>2048</v>
      </c>
      <c r="G590">
        <v>2.06</v>
      </c>
      <c r="H590">
        <v>8153.26</v>
      </c>
      <c r="I590">
        <v>1814.93</v>
      </c>
      <c r="J590">
        <v>1120.33</v>
      </c>
      <c r="K590">
        <v>1814.93</v>
      </c>
      <c r="L590">
        <v>0</v>
      </c>
      <c r="M590">
        <v>0</v>
      </c>
    </row>
    <row r="591" spans="1:13" x14ac:dyDescent="0.2">
      <c r="A591" t="s">
        <v>11</v>
      </c>
      <c r="B591" t="s">
        <v>12</v>
      </c>
      <c r="C591" t="s">
        <v>42</v>
      </c>
      <c r="D591" t="s">
        <v>39</v>
      </c>
      <c r="E591" t="s">
        <v>15</v>
      </c>
      <c r="F591">
        <v>2049</v>
      </c>
      <c r="G591">
        <v>1.86</v>
      </c>
      <c r="H591">
        <v>7347.41</v>
      </c>
      <c r="I591">
        <v>1632.51</v>
      </c>
      <c r="J591">
        <v>1007.72</v>
      </c>
      <c r="K591">
        <v>1632.51</v>
      </c>
      <c r="L591">
        <v>0</v>
      </c>
      <c r="M591">
        <v>0</v>
      </c>
    </row>
    <row r="592" spans="1:13" x14ac:dyDescent="0.2">
      <c r="A592" t="s">
        <v>11</v>
      </c>
      <c r="B592" t="s">
        <v>12</v>
      </c>
      <c r="C592" t="s">
        <v>42</v>
      </c>
      <c r="D592" t="s">
        <v>39</v>
      </c>
      <c r="E592" t="s">
        <v>15</v>
      </c>
      <c r="F592">
        <v>2050</v>
      </c>
      <c r="G592">
        <v>1.67</v>
      </c>
      <c r="H592">
        <v>6618.19</v>
      </c>
      <c r="I592">
        <v>1467.75</v>
      </c>
      <c r="J592">
        <v>906.02</v>
      </c>
      <c r="K592">
        <v>1467.75</v>
      </c>
      <c r="L592">
        <v>0</v>
      </c>
      <c r="M592">
        <v>0</v>
      </c>
    </row>
    <row r="593" spans="1:13" x14ac:dyDescent="0.2">
      <c r="A593" t="s">
        <v>11</v>
      </c>
      <c r="B593" t="s">
        <v>12</v>
      </c>
      <c r="C593" t="s">
        <v>42</v>
      </c>
      <c r="D593" t="s">
        <v>39</v>
      </c>
      <c r="E593" t="s">
        <v>15</v>
      </c>
      <c r="F593">
        <v>2051</v>
      </c>
      <c r="G593">
        <v>1.5</v>
      </c>
      <c r="H593">
        <v>5963.63</v>
      </c>
      <c r="I593">
        <v>1319.03</v>
      </c>
      <c r="J593">
        <v>814.22</v>
      </c>
      <c r="K593">
        <v>1319.03</v>
      </c>
      <c r="L593">
        <v>0</v>
      </c>
      <c r="M593">
        <v>0</v>
      </c>
    </row>
    <row r="594" spans="1:13" x14ac:dyDescent="0.2">
      <c r="A594" t="s">
        <v>11</v>
      </c>
      <c r="B594" t="s">
        <v>12</v>
      </c>
      <c r="C594" t="s">
        <v>42</v>
      </c>
      <c r="D594" t="s">
        <v>39</v>
      </c>
      <c r="E594" t="s">
        <v>15</v>
      </c>
      <c r="F594">
        <v>2052</v>
      </c>
      <c r="G594">
        <v>1.35</v>
      </c>
      <c r="H594">
        <v>5375.65</v>
      </c>
      <c r="I594">
        <v>1185.78</v>
      </c>
      <c r="J594">
        <v>731.97</v>
      </c>
      <c r="K594">
        <v>1185.78</v>
      </c>
      <c r="L594">
        <v>0</v>
      </c>
      <c r="M594">
        <v>0</v>
      </c>
    </row>
    <row r="595" spans="1:13" x14ac:dyDescent="0.2">
      <c r="A595" t="s">
        <v>11</v>
      </c>
      <c r="B595" t="s">
        <v>12</v>
      </c>
      <c r="C595" t="s">
        <v>42</v>
      </c>
      <c r="D595" t="s">
        <v>39</v>
      </c>
      <c r="E595" t="s">
        <v>15</v>
      </c>
      <c r="F595">
        <v>2053</v>
      </c>
      <c r="G595">
        <v>1.22</v>
      </c>
      <c r="H595">
        <v>4846.5</v>
      </c>
      <c r="I595">
        <v>1066.19</v>
      </c>
      <c r="J595">
        <v>658.14</v>
      </c>
      <c r="K595">
        <v>1066.19</v>
      </c>
      <c r="L595">
        <v>0</v>
      </c>
      <c r="M595">
        <v>0</v>
      </c>
    </row>
    <row r="596" spans="1:13" x14ac:dyDescent="0.2">
      <c r="A596" t="s">
        <v>11</v>
      </c>
      <c r="B596" t="s">
        <v>12</v>
      </c>
      <c r="C596" t="s">
        <v>42</v>
      </c>
      <c r="D596" t="s">
        <v>39</v>
      </c>
      <c r="E596" t="s">
        <v>15</v>
      </c>
      <c r="F596">
        <v>2054</v>
      </c>
      <c r="G596">
        <v>1.1000000000000001</v>
      </c>
      <c r="H596">
        <v>4370.84</v>
      </c>
      <c r="I596">
        <v>958.97</v>
      </c>
      <c r="J596">
        <v>591.96</v>
      </c>
      <c r="K596">
        <v>958.97</v>
      </c>
      <c r="L596">
        <v>0</v>
      </c>
      <c r="M596">
        <v>0</v>
      </c>
    </row>
    <row r="597" spans="1:13" x14ac:dyDescent="0.2">
      <c r="A597" t="s">
        <v>11</v>
      </c>
      <c r="B597" t="s">
        <v>12</v>
      </c>
      <c r="C597" t="s">
        <v>42</v>
      </c>
      <c r="D597" t="s">
        <v>39</v>
      </c>
      <c r="E597" t="s">
        <v>15</v>
      </c>
      <c r="F597">
        <v>2055</v>
      </c>
      <c r="G597">
        <v>0.99</v>
      </c>
      <c r="H597">
        <v>3945.99</v>
      </c>
      <c r="I597">
        <v>863.43</v>
      </c>
      <c r="J597">
        <v>532.98</v>
      </c>
      <c r="K597">
        <v>863.43</v>
      </c>
      <c r="L597">
        <v>0</v>
      </c>
      <c r="M597">
        <v>0</v>
      </c>
    </row>
    <row r="598" spans="1:13" x14ac:dyDescent="0.2">
      <c r="A598" t="s">
        <v>11</v>
      </c>
      <c r="B598" t="s">
        <v>12</v>
      </c>
      <c r="C598" t="s">
        <v>42</v>
      </c>
      <c r="D598" t="s">
        <v>39</v>
      </c>
      <c r="E598" t="s">
        <v>101</v>
      </c>
      <c r="F598">
        <v>2001</v>
      </c>
      <c r="G598">
        <v>409</v>
      </c>
      <c r="H598">
        <v>2611444.9</v>
      </c>
      <c r="I598">
        <v>357504.07</v>
      </c>
      <c r="J598">
        <v>220681.53</v>
      </c>
      <c r="K598">
        <v>357504.07</v>
      </c>
      <c r="L598">
        <v>0</v>
      </c>
      <c r="M598">
        <v>0</v>
      </c>
    </row>
    <row r="599" spans="1:13" x14ac:dyDescent="0.2">
      <c r="A599" t="s">
        <v>11</v>
      </c>
      <c r="B599" t="s">
        <v>12</v>
      </c>
      <c r="C599" t="s">
        <v>42</v>
      </c>
      <c r="D599" t="s">
        <v>39</v>
      </c>
      <c r="E599" t="s">
        <v>101</v>
      </c>
      <c r="F599">
        <v>2002</v>
      </c>
      <c r="G599">
        <v>365</v>
      </c>
      <c r="H599">
        <v>2737485.43</v>
      </c>
      <c r="I599">
        <v>382328.52</v>
      </c>
      <c r="J599">
        <v>236005.26</v>
      </c>
      <c r="K599">
        <v>382328.52</v>
      </c>
      <c r="L599">
        <v>0</v>
      </c>
      <c r="M599">
        <v>0</v>
      </c>
    </row>
    <row r="600" spans="1:13" x14ac:dyDescent="0.2">
      <c r="A600" t="s">
        <v>11</v>
      </c>
      <c r="B600" t="s">
        <v>12</v>
      </c>
      <c r="C600" t="s">
        <v>42</v>
      </c>
      <c r="D600" t="s">
        <v>39</v>
      </c>
      <c r="E600" t="s">
        <v>101</v>
      </c>
      <c r="F600">
        <v>2003</v>
      </c>
      <c r="G600">
        <v>340</v>
      </c>
      <c r="H600">
        <v>2254138.48</v>
      </c>
      <c r="I600">
        <v>312213.82</v>
      </c>
      <c r="J600">
        <v>192724.58</v>
      </c>
      <c r="K600">
        <v>312213.82</v>
      </c>
      <c r="L600">
        <v>0</v>
      </c>
      <c r="M600">
        <v>0</v>
      </c>
    </row>
    <row r="601" spans="1:13" x14ac:dyDescent="0.2">
      <c r="A601" t="s">
        <v>11</v>
      </c>
      <c r="B601" t="s">
        <v>12</v>
      </c>
      <c r="C601" t="s">
        <v>42</v>
      </c>
      <c r="D601" t="s">
        <v>39</v>
      </c>
      <c r="E601" t="s">
        <v>101</v>
      </c>
      <c r="F601">
        <v>2004</v>
      </c>
      <c r="G601">
        <v>309</v>
      </c>
      <c r="H601">
        <v>1949776.15</v>
      </c>
      <c r="I601">
        <v>272078.95</v>
      </c>
      <c r="J601">
        <v>167949.97</v>
      </c>
      <c r="K601">
        <v>272078.95</v>
      </c>
      <c r="L601">
        <v>0</v>
      </c>
      <c r="M601">
        <v>0</v>
      </c>
    </row>
    <row r="602" spans="1:13" x14ac:dyDescent="0.2">
      <c r="A602" t="s">
        <v>11</v>
      </c>
      <c r="B602" t="s">
        <v>12</v>
      </c>
      <c r="C602" t="s">
        <v>42</v>
      </c>
      <c r="D602" t="s">
        <v>39</v>
      </c>
      <c r="E602" t="s">
        <v>101</v>
      </c>
      <c r="F602">
        <v>2005</v>
      </c>
      <c r="G602">
        <v>278</v>
      </c>
      <c r="H602">
        <v>1696366.1</v>
      </c>
      <c r="I602">
        <v>236833.68</v>
      </c>
      <c r="J602">
        <v>146193.63</v>
      </c>
      <c r="K602">
        <v>236833.68</v>
      </c>
      <c r="L602">
        <v>0</v>
      </c>
      <c r="M602">
        <v>0</v>
      </c>
    </row>
    <row r="603" spans="1:13" x14ac:dyDescent="0.2">
      <c r="A603" t="s">
        <v>11</v>
      </c>
      <c r="B603" t="s">
        <v>12</v>
      </c>
      <c r="C603" t="s">
        <v>42</v>
      </c>
      <c r="D603" t="s">
        <v>39</v>
      </c>
      <c r="E603" t="s">
        <v>101</v>
      </c>
      <c r="F603">
        <v>2006</v>
      </c>
      <c r="G603">
        <v>260</v>
      </c>
      <c r="H603">
        <v>1470310.89</v>
      </c>
      <c r="I603">
        <v>207193.84</v>
      </c>
      <c r="J603">
        <v>127897.43</v>
      </c>
      <c r="K603">
        <v>207193.84</v>
      </c>
      <c r="L603">
        <v>0</v>
      </c>
      <c r="M603">
        <v>0</v>
      </c>
    </row>
    <row r="604" spans="1:13" x14ac:dyDescent="0.2">
      <c r="A604" t="s">
        <v>11</v>
      </c>
      <c r="B604" t="s">
        <v>12</v>
      </c>
      <c r="C604" t="s">
        <v>42</v>
      </c>
      <c r="D604" t="s">
        <v>39</v>
      </c>
      <c r="E604" t="s">
        <v>101</v>
      </c>
      <c r="F604">
        <v>2007</v>
      </c>
      <c r="G604">
        <v>245</v>
      </c>
      <c r="H604">
        <v>1369105.77</v>
      </c>
      <c r="I604">
        <v>192968.26</v>
      </c>
      <c r="J604">
        <v>119116.21</v>
      </c>
      <c r="K604">
        <v>192968.26</v>
      </c>
      <c r="L604">
        <v>0</v>
      </c>
      <c r="M604">
        <v>0</v>
      </c>
    </row>
    <row r="605" spans="1:13" x14ac:dyDescent="0.2">
      <c r="A605" t="s">
        <v>11</v>
      </c>
      <c r="B605" t="s">
        <v>12</v>
      </c>
      <c r="C605" t="s">
        <v>42</v>
      </c>
      <c r="D605" t="s">
        <v>39</v>
      </c>
      <c r="E605" t="s">
        <v>101</v>
      </c>
      <c r="F605">
        <v>2008</v>
      </c>
      <c r="G605">
        <v>224</v>
      </c>
      <c r="H605">
        <v>1035239.09</v>
      </c>
      <c r="I605">
        <v>142123.13</v>
      </c>
      <c r="J605">
        <v>87730.32</v>
      </c>
      <c r="K605">
        <v>142123.13</v>
      </c>
      <c r="L605">
        <v>0</v>
      </c>
      <c r="M605">
        <v>0</v>
      </c>
    </row>
    <row r="606" spans="1:13" x14ac:dyDescent="0.2">
      <c r="A606" t="s">
        <v>11</v>
      </c>
      <c r="B606" t="s">
        <v>12</v>
      </c>
      <c r="C606" t="s">
        <v>42</v>
      </c>
      <c r="D606" t="s">
        <v>39</v>
      </c>
      <c r="E606" t="s">
        <v>101</v>
      </c>
      <c r="F606">
        <v>2009</v>
      </c>
      <c r="G606">
        <v>204</v>
      </c>
      <c r="H606">
        <v>966095.14</v>
      </c>
      <c r="I606">
        <v>131053.97</v>
      </c>
      <c r="J606">
        <v>80897.509999999995</v>
      </c>
      <c r="K606">
        <v>131053.97</v>
      </c>
      <c r="L606">
        <v>0</v>
      </c>
      <c r="M606">
        <v>0</v>
      </c>
    </row>
    <row r="607" spans="1:13" x14ac:dyDescent="0.2">
      <c r="A607" t="s">
        <v>11</v>
      </c>
      <c r="B607" t="s">
        <v>12</v>
      </c>
      <c r="C607" t="s">
        <v>42</v>
      </c>
      <c r="D607" t="s">
        <v>39</v>
      </c>
      <c r="E607" t="s">
        <v>101</v>
      </c>
      <c r="F607">
        <v>2010</v>
      </c>
      <c r="G607">
        <v>188</v>
      </c>
      <c r="H607">
        <v>915368.3</v>
      </c>
      <c r="I607">
        <v>124679.84</v>
      </c>
      <c r="J607">
        <v>76962.87</v>
      </c>
      <c r="K607">
        <v>124679.84</v>
      </c>
      <c r="L607">
        <v>0</v>
      </c>
      <c r="M607">
        <v>0</v>
      </c>
    </row>
    <row r="608" spans="1:13" x14ac:dyDescent="0.2">
      <c r="A608" t="s">
        <v>11</v>
      </c>
      <c r="B608" t="s">
        <v>12</v>
      </c>
      <c r="C608" t="s">
        <v>42</v>
      </c>
      <c r="D608" t="s">
        <v>39</v>
      </c>
      <c r="E608" t="s">
        <v>101</v>
      </c>
      <c r="F608">
        <v>2011</v>
      </c>
      <c r="G608">
        <v>177</v>
      </c>
      <c r="H608">
        <v>567003.66</v>
      </c>
      <c r="I608">
        <v>75493.679999999993</v>
      </c>
      <c r="J608">
        <v>46601.03</v>
      </c>
      <c r="K608">
        <v>75493.679999999993</v>
      </c>
      <c r="L608">
        <v>0</v>
      </c>
      <c r="M608">
        <v>0</v>
      </c>
    </row>
    <row r="609" spans="1:13" x14ac:dyDescent="0.2">
      <c r="A609" t="s">
        <v>11</v>
      </c>
      <c r="B609" t="s">
        <v>12</v>
      </c>
      <c r="C609" t="s">
        <v>42</v>
      </c>
      <c r="D609" t="s">
        <v>39</v>
      </c>
      <c r="E609" t="s">
        <v>101</v>
      </c>
      <c r="F609">
        <v>2012</v>
      </c>
      <c r="G609">
        <v>169</v>
      </c>
      <c r="H609">
        <v>528316.15</v>
      </c>
      <c r="I609">
        <v>68572.13</v>
      </c>
      <c r="J609">
        <v>42328.47</v>
      </c>
      <c r="K609">
        <v>68572.13</v>
      </c>
      <c r="L609">
        <v>0</v>
      </c>
      <c r="M609">
        <v>0</v>
      </c>
    </row>
    <row r="610" spans="1:13" x14ac:dyDescent="0.2">
      <c r="A610" t="s">
        <v>11</v>
      </c>
      <c r="B610" t="s">
        <v>12</v>
      </c>
      <c r="C610" t="s">
        <v>42</v>
      </c>
      <c r="D610" t="s">
        <v>39</v>
      </c>
      <c r="E610" t="s">
        <v>101</v>
      </c>
      <c r="F610">
        <v>2013</v>
      </c>
      <c r="G610">
        <v>167</v>
      </c>
      <c r="H610">
        <v>533281.6</v>
      </c>
      <c r="I610">
        <v>68565.83</v>
      </c>
      <c r="J610">
        <v>42324.59</v>
      </c>
      <c r="K610">
        <v>68565.83</v>
      </c>
      <c r="L610">
        <v>0</v>
      </c>
      <c r="M610">
        <v>0</v>
      </c>
    </row>
    <row r="611" spans="1:13" x14ac:dyDescent="0.2">
      <c r="A611" t="s">
        <v>11</v>
      </c>
      <c r="B611" t="s">
        <v>12</v>
      </c>
      <c r="C611" t="s">
        <v>42</v>
      </c>
      <c r="D611" t="s">
        <v>39</v>
      </c>
      <c r="E611" t="s">
        <v>101</v>
      </c>
      <c r="F611">
        <v>2014</v>
      </c>
      <c r="G611">
        <v>160</v>
      </c>
      <c r="H611">
        <v>546245.57999999996</v>
      </c>
      <c r="I611">
        <v>69573.98</v>
      </c>
      <c r="J611">
        <v>42946.9</v>
      </c>
      <c r="K611">
        <v>69573.98</v>
      </c>
      <c r="L611">
        <v>0</v>
      </c>
      <c r="M611">
        <v>0</v>
      </c>
    </row>
    <row r="612" spans="1:13" x14ac:dyDescent="0.2">
      <c r="A612" t="s">
        <v>11</v>
      </c>
      <c r="B612" t="s">
        <v>12</v>
      </c>
      <c r="C612" t="s">
        <v>42</v>
      </c>
      <c r="D612" t="s">
        <v>39</v>
      </c>
      <c r="E612" t="s">
        <v>101</v>
      </c>
      <c r="F612">
        <v>2015</v>
      </c>
      <c r="G612">
        <v>156</v>
      </c>
      <c r="H612">
        <v>455644.04</v>
      </c>
      <c r="I612">
        <v>57929.52</v>
      </c>
      <c r="J612">
        <v>35758.97</v>
      </c>
      <c r="K612">
        <v>57929.52</v>
      </c>
      <c r="L612">
        <v>0</v>
      </c>
      <c r="M612">
        <v>0</v>
      </c>
    </row>
    <row r="613" spans="1:13" x14ac:dyDescent="0.2">
      <c r="A613" t="s">
        <v>11</v>
      </c>
      <c r="B613" t="s">
        <v>12</v>
      </c>
      <c r="C613" t="s">
        <v>42</v>
      </c>
      <c r="D613" t="s">
        <v>39</v>
      </c>
      <c r="E613" t="s">
        <v>101</v>
      </c>
      <c r="F613">
        <v>2016</v>
      </c>
      <c r="G613">
        <v>147</v>
      </c>
      <c r="H613">
        <v>459556.68</v>
      </c>
      <c r="I613">
        <v>57426.61</v>
      </c>
      <c r="J613">
        <v>35448.53</v>
      </c>
      <c r="K613">
        <v>57426.61</v>
      </c>
      <c r="L613">
        <v>0</v>
      </c>
      <c r="M613">
        <v>0</v>
      </c>
    </row>
    <row r="614" spans="1:13" x14ac:dyDescent="0.2">
      <c r="A614" t="s">
        <v>11</v>
      </c>
      <c r="B614" t="s">
        <v>12</v>
      </c>
      <c r="C614" t="s">
        <v>42</v>
      </c>
      <c r="D614" t="s">
        <v>39</v>
      </c>
      <c r="E614" t="s">
        <v>101</v>
      </c>
      <c r="F614">
        <v>2017</v>
      </c>
      <c r="G614">
        <v>145</v>
      </c>
      <c r="H614">
        <v>425461.18</v>
      </c>
      <c r="I614">
        <v>53336.38</v>
      </c>
      <c r="J614">
        <v>32923.69</v>
      </c>
      <c r="K614">
        <v>53336.38</v>
      </c>
      <c r="L614">
        <v>0</v>
      </c>
      <c r="M614">
        <v>0</v>
      </c>
    </row>
    <row r="615" spans="1:13" x14ac:dyDescent="0.2">
      <c r="A615" t="s">
        <v>11</v>
      </c>
      <c r="B615" t="s">
        <v>12</v>
      </c>
      <c r="C615" t="s">
        <v>42</v>
      </c>
      <c r="D615" t="s">
        <v>39</v>
      </c>
      <c r="E615" t="s">
        <v>101</v>
      </c>
      <c r="F615">
        <v>2018</v>
      </c>
      <c r="G615">
        <v>143</v>
      </c>
      <c r="H615">
        <v>461505.65</v>
      </c>
      <c r="I615">
        <v>56873.23</v>
      </c>
      <c r="J615">
        <v>35106.93</v>
      </c>
      <c r="K615">
        <v>56873.23</v>
      </c>
      <c r="L615">
        <v>0</v>
      </c>
      <c r="M615">
        <v>0</v>
      </c>
    </row>
    <row r="616" spans="1:13" x14ac:dyDescent="0.2">
      <c r="A616" t="s">
        <v>11</v>
      </c>
      <c r="B616" t="s">
        <v>12</v>
      </c>
      <c r="C616" t="s">
        <v>42</v>
      </c>
      <c r="D616" t="s">
        <v>39</v>
      </c>
      <c r="E616" t="s">
        <v>101</v>
      </c>
      <c r="F616">
        <v>2019</v>
      </c>
      <c r="G616">
        <v>136</v>
      </c>
      <c r="H616">
        <v>455403.32</v>
      </c>
      <c r="I616">
        <v>56490.62</v>
      </c>
      <c r="J616">
        <v>34870.75</v>
      </c>
      <c r="K616">
        <v>56490.62</v>
      </c>
      <c r="L616">
        <v>0</v>
      </c>
      <c r="M616">
        <v>0</v>
      </c>
    </row>
    <row r="617" spans="1:13" x14ac:dyDescent="0.2">
      <c r="A617" t="s">
        <v>11</v>
      </c>
      <c r="B617" t="s">
        <v>12</v>
      </c>
      <c r="C617" t="s">
        <v>42</v>
      </c>
      <c r="D617" t="s">
        <v>39</v>
      </c>
      <c r="E617" t="s">
        <v>101</v>
      </c>
      <c r="F617">
        <v>2020</v>
      </c>
      <c r="G617">
        <v>134</v>
      </c>
      <c r="H617">
        <v>422740.23</v>
      </c>
      <c r="I617">
        <v>52055.93</v>
      </c>
      <c r="J617">
        <v>32133.29</v>
      </c>
      <c r="K617">
        <v>52055.93</v>
      </c>
      <c r="L617">
        <v>0</v>
      </c>
      <c r="M617">
        <v>0</v>
      </c>
    </row>
    <row r="618" spans="1:13" x14ac:dyDescent="0.2">
      <c r="A618" t="s">
        <v>11</v>
      </c>
      <c r="B618" t="s">
        <v>12</v>
      </c>
      <c r="C618" t="s">
        <v>42</v>
      </c>
      <c r="D618" t="s">
        <v>39</v>
      </c>
      <c r="E618" t="s">
        <v>101</v>
      </c>
      <c r="F618">
        <v>2021</v>
      </c>
      <c r="G618">
        <v>127.86</v>
      </c>
      <c r="H618">
        <v>619645.15</v>
      </c>
      <c r="I618">
        <v>78293.86</v>
      </c>
      <c r="J618">
        <v>48329.55</v>
      </c>
      <c r="K618">
        <v>78293.86</v>
      </c>
      <c r="L618">
        <v>0</v>
      </c>
      <c r="M618">
        <v>0</v>
      </c>
    </row>
    <row r="619" spans="1:13" x14ac:dyDescent="0.2">
      <c r="A619" t="s">
        <v>11</v>
      </c>
      <c r="B619" t="s">
        <v>12</v>
      </c>
      <c r="C619" t="s">
        <v>42</v>
      </c>
      <c r="D619" t="s">
        <v>39</v>
      </c>
      <c r="E619" t="s">
        <v>101</v>
      </c>
      <c r="F619">
        <v>2022</v>
      </c>
      <c r="G619">
        <v>121.22</v>
      </c>
      <c r="H619">
        <v>578254.84</v>
      </c>
      <c r="I619">
        <v>73046.850000000006</v>
      </c>
      <c r="J619">
        <v>45090.65</v>
      </c>
      <c r="K619">
        <v>73046.850000000006</v>
      </c>
      <c r="L619">
        <v>0</v>
      </c>
      <c r="M619">
        <v>0</v>
      </c>
    </row>
    <row r="620" spans="1:13" x14ac:dyDescent="0.2">
      <c r="A620" t="s">
        <v>11</v>
      </c>
      <c r="B620" t="s">
        <v>12</v>
      </c>
      <c r="C620" t="s">
        <v>42</v>
      </c>
      <c r="D620" t="s">
        <v>39</v>
      </c>
      <c r="E620" t="s">
        <v>101</v>
      </c>
      <c r="F620">
        <v>2023</v>
      </c>
      <c r="G620">
        <v>114.19</v>
      </c>
      <c r="H620">
        <v>535565.73</v>
      </c>
      <c r="I620">
        <v>67599.72</v>
      </c>
      <c r="J620">
        <v>41728.22</v>
      </c>
      <c r="K620">
        <v>67599.72</v>
      </c>
      <c r="L620">
        <v>0</v>
      </c>
      <c r="M620">
        <v>0</v>
      </c>
    </row>
    <row r="621" spans="1:13" x14ac:dyDescent="0.2">
      <c r="A621" t="s">
        <v>11</v>
      </c>
      <c r="B621" t="s">
        <v>12</v>
      </c>
      <c r="C621" t="s">
        <v>42</v>
      </c>
      <c r="D621" t="s">
        <v>39</v>
      </c>
      <c r="E621" t="s">
        <v>101</v>
      </c>
      <c r="F621">
        <v>2024</v>
      </c>
      <c r="G621">
        <v>106.83</v>
      </c>
      <c r="H621">
        <v>492511.55</v>
      </c>
      <c r="I621">
        <v>62057.15</v>
      </c>
      <c r="J621">
        <v>38306.879999999997</v>
      </c>
      <c r="K621">
        <v>62057.15</v>
      </c>
      <c r="L621">
        <v>0</v>
      </c>
      <c r="M621">
        <v>0</v>
      </c>
    </row>
    <row r="622" spans="1:13" x14ac:dyDescent="0.2">
      <c r="A622" t="s">
        <v>11</v>
      </c>
      <c r="B622" t="s">
        <v>12</v>
      </c>
      <c r="C622" t="s">
        <v>42</v>
      </c>
      <c r="D622" t="s">
        <v>39</v>
      </c>
      <c r="E622" t="s">
        <v>101</v>
      </c>
      <c r="F622">
        <v>2025</v>
      </c>
      <c r="G622">
        <v>99.28</v>
      </c>
      <c r="H622">
        <v>452605.93</v>
      </c>
      <c r="I622">
        <v>56946.33</v>
      </c>
      <c r="J622">
        <v>35152.06</v>
      </c>
      <c r="K622">
        <v>56946.33</v>
      </c>
      <c r="L622">
        <v>0</v>
      </c>
      <c r="M622">
        <v>0</v>
      </c>
    </row>
    <row r="623" spans="1:13" x14ac:dyDescent="0.2">
      <c r="A623" t="s">
        <v>11</v>
      </c>
      <c r="B623" t="s">
        <v>12</v>
      </c>
      <c r="C623" t="s">
        <v>42</v>
      </c>
      <c r="D623" t="s">
        <v>39</v>
      </c>
      <c r="E623" t="s">
        <v>101</v>
      </c>
      <c r="F623">
        <v>2026</v>
      </c>
      <c r="G623">
        <v>91.69</v>
      </c>
      <c r="H623">
        <v>413126.75</v>
      </c>
      <c r="I623">
        <v>51990.080000000002</v>
      </c>
      <c r="J623">
        <v>32092.639999999999</v>
      </c>
      <c r="K623">
        <v>51990.080000000002</v>
      </c>
      <c r="L623">
        <v>0</v>
      </c>
      <c r="M623">
        <v>0</v>
      </c>
    </row>
    <row r="624" spans="1:13" x14ac:dyDescent="0.2">
      <c r="A624" t="s">
        <v>11</v>
      </c>
      <c r="B624" t="s">
        <v>12</v>
      </c>
      <c r="C624" t="s">
        <v>42</v>
      </c>
      <c r="D624" t="s">
        <v>39</v>
      </c>
      <c r="E624" t="s">
        <v>101</v>
      </c>
      <c r="F624">
        <v>2027</v>
      </c>
      <c r="G624">
        <v>84.17</v>
      </c>
      <c r="H624">
        <v>373605.67</v>
      </c>
      <c r="I624">
        <v>46958.31</v>
      </c>
      <c r="J624">
        <v>28986.61</v>
      </c>
      <c r="K624">
        <v>46958.31</v>
      </c>
      <c r="L624">
        <v>0</v>
      </c>
      <c r="M624">
        <v>0</v>
      </c>
    </row>
    <row r="625" spans="1:13" x14ac:dyDescent="0.2">
      <c r="A625" t="s">
        <v>11</v>
      </c>
      <c r="B625" t="s">
        <v>12</v>
      </c>
      <c r="C625" t="s">
        <v>42</v>
      </c>
      <c r="D625" t="s">
        <v>39</v>
      </c>
      <c r="E625" t="s">
        <v>101</v>
      </c>
      <c r="F625">
        <v>2028</v>
      </c>
      <c r="G625">
        <v>77.02</v>
      </c>
      <c r="H625">
        <v>334201.61</v>
      </c>
      <c r="I625">
        <v>41967.39</v>
      </c>
      <c r="J625">
        <v>25905.8</v>
      </c>
      <c r="K625">
        <v>41967.39</v>
      </c>
      <c r="L625">
        <v>0</v>
      </c>
      <c r="M625">
        <v>0</v>
      </c>
    </row>
    <row r="626" spans="1:13" x14ac:dyDescent="0.2">
      <c r="A626" t="s">
        <v>11</v>
      </c>
      <c r="B626" t="s">
        <v>12</v>
      </c>
      <c r="C626" t="s">
        <v>42</v>
      </c>
      <c r="D626" t="s">
        <v>39</v>
      </c>
      <c r="E626" t="s">
        <v>101</v>
      </c>
      <c r="F626">
        <v>2029</v>
      </c>
      <c r="G626">
        <v>70.349999999999994</v>
      </c>
      <c r="H626">
        <v>301760.21999999997</v>
      </c>
      <c r="I626">
        <v>37858.99</v>
      </c>
      <c r="J626">
        <v>23369.75</v>
      </c>
      <c r="K626">
        <v>37858.99</v>
      </c>
      <c r="L626">
        <v>0</v>
      </c>
      <c r="M626">
        <v>0</v>
      </c>
    </row>
    <row r="627" spans="1:13" x14ac:dyDescent="0.2">
      <c r="A627" t="s">
        <v>11</v>
      </c>
      <c r="B627" t="s">
        <v>12</v>
      </c>
      <c r="C627" t="s">
        <v>42</v>
      </c>
      <c r="D627" t="s">
        <v>39</v>
      </c>
      <c r="E627" t="s">
        <v>101</v>
      </c>
      <c r="F627">
        <v>2030</v>
      </c>
      <c r="G627">
        <v>64.22</v>
      </c>
      <c r="H627">
        <v>271559.76</v>
      </c>
      <c r="I627">
        <v>34032.449999999997</v>
      </c>
      <c r="J627">
        <v>21007.69</v>
      </c>
      <c r="K627">
        <v>34032.449999999997</v>
      </c>
      <c r="L627">
        <v>0</v>
      </c>
      <c r="M627">
        <v>0</v>
      </c>
    </row>
    <row r="628" spans="1:13" x14ac:dyDescent="0.2">
      <c r="A628" t="s">
        <v>11</v>
      </c>
      <c r="B628" t="s">
        <v>12</v>
      </c>
      <c r="C628" t="s">
        <v>42</v>
      </c>
      <c r="D628" t="s">
        <v>39</v>
      </c>
      <c r="E628" t="s">
        <v>101</v>
      </c>
      <c r="F628">
        <v>2031</v>
      </c>
      <c r="G628">
        <v>58.6</v>
      </c>
      <c r="H628">
        <v>242698.11</v>
      </c>
      <c r="I628">
        <v>30397.45</v>
      </c>
      <c r="J628">
        <v>18763.86</v>
      </c>
      <c r="K628">
        <v>30397.45</v>
      </c>
      <c r="L628">
        <v>0</v>
      </c>
      <c r="M628">
        <v>0</v>
      </c>
    </row>
    <row r="629" spans="1:13" x14ac:dyDescent="0.2">
      <c r="A629" t="s">
        <v>11</v>
      </c>
      <c r="B629" t="s">
        <v>12</v>
      </c>
      <c r="C629" t="s">
        <v>42</v>
      </c>
      <c r="D629" t="s">
        <v>39</v>
      </c>
      <c r="E629" t="s">
        <v>101</v>
      </c>
      <c r="F629">
        <v>2032</v>
      </c>
      <c r="G629">
        <v>53.44</v>
      </c>
      <c r="H629">
        <v>215576.98</v>
      </c>
      <c r="I629">
        <v>26994.79</v>
      </c>
      <c r="J629">
        <v>16663.45</v>
      </c>
      <c r="K629">
        <v>26994.79</v>
      </c>
      <c r="L629">
        <v>0</v>
      </c>
      <c r="M629">
        <v>0</v>
      </c>
    </row>
    <row r="630" spans="1:13" x14ac:dyDescent="0.2">
      <c r="A630" t="s">
        <v>11</v>
      </c>
      <c r="B630" t="s">
        <v>12</v>
      </c>
      <c r="C630" t="s">
        <v>42</v>
      </c>
      <c r="D630" t="s">
        <v>39</v>
      </c>
      <c r="E630" t="s">
        <v>101</v>
      </c>
      <c r="F630">
        <v>2033</v>
      </c>
      <c r="G630">
        <v>48.73</v>
      </c>
      <c r="H630">
        <v>191163.33</v>
      </c>
      <c r="I630">
        <v>23934.94</v>
      </c>
      <c r="J630">
        <v>14774.66</v>
      </c>
      <c r="K630">
        <v>23934.94</v>
      </c>
      <c r="L630">
        <v>0</v>
      </c>
      <c r="M630">
        <v>0</v>
      </c>
    </row>
    <row r="631" spans="1:13" x14ac:dyDescent="0.2">
      <c r="A631" t="s">
        <v>11</v>
      </c>
      <c r="B631" t="s">
        <v>12</v>
      </c>
      <c r="C631" t="s">
        <v>42</v>
      </c>
      <c r="D631" t="s">
        <v>39</v>
      </c>
      <c r="E631" t="s">
        <v>101</v>
      </c>
      <c r="F631">
        <v>2034</v>
      </c>
      <c r="G631">
        <v>44.39</v>
      </c>
      <c r="H631">
        <v>170112.71</v>
      </c>
      <c r="I631">
        <v>21306.37</v>
      </c>
      <c r="J631">
        <v>13152.08</v>
      </c>
      <c r="K631">
        <v>21306.37</v>
      </c>
      <c r="L631">
        <v>0</v>
      </c>
      <c r="M631">
        <v>0</v>
      </c>
    </row>
    <row r="632" spans="1:13" x14ac:dyDescent="0.2">
      <c r="A632" t="s">
        <v>11</v>
      </c>
      <c r="B632" t="s">
        <v>12</v>
      </c>
      <c r="C632" t="s">
        <v>42</v>
      </c>
      <c r="D632" t="s">
        <v>39</v>
      </c>
      <c r="E632" t="s">
        <v>101</v>
      </c>
      <c r="F632">
        <v>2035</v>
      </c>
      <c r="G632">
        <v>40.380000000000003</v>
      </c>
      <c r="H632">
        <v>152118.96</v>
      </c>
      <c r="I632">
        <v>19049.669999999998</v>
      </c>
      <c r="J632">
        <v>11759.06</v>
      </c>
      <c r="K632">
        <v>19049.669999999998</v>
      </c>
      <c r="L632">
        <v>0</v>
      </c>
      <c r="M632">
        <v>0</v>
      </c>
    </row>
    <row r="633" spans="1:13" x14ac:dyDescent="0.2">
      <c r="A633" t="s">
        <v>11</v>
      </c>
      <c r="B633" t="s">
        <v>12</v>
      </c>
      <c r="C633" t="s">
        <v>42</v>
      </c>
      <c r="D633" t="s">
        <v>39</v>
      </c>
      <c r="E633" t="s">
        <v>101</v>
      </c>
      <c r="F633">
        <v>2036</v>
      </c>
      <c r="G633">
        <v>36.71</v>
      </c>
      <c r="H633">
        <v>136750.12</v>
      </c>
      <c r="I633">
        <v>17116.580000000002</v>
      </c>
      <c r="J633">
        <v>10565.79</v>
      </c>
      <c r="K633">
        <v>17116.580000000002</v>
      </c>
      <c r="L633">
        <v>0</v>
      </c>
      <c r="M633">
        <v>0</v>
      </c>
    </row>
    <row r="634" spans="1:13" x14ac:dyDescent="0.2">
      <c r="A634" t="s">
        <v>11</v>
      </c>
      <c r="B634" t="s">
        <v>12</v>
      </c>
      <c r="C634" t="s">
        <v>42</v>
      </c>
      <c r="D634" t="s">
        <v>39</v>
      </c>
      <c r="E634" t="s">
        <v>101</v>
      </c>
      <c r="F634">
        <v>2037</v>
      </c>
      <c r="G634">
        <v>33.369999999999997</v>
      </c>
      <c r="H634">
        <v>122910.61</v>
      </c>
      <c r="I634">
        <v>15380.92</v>
      </c>
      <c r="J634">
        <v>9494.4</v>
      </c>
      <c r="K634">
        <v>15380.92</v>
      </c>
      <c r="L634">
        <v>0</v>
      </c>
      <c r="M634">
        <v>0</v>
      </c>
    </row>
    <row r="635" spans="1:13" x14ac:dyDescent="0.2">
      <c r="A635" t="s">
        <v>11</v>
      </c>
      <c r="B635" t="s">
        <v>12</v>
      </c>
      <c r="C635" t="s">
        <v>42</v>
      </c>
      <c r="D635" t="s">
        <v>39</v>
      </c>
      <c r="E635" t="s">
        <v>101</v>
      </c>
      <c r="F635">
        <v>2038</v>
      </c>
      <c r="G635">
        <v>30.34</v>
      </c>
      <c r="H635">
        <v>108446.02</v>
      </c>
      <c r="I635">
        <v>13553.64</v>
      </c>
      <c r="J635">
        <v>8366.44</v>
      </c>
      <c r="K635">
        <v>13553.64</v>
      </c>
      <c r="L635">
        <v>0</v>
      </c>
      <c r="M635">
        <v>0</v>
      </c>
    </row>
    <row r="636" spans="1:13" x14ac:dyDescent="0.2">
      <c r="A636" t="s">
        <v>11</v>
      </c>
      <c r="B636" t="s">
        <v>12</v>
      </c>
      <c r="C636" t="s">
        <v>42</v>
      </c>
      <c r="D636" t="s">
        <v>39</v>
      </c>
      <c r="E636" t="s">
        <v>101</v>
      </c>
      <c r="F636">
        <v>2039</v>
      </c>
      <c r="G636">
        <v>27.5</v>
      </c>
      <c r="H636">
        <v>96138.03</v>
      </c>
      <c r="I636">
        <v>11987.58</v>
      </c>
      <c r="J636">
        <v>7399.74</v>
      </c>
      <c r="K636">
        <v>11987.58</v>
      </c>
      <c r="L636">
        <v>0</v>
      </c>
      <c r="M636">
        <v>0</v>
      </c>
    </row>
    <row r="637" spans="1:13" x14ac:dyDescent="0.2">
      <c r="A637" t="s">
        <v>11</v>
      </c>
      <c r="B637" t="s">
        <v>12</v>
      </c>
      <c r="C637" t="s">
        <v>42</v>
      </c>
      <c r="D637" t="s">
        <v>39</v>
      </c>
      <c r="E637" t="s">
        <v>101</v>
      </c>
      <c r="F637">
        <v>2040</v>
      </c>
      <c r="G637">
        <v>24.87</v>
      </c>
      <c r="H637">
        <v>86513.93</v>
      </c>
      <c r="I637">
        <v>10776.93</v>
      </c>
      <c r="J637">
        <v>6652.43</v>
      </c>
      <c r="K637">
        <v>10776.93</v>
      </c>
      <c r="L637">
        <v>0</v>
      </c>
      <c r="M637">
        <v>0</v>
      </c>
    </row>
    <row r="638" spans="1:13" x14ac:dyDescent="0.2">
      <c r="A638" t="s">
        <v>11</v>
      </c>
      <c r="B638" t="s">
        <v>12</v>
      </c>
      <c r="C638" t="s">
        <v>42</v>
      </c>
      <c r="D638" t="s">
        <v>39</v>
      </c>
      <c r="E638" t="s">
        <v>101</v>
      </c>
      <c r="F638">
        <v>2041</v>
      </c>
      <c r="G638">
        <v>22.48</v>
      </c>
      <c r="H638">
        <v>77569.919999999998</v>
      </c>
      <c r="I638">
        <v>9650.7900000000009</v>
      </c>
      <c r="J638">
        <v>5957.28</v>
      </c>
      <c r="K638">
        <v>9650.7900000000009</v>
      </c>
      <c r="L638">
        <v>0</v>
      </c>
      <c r="M638">
        <v>0</v>
      </c>
    </row>
    <row r="639" spans="1:13" x14ac:dyDescent="0.2">
      <c r="A639" t="s">
        <v>11</v>
      </c>
      <c r="B639" t="s">
        <v>12</v>
      </c>
      <c r="C639" t="s">
        <v>42</v>
      </c>
      <c r="D639" t="s">
        <v>39</v>
      </c>
      <c r="E639" t="s">
        <v>101</v>
      </c>
      <c r="F639">
        <v>2042</v>
      </c>
      <c r="G639">
        <v>20.3</v>
      </c>
      <c r="H639">
        <v>69604.81</v>
      </c>
      <c r="I639">
        <v>8642.66</v>
      </c>
      <c r="J639">
        <v>5334.98</v>
      </c>
      <c r="K639">
        <v>8642.66</v>
      </c>
      <c r="L639">
        <v>0</v>
      </c>
      <c r="M639">
        <v>0</v>
      </c>
    </row>
    <row r="640" spans="1:13" x14ac:dyDescent="0.2">
      <c r="A640" t="s">
        <v>11</v>
      </c>
      <c r="B640" t="s">
        <v>12</v>
      </c>
      <c r="C640" t="s">
        <v>42</v>
      </c>
      <c r="D640" t="s">
        <v>39</v>
      </c>
      <c r="E640" t="s">
        <v>101</v>
      </c>
      <c r="F640">
        <v>2043</v>
      </c>
      <c r="G640">
        <v>18.3</v>
      </c>
      <c r="H640">
        <v>62656.76</v>
      </c>
      <c r="I640">
        <v>7760.44</v>
      </c>
      <c r="J640">
        <v>4790.3999999999996</v>
      </c>
      <c r="K640">
        <v>7760.44</v>
      </c>
      <c r="L640">
        <v>0</v>
      </c>
      <c r="M640">
        <v>0</v>
      </c>
    </row>
    <row r="641" spans="1:13" x14ac:dyDescent="0.2">
      <c r="A641" t="s">
        <v>11</v>
      </c>
      <c r="B641" t="s">
        <v>12</v>
      </c>
      <c r="C641" t="s">
        <v>42</v>
      </c>
      <c r="D641" t="s">
        <v>39</v>
      </c>
      <c r="E641" t="s">
        <v>101</v>
      </c>
      <c r="F641">
        <v>2044</v>
      </c>
      <c r="G641">
        <v>16.510000000000002</v>
      </c>
      <c r="H641">
        <v>56613.36</v>
      </c>
      <c r="I641">
        <v>6993.3</v>
      </c>
      <c r="J641">
        <v>4316.8500000000004</v>
      </c>
      <c r="K641">
        <v>6993.3</v>
      </c>
      <c r="L641">
        <v>0</v>
      </c>
      <c r="M641">
        <v>0</v>
      </c>
    </row>
    <row r="642" spans="1:13" x14ac:dyDescent="0.2">
      <c r="A642" t="s">
        <v>11</v>
      </c>
      <c r="B642" t="s">
        <v>12</v>
      </c>
      <c r="C642" t="s">
        <v>42</v>
      </c>
      <c r="D642" t="s">
        <v>39</v>
      </c>
      <c r="E642" t="s">
        <v>101</v>
      </c>
      <c r="F642">
        <v>2045</v>
      </c>
      <c r="G642">
        <v>14.89</v>
      </c>
      <c r="H642">
        <v>50894.31</v>
      </c>
      <c r="I642">
        <v>6270.53</v>
      </c>
      <c r="J642">
        <v>3870.7</v>
      </c>
      <c r="K642">
        <v>6270.53</v>
      </c>
      <c r="L642">
        <v>0</v>
      </c>
      <c r="M642">
        <v>0</v>
      </c>
    </row>
    <row r="643" spans="1:13" x14ac:dyDescent="0.2">
      <c r="A643" t="s">
        <v>11</v>
      </c>
      <c r="B643" t="s">
        <v>12</v>
      </c>
      <c r="C643" t="s">
        <v>42</v>
      </c>
      <c r="D643" t="s">
        <v>39</v>
      </c>
      <c r="E643" t="s">
        <v>101</v>
      </c>
      <c r="F643">
        <v>2046</v>
      </c>
      <c r="G643">
        <v>13.43</v>
      </c>
      <c r="H643">
        <v>45348.26</v>
      </c>
      <c r="I643">
        <v>5573.52</v>
      </c>
      <c r="J643">
        <v>3440.44</v>
      </c>
      <c r="K643">
        <v>5573.52</v>
      </c>
      <c r="L643">
        <v>0</v>
      </c>
      <c r="M643">
        <v>0</v>
      </c>
    </row>
    <row r="644" spans="1:13" x14ac:dyDescent="0.2">
      <c r="A644" t="s">
        <v>11</v>
      </c>
      <c r="B644" t="s">
        <v>12</v>
      </c>
      <c r="C644" t="s">
        <v>42</v>
      </c>
      <c r="D644" t="s">
        <v>39</v>
      </c>
      <c r="E644" t="s">
        <v>101</v>
      </c>
      <c r="F644">
        <v>2047</v>
      </c>
      <c r="G644">
        <v>12.09</v>
      </c>
      <c r="H644">
        <v>40816.910000000003</v>
      </c>
      <c r="I644">
        <v>5002.55</v>
      </c>
      <c r="J644">
        <v>3087.99</v>
      </c>
      <c r="K644">
        <v>5002.55</v>
      </c>
      <c r="L644">
        <v>0</v>
      </c>
      <c r="M644">
        <v>0</v>
      </c>
    </row>
    <row r="645" spans="1:13" x14ac:dyDescent="0.2">
      <c r="A645" t="s">
        <v>11</v>
      </c>
      <c r="B645" t="s">
        <v>12</v>
      </c>
      <c r="C645" t="s">
        <v>42</v>
      </c>
      <c r="D645" t="s">
        <v>39</v>
      </c>
      <c r="E645" t="s">
        <v>101</v>
      </c>
      <c r="F645">
        <v>2048</v>
      </c>
      <c r="G645">
        <v>10.88</v>
      </c>
      <c r="H645">
        <v>36712.28</v>
      </c>
      <c r="I645">
        <v>4486.88</v>
      </c>
      <c r="J645">
        <v>2769.68</v>
      </c>
      <c r="K645">
        <v>4486.88</v>
      </c>
      <c r="L645">
        <v>0</v>
      </c>
      <c r="M645">
        <v>0</v>
      </c>
    </row>
    <row r="646" spans="1:13" x14ac:dyDescent="0.2">
      <c r="A646" t="s">
        <v>11</v>
      </c>
      <c r="B646" t="s">
        <v>12</v>
      </c>
      <c r="C646" t="s">
        <v>42</v>
      </c>
      <c r="D646" t="s">
        <v>39</v>
      </c>
      <c r="E646" t="s">
        <v>101</v>
      </c>
      <c r="F646">
        <v>2049</v>
      </c>
      <c r="G646">
        <v>9.7899999999999991</v>
      </c>
      <c r="H646">
        <v>33004.25</v>
      </c>
      <c r="I646">
        <v>4022.4</v>
      </c>
      <c r="J646">
        <v>2482.96</v>
      </c>
      <c r="K646">
        <v>4022.4</v>
      </c>
      <c r="L646">
        <v>0</v>
      </c>
      <c r="M646">
        <v>0</v>
      </c>
    </row>
    <row r="647" spans="1:13" x14ac:dyDescent="0.2">
      <c r="A647" t="s">
        <v>11</v>
      </c>
      <c r="B647" t="s">
        <v>12</v>
      </c>
      <c r="C647" t="s">
        <v>42</v>
      </c>
      <c r="D647" t="s">
        <v>39</v>
      </c>
      <c r="E647" t="s">
        <v>101</v>
      </c>
      <c r="F647">
        <v>2050</v>
      </c>
      <c r="G647">
        <v>8.81</v>
      </c>
      <c r="H647">
        <v>29668.05</v>
      </c>
      <c r="I647">
        <v>3605.68</v>
      </c>
      <c r="J647">
        <v>2225.73</v>
      </c>
      <c r="K647">
        <v>3605.68</v>
      </c>
      <c r="L647">
        <v>0</v>
      </c>
      <c r="M647">
        <v>0</v>
      </c>
    </row>
    <row r="648" spans="1:13" x14ac:dyDescent="0.2">
      <c r="A648" t="s">
        <v>11</v>
      </c>
      <c r="B648" t="s">
        <v>12</v>
      </c>
      <c r="C648" t="s">
        <v>42</v>
      </c>
      <c r="D648" t="s">
        <v>39</v>
      </c>
      <c r="E648" t="s">
        <v>101</v>
      </c>
      <c r="F648">
        <v>2051</v>
      </c>
      <c r="G648">
        <v>7.93</v>
      </c>
      <c r="H648">
        <v>26678.69</v>
      </c>
      <c r="I648">
        <v>3229.4</v>
      </c>
      <c r="J648">
        <v>1993.46</v>
      </c>
      <c r="K648">
        <v>3229.4</v>
      </c>
      <c r="L648">
        <v>0</v>
      </c>
      <c r="M648">
        <v>0</v>
      </c>
    </row>
    <row r="649" spans="1:13" x14ac:dyDescent="0.2">
      <c r="A649" t="s">
        <v>11</v>
      </c>
      <c r="B649" t="s">
        <v>12</v>
      </c>
      <c r="C649" t="s">
        <v>42</v>
      </c>
      <c r="D649" t="s">
        <v>39</v>
      </c>
      <c r="E649" t="s">
        <v>101</v>
      </c>
      <c r="F649">
        <v>2052</v>
      </c>
      <c r="G649">
        <v>7.14</v>
      </c>
      <c r="H649">
        <v>23985.47</v>
      </c>
      <c r="I649">
        <v>2891.78</v>
      </c>
      <c r="J649">
        <v>1785.05</v>
      </c>
      <c r="K649">
        <v>2891.78</v>
      </c>
      <c r="L649">
        <v>0</v>
      </c>
      <c r="M649">
        <v>0</v>
      </c>
    </row>
    <row r="650" spans="1:13" x14ac:dyDescent="0.2">
      <c r="A650" t="s">
        <v>11</v>
      </c>
      <c r="B650" t="s">
        <v>12</v>
      </c>
      <c r="C650" t="s">
        <v>42</v>
      </c>
      <c r="D650" t="s">
        <v>39</v>
      </c>
      <c r="E650" t="s">
        <v>101</v>
      </c>
      <c r="F650">
        <v>2053</v>
      </c>
      <c r="G650">
        <v>6.42</v>
      </c>
      <c r="H650">
        <v>21560.12</v>
      </c>
      <c r="I650">
        <v>2588.9699999999998</v>
      </c>
      <c r="J650">
        <v>1598.13</v>
      </c>
      <c r="K650">
        <v>2588.9699999999998</v>
      </c>
      <c r="L650">
        <v>0</v>
      </c>
      <c r="M650">
        <v>0</v>
      </c>
    </row>
    <row r="651" spans="1:13" x14ac:dyDescent="0.2">
      <c r="A651" t="s">
        <v>11</v>
      </c>
      <c r="B651" t="s">
        <v>12</v>
      </c>
      <c r="C651" t="s">
        <v>42</v>
      </c>
      <c r="D651" t="s">
        <v>39</v>
      </c>
      <c r="E651" t="s">
        <v>101</v>
      </c>
      <c r="F651">
        <v>2054</v>
      </c>
      <c r="G651">
        <v>5.78</v>
      </c>
      <c r="H651">
        <v>19379.13</v>
      </c>
      <c r="I651">
        <v>2317.77</v>
      </c>
      <c r="J651">
        <v>1430.72</v>
      </c>
      <c r="K651">
        <v>2317.77</v>
      </c>
      <c r="L651">
        <v>0</v>
      </c>
      <c r="M651">
        <v>0</v>
      </c>
    </row>
    <row r="652" spans="1:13" x14ac:dyDescent="0.2">
      <c r="A652" t="s">
        <v>11</v>
      </c>
      <c r="B652" t="s">
        <v>12</v>
      </c>
      <c r="C652" t="s">
        <v>42</v>
      </c>
      <c r="D652" t="s">
        <v>39</v>
      </c>
      <c r="E652" t="s">
        <v>101</v>
      </c>
      <c r="F652">
        <v>2055</v>
      </c>
      <c r="G652">
        <v>5.2</v>
      </c>
      <c r="H652">
        <v>17422.78</v>
      </c>
      <c r="I652">
        <v>2075.4499999999998</v>
      </c>
      <c r="J652">
        <v>1281.1400000000001</v>
      </c>
      <c r="K652">
        <v>2075.4499999999998</v>
      </c>
      <c r="L652">
        <v>0</v>
      </c>
      <c r="M652">
        <v>0</v>
      </c>
    </row>
    <row r="653" spans="1:13" x14ac:dyDescent="0.2">
      <c r="A653" t="s">
        <v>11</v>
      </c>
      <c r="B653" t="s">
        <v>12</v>
      </c>
      <c r="C653" t="s">
        <v>42</v>
      </c>
      <c r="D653" t="s">
        <v>16</v>
      </c>
      <c r="E653" t="s">
        <v>14</v>
      </c>
      <c r="F653">
        <v>2001</v>
      </c>
      <c r="G653">
        <v>277</v>
      </c>
      <c r="H653">
        <v>2862648.57</v>
      </c>
      <c r="I653">
        <v>1833911.26</v>
      </c>
      <c r="J653">
        <v>766865.42</v>
      </c>
      <c r="K653">
        <v>1833911.26</v>
      </c>
      <c r="L653">
        <v>0</v>
      </c>
      <c r="M653">
        <v>0</v>
      </c>
    </row>
    <row r="654" spans="1:13" x14ac:dyDescent="0.2">
      <c r="A654" t="s">
        <v>11</v>
      </c>
      <c r="B654" t="s">
        <v>12</v>
      </c>
      <c r="C654" t="s">
        <v>42</v>
      </c>
      <c r="D654" t="s">
        <v>16</v>
      </c>
      <c r="E654" t="s">
        <v>14</v>
      </c>
      <c r="F654">
        <v>2002</v>
      </c>
      <c r="G654">
        <v>262</v>
      </c>
      <c r="H654">
        <v>2589042.19</v>
      </c>
      <c r="I654">
        <v>1645818.1</v>
      </c>
      <c r="J654">
        <v>688436.99</v>
      </c>
      <c r="K654">
        <v>1645818.1</v>
      </c>
      <c r="L654">
        <v>0</v>
      </c>
      <c r="M654">
        <v>0</v>
      </c>
    </row>
    <row r="655" spans="1:13" x14ac:dyDescent="0.2">
      <c r="A655" t="s">
        <v>11</v>
      </c>
      <c r="B655" t="s">
        <v>12</v>
      </c>
      <c r="C655" t="s">
        <v>42</v>
      </c>
      <c r="D655" t="s">
        <v>16</v>
      </c>
      <c r="E655" t="s">
        <v>14</v>
      </c>
      <c r="F655">
        <v>2003</v>
      </c>
      <c r="G655">
        <v>245</v>
      </c>
      <c r="H655">
        <v>2181952.75</v>
      </c>
      <c r="I655">
        <v>1414970.56</v>
      </c>
      <c r="J655">
        <v>590199.03</v>
      </c>
      <c r="K655">
        <v>1414970.56</v>
      </c>
      <c r="L655">
        <v>0</v>
      </c>
      <c r="M655">
        <v>0</v>
      </c>
    </row>
    <row r="656" spans="1:13" x14ac:dyDescent="0.2">
      <c r="A656" t="s">
        <v>11</v>
      </c>
      <c r="B656" t="s">
        <v>12</v>
      </c>
      <c r="C656" t="s">
        <v>42</v>
      </c>
      <c r="D656" t="s">
        <v>16</v>
      </c>
      <c r="E656" t="s">
        <v>14</v>
      </c>
      <c r="F656">
        <v>2004</v>
      </c>
      <c r="G656">
        <v>236</v>
      </c>
      <c r="H656">
        <v>2365380.09</v>
      </c>
      <c r="I656">
        <v>1569657.47</v>
      </c>
      <c r="J656">
        <v>653930.5</v>
      </c>
      <c r="K656">
        <v>1569657.47</v>
      </c>
      <c r="L656">
        <v>0</v>
      </c>
      <c r="M656">
        <v>0</v>
      </c>
    </row>
    <row r="657" spans="1:13" x14ac:dyDescent="0.2">
      <c r="A657" t="s">
        <v>11</v>
      </c>
      <c r="B657" t="s">
        <v>12</v>
      </c>
      <c r="C657" t="s">
        <v>42</v>
      </c>
      <c r="D657" t="s">
        <v>16</v>
      </c>
      <c r="E657" t="s">
        <v>14</v>
      </c>
      <c r="F657">
        <v>2005</v>
      </c>
      <c r="G657">
        <v>229</v>
      </c>
      <c r="H657">
        <v>2365984.79</v>
      </c>
      <c r="I657">
        <v>1511800.17</v>
      </c>
      <c r="J657">
        <v>635293.76</v>
      </c>
      <c r="K657">
        <v>1511800.17</v>
      </c>
      <c r="L657">
        <v>0</v>
      </c>
      <c r="M657">
        <v>0</v>
      </c>
    </row>
    <row r="658" spans="1:13" x14ac:dyDescent="0.2">
      <c r="A658" t="s">
        <v>11</v>
      </c>
      <c r="B658" t="s">
        <v>12</v>
      </c>
      <c r="C658" t="s">
        <v>42</v>
      </c>
      <c r="D658" t="s">
        <v>16</v>
      </c>
      <c r="E658" t="s">
        <v>14</v>
      </c>
      <c r="F658">
        <v>2006</v>
      </c>
      <c r="G658">
        <v>219</v>
      </c>
      <c r="H658">
        <v>2335655.7599999998</v>
      </c>
      <c r="I658">
        <v>1501757.45</v>
      </c>
      <c r="J658">
        <v>628617.43000000005</v>
      </c>
      <c r="K658">
        <v>1501757.45</v>
      </c>
      <c r="L658">
        <v>0</v>
      </c>
      <c r="M658">
        <v>0</v>
      </c>
    </row>
    <row r="659" spans="1:13" x14ac:dyDescent="0.2">
      <c r="A659" t="s">
        <v>11</v>
      </c>
      <c r="B659" t="s">
        <v>12</v>
      </c>
      <c r="C659" t="s">
        <v>42</v>
      </c>
      <c r="D659" t="s">
        <v>16</v>
      </c>
      <c r="E659" t="s">
        <v>14</v>
      </c>
      <c r="F659">
        <v>2007</v>
      </c>
      <c r="G659">
        <v>214</v>
      </c>
      <c r="H659">
        <v>2081412.8</v>
      </c>
      <c r="I659">
        <v>1350637.83</v>
      </c>
      <c r="J659">
        <v>565309.86</v>
      </c>
      <c r="K659">
        <v>1350637.83</v>
      </c>
      <c r="L659">
        <v>0</v>
      </c>
      <c r="M659">
        <v>0</v>
      </c>
    </row>
    <row r="660" spans="1:13" x14ac:dyDescent="0.2">
      <c r="A660" t="s">
        <v>11</v>
      </c>
      <c r="B660" t="s">
        <v>12</v>
      </c>
      <c r="C660" t="s">
        <v>42</v>
      </c>
      <c r="D660" t="s">
        <v>16</v>
      </c>
      <c r="E660" t="s">
        <v>14</v>
      </c>
      <c r="F660">
        <v>2008</v>
      </c>
      <c r="G660">
        <v>208</v>
      </c>
      <c r="H660">
        <v>1962763.41</v>
      </c>
      <c r="I660">
        <v>1273950</v>
      </c>
      <c r="J660">
        <v>532145.18000000005</v>
      </c>
      <c r="K660">
        <v>1273950</v>
      </c>
      <c r="L660">
        <v>0</v>
      </c>
      <c r="M660">
        <v>0</v>
      </c>
    </row>
    <row r="661" spans="1:13" x14ac:dyDescent="0.2">
      <c r="A661" t="s">
        <v>11</v>
      </c>
      <c r="B661" t="s">
        <v>12</v>
      </c>
      <c r="C661" t="s">
        <v>42</v>
      </c>
      <c r="D661" t="s">
        <v>16</v>
      </c>
      <c r="E661" t="s">
        <v>14</v>
      </c>
      <c r="F661">
        <v>2009</v>
      </c>
      <c r="G661">
        <v>201</v>
      </c>
      <c r="H661">
        <v>1801791.76</v>
      </c>
      <c r="I661">
        <v>1167029.07</v>
      </c>
      <c r="J661">
        <v>486546.37</v>
      </c>
      <c r="K661">
        <v>1167029.07</v>
      </c>
      <c r="L661">
        <v>0</v>
      </c>
      <c r="M661">
        <v>0</v>
      </c>
    </row>
    <row r="662" spans="1:13" x14ac:dyDescent="0.2">
      <c r="A662" t="s">
        <v>11</v>
      </c>
      <c r="B662" t="s">
        <v>12</v>
      </c>
      <c r="C662" t="s">
        <v>42</v>
      </c>
      <c r="D662" t="s">
        <v>16</v>
      </c>
      <c r="E662" t="s">
        <v>14</v>
      </c>
      <c r="F662">
        <v>2010</v>
      </c>
      <c r="G662">
        <v>185</v>
      </c>
      <c r="H662">
        <v>1660117.7</v>
      </c>
      <c r="I662">
        <v>1059380.27</v>
      </c>
      <c r="J662">
        <v>441843.66</v>
      </c>
      <c r="K662">
        <v>1059380.27</v>
      </c>
      <c r="L662">
        <v>0</v>
      </c>
      <c r="M662">
        <v>0</v>
      </c>
    </row>
    <row r="663" spans="1:13" x14ac:dyDescent="0.2">
      <c r="A663" t="s">
        <v>11</v>
      </c>
      <c r="B663" t="s">
        <v>12</v>
      </c>
      <c r="C663" t="s">
        <v>42</v>
      </c>
      <c r="D663" t="s">
        <v>16</v>
      </c>
      <c r="E663" t="s">
        <v>14</v>
      </c>
      <c r="F663">
        <v>2011</v>
      </c>
      <c r="G663">
        <v>175</v>
      </c>
      <c r="H663">
        <v>1113909.68</v>
      </c>
      <c r="I663">
        <v>700434.4</v>
      </c>
      <c r="J663">
        <v>292824.71000000002</v>
      </c>
      <c r="K663">
        <v>700434.4</v>
      </c>
      <c r="L663">
        <v>0</v>
      </c>
      <c r="M663">
        <v>0</v>
      </c>
    </row>
    <row r="664" spans="1:13" x14ac:dyDescent="0.2">
      <c r="A664" t="s">
        <v>11</v>
      </c>
      <c r="B664" t="s">
        <v>12</v>
      </c>
      <c r="C664" t="s">
        <v>42</v>
      </c>
      <c r="D664" t="s">
        <v>16</v>
      </c>
      <c r="E664" t="s">
        <v>14</v>
      </c>
      <c r="F664">
        <v>2012</v>
      </c>
      <c r="G664">
        <v>165</v>
      </c>
      <c r="H664">
        <v>1022980.15</v>
      </c>
      <c r="I664">
        <v>622196.56999999995</v>
      </c>
      <c r="J664">
        <v>259872.78</v>
      </c>
      <c r="K664">
        <v>622196.56999999995</v>
      </c>
      <c r="L664">
        <v>0</v>
      </c>
      <c r="M664">
        <v>0</v>
      </c>
    </row>
    <row r="665" spans="1:13" x14ac:dyDescent="0.2">
      <c r="A665" t="s">
        <v>11</v>
      </c>
      <c r="B665" t="s">
        <v>12</v>
      </c>
      <c r="C665" t="s">
        <v>42</v>
      </c>
      <c r="D665" t="s">
        <v>16</v>
      </c>
      <c r="E665" t="s">
        <v>14</v>
      </c>
      <c r="F665">
        <v>2013</v>
      </c>
      <c r="G665">
        <v>159</v>
      </c>
      <c r="H665">
        <v>948291.32</v>
      </c>
      <c r="I665">
        <v>567014.13</v>
      </c>
      <c r="J665">
        <v>237780.96</v>
      </c>
      <c r="K665">
        <v>567014.13</v>
      </c>
      <c r="L665">
        <v>0</v>
      </c>
      <c r="M665">
        <v>0</v>
      </c>
    </row>
    <row r="666" spans="1:13" x14ac:dyDescent="0.2">
      <c r="A666" t="s">
        <v>11</v>
      </c>
      <c r="B666" t="s">
        <v>12</v>
      </c>
      <c r="C666" t="s">
        <v>42</v>
      </c>
      <c r="D666" t="s">
        <v>16</v>
      </c>
      <c r="E666" t="s">
        <v>14</v>
      </c>
      <c r="F666">
        <v>2014</v>
      </c>
      <c r="G666">
        <v>156</v>
      </c>
      <c r="H666">
        <v>890916.35</v>
      </c>
      <c r="I666">
        <v>530635.31000000006</v>
      </c>
      <c r="J666">
        <v>222090.39</v>
      </c>
      <c r="K666">
        <v>530635.31000000006</v>
      </c>
      <c r="L666">
        <v>0</v>
      </c>
      <c r="M666">
        <v>0</v>
      </c>
    </row>
    <row r="667" spans="1:13" x14ac:dyDescent="0.2">
      <c r="A667" t="s">
        <v>11</v>
      </c>
      <c r="B667" t="s">
        <v>12</v>
      </c>
      <c r="C667" t="s">
        <v>42</v>
      </c>
      <c r="D667" t="s">
        <v>16</v>
      </c>
      <c r="E667" t="s">
        <v>14</v>
      </c>
      <c r="F667">
        <v>2015</v>
      </c>
      <c r="G667">
        <v>158</v>
      </c>
      <c r="H667">
        <v>872865.27</v>
      </c>
      <c r="I667">
        <v>517885.88</v>
      </c>
      <c r="J667">
        <v>216882.03</v>
      </c>
      <c r="K667">
        <v>517885.88</v>
      </c>
      <c r="L667">
        <v>0</v>
      </c>
      <c r="M667">
        <v>0</v>
      </c>
    </row>
    <row r="668" spans="1:13" x14ac:dyDescent="0.2">
      <c r="A668" t="s">
        <v>11</v>
      </c>
      <c r="B668" t="s">
        <v>12</v>
      </c>
      <c r="C668" t="s">
        <v>42</v>
      </c>
      <c r="D668" t="s">
        <v>16</v>
      </c>
      <c r="E668" t="s">
        <v>14</v>
      </c>
      <c r="F668">
        <v>2016</v>
      </c>
      <c r="G668">
        <v>152</v>
      </c>
      <c r="H668">
        <v>753430.14</v>
      </c>
      <c r="I668">
        <v>441117.9</v>
      </c>
      <c r="J668">
        <v>185346.02</v>
      </c>
      <c r="K668">
        <v>441117.9</v>
      </c>
      <c r="L668">
        <v>0</v>
      </c>
      <c r="M668">
        <v>0</v>
      </c>
    </row>
    <row r="669" spans="1:13" x14ac:dyDescent="0.2">
      <c r="A669" t="s">
        <v>11</v>
      </c>
      <c r="B669" t="s">
        <v>12</v>
      </c>
      <c r="C669" t="s">
        <v>42</v>
      </c>
      <c r="D669" t="s">
        <v>16</v>
      </c>
      <c r="E669" t="s">
        <v>14</v>
      </c>
      <c r="F669">
        <v>2017</v>
      </c>
      <c r="G669">
        <v>146</v>
      </c>
      <c r="H669">
        <v>704884.05</v>
      </c>
      <c r="I669">
        <v>413377.32</v>
      </c>
      <c r="J669">
        <v>173946.14</v>
      </c>
      <c r="K669">
        <v>413377.32</v>
      </c>
      <c r="L669">
        <v>0</v>
      </c>
      <c r="M669">
        <v>0</v>
      </c>
    </row>
    <row r="670" spans="1:13" x14ac:dyDescent="0.2">
      <c r="A670" t="s">
        <v>11</v>
      </c>
      <c r="B670" t="s">
        <v>12</v>
      </c>
      <c r="C670" t="s">
        <v>42</v>
      </c>
      <c r="D670" t="s">
        <v>16</v>
      </c>
      <c r="E670" t="s">
        <v>14</v>
      </c>
      <c r="F670">
        <v>2018</v>
      </c>
      <c r="G670">
        <v>140</v>
      </c>
      <c r="H670">
        <v>718225.93</v>
      </c>
      <c r="I670">
        <v>413024.81</v>
      </c>
      <c r="J670">
        <v>173847.19</v>
      </c>
      <c r="K670">
        <v>413024.81</v>
      </c>
      <c r="L670">
        <v>0</v>
      </c>
      <c r="M670">
        <v>0</v>
      </c>
    </row>
    <row r="671" spans="1:13" x14ac:dyDescent="0.2">
      <c r="A671" t="s">
        <v>11</v>
      </c>
      <c r="B671" t="s">
        <v>12</v>
      </c>
      <c r="C671" t="s">
        <v>42</v>
      </c>
      <c r="D671" t="s">
        <v>16</v>
      </c>
      <c r="E671" t="s">
        <v>14</v>
      </c>
      <c r="F671">
        <v>2019</v>
      </c>
      <c r="G671">
        <v>137</v>
      </c>
      <c r="H671">
        <v>711743.36</v>
      </c>
      <c r="I671">
        <v>440040.68</v>
      </c>
      <c r="J671">
        <v>184912.41</v>
      </c>
      <c r="K671">
        <v>440040.68</v>
      </c>
      <c r="L671">
        <v>0</v>
      </c>
      <c r="M671">
        <v>0</v>
      </c>
    </row>
    <row r="672" spans="1:13" x14ac:dyDescent="0.2">
      <c r="A672" t="s">
        <v>11</v>
      </c>
      <c r="B672" t="s">
        <v>12</v>
      </c>
      <c r="C672" t="s">
        <v>42</v>
      </c>
      <c r="D672" t="s">
        <v>16</v>
      </c>
      <c r="E672" t="s">
        <v>14</v>
      </c>
      <c r="F672">
        <v>2020</v>
      </c>
      <c r="G672">
        <v>135</v>
      </c>
      <c r="H672">
        <v>557715.98</v>
      </c>
      <c r="I672">
        <v>312869.63</v>
      </c>
      <c r="J672">
        <v>131743.26</v>
      </c>
      <c r="K672">
        <v>312869.63</v>
      </c>
      <c r="L672">
        <v>0</v>
      </c>
      <c r="M672">
        <v>0</v>
      </c>
    </row>
    <row r="673" spans="1:13" x14ac:dyDescent="0.2">
      <c r="A673" t="s">
        <v>11</v>
      </c>
      <c r="B673" t="s">
        <v>12</v>
      </c>
      <c r="C673" t="s">
        <v>42</v>
      </c>
      <c r="D673" t="s">
        <v>16</v>
      </c>
      <c r="E673" t="s">
        <v>14</v>
      </c>
      <c r="F673">
        <v>2021</v>
      </c>
      <c r="G673">
        <v>128.79</v>
      </c>
      <c r="H673">
        <v>666226.42000000004</v>
      </c>
      <c r="I673">
        <v>395123.43</v>
      </c>
      <c r="J673">
        <v>165452.51999999999</v>
      </c>
      <c r="K673">
        <v>395123.43</v>
      </c>
      <c r="L673">
        <v>0</v>
      </c>
      <c r="M673">
        <v>0</v>
      </c>
    </row>
    <row r="674" spans="1:13" x14ac:dyDescent="0.2">
      <c r="A674" t="s">
        <v>11</v>
      </c>
      <c r="B674" t="s">
        <v>12</v>
      </c>
      <c r="C674" t="s">
        <v>42</v>
      </c>
      <c r="D674" t="s">
        <v>16</v>
      </c>
      <c r="E674" t="s">
        <v>14</v>
      </c>
      <c r="F674">
        <v>2022</v>
      </c>
      <c r="G674">
        <v>122.2</v>
      </c>
      <c r="H674">
        <v>677133.17</v>
      </c>
      <c r="I674">
        <v>401410.73</v>
      </c>
      <c r="J674">
        <v>168085.24</v>
      </c>
      <c r="K674">
        <v>401410.73</v>
      </c>
      <c r="L674">
        <v>0</v>
      </c>
      <c r="M674">
        <v>0</v>
      </c>
    </row>
    <row r="675" spans="1:13" x14ac:dyDescent="0.2">
      <c r="A675" t="s">
        <v>11</v>
      </c>
      <c r="B675" t="s">
        <v>12</v>
      </c>
      <c r="C675" t="s">
        <v>42</v>
      </c>
      <c r="D675" t="s">
        <v>16</v>
      </c>
      <c r="E675" t="s">
        <v>14</v>
      </c>
      <c r="F675">
        <v>2023</v>
      </c>
      <c r="G675">
        <v>115.34</v>
      </c>
      <c r="H675">
        <v>751248.92</v>
      </c>
      <c r="I675">
        <v>441951.73</v>
      </c>
      <c r="J675">
        <v>185061.23</v>
      </c>
      <c r="K675">
        <v>441951.73</v>
      </c>
      <c r="L675">
        <v>0</v>
      </c>
      <c r="M675">
        <v>0</v>
      </c>
    </row>
    <row r="676" spans="1:13" x14ac:dyDescent="0.2">
      <c r="A676" t="s">
        <v>11</v>
      </c>
      <c r="B676" t="s">
        <v>12</v>
      </c>
      <c r="C676" t="s">
        <v>42</v>
      </c>
      <c r="D676" t="s">
        <v>16</v>
      </c>
      <c r="E676" t="s">
        <v>14</v>
      </c>
      <c r="F676">
        <v>2024</v>
      </c>
      <c r="G676">
        <v>108.34</v>
      </c>
      <c r="H676">
        <v>683714.49</v>
      </c>
      <c r="I676">
        <v>403590.14</v>
      </c>
      <c r="J676">
        <v>168997.84</v>
      </c>
      <c r="K676">
        <v>403590.14</v>
      </c>
      <c r="L676">
        <v>0</v>
      </c>
      <c r="M676">
        <v>0</v>
      </c>
    </row>
    <row r="677" spans="1:13" x14ac:dyDescent="0.2">
      <c r="A677" t="s">
        <v>11</v>
      </c>
      <c r="B677" t="s">
        <v>12</v>
      </c>
      <c r="C677" t="s">
        <v>42</v>
      </c>
      <c r="D677" t="s">
        <v>16</v>
      </c>
      <c r="E677" t="s">
        <v>14</v>
      </c>
      <c r="F677">
        <v>2025</v>
      </c>
      <c r="G677">
        <v>101.22</v>
      </c>
      <c r="H677">
        <v>642334.69999999995</v>
      </c>
      <c r="I677">
        <v>377867.35</v>
      </c>
      <c r="J677">
        <v>158226.76999999999</v>
      </c>
      <c r="K677">
        <v>377867.35</v>
      </c>
      <c r="L677">
        <v>0</v>
      </c>
      <c r="M677">
        <v>0</v>
      </c>
    </row>
    <row r="678" spans="1:13" x14ac:dyDescent="0.2">
      <c r="A678" t="s">
        <v>11</v>
      </c>
      <c r="B678" t="s">
        <v>12</v>
      </c>
      <c r="C678" t="s">
        <v>42</v>
      </c>
      <c r="D678" t="s">
        <v>16</v>
      </c>
      <c r="E678" t="s">
        <v>14</v>
      </c>
      <c r="F678">
        <v>2026</v>
      </c>
      <c r="G678">
        <v>94.11</v>
      </c>
      <c r="H678">
        <v>697425.6</v>
      </c>
      <c r="I678">
        <v>400537.86</v>
      </c>
      <c r="J678">
        <v>167719.74</v>
      </c>
      <c r="K678">
        <v>400537.86</v>
      </c>
      <c r="L678">
        <v>0</v>
      </c>
      <c r="M678">
        <v>0</v>
      </c>
    </row>
    <row r="679" spans="1:13" x14ac:dyDescent="0.2">
      <c r="A679" t="s">
        <v>11</v>
      </c>
      <c r="B679" t="s">
        <v>12</v>
      </c>
      <c r="C679" t="s">
        <v>42</v>
      </c>
      <c r="D679" t="s">
        <v>16</v>
      </c>
      <c r="E679" t="s">
        <v>14</v>
      </c>
      <c r="F679">
        <v>2027</v>
      </c>
      <c r="G679">
        <v>87.22</v>
      </c>
      <c r="H679">
        <v>621805.59</v>
      </c>
      <c r="I679">
        <v>357761.15</v>
      </c>
      <c r="J679">
        <v>149807.57999999999</v>
      </c>
      <c r="K679">
        <v>357761.15</v>
      </c>
      <c r="L679">
        <v>0</v>
      </c>
      <c r="M679">
        <v>0</v>
      </c>
    </row>
    <row r="680" spans="1:13" x14ac:dyDescent="0.2">
      <c r="A680" t="s">
        <v>11</v>
      </c>
      <c r="B680" t="s">
        <v>12</v>
      </c>
      <c r="C680" t="s">
        <v>42</v>
      </c>
      <c r="D680" t="s">
        <v>16</v>
      </c>
      <c r="E680" t="s">
        <v>14</v>
      </c>
      <c r="F680">
        <v>2028</v>
      </c>
      <c r="G680">
        <v>80.95</v>
      </c>
      <c r="H680">
        <v>682858.34</v>
      </c>
      <c r="I680">
        <v>383669.58</v>
      </c>
      <c r="J680">
        <v>160656.38</v>
      </c>
      <c r="K680">
        <v>383669.58</v>
      </c>
      <c r="L680">
        <v>0</v>
      </c>
      <c r="M680">
        <v>0</v>
      </c>
    </row>
    <row r="681" spans="1:13" x14ac:dyDescent="0.2">
      <c r="A681" t="s">
        <v>11</v>
      </c>
      <c r="B681" t="s">
        <v>12</v>
      </c>
      <c r="C681" t="s">
        <v>42</v>
      </c>
      <c r="D681" t="s">
        <v>16</v>
      </c>
      <c r="E681" t="s">
        <v>14</v>
      </c>
      <c r="F681">
        <v>2029</v>
      </c>
      <c r="G681">
        <v>75.08</v>
      </c>
      <c r="H681">
        <v>645569.30000000005</v>
      </c>
      <c r="I681">
        <v>360691.62</v>
      </c>
      <c r="J681">
        <v>151034.67000000001</v>
      </c>
      <c r="K681">
        <v>360691.62</v>
      </c>
      <c r="L681">
        <v>0</v>
      </c>
      <c r="M681">
        <v>0</v>
      </c>
    </row>
    <row r="682" spans="1:13" x14ac:dyDescent="0.2">
      <c r="A682" t="s">
        <v>11</v>
      </c>
      <c r="B682" t="s">
        <v>12</v>
      </c>
      <c r="C682" t="s">
        <v>42</v>
      </c>
      <c r="D682" t="s">
        <v>16</v>
      </c>
      <c r="E682" t="s">
        <v>14</v>
      </c>
      <c r="F682">
        <v>2030</v>
      </c>
      <c r="G682">
        <v>69.67</v>
      </c>
      <c r="H682">
        <v>729198.96</v>
      </c>
      <c r="I682">
        <v>397930.84</v>
      </c>
      <c r="J682">
        <v>166628.07999999999</v>
      </c>
      <c r="K682">
        <v>397930.84</v>
      </c>
      <c r="L682">
        <v>0</v>
      </c>
      <c r="M682">
        <v>0</v>
      </c>
    </row>
    <row r="683" spans="1:13" x14ac:dyDescent="0.2">
      <c r="A683" t="s">
        <v>11</v>
      </c>
      <c r="B683" t="s">
        <v>12</v>
      </c>
      <c r="C683" t="s">
        <v>42</v>
      </c>
      <c r="D683" t="s">
        <v>16</v>
      </c>
      <c r="E683" t="s">
        <v>14</v>
      </c>
      <c r="F683">
        <v>2031</v>
      </c>
      <c r="G683">
        <v>64.63</v>
      </c>
      <c r="H683">
        <v>814344.62</v>
      </c>
      <c r="I683">
        <v>435656.82</v>
      </c>
      <c r="J683">
        <v>182425.32</v>
      </c>
      <c r="K683">
        <v>435656.82</v>
      </c>
      <c r="L683">
        <v>0</v>
      </c>
      <c r="M683">
        <v>0</v>
      </c>
    </row>
    <row r="684" spans="1:13" x14ac:dyDescent="0.2">
      <c r="A684" t="s">
        <v>11</v>
      </c>
      <c r="B684" t="s">
        <v>12</v>
      </c>
      <c r="C684" t="s">
        <v>42</v>
      </c>
      <c r="D684" t="s">
        <v>16</v>
      </c>
      <c r="E684" t="s">
        <v>14</v>
      </c>
      <c r="F684">
        <v>2032</v>
      </c>
      <c r="G684">
        <v>60.02</v>
      </c>
      <c r="H684">
        <v>681722.7</v>
      </c>
      <c r="I684">
        <v>363888.92</v>
      </c>
      <c r="J684">
        <v>152373.49</v>
      </c>
      <c r="K684">
        <v>363888.92</v>
      </c>
      <c r="L684">
        <v>0</v>
      </c>
      <c r="M684">
        <v>0</v>
      </c>
    </row>
    <row r="685" spans="1:13" x14ac:dyDescent="0.2">
      <c r="A685" t="s">
        <v>11</v>
      </c>
      <c r="B685" t="s">
        <v>12</v>
      </c>
      <c r="C685" t="s">
        <v>42</v>
      </c>
      <c r="D685" t="s">
        <v>16</v>
      </c>
      <c r="E685" t="s">
        <v>14</v>
      </c>
      <c r="F685">
        <v>2033</v>
      </c>
      <c r="G685">
        <v>55.71</v>
      </c>
      <c r="H685">
        <v>636046.89</v>
      </c>
      <c r="I685">
        <v>338521.63</v>
      </c>
      <c r="J685">
        <v>141751.29</v>
      </c>
      <c r="K685">
        <v>338521.63</v>
      </c>
      <c r="L685">
        <v>0</v>
      </c>
      <c r="M685">
        <v>0</v>
      </c>
    </row>
    <row r="686" spans="1:13" x14ac:dyDescent="0.2">
      <c r="A686" t="s">
        <v>11</v>
      </c>
      <c r="B686" t="s">
        <v>12</v>
      </c>
      <c r="C686" t="s">
        <v>42</v>
      </c>
      <c r="D686" t="s">
        <v>16</v>
      </c>
      <c r="E686" t="s">
        <v>14</v>
      </c>
      <c r="F686">
        <v>2034</v>
      </c>
      <c r="G686">
        <v>51.52</v>
      </c>
      <c r="H686">
        <v>588408.65</v>
      </c>
      <c r="I686">
        <v>312319.15000000002</v>
      </c>
      <c r="J686">
        <v>130779.36</v>
      </c>
      <c r="K686">
        <v>312319.15000000002</v>
      </c>
      <c r="L686">
        <v>0</v>
      </c>
      <c r="M686">
        <v>0</v>
      </c>
    </row>
    <row r="687" spans="1:13" x14ac:dyDescent="0.2">
      <c r="A687" t="s">
        <v>11</v>
      </c>
      <c r="B687" t="s">
        <v>12</v>
      </c>
      <c r="C687" t="s">
        <v>42</v>
      </c>
      <c r="D687" t="s">
        <v>16</v>
      </c>
      <c r="E687" t="s">
        <v>14</v>
      </c>
      <c r="F687">
        <v>2035</v>
      </c>
      <c r="G687">
        <v>47.59</v>
      </c>
      <c r="H687">
        <v>539654.06999999995</v>
      </c>
      <c r="I687">
        <v>285981.76</v>
      </c>
      <c r="J687">
        <v>119750.94</v>
      </c>
      <c r="K687">
        <v>285981.76</v>
      </c>
      <c r="L687">
        <v>0</v>
      </c>
      <c r="M687">
        <v>0</v>
      </c>
    </row>
    <row r="688" spans="1:13" x14ac:dyDescent="0.2">
      <c r="A688" t="s">
        <v>11</v>
      </c>
      <c r="B688" t="s">
        <v>12</v>
      </c>
      <c r="C688" t="s">
        <v>42</v>
      </c>
      <c r="D688" t="s">
        <v>16</v>
      </c>
      <c r="E688" t="s">
        <v>14</v>
      </c>
      <c r="F688">
        <v>2036</v>
      </c>
      <c r="G688">
        <v>43.83</v>
      </c>
      <c r="H688">
        <v>417809.15</v>
      </c>
      <c r="I688">
        <v>225005.92</v>
      </c>
      <c r="J688">
        <v>94218.15</v>
      </c>
      <c r="K688">
        <v>225005.92</v>
      </c>
      <c r="L688">
        <v>0</v>
      </c>
      <c r="M688">
        <v>0</v>
      </c>
    </row>
    <row r="689" spans="1:13" x14ac:dyDescent="0.2">
      <c r="A689" t="s">
        <v>11</v>
      </c>
      <c r="B689" t="s">
        <v>12</v>
      </c>
      <c r="C689" t="s">
        <v>42</v>
      </c>
      <c r="D689" t="s">
        <v>16</v>
      </c>
      <c r="E689" t="s">
        <v>14</v>
      </c>
      <c r="F689">
        <v>2037</v>
      </c>
      <c r="G689">
        <v>40.21</v>
      </c>
      <c r="H689">
        <v>301283.53000000003</v>
      </c>
      <c r="I689">
        <v>166997.49</v>
      </c>
      <c r="J689">
        <v>69927.91</v>
      </c>
      <c r="K689">
        <v>166997.49</v>
      </c>
      <c r="L689">
        <v>0</v>
      </c>
      <c r="M689">
        <v>0</v>
      </c>
    </row>
    <row r="690" spans="1:13" x14ac:dyDescent="0.2">
      <c r="A690" t="s">
        <v>11</v>
      </c>
      <c r="B690" t="s">
        <v>12</v>
      </c>
      <c r="C690" t="s">
        <v>42</v>
      </c>
      <c r="D690" t="s">
        <v>16</v>
      </c>
      <c r="E690" t="s">
        <v>14</v>
      </c>
      <c r="F690">
        <v>2038</v>
      </c>
      <c r="G690">
        <v>36.72</v>
      </c>
      <c r="H690">
        <v>240585.76</v>
      </c>
      <c r="I690">
        <v>136231.47</v>
      </c>
      <c r="J690">
        <v>57045.06</v>
      </c>
      <c r="K690">
        <v>136231.47</v>
      </c>
      <c r="L690">
        <v>0</v>
      </c>
      <c r="M690">
        <v>0</v>
      </c>
    </row>
    <row r="691" spans="1:13" x14ac:dyDescent="0.2">
      <c r="A691" t="s">
        <v>11</v>
      </c>
      <c r="B691" t="s">
        <v>12</v>
      </c>
      <c r="C691" t="s">
        <v>42</v>
      </c>
      <c r="D691" t="s">
        <v>16</v>
      </c>
      <c r="E691" t="s">
        <v>14</v>
      </c>
      <c r="F691">
        <v>2039</v>
      </c>
      <c r="G691">
        <v>33.380000000000003</v>
      </c>
      <c r="H691">
        <v>229231.99</v>
      </c>
      <c r="I691">
        <v>129129.75</v>
      </c>
      <c r="J691">
        <v>54071.31</v>
      </c>
      <c r="K691">
        <v>129129.75</v>
      </c>
      <c r="L691">
        <v>0</v>
      </c>
      <c r="M691">
        <v>0</v>
      </c>
    </row>
    <row r="692" spans="1:13" x14ac:dyDescent="0.2">
      <c r="A692" t="s">
        <v>11</v>
      </c>
      <c r="B692" t="s">
        <v>12</v>
      </c>
      <c r="C692" t="s">
        <v>42</v>
      </c>
      <c r="D692" t="s">
        <v>16</v>
      </c>
      <c r="E692" t="s">
        <v>14</v>
      </c>
      <c r="F692">
        <v>2040</v>
      </c>
      <c r="G692">
        <v>30.27</v>
      </c>
      <c r="H692">
        <v>162648.72</v>
      </c>
      <c r="I692">
        <v>96136.36</v>
      </c>
      <c r="J692">
        <v>40255.78</v>
      </c>
      <c r="K692">
        <v>96136.36</v>
      </c>
      <c r="L692">
        <v>0</v>
      </c>
      <c r="M692">
        <v>0</v>
      </c>
    </row>
    <row r="693" spans="1:13" x14ac:dyDescent="0.2">
      <c r="A693" t="s">
        <v>11</v>
      </c>
      <c r="B693" t="s">
        <v>12</v>
      </c>
      <c r="C693" t="s">
        <v>42</v>
      </c>
      <c r="D693" t="s">
        <v>16</v>
      </c>
      <c r="E693" t="s">
        <v>14</v>
      </c>
      <c r="F693">
        <v>2041</v>
      </c>
      <c r="G693">
        <v>27.46</v>
      </c>
      <c r="H693">
        <v>128651.53</v>
      </c>
      <c r="I693">
        <v>78716.06</v>
      </c>
      <c r="J693">
        <v>32961.269999999997</v>
      </c>
      <c r="K693">
        <v>78716.06</v>
      </c>
      <c r="L693">
        <v>0</v>
      </c>
      <c r="M693">
        <v>0</v>
      </c>
    </row>
    <row r="694" spans="1:13" x14ac:dyDescent="0.2">
      <c r="A694" t="s">
        <v>11</v>
      </c>
      <c r="B694" t="s">
        <v>12</v>
      </c>
      <c r="C694" t="s">
        <v>42</v>
      </c>
      <c r="D694" t="s">
        <v>16</v>
      </c>
      <c r="E694" t="s">
        <v>14</v>
      </c>
      <c r="F694">
        <v>2042</v>
      </c>
      <c r="G694">
        <v>24.83</v>
      </c>
      <c r="H694">
        <v>120859.6</v>
      </c>
      <c r="I694">
        <v>73797.17</v>
      </c>
      <c r="J694">
        <v>30901.55</v>
      </c>
      <c r="K694">
        <v>73797.17</v>
      </c>
      <c r="L694">
        <v>0</v>
      </c>
      <c r="M694">
        <v>0</v>
      </c>
    </row>
    <row r="695" spans="1:13" x14ac:dyDescent="0.2">
      <c r="A695" t="s">
        <v>11</v>
      </c>
      <c r="B695" t="s">
        <v>12</v>
      </c>
      <c r="C695" t="s">
        <v>42</v>
      </c>
      <c r="D695" t="s">
        <v>16</v>
      </c>
      <c r="E695" t="s">
        <v>14</v>
      </c>
      <c r="F695">
        <v>2043</v>
      </c>
      <c r="G695">
        <v>22.42</v>
      </c>
      <c r="H695">
        <v>111665.73</v>
      </c>
      <c r="I695">
        <v>68198.259999999995</v>
      </c>
      <c r="J695">
        <v>28557.09</v>
      </c>
      <c r="K695">
        <v>68198.259999999995</v>
      </c>
      <c r="L695">
        <v>0</v>
      </c>
      <c r="M695">
        <v>0</v>
      </c>
    </row>
    <row r="696" spans="1:13" x14ac:dyDescent="0.2">
      <c r="A696" t="s">
        <v>11</v>
      </c>
      <c r="B696" t="s">
        <v>12</v>
      </c>
      <c r="C696" t="s">
        <v>42</v>
      </c>
      <c r="D696" t="s">
        <v>16</v>
      </c>
      <c r="E696" t="s">
        <v>14</v>
      </c>
      <c r="F696">
        <v>2044</v>
      </c>
      <c r="G696">
        <v>20.23</v>
      </c>
      <c r="H696">
        <v>103244.32</v>
      </c>
      <c r="I696">
        <v>63019.19</v>
      </c>
      <c r="J696">
        <v>26388.42</v>
      </c>
      <c r="K696">
        <v>63019.19</v>
      </c>
      <c r="L696">
        <v>0</v>
      </c>
      <c r="M696">
        <v>0</v>
      </c>
    </row>
    <row r="697" spans="1:13" x14ac:dyDescent="0.2">
      <c r="A697" t="s">
        <v>11</v>
      </c>
      <c r="B697" t="s">
        <v>12</v>
      </c>
      <c r="C697" t="s">
        <v>42</v>
      </c>
      <c r="D697" t="s">
        <v>16</v>
      </c>
      <c r="E697" t="s">
        <v>14</v>
      </c>
      <c r="F697">
        <v>2045</v>
      </c>
      <c r="G697">
        <v>18.260000000000002</v>
      </c>
      <c r="H697">
        <v>95044.68</v>
      </c>
      <c r="I697">
        <v>57949.32</v>
      </c>
      <c r="J697">
        <v>24265.48</v>
      </c>
      <c r="K697">
        <v>57949.32</v>
      </c>
      <c r="L697">
        <v>0</v>
      </c>
      <c r="M697">
        <v>0</v>
      </c>
    </row>
    <row r="698" spans="1:13" x14ac:dyDescent="0.2">
      <c r="A698" t="s">
        <v>11</v>
      </c>
      <c r="B698" t="s">
        <v>12</v>
      </c>
      <c r="C698" t="s">
        <v>42</v>
      </c>
      <c r="D698" t="s">
        <v>16</v>
      </c>
      <c r="E698" t="s">
        <v>14</v>
      </c>
      <c r="F698">
        <v>2046</v>
      </c>
      <c r="G698">
        <v>16.48</v>
      </c>
      <c r="H698">
        <v>87179.55</v>
      </c>
      <c r="I698">
        <v>53057.25</v>
      </c>
      <c r="J698">
        <v>22217</v>
      </c>
      <c r="K698">
        <v>53057.25</v>
      </c>
      <c r="L698">
        <v>0</v>
      </c>
      <c r="M698">
        <v>0</v>
      </c>
    </row>
    <row r="699" spans="1:13" x14ac:dyDescent="0.2">
      <c r="A699" t="s">
        <v>11</v>
      </c>
      <c r="B699" t="s">
        <v>12</v>
      </c>
      <c r="C699" t="s">
        <v>42</v>
      </c>
      <c r="D699" t="s">
        <v>16</v>
      </c>
      <c r="E699" t="s">
        <v>14</v>
      </c>
      <c r="F699">
        <v>2047</v>
      </c>
      <c r="G699">
        <v>14.88</v>
      </c>
      <c r="H699">
        <v>79797.460000000006</v>
      </c>
      <c r="I699">
        <v>48440.79</v>
      </c>
      <c r="J699">
        <v>20283.919999999998</v>
      </c>
      <c r="K699">
        <v>48440.79</v>
      </c>
      <c r="L699">
        <v>0</v>
      </c>
      <c r="M699">
        <v>0</v>
      </c>
    </row>
    <row r="700" spans="1:13" x14ac:dyDescent="0.2">
      <c r="A700" t="s">
        <v>11</v>
      </c>
      <c r="B700" t="s">
        <v>12</v>
      </c>
      <c r="C700" t="s">
        <v>42</v>
      </c>
      <c r="D700" t="s">
        <v>16</v>
      </c>
      <c r="E700" t="s">
        <v>14</v>
      </c>
      <c r="F700">
        <v>2048</v>
      </c>
      <c r="G700">
        <v>13.43</v>
      </c>
      <c r="H700">
        <v>63544.58</v>
      </c>
      <c r="I700">
        <v>36908.58</v>
      </c>
      <c r="J700">
        <v>15454.96</v>
      </c>
      <c r="K700">
        <v>36908.58</v>
      </c>
      <c r="L700">
        <v>0</v>
      </c>
      <c r="M700">
        <v>0</v>
      </c>
    </row>
    <row r="701" spans="1:13" x14ac:dyDescent="0.2">
      <c r="A701" t="s">
        <v>11</v>
      </c>
      <c r="B701" t="s">
        <v>12</v>
      </c>
      <c r="C701" t="s">
        <v>42</v>
      </c>
      <c r="D701" t="s">
        <v>16</v>
      </c>
      <c r="E701" t="s">
        <v>14</v>
      </c>
      <c r="F701">
        <v>2049</v>
      </c>
      <c r="G701">
        <v>12.08</v>
      </c>
      <c r="H701">
        <v>56832.78</v>
      </c>
      <c r="I701">
        <v>32665.439999999999</v>
      </c>
      <c r="J701">
        <v>13678.2</v>
      </c>
      <c r="K701">
        <v>32665.439999999999</v>
      </c>
      <c r="L701">
        <v>0</v>
      </c>
      <c r="M701">
        <v>0</v>
      </c>
    </row>
    <row r="702" spans="1:13" x14ac:dyDescent="0.2">
      <c r="A702" t="s">
        <v>11</v>
      </c>
      <c r="B702" t="s">
        <v>12</v>
      </c>
      <c r="C702" t="s">
        <v>42</v>
      </c>
      <c r="D702" t="s">
        <v>16</v>
      </c>
      <c r="E702" t="s">
        <v>14</v>
      </c>
      <c r="F702">
        <v>2050</v>
      </c>
      <c r="G702">
        <v>10.88</v>
      </c>
      <c r="H702">
        <v>50678.91</v>
      </c>
      <c r="I702">
        <v>28814.89</v>
      </c>
      <c r="J702">
        <v>12065.84</v>
      </c>
      <c r="K702">
        <v>28814.89</v>
      </c>
      <c r="L702">
        <v>0</v>
      </c>
      <c r="M702">
        <v>0</v>
      </c>
    </row>
    <row r="703" spans="1:13" x14ac:dyDescent="0.2">
      <c r="A703" t="s">
        <v>11</v>
      </c>
      <c r="B703" t="s">
        <v>12</v>
      </c>
      <c r="C703" t="s">
        <v>42</v>
      </c>
      <c r="D703" t="s">
        <v>16</v>
      </c>
      <c r="E703" t="s">
        <v>14</v>
      </c>
      <c r="F703">
        <v>2051</v>
      </c>
      <c r="G703">
        <v>9.7899999999999991</v>
      </c>
      <c r="H703">
        <v>45268.79</v>
      </c>
      <c r="I703">
        <v>25388.33</v>
      </c>
      <c r="J703">
        <v>10631.02</v>
      </c>
      <c r="K703">
        <v>25388.33</v>
      </c>
      <c r="L703">
        <v>0</v>
      </c>
      <c r="M703">
        <v>0</v>
      </c>
    </row>
    <row r="704" spans="1:13" x14ac:dyDescent="0.2">
      <c r="A704" t="s">
        <v>11</v>
      </c>
      <c r="B704" t="s">
        <v>12</v>
      </c>
      <c r="C704" t="s">
        <v>42</v>
      </c>
      <c r="D704" t="s">
        <v>16</v>
      </c>
      <c r="E704" t="s">
        <v>14</v>
      </c>
      <c r="F704">
        <v>2052</v>
      </c>
      <c r="G704">
        <v>8.81</v>
      </c>
      <c r="H704">
        <v>40509.49</v>
      </c>
      <c r="I704">
        <v>22400.53</v>
      </c>
      <c r="J704">
        <v>9379.91</v>
      </c>
      <c r="K704">
        <v>22400.53</v>
      </c>
      <c r="L704">
        <v>0</v>
      </c>
      <c r="M704">
        <v>0</v>
      </c>
    </row>
    <row r="705" spans="1:13" x14ac:dyDescent="0.2">
      <c r="A705" t="s">
        <v>11</v>
      </c>
      <c r="B705" t="s">
        <v>12</v>
      </c>
      <c r="C705" t="s">
        <v>42</v>
      </c>
      <c r="D705" t="s">
        <v>16</v>
      </c>
      <c r="E705" t="s">
        <v>14</v>
      </c>
      <c r="F705">
        <v>2053</v>
      </c>
      <c r="G705">
        <v>7.93</v>
      </c>
      <c r="H705">
        <v>36261.83</v>
      </c>
      <c r="I705">
        <v>19760.580000000002</v>
      </c>
      <c r="J705">
        <v>8274.4699999999993</v>
      </c>
      <c r="K705">
        <v>19760.580000000002</v>
      </c>
      <c r="L705">
        <v>0</v>
      </c>
      <c r="M705">
        <v>0</v>
      </c>
    </row>
    <row r="706" spans="1:13" x14ac:dyDescent="0.2">
      <c r="A706" t="s">
        <v>11</v>
      </c>
      <c r="B706" t="s">
        <v>12</v>
      </c>
      <c r="C706" t="s">
        <v>42</v>
      </c>
      <c r="D706" t="s">
        <v>16</v>
      </c>
      <c r="E706" t="s">
        <v>14</v>
      </c>
      <c r="F706">
        <v>2054</v>
      </c>
      <c r="G706">
        <v>7.14</v>
      </c>
      <c r="H706">
        <v>32500.89</v>
      </c>
      <c r="I706">
        <v>17574.27</v>
      </c>
      <c r="J706">
        <v>7358.98</v>
      </c>
      <c r="K706">
        <v>17574.27</v>
      </c>
      <c r="L706">
        <v>0</v>
      </c>
      <c r="M706">
        <v>0</v>
      </c>
    </row>
    <row r="707" spans="1:13" x14ac:dyDescent="0.2">
      <c r="A707" t="s">
        <v>11</v>
      </c>
      <c r="B707" t="s">
        <v>12</v>
      </c>
      <c r="C707" t="s">
        <v>42</v>
      </c>
      <c r="D707" t="s">
        <v>16</v>
      </c>
      <c r="E707" t="s">
        <v>14</v>
      </c>
      <c r="F707">
        <v>2055</v>
      </c>
      <c r="G707">
        <v>6.42</v>
      </c>
      <c r="H707">
        <v>29048.38</v>
      </c>
      <c r="I707">
        <v>15621</v>
      </c>
      <c r="J707">
        <v>6541.08</v>
      </c>
      <c r="K707">
        <v>15621</v>
      </c>
      <c r="L707">
        <v>0</v>
      </c>
      <c r="M707">
        <v>0</v>
      </c>
    </row>
    <row r="708" spans="1:13" x14ac:dyDescent="0.2">
      <c r="A708" t="s">
        <v>11</v>
      </c>
      <c r="B708" t="s">
        <v>12</v>
      </c>
      <c r="C708" t="s">
        <v>42</v>
      </c>
      <c r="D708" t="s">
        <v>16</v>
      </c>
      <c r="E708" t="s">
        <v>15</v>
      </c>
      <c r="F708">
        <v>2001</v>
      </c>
      <c r="G708">
        <v>1715</v>
      </c>
      <c r="H708">
        <v>7613478.1200000001</v>
      </c>
      <c r="I708">
        <v>5811250.6900000004</v>
      </c>
      <c r="J708">
        <v>2430023.36</v>
      </c>
      <c r="K708">
        <v>5811250.6900000004</v>
      </c>
      <c r="L708">
        <v>0</v>
      </c>
      <c r="M708">
        <v>0</v>
      </c>
    </row>
    <row r="709" spans="1:13" x14ac:dyDescent="0.2">
      <c r="A709" t="s">
        <v>11</v>
      </c>
      <c r="B709" t="s">
        <v>12</v>
      </c>
      <c r="C709" t="s">
        <v>42</v>
      </c>
      <c r="D709" t="s">
        <v>16</v>
      </c>
      <c r="E709" t="s">
        <v>15</v>
      </c>
      <c r="F709">
        <v>2002</v>
      </c>
      <c r="G709">
        <v>1537</v>
      </c>
      <c r="H709">
        <v>6730011.9199999999</v>
      </c>
      <c r="I709">
        <v>5228905.96</v>
      </c>
      <c r="J709">
        <v>2187223.65</v>
      </c>
      <c r="K709">
        <v>5228905.96</v>
      </c>
      <c r="L709">
        <v>0</v>
      </c>
      <c r="M709">
        <v>0</v>
      </c>
    </row>
    <row r="710" spans="1:13" x14ac:dyDescent="0.2">
      <c r="A710" t="s">
        <v>11</v>
      </c>
      <c r="B710" t="s">
        <v>12</v>
      </c>
      <c r="C710" t="s">
        <v>42</v>
      </c>
      <c r="D710" t="s">
        <v>16</v>
      </c>
      <c r="E710" t="s">
        <v>15</v>
      </c>
      <c r="F710">
        <v>2003</v>
      </c>
      <c r="G710">
        <v>1413</v>
      </c>
      <c r="H710">
        <v>6038743.4500000002</v>
      </c>
      <c r="I710">
        <v>4866707.2</v>
      </c>
      <c r="J710">
        <v>2029954.5</v>
      </c>
      <c r="K710">
        <v>4866707.2</v>
      </c>
      <c r="L710">
        <v>0</v>
      </c>
      <c r="M710">
        <v>0</v>
      </c>
    </row>
    <row r="711" spans="1:13" x14ac:dyDescent="0.2">
      <c r="A711" t="s">
        <v>11</v>
      </c>
      <c r="B711" t="s">
        <v>12</v>
      </c>
      <c r="C711" t="s">
        <v>42</v>
      </c>
      <c r="D711" t="s">
        <v>16</v>
      </c>
      <c r="E711" t="s">
        <v>15</v>
      </c>
      <c r="F711">
        <v>2004</v>
      </c>
      <c r="G711">
        <v>1311</v>
      </c>
      <c r="H711">
        <v>5629878.4500000002</v>
      </c>
      <c r="I711">
        <v>4668243.84</v>
      </c>
      <c r="J711">
        <v>1944823.68</v>
      </c>
      <c r="K711">
        <v>4668243.84</v>
      </c>
      <c r="L711">
        <v>0</v>
      </c>
      <c r="M711">
        <v>0</v>
      </c>
    </row>
    <row r="712" spans="1:13" x14ac:dyDescent="0.2">
      <c r="A712" t="s">
        <v>11</v>
      </c>
      <c r="B712" t="s">
        <v>12</v>
      </c>
      <c r="C712" t="s">
        <v>42</v>
      </c>
      <c r="D712" t="s">
        <v>16</v>
      </c>
      <c r="E712" t="s">
        <v>15</v>
      </c>
      <c r="F712">
        <v>2005</v>
      </c>
      <c r="G712">
        <v>1194</v>
      </c>
      <c r="H712">
        <v>4472980.22</v>
      </c>
      <c r="I712">
        <v>3542045.64</v>
      </c>
      <c r="J712">
        <v>1488450.36</v>
      </c>
      <c r="K712">
        <v>3542045.64</v>
      </c>
      <c r="L712">
        <v>0</v>
      </c>
      <c r="M712">
        <v>0</v>
      </c>
    </row>
    <row r="713" spans="1:13" x14ac:dyDescent="0.2">
      <c r="A713" t="s">
        <v>11</v>
      </c>
      <c r="B713" t="s">
        <v>12</v>
      </c>
      <c r="C713" t="s">
        <v>42</v>
      </c>
      <c r="D713" t="s">
        <v>16</v>
      </c>
      <c r="E713" t="s">
        <v>15</v>
      </c>
      <c r="F713">
        <v>2006</v>
      </c>
      <c r="G713">
        <v>1100</v>
      </c>
      <c r="H713">
        <v>3619508.68</v>
      </c>
      <c r="I713">
        <v>2879187.95</v>
      </c>
      <c r="J713">
        <v>1205193.1200000001</v>
      </c>
      <c r="K713">
        <v>2879187.95</v>
      </c>
      <c r="L713">
        <v>0</v>
      </c>
      <c r="M713">
        <v>0</v>
      </c>
    </row>
    <row r="714" spans="1:13" x14ac:dyDescent="0.2">
      <c r="A714" t="s">
        <v>11</v>
      </c>
      <c r="B714" t="s">
        <v>12</v>
      </c>
      <c r="C714" t="s">
        <v>42</v>
      </c>
      <c r="D714" t="s">
        <v>16</v>
      </c>
      <c r="E714" t="s">
        <v>15</v>
      </c>
      <c r="F714">
        <v>2007</v>
      </c>
      <c r="G714">
        <v>991</v>
      </c>
      <c r="H714">
        <v>3556509.12</v>
      </c>
      <c r="I714">
        <v>2869122.99</v>
      </c>
      <c r="J714">
        <v>1200872.26</v>
      </c>
      <c r="K714">
        <v>2869122.99</v>
      </c>
      <c r="L714">
        <v>0</v>
      </c>
      <c r="M714">
        <v>0</v>
      </c>
    </row>
    <row r="715" spans="1:13" x14ac:dyDescent="0.2">
      <c r="A715" t="s">
        <v>11</v>
      </c>
      <c r="B715" t="s">
        <v>12</v>
      </c>
      <c r="C715" t="s">
        <v>42</v>
      </c>
      <c r="D715" t="s">
        <v>16</v>
      </c>
      <c r="E715" t="s">
        <v>15</v>
      </c>
      <c r="F715">
        <v>2008</v>
      </c>
      <c r="G715">
        <v>907</v>
      </c>
      <c r="H715">
        <v>2904470.38</v>
      </c>
      <c r="I715">
        <v>2361614.88</v>
      </c>
      <c r="J715">
        <v>986476.69</v>
      </c>
      <c r="K715">
        <v>2361614.88</v>
      </c>
      <c r="L715">
        <v>0</v>
      </c>
      <c r="M715">
        <v>0</v>
      </c>
    </row>
    <row r="716" spans="1:13" x14ac:dyDescent="0.2">
      <c r="A716" t="s">
        <v>11</v>
      </c>
      <c r="B716" t="s">
        <v>12</v>
      </c>
      <c r="C716" t="s">
        <v>42</v>
      </c>
      <c r="D716" t="s">
        <v>16</v>
      </c>
      <c r="E716" t="s">
        <v>15</v>
      </c>
      <c r="F716">
        <v>2009</v>
      </c>
      <c r="G716">
        <v>850</v>
      </c>
      <c r="H716">
        <v>2532224.19</v>
      </c>
      <c r="I716">
        <v>2104672.25</v>
      </c>
      <c r="J716">
        <v>877459.42</v>
      </c>
      <c r="K716">
        <v>2104672.25</v>
      </c>
      <c r="L716">
        <v>0</v>
      </c>
      <c r="M716">
        <v>0</v>
      </c>
    </row>
    <row r="717" spans="1:13" x14ac:dyDescent="0.2">
      <c r="A717" t="s">
        <v>11</v>
      </c>
      <c r="B717" t="s">
        <v>12</v>
      </c>
      <c r="C717" t="s">
        <v>42</v>
      </c>
      <c r="D717" t="s">
        <v>16</v>
      </c>
      <c r="E717" t="s">
        <v>15</v>
      </c>
      <c r="F717">
        <v>2010</v>
      </c>
      <c r="G717">
        <v>783</v>
      </c>
      <c r="H717">
        <v>2527199.4</v>
      </c>
      <c r="I717">
        <v>2258833.73</v>
      </c>
      <c r="J717">
        <v>942108.7</v>
      </c>
      <c r="K717">
        <v>2258833.73</v>
      </c>
      <c r="L717">
        <v>0</v>
      </c>
      <c r="M717">
        <v>0</v>
      </c>
    </row>
    <row r="718" spans="1:13" x14ac:dyDescent="0.2">
      <c r="A718" t="s">
        <v>11</v>
      </c>
      <c r="B718" t="s">
        <v>12</v>
      </c>
      <c r="C718" t="s">
        <v>42</v>
      </c>
      <c r="D718" t="s">
        <v>16</v>
      </c>
      <c r="E718" t="s">
        <v>15</v>
      </c>
      <c r="F718">
        <v>2011</v>
      </c>
      <c r="G718">
        <v>728</v>
      </c>
      <c r="H718">
        <v>2130758.23</v>
      </c>
      <c r="I718">
        <v>1838630.39</v>
      </c>
      <c r="J718">
        <v>768660.71</v>
      </c>
      <c r="K718">
        <v>1838630.39</v>
      </c>
      <c r="L718">
        <v>0</v>
      </c>
      <c r="M718">
        <v>0</v>
      </c>
    </row>
    <row r="719" spans="1:13" x14ac:dyDescent="0.2">
      <c r="A719" t="s">
        <v>11</v>
      </c>
      <c r="B719" t="s">
        <v>12</v>
      </c>
      <c r="C719" t="s">
        <v>42</v>
      </c>
      <c r="D719" t="s">
        <v>16</v>
      </c>
      <c r="E719" t="s">
        <v>15</v>
      </c>
      <c r="F719">
        <v>2012</v>
      </c>
      <c r="G719">
        <v>682</v>
      </c>
      <c r="H719">
        <v>1813545.74</v>
      </c>
      <c r="I719">
        <v>1557026.01</v>
      </c>
      <c r="J719">
        <v>650322.9</v>
      </c>
      <c r="K719">
        <v>1557026.01</v>
      </c>
      <c r="L719">
        <v>0</v>
      </c>
      <c r="M719">
        <v>0</v>
      </c>
    </row>
    <row r="720" spans="1:13" x14ac:dyDescent="0.2">
      <c r="A720" t="s">
        <v>11</v>
      </c>
      <c r="B720" t="s">
        <v>12</v>
      </c>
      <c r="C720" t="s">
        <v>42</v>
      </c>
      <c r="D720" t="s">
        <v>16</v>
      </c>
      <c r="E720" t="s">
        <v>15</v>
      </c>
      <c r="F720">
        <v>2013</v>
      </c>
      <c r="G720">
        <v>655</v>
      </c>
      <c r="H720">
        <v>1700590</v>
      </c>
      <c r="I720">
        <v>1459273.19</v>
      </c>
      <c r="J720">
        <v>611955.46</v>
      </c>
      <c r="K720">
        <v>1459273.19</v>
      </c>
      <c r="L720">
        <v>0</v>
      </c>
      <c r="M720">
        <v>0</v>
      </c>
    </row>
    <row r="721" spans="1:13" x14ac:dyDescent="0.2">
      <c r="A721" t="s">
        <v>11</v>
      </c>
      <c r="B721" t="s">
        <v>12</v>
      </c>
      <c r="C721" t="s">
        <v>42</v>
      </c>
      <c r="D721" t="s">
        <v>16</v>
      </c>
      <c r="E721" t="s">
        <v>15</v>
      </c>
      <c r="F721">
        <v>2014</v>
      </c>
      <c r="G721">
        <v>635</v>
      </c>
      <c r="H721">
        <v>1395609.73</v>
      </c>
      <c r="I721">
        <v>1158120.32</v>
      </c>
      <c r="J721">
        <v>484715.94</v>
      </c>
      <c r="K721">
        <v>1158120.32</v>
      </c>
      <c r="L721">
        <v>0</v>
      </c>
      <c r="M721">
        <v>0</v>
      </c>
    </row>
    <row r="722" spans="1:13" x14ac:dyDescent="0.2">
      <c r="A722" t="s">
        <v>11</v>
      </c>
      <c r="B722" t="s">
        <v>12</v>
      </c>
      <c r="C722" t="s">
        <v>42</v>
      </c>
      <c r="D722" t="s">
        <v>16</v>
      </c>
      <c r="E722" t="s">
        <v>15</v>
      </c>
      <c r="F722">
        <v>2015</v>
      </c>
      <c r="G722">
        <v>616</v>
      </c>
      <c r="H722">
        <v>1179050.6399999999</v>
      </c>
      <c r="I722">
        <v>992330.02</v>
      </c>
      <c r="J722">
        <v>415571.38</v>
      </c>
      <c r="K722">
        <v>992330.02</v>
      </c>
      <c r="L722">
        <v>0</v>
      </c>
      <c r="M722">
        <v>0</v>
      </c>
    </row>
    <row r="723" spans="1:13" x14ac:dyDescent="0.2">
      <c r="A723" t="s">
        <v>11</v>
      </c>
      <c r="B723" t="s">
        <v>12</v>
      </c>
      <c r="C723" t="s">
        <v>42</v>
      </c>
      <c r="D723" t="s">
        <v>16</v>
      </c>
      <c r="E723" t="s">
        <v>15</v>
      </c>
      <c r="F723">
        <v>2016</v>
      </c>
      <c r="G723">
        <v>594</v>
      </c>
      <c r="H723">
        <v>1365336.24</v>
      </c>
      <c r="I723">
        <v>1180342.23</v>
      </c>
      <c r="J723">
        <v>495948.46</v>
      </c>
      <c r="K723">
        <v>1180342.23</v>
      </c>
      <c r="L723">
        <v>0</v>
      </c>
      <c r="M723">
        <v>0</v>
      </c>
    </row>
    <row r="724" spans="1:13" x14ac:dyDescent="0.2">
      <c r="A724" t="s">
        <v>11</v>
      </c>
      <c r="B724" t="s">
        <v>12</v>
      </c>
      <c r="C724" t="s">
        <v>42</v>
      </c>
      <c r="D724" t="s">
        <v>16</v>
      </c>
      <c r="E724" t="s">
        <v>15</v>
      </c>
      <c r="F724">
        <v>2017</v>
      </c>
      <c r="G724">
        <v>559</v>
      </c>
      <c r="H724">
        <v>1254945.25</v>
      </c>
      <c r="I724">
        <v>1078771.08</v>
      </c>
      <c r="J724">
        <v>453938.94</v>
      </c>
      <c r="K724">
        <v>1078771.08</v>
      </c>
      <c r="L724">
        <v>0</v>
      </c>
      <c r="M724">
        <v>0</v>
      </c>
    </row>
    <row r="725" spans="1:13" x14ac:dyDescent="0.2">
      <c r="A725" t="s">
        <v>11</v>
      </c>
      <c r="B725" t="s">
        <v>12</v>
      </c>
      <c r="C725" t="s">
        <v>42</v>
      </c>
      <c r="D725" t="s">
        <v>16</v>
      </c>
      <c r="E725" t="s">
        <v>15</v>
      </c>
      <c r="F725">
        <v>2018</v>
      </c>
      <c r="G725">
        <v>533</v>
      </c>
      <c r="H725">
        <v>1308828.3799999999</v>
      </c>
      <c r="I725">
        <v>1164887.5900000001</v>
      </c>
      <c r="J725">
        <v>490315.42</v>
      </c>
      <c r="K725">
        <v>1164887.5900000001</v>
      </c>
      <c r="L725">
        <v>0</v>
      </c>
      <c r="M725">
        <v>0</v>
      </c>
    </row>
    <row r="726" spans="1:13" x14ac:dyDescent="0.2">
      <c r="A726" t="s">
        <v>11</v>
      </c>
      <c r="B726" t="s">
        <v>12</v>
      </c>
      <c r="C726" t="s">
        <v>42</v>
      </c>
      <c r="D726" t="s">
        <v>16</v>
      </c>
      <c r="E726" t="s">
        <v>15</v>
      </c>
      <c r="F726">
        <v>2019</v>
      </c>
      <c r="G726">
        <v>515</v>
      </c>
      <c r="H726">
        <v>1229944.54</v>
      </c>
      <c r="I726">
        <v>1158064.1000000001</v>
      </c>
      <c r="J726">
        <v>486637.79</v>
      </c>
      <c r="K726">
        <v>1158064.1000000001</v>
      </c>
      <c r="L726">
        <v>0</v>
      </c>
      <c r="M726">
        <v>0</v>
      </c>
    </row>
    <row r="727" spans="1:13" x14ac:dyDescent="0.2">
      <c r="A727" t="s">
        <v>11</v>
      </c>
      <c r="B727" t="s">
        <v>12</v>
      </c>
      <c r="C727" t="s">
        <v>42</v>
      </c>
      <c r="D727" t="s">
        <v>16</v>
      </c>
      <c r="E727" t="s">
        <v>15</v>
      </c>
      <c r="F727">
        <v>2020</v>
      </c>
      <c r="G727">
        <v>515</v>
      </c>
      <c r="H727">
        <v>1356644.59</v>
      </c>
      <c r="I727">
        <v>1165820.8500000001</v>
      </c>
      <c r="J727">
        <v>490904.29</v>
      </c>
      <c r="K727">
        <v>1165820.8500000001</v>
      </c>
      <c r="L727">
        <v>0</v>
      </c>
      <c r="M727">
        <v>0</v>
      </c>
    </row>
    <row r="728" spans="1:13" x14ac:dyDescent="0.2">
      <c r="A728" t="s">
        <v>11</v>
      </c>
      <c r="B728" t="s">
        <v>12</v>
      </c>
      <c r="C728" t="s">
        <v>42</v>
      </c>
      <c r="D728" t="s">
        <v>16</v>
      </c>
      <c r="E728" t="s">
        <v>15</v>
      </c>
      <c r="F728">
        <v>2021</v>
      </c>
      <c r="G728">
        <v>494.61</v>
      </c>
      <c r="H728">
        <v>1331332.1100000001</v>
      </c>
      <c r="I728">
        <v>1252176.76</v>
      </c>
      <c r="J728">
        <v>524331.85</v>
      </c>
      <c r="K728">
        <v>1252176.76</v>
      </c>
      <c r="L728">
        <v>0</v>
      </c>
      <c r="M728">
        <v>0</v>
      </c>
    </row>
    <row r="729" spans="1:13" x14ac:dyDescent="0.2">
      <c r="A729" t="s">
        <v>11</v>
      </c>
      <c r="B729" t="s">
        <v>12</v>
      </c>
      <c r="C729" t="s">
        <v>42</v>
      </c>
      <c r="D729" t="s">
        <v>16</v>
      </c>
      <c r="E729" t="s">
        <v>15</v>
      </c>
      <c r="F729">
        <v>2022</v>
      </c>
      <c r="G729">
        <v>471.35</v>
      </c>
      <c r="H729">
        <v>1300719.55</v>
      </c>
      <c r="I729">
        <v>1229011.97</v>
      </c>
      <c r="J729">
        <v>514631.91</v>
      </c>
      <c r="K729">
        <v>1229011.97</v>
      </c>
      <c r="L729">
        <v>0</v>
      </c>
      <c r="M729">
        <v>0</v>
      </c>
    </row>
    <row r="730" spans="1:13" x14ac:dyDescent="0.2">
      <c r="A730" t="s">
        <v>11</v>
      </c>
      <c r="B730" t="s">
        <v>12</v>
      </c>
      <c r="C730" t="s">
        <v>42</v>
      </c>
      <c r="D730" t="s">
        <v>16</v>
      </c>
      <c r="E730" t="s">
        <v>15</v>
      </c>
      <c r="F730">
        <v>2023</v>
      </c>
      <c r="G730">
        <v>445.7</v>
      </c>
      <c r="H730">
        <v>1280630.1100000001</v>
      </c>
      <c r="I730">
        <v>1218142.3</v>
      </c>
      <c r="J730">
        <v>510080.39</v>
      </c>
      <c r="K730">
        <v>1218142.3</v>
      </c>
      <c r="L730">
        <v>0</v>
      </c>
      <c r="M730">
        <v>0</v>
      </c>
    </row>
    <row r="731" spans="1:13" x14ac:dyDescent="0.2">
      <c r="A731" t="s">
        <v>11</v>
      </c>
      <c r="B731" t="s">
        <v>12</v>
      </c>
      <c r="C731" t="s">
        <v>42</v>
      </c>
      <c r="D731" t="s">
        <v>16</v>
      </c>
      <c r="E731" t="s">
        <v>15</v>
      </c>
      <c r="F731">
        <v>2024</v>
      </c>
      <c r="G731">
        <v>418.14</v>
      </c>
      <c r="H731">
        <v>1211753.75</v>
      </c>
      <c r="I731">
        <v>1166626.6000000001</v>
      </c>
      <c r="J731">
        <v>488508.89</v>
      </c>
      <c r="K731">
        <v>1166626.6000000001</v>
      </c>
      <c r="L731">
        <v>0</v>
      </c>
      <c r="M731">
        <v>0</v>
      </c>
    </row>
    <row r="732" spans="1:13" x14ac:dyDescent="0.2">
      <c r="A732" t="s">
        <v>11</v>
      </c>
      <c r="B732" t="s">
        <v>12</v>
      </c>
      <c r="C732" t="s">
        <v>42</v>
      </c>
      <c r="D732" t="s">
        <v>16</v>
      </c>
      <c r="E732" t="s">
        <v>15</v>
      </c>
      <c r="F732">
        <v>2025</v>
      </c>
      <c r="G732">
        <v>389.16</v>
      </c>
      <c r="H732">
        <v>1162926.26</v>
      </c>
      <c r="I732">
        <v>1118995.77</v>
      </c>
      <c r="J732">
        <v>468564.14</v>
      </c>
      <c r="K732">
        <v>1118995.77</v>
      </c>
      <c r="L732">
        <v>0</v>
      </c>
      <c r="M732">
        <v>0</v>
      </c>
    </row>
    <row r="733" spans="1:13" x14ac:dyDescent="0.2">
      <c r="A733" t="s">
        <v>11</v>
      </c>
      <c r="B733" t="s">
        <v>12</v>
      </c>
      <c r="C733" t="s">
        <v>42</v>
      </c>
      <c r="D733" t="s">
        <v>16</v>
      </c>
      <c r="E733" t="s">
        <v>15</v>
      </c>
      <c r="F733">
        <v>2026</v>
      </c>
      <c r="G733">
        <v>359.35</v>
      </c>
      <c r="H733">
        <v>1097423.1100000001</v>
      </c>
      <c r="I733">
        <v>1058753.6299999999</v>
      </c>
      <c r="J733">
        <v>443338.56</v>
      </c>
      <c r="K733">
        <v>1058753.6299999999</v>
      </c>
      <c r="L733">
        <v>0</v>
      </c>
      <c r="M733">
        <v>0</v>
      </c>
    </row>
    <row r="734" spans="1:13" x14ac:dyDescent="0.2">
      <c r="A734" t="s">
        <v>11</v>
      </c>
      <c r="B734" t="s">
        <v>12</v>
      </c>
      <c r="C734" t="s">
        <v>42</v>
      </c>
      <c r="D734" t="s">
        <v>16</v>
      </c>
      <c r="E734" t="s">
        <v>15</v>
      </c>
      <c r="F734">
        <v>2027</v>
      </c>
      <c r="G734">
        <v>329.28</v>
      </c>
      <c r="H734">
        <v>1017360.63</v>
      </c>
      <c r="I734">
        <v>975575</v>
      </c>
      <c r="J734">
        <v>408508.65</v>
      </c>
      <c r="K734">
        <v>975575</v>
      </c>
      <c r="L734">
        <v>0</v>
      </c>
      <c r="M734">
        <v>0</v>
      </c>
    </row>
    <row r="735" spans="1:13" x14ac:dyDescent="0.2">
      <c r="A735" t="s">
        <v>11</v>
      </c>
      <c r="B735" t="s">
        <v>12</v>
      </c>
      <c r="C735" t="s">
        <v>42</v>
      </c>
      <c r="D735" t="s">
        <v>16</v>
      </c>
      <c r="E735" t="s">
        <v>15</v>
      </c>
      <c r="F735">
        <v>2028</v>
      </c>
      <c r="G735">
        <v>299.43</v>
      </c>
      <c r="H735">
        <v>912536.43</v>
      </c>
      <c r="I735">
        <v>869035.77</v>
      </c>
      <c r="J735">
        <v>363896.81</v>
      </c>
      <c r="K735">
        <v>869035.77</v>
      </c>
      <c r="L735">
        <v>0</v>
      </c>
      <c r="M735">
        <v>0</v>
      </c>
    </row>
    <row r="736" spans="1:13" x14ac:dyDescent="0.2">
      <c r="A736" t="s">
        <v>11</v>
      </c>
      <c r="B736" t="s">
        <v>12</v>
      </c>
      <c r="C736" t="s">
        <v>42</v>
      </c>
      <c r="D736" t="s">
        <v>16</v>
      </c>
      <c r="E736" t="s">
        <v>15</v>
      </c>
      <c r="F736">
        <v>2029</v>
      </c>
      <c r="G736">
        <v>270.88</v>
      </c>
      <c r="H736">
        <v>767323.53</v>
      </c>
      <c r="I736">
        <v>724721.5</v>
      </c>
      <c r="J736">
        <v>303467.19</v>
      </c>
      <c r="K736">
        <v>724721.5</v>
      </c>
      <c r="L736">
        <v>0</v>
      </c>
      <c r="M736">
        <v>0</v>
      </c>
    </row>
    <row r="737" spans="1:13" x14ac:dyDescent="0.2">
      <c r="A737" t="s">
        <v>11</v>
      </c>
      <c r="B737" t="s">
        <v>12</v>
      </c>
      <c r="C737" t="s">
        <v>42</v>
      </c>
      <c r="D737" t="s">
        <v>16</v>
      </c>
      <c r="E737" t="s">
        <v>15</v>
      </c>
      <c r="F737">
        <v>2030</v>
      </c>
      <c r="G737">
        <v>245.11</v>
      </c>
      <c r="H737">
        <v>709615.85</v>
      </c>
      <c r="I737">
        <v>661729.34</v>
      </c>
      <c r="J737">
        <v>277090.09000000003</v>
      </c>
      <c r="K737">
        <v>661729.34</v>
      </c>
      <c r="L737">
        <v>0</v>
      </c>
      <c r="M737">
        <v>0</v>
      </c>
    </row>
    <row r="738" spans="1:13" x14ac:dyDescent="0.2">
      <c r="A738" t="s">
        <v>11</v>
      </c>
      <c r="B738" t="s">
        <v>12</v>
      </c>
      <c r="C738" t="s">
        <v>42</v>
      </c>
      <c r="D738" t="s">
        <v>16</v>
      </c>
      <c r="E738" t="s">
        <v>15</v>
      </c>
      <c r="F738">
        <v>2031</v>
      </c>
      <c r="G738">
        <v>221.82</v>
      </c>
      <c r="H738">
        <v>645467.09</v>
      </c>
      <c r="I738">
        <v>598636.92000000004</v>
      </c>
      <c r="J738">
        <v>250671</v>
      </c>
      <c r="K738">
        <v>598636.92000000004</v>
      </c>
      <c r="L738">
        <v>0</v>
      </c>
      <c r="M738">
        <v>0</v>
      </c>
    </row>
    <row r="739" spans="1:13" x14ac:dyDescent="0.2">
      <c r="A739" t="s">
        <v>11</v>
      </c>
      <c r="B739" t="s">
        <v>12</v>
      </c>
      <c r="C739" t="s">
        <v>42</v>
      </c>
      <c r="D739" t="s">
        <v>16</v>
      </c>
      <c r="E739" t="s">
        <v>15</v>
      </c>
      <c r="F739">
        <v>2032</v>
      </c>
      <c r="G739">
        <v>200.81</v>
      </c>
      <c r="H739">
        <v>609596.81000000006</v>
      </c>
      <c r="I739">
        <v>568759.6</v>
      </c>
      <c r="J739">
        <v>238160.28</v>
      </c>
      <c r="K739">
        <v>568759.6</v>
      </c>
      <c r="L739">
        <v>0</v>
      </c>
      <c r="M739">
        <v>0</v>
      </c>
    </row>
    <row r="740" spans="1:13" x14ac:dyDescent="0.2">
      <c r="A740" t="s">
        <v>11</v>
      </c>
      <c r="B740" t="s">
        <v>12</v>
      </c>
      <c r="C740" t="s">
        <v>42</v>
      </c>
      <c r="D740" t="s">
        <v>16</v>
      </c>
      <c r="E740" t="s">
        <v>15</v>
      </c>
      <c r="F740">
        <v>2033</v>
      </c>
      <c r="G740">
        <v>181.85</v>
      </c>
      <c r="H740">
        <v>563552.29</v>
      </c>
      <c r="I740">
        <v>525973.01</v>
      </c>
      <c r="J740">
        <v>220243.99</v>
      </c>
      <c r="K740">
        <v>525973.01</v>
      </c>
      <c r="L740">
        <v>0</v>
      </c>
      <c r="M740">
        <v>0</v>
      </c>
    </row>
    <row r="741" spans="1:13" x14ac:dyDescent="0.2">
      <c r="A741" t="s">
        <v>11</v>
      </c>
      <c r="B741" t="s">
        <v>12</v>
      </c>
      <c r="C741" t="s">
        <v>42</v>
      </c>
      <c r="D741" t="s">
        <v>16</v>
      </c>
      <c r="E741" t="s">
        <v>15</v>
      </c>
      <c r="F741">
        <v>2034</v>
      </c>
      <c r="G741">
        <v>164.74</v>
      </c>
      <c r="H741">
        <v>502105.46</v>
      </c>
      <c r="I741">
        <v>476692.08</v>
      </c>
      <c r="J741">
        <v>199608.27</v>
      </c>
      <c r="K741">
        <v>476692.08</v>
      </c>
      <c r="L741">
        <v>0</v>
      </c>
      <c r="M741">
        <v>0</v>
      </c>
    </row>
    <row r="742" spans="1:13" x14ac:dyDescent="0.2">
      <c r="A742" t="s">
        <v>11</v>
      </c>
      <c r="B742" t="s">
        <v>12</v>
      </c>
      <c r="C742" t="s">
        <v>42</v>
      </c>
      <c r="D742" t="s">
        <v>16</v>
      </c>
      <c r="E742" t="s">
        <v>15</v>
      </c>
      <c r="F742">
        <v>2035</v>
      </c>
      <c r="G742">
        <v>149.25</v>
      </c>
      <c r="H742">
        <v>443367.41</v>
      </c>
      <c r="I742">
        <v>415835.06</v>
      </c>
      <c r="J742">
        <v>174125.23</v>
      </c>
      <c r="K742">
        <v>415835.06</v>
      </c>
      <c r="L742">
        <v>0</v>
      </c>
      <c r="M742">
        <v>0</v>
      </c>
    </row>
    <row r="743" spans="1:13" x14ac:dyDescent="0.2">
      <c r="A743" t="s">
        <v>11</v>
      </c>
      <c r="B743" t="s">
        <v>12</v>
      </c>
      <c r="C743" t="s">
        <v>42</v>
      </c>
      <c r="D743" t="s">
        <v>16</v>
      </c>
      <c r="E743" t="s">
        <v>15</v>
      </c>
      <c r="F743">
        <v>2036</v>
      </c>
      <c r="G743">
        <v>135.27000000000001</v>
      </c>
      <c r="H743">
        <v>376804.8</v>
      </c>
      <c r="I743">
        <v>345589.61</v>
      </c>
      <c r="J743">
        <v>144710.91</v>
      </c>
      <c r="K743">
        <v>345589.61</v>
      </c>
      <c r="L743">
        <v>0</v>
      </c>
      <c r="M743">
        <v>0</v>
      </c>
    </row>
    <row r="744" spans="1:13" x14ac:dyDescent="0.2">
      <c r="A744" t="s">
        <v>11</v>
      </c>
      <c r="B744" t="s">
        <v>12</v>
      </c>
      <c r="C744" t="s">
        <v>42</v>
      </c>
      <c r="D744" t="s">
        <v>16</v>
      </c>
      <c r="E744" t="s">
        <v>15</v>
      </c>
      <c r="F744">
        <v>2037</v>
      </c>
      <c r="G744">
        <v>122.63</v>
      </c>
      <c r="H744">
        <v>318166.94</v>
      </c>
      <c r="I744">
        <v>283581.94</v>
      </c>
      <c r="J744">
        <v>118746.05</v>
      </c>
      <c r="K744">
        <v>283581.94</v>
      </c>
      <c r="L744">
        <v>0</v>
      </c>
      <c r="M744">
        <v>0</v>
      </c>
    </row>
    <row r="745" spans="1:13" x14ac:dyDescent="0.2">
      <c r="A745" t="s">
        <v>11</v>
      </c>
      <c r="B745" t="s">
        <v>12</v>
      </c>
      <c r="C745" t="s">
        <v>42</v>
      </c>
      <c r="D745" t="s">
        <v>16</v>
      </c>
      <c r="E745" t="s">
        <v>15</v>
      </c>
      <c r="F745">
        <v>2038</v>
      </c>
      <c r="G745">
        <v>111.17</v>
      </c>
      <c r="H745">
        <v>258056.9</v>
      </c>
      <c r="I745">
        <v>224832.4</v>
      </c>
      <c r="J745">
        <v>94145.48</v>
      </c>
      <c r="K745">
        <v>224832.4</v>
      </c>
      <c r="L745">
        <v>0</v>
      </c>
      <c r="M745">
        <v>0</v>
      </c>
    </row>
    <row r="746" spans="1:13" x14ac:dyDescent="0.2">
      <c r="A746" t="s">
        <v>11</v>
      </c>
      <c r="B746" t="s">
        <v>12</v>
      </c>
      <c r="C746" t="s">
        <v>42</v>
      </c>
      <c r="D746" t="s">
        <v>16</v>
      </c>
      <c r="E746" t="s">
        <v>15</v>
      </c>
      <c r="F746">
        <v>2039</v>
      </c>
      <c r="G746">
        <v>100.78</v>
      </c>
      <c r="H746">
        <v>241221.5</v>
      </c>
      <c r="I746">
        <v>210171.14</v>
      </c>
      <c r="J746">
        <v>88006.28</v>
      </c>
      <c r="K746">
        <v>210171.14</v>
      </c>
      <c r="L746">
        <v>0</v>
      </c>
      <c r="M746">
        <v>0</v>
      </c>
    </row>
    <row r="747" spans="1:13" x14ac:dyDescent="0.2">
      <c r="A747" t="s">
        <v>11</v>
      </c>
      <c r="B747" t="s">
        <v>12</v>
      </c>
      <c r="C747" t="s">
        <v>42</v>
      </c>
      <c r="D747" t="s">
        <v>16</v>
      </c>
      <c r="E747" t="s">
        <v>15</v>
      </c>
      <c r="F747">
        <v>2040</v>
      </c>
      <c r="G747">
        <v>91.36</v>
      </c>
      <c r="H747">
        <v>226584.22</v>
      </c>
      <c r="I747">
        <v>199678.53</v>
      </c>
      <c r="J747">
        <v>83612.649999999994</v>
      </c>
      <c r="K747">
        <v>199678.53</v>
      </c>
      <c r="L747">
        <v>0</v>
      </c>
      <c r="M747">
        <v>0</v>
      </c>
    </row>
    <row r="748" spans="1:13" x14ac:dyDescent="0.2">
      <c r="A748" t="s">
        <v>11</v>
      </c>
      <c r="B748" t="s">
        <v>12</v>
      </c>
      <c r="C748" t="s">
        <v>42</v>
      </c>
      <c r="D748" t="s">
        <v>16</v>
      </c>
      <c r="E748" t="s">
        <v>15</v>
      </c>
      <c r="F748">
        <v>2041</v>
      </c>
      <c r="G748">
        <v>82.85</v>
      </c>
      <c r="H748">
        <v>207173.62</v>
      </c>
      <c r="I748">
        <v>187256.47</v>
      </c>
      <c r="J748">
        <v>78411.08</v>
      </c>
      <c r="K748">
        <v>187256.47</v>
      </c>
      <c r="L748">
        <v>0</v>
      </c>
      <c r="M748">
        <v>0</v>
      </c>
    </row>
    <row r="749" spans="1:13" x14ac:dyDescent="0.2">
      <c r="A749" t="s">
        <v>11</v>
      </c>
      <c r="B749" t="s">
        <v>12</v>
      </c>
      <c r="C749" t="s">
        <v>42</v>
      </c>
      <c r="D749" t="s">
        <v>16</v>
      </c>
      <c r="E749" t="s">
        <v>15</v>
      </c>
      <c r="F749">
        <v>2042</v>
      </c>
      <c r="G749">
        <v>75.16</v>
      </c>
      <c r="H749">
        <v>190697.2</v>
      </c>
      <c r="I749">
        <v>172547.44</v>
      </c>
      <c r="J749">
        <v>72251.87</v>
      </c>
      <c r="K749">
        <v>172547.44</v>
      </c>
      <c r="L749">
        <v>0</v>
      </c>
      <c r="M749">
        <v>0</v>
      </c>
    </row>
    <row r="750" spans="1:13" x14ac:dyDescent="0.2">
      <c r="A750" t="s">
        <v>11</v>
      </c>
      <c r="B750" t="s">
        <v>12</v>
      </c>
      <c r="C750" t="s">
        <v>42</v>
      </c>
      <c r="D750" t="s">
        <v>16</v>
      </c>
      <c r="E750" t="s">
        <v>15</v>
      </c>
      <c r="F750">
        <v>2043</v>
      </c>
      <c r="G750">
        <v>68.17</v>
      </c>
      <c r="H750">
        <v>173163.97</v>
      </c>
      <c r="I750">
        <v>157437.98000000001</v>
      </c>
      <c r="J750">
        <v>65924.990000000005</v>
      </c>
      <c r="K750">
        <v>157437.98000000001</v>
      </c>
      <c r="L750">
        <v>0</v>
      </c>
      <c r="M750">
        <v>0</v>
      </c>
    </row>
    <row r="751" spans="1:13" x14ac:dyDescent="0.2">
      <c r="A751" t="s">
        <v>11</v>
      </c>
      <c r="B751" t="s">
        <v>12</v>
      </c>
      <c r="C751" t="s">
        <v>42</v>
      </c>
      <c r="D751" t="s">
        <v>16</v>
      </c>
      <c r="E751" t="s">
        <v>15</v>
      </c>
      <c r="F751">
        <v>2044</v>
      </c>
      <c r="G751">
        <v>61.87</v>
      </c>
      <c r="H751">
        <v>158158.88</v>
      </c>
      <c r="I751">
        <v>143992.69</v>
      </c>
      <c r="J751">
        <v>60294.97</v>
      </c>
      <c r="K751">
        <v>143992.69</v>
      </c>
      <c r="L751">
        <v>0</v>
      </c>
      <c r="M751">
        <v>0</v>
      </c>
    </row>
    <row r="752" spans="1:13" x14ac:dyDescent="0.2">
      <c r="A752" t="s">
        <v>11</v>
      </c>
      <c r="B752" t="s">
        <v>12</v>
      </c>
      <c r="C752" t="s">
        <v>42</v>
      </c>
      <c r="D752" t="s">
        <v>16</v>
      </c>
      <c r="E752" t="s">
        <v>15</v>
      </c>
      <c r="F752">
        <v>2045</v>
      </c>
      <c r="G752">
        <v>56.17</v>
      </c>
      <c r="H752">
        <v>136225.37</v>
      </c>
      <c r="I752">
        <v>123893.28</v>
      </c>
      <c r="J752">
        <v>51878.61</v>
      </c>
      <c r="K752">
        <v>123893.28</v>
      </c>
      <c r="L752">
        <v>0</v>
      </c>
      <c r="M752">
        <v>0</v>
      </c>
    </row>
    <row r="753" spans="1:13" x14ac:dyDescent="0.2">
      <c r="A753" t="s">
        <v>11</v>
      </c>
      <c r="B753" t="s">
        <v>12</v>
      </c>
      <c r="C753" t="s">
        <v>42</v>
      </c>
      <c r="D753" t="s">
        <v>16</v>
      </c>
      <c r="E753" t="s">
        <v>15</v>
      </c>
      <c r="F753">
        <v>2046</v>
      </c>
      <c r="G753">
        <v>51</v>
      </c>
      <c r="H753">
        <v>116139.66</v>
      </c>
      <c r="I753">
        <v>103290.13</v>
      </c>
      <c r="J753">
        <v>43251.33</v>
      </c>
      <c r="K753">
        <v>103290.13</v>
      </c>
      <c r="L753">
        <v>0</v>
      </c>
      <c r="M753">
        <v>0</v>
      </c>
    </row>
    <row r="754" spans="1:13" x14ac:dyDescent="0.2">
      <c r="A754" t="s">
        <v>11</v>
      </c>
      <c r="B754" t="s">
        <v>12</v>
      </c>
      <c r="C754" t="s">
        <v>42</v>
      </c>
      <c r="D754" t="s">
        <v>16</v>
      </c>
      <c r="E754" t="s">
        <v>15</v>
      </c>
      <c r="F754">
        <v>2047</v>
      </c>
      <c r="G754">
        <v>46.22</v>
      </c>
      <c r="H754">
        <v>99601.11</v>
      </c>
      <c r="I754">
        <v>86746.83</v>
      </c>
      <c r="J754">
        <v>36324.04</v>
      </c>
      <c r="K754">
        <v>86746.83</v>
      </c>
      <c r="L754">
        <v>0</v>
      </c>
      <c r="M754">
        <v>0</v>
      </c>
    </row>
    <row r="755" spans="1:13" x14ac:dyDescent="0.2">
      <c r="A755" t="s">
        <v>11</v>
      </c>
      <c r="B755" t="s">
        <v>12</v>
      </c>
      <c r="C755" t="s">
        <v>42</v>
      </c>
      <c r="D755" t="s">
        <v>16</v>
      </c>
      <c r="E755" t="s">
        <v>15</v>
      </c>
      <c r="F755">
        <v>2048</v>
      </c>
      <c r="G755">
        <v>41.88</v>
      </c>
      <c r="H755">
        <v>83990.49</v>
      </c>
      <c r="I755">
        <v>71711.33</v>
      </c>
      <c r="J755">
        <v>30028.14</v>
      </c>
      <c r="K755">
        <v>71711.33</v>
      </c>
      <c r="L755">
        <v>0</v>
      </c>
      <c r="M755">
        <v>0</v>
      </c>
    </row>
    <row r="756" spans="1:13" x14ac:dyDescent="0.2">
      <c r="A756" t="s">
        <v>11</v>
      </c>
      <c r="B756" t="s">
        <v>12</v>
      </c>
      <c r="C756" t="s">
        <v>42</v>
      </c>
      <c r="D756" t="s">
        <v>16</v>
      </c>
      <c r="E756" t="s">
        <v>15</v>
      </c>
      <c r="F756">
        <v>2049</v>
      </c>
      <c r="G756">
        <v>37.92</v>
      </c>
      <c r="H756">
        <v>67653.279999999999</v>
      </c>
      <c r="I756">
        <v>54900.61</v>
      </c>
      <c r="J756">
        <v>22988.880000000001</v>
      </c>
      <c r="K756">
        <v>54900.61</v>
      </c>
      <c r="L756">
        <v>0</v>
      </c>
      <c r="M756">
        <v>0</v>
      </c>
    </row>
    <row r="757" spans="1:13" x14ac:dyDescent="0.2">
      <c r="A757" t="s">
        <v>11</v>
      </c>
      <c r="B757" t="s">
        <v>12</v>
      </c>
      <c r="C757" t="s">
        <v>42</v>
      </c>
      <c r="D757" t="s">
        <v>16</v>
      </c>
      <c r="E757" t="s">
        <v>15</v>
      </c>
      <c r="F757">
        <v>2050</v>
      </c>
      <c r="G757">
        <v>34.24</v>
      </c>
      <c r="H757">
        <v>57056.23</v>
      </c>
      <c r="I757">
        <v>45066.04</v>
      </c>
      <c r="J757">
        <v>18870.79</v>
      </c>
      <c r="K757">
        <v>45066.04</v>
      </c>
      <c r="L757">
        <v>0</v>
      </c>
      <c r="M757">
        <v>0</v>
      </c>
    </row>
    <row r="758" spans="1:13" x14ac:dyDescent="0.2">
      <c r="A758" t="s">
        <v>11</v>
      </c>
      <c r="B758" t="s">
        <v>12</v>
      </c>
      <c r="C758" t="s">
        <v>42</v>
      </c>
      <c r="D758" t="s">
        <v>16</v>
      </c>
      <c r="E758" t="s">
        <v>15</v>
      </c>
      <c r="F758">
        <v>2051</v>
      </c>
      <c r="G758">
        <v>30.89</v>
      </c>
      <c r="H758">
        <v>49763.39</v>
      </c>
      <c r="I758">
        <v>38768.54</v>
      </c>
      <c r="J758">
        <v>16233.79</v>
      </c>
      <c r="K758">
        <v>38768.54</v>
      </c>
      <c r="L758">
        <v>0</v>
      </c>
      <c r="M758">
        <v>0</v>
      </c>
    </row>
    <row r="759" spans="1:13" x14ac:dyDescent="0.2">
      <c r="A759" t="s">
        <v>11</v>
      </c>
      <c r="B759" t="s">
        <v>12</v>
      </c>
      <c r="C759" t="s">
        <v>42</v>
      </c>
      <c r="D759" t="s">
        <v>16</v>
      </c>
      <c r="E759" t="s">
        <v>15</v>
      </c>
      <c r="F759">
        <v>2052</v>
      </c>
      <c r="G759">
        <v>27.84</v>
      </c>
      <c r="H759">
        <v>43691.65</v>
      </c>
      <c r="I759">
        <v>33623.21</v>
      </c>
      <c r="J759">
        <v>14079.26</v>
      </c>
      <c r="K759">
        <v>33623.21</v>
      </c>
      <c r="L759">
        <v>0</v>
      </c>
      <c r="M759">
        <v>0</v>
      </c>
    </row>
    <row r="760" spans="1:13" x14ac:dyDescent="0.2">
      <c r="A760" t="s">
        <v>11</v>
      </c>
      <c r="B760" t="s">
        <v>12</v>
      </c>
      <c r="C760" t="s">
        <v>42</v>
      </c>
      <c r="D760" t="s">
        <v>16</v>
      </c>
      <c r="E760" t="s">
        <v>15</v>
      </c>
      <c r="F760">
        <v>2053</v>
      </c>
      <c r="G760">
        <v>25.08</v>
      </c>
      <c r="H760">
        <v>38624.03</v>
      </c>
      <c r="I760">
        <v>29394.63</v>
      </c>
      <c r="J760">
        <v>12308.6</v>
      </c>
      <c r="K760">
        <v>29394.63</v>
      </c>
      <c r="L760">
        <v>0</v>
      </c>
      <c r="M760">
        <v>0</v>
      </c>
    </row>
    <row r="761" spans="1:13" x14ac:dyDescent="0.2">
      <c r="A761" t="s">
        <v>11</v>
      </c>
      <c r="B761" t="s">
        <v>12</v>
      </c>
      <c r="C761" t="s">
        <v>42</v>
      </c>
      <c r="D761" t="s">
        <v>16</v>
      </c>
      <c r="E761" t="s">
        <v>15</v>
      </c>
      <c r="F761">
        <v>2054</v>
      </c>
      <c r="G761">
        <v>22.58</v>
      </c>
      <c r="H761">
        <v>34426.449999999997</v>
      </c>
      <c r="I761">
        <v>25971.35</v>
      </c>
      <c r="J761">
        <v>10875.14</v>
      </c>
      <c r="K761">
        <v>25971.35</v>
      </c>
      <c r="L761">
        <v>0</v>
      </c>
      <c r="M761">
        <v>0</v>
      </c>
    </row>
    <row r="762" spans="1:13" x14ac:dyDescent="0.2">
      <c r="A762" t="s">
        <v>11</v>
      </c>
      <c r="B762" t="s">
        <v>12</v>
      </c>
      <c r="C762" t="s">
        <v>42</v>
      </c>
      <c r="D762" t="s">
        <v>16</v>
      </c>
      <c r="E762" t="s">
        <v>15</v>
      </c>
      <c r="F762">
        <v>2055</v>
      </c>
      <c r="G762">
        <v>20.32</v>
      </c>
      <c r="H762">
        <v>31080.14</v>
      </c>
      <c r="I762">
        <v>23385.91</v>
      </c>
      <c r="J762">
        <v>9792.5300000000007</v>
      </c>
      <c r="K762">
        <v>23385.91</v>
      </c>
      <c r="L762">
        <v>0</v>
      </c>
      <c r="M762">
        <v>0</v>
      </c>
    </row>
    <row r="763" spans="1:13" x14ac:dyDescent="0.2">
      <c r="A763" t="s">
        <v>11</v>
      </c>
      <c r="B763" t="s">
        <v>12</v>
      </c>
      <c r="C763" t="s">
        <v>42</v>
      </c>
      <c r="D763" t="s">
        <v>16</v>
      </c>
      <c r="E763" t="s">
        <v>101</v>
      </c>
      <c r="F763">
        <v>2001</v>
      </c>
      <c r="G763">
        <v>4067</v>
      </c>
      <c r="H763">
        <v>24305973.059999999</v>
      </c>
      <c r="I763">
        <v>10387849.640000001</v>
      </c>
      <c r="J763">
        <v>4343766.7</v>
      </c>
      <c r="K763">
        <v>10387849.640000001</v>
      </c>
      <c r="L763">
        <v>0</v>
      </c>
      <c r="M763">
        <v>0</v>
      </c>
    </row>
    <row r="764" spans="1:13" x14ac:dyDescent="0.2">
      <c r="A764" t="s">
        <v>11</v>
      </c>
      <c r="B764" t="s">
        <v>12</v>
      </c>
      <c r="C764" t="s">
        <v>42</v>
      </c>
      <c r="D764" t="s">
        <v>16</v>
      </c>
      <c r="E764" t="s">
        <v>101</v>
      </c>
      <c r="F764">
        <v>2002</v>
      </c>
      <c r="G764">
        <v>3875</v>
      </c>
      <c r="H764">
        <v>23528383.239999998</v>
      </c>
      <c r="I764">
        <v>9977102.5700000003</v>
      </c>
      <c r="J764">
        <v>4173369.13</v>
      </c>
      <c r="K764">
        <v>9977102.5700000003</v>
      </c>
      <c r="L764">
        <v>0</v>
      </c>
      <c r="M764">
        <v>0</v>
      </c>
    </row>
    <row r="765" spans="1:13" x14ac:dyDescent="0.2">
      <c r="A765" t="s">
        <v>11</v>
      </c>
      <c r="B765" t="s">
        <v>12</v>
      </c>
      <c r="C765" t="s">
        <v>42</v>
      </c>
      <c r="D765" t="s">
        <v>16</v>
      </c>
      <c r="E765" t="s">
        <v>101</v>
      </c>
      <c r="F765">
        <v>2003</v>
      </c>
      <c r="G765">
        <v>3655</v>
      </c>
      <c r="H765">
        <v>22273957.199999999</v>
      </c>
      <c r="I765">
        <v>9588400.9399999995</v>
      </c>
      <c r="J765">
        <v>3999422.37</v>
      </c>
      <c r="K765">
        <v>9588400.9399999995</v>
      </c>
      <c r="L765">
        <v>0</v>
      </c>
      <c r="M765">
        <v>0</v>
      </c>
    </row>
    <row r="766" spans="1:13" x14ac:dyDescent="0.2">
      <c r="A766" t="s">
        <v>11</v>
      </c>
      <c r="B766" t="s">
        <v>12</v>
      </c>
      <c r="C766" t="s">
        <v>42</v>
      </c>
      <c r="D766" t="s">
        <v>16</v>
      </c>
      <c r="E766" t="s">
        <v>101</v>
      </c>
      <c r="F766">
        <v>2004</v>
      </c>
      <c r="G766">
        <v>3501</v>
      </c>
      <c r="H766">
        <v>20696980.920000002</v>
      </c>
      <c r="I766">
        <v>9072270.2200000007</v>
      </c>
      <c r="J766">
        <v>3779572.47</v>
      </c>
      <c r="K766">
        <v>9072270.2200000007</v>
      </c>
      <c r="L766">
        <v>0</v>
      </c>
      <c r="M766">
        <v>0</v>
      </c>
    </row>
    <row r="767" spans="1:13" x14ac:dyDescent="0.2">
      <c r="A767" t="s">
        <v>11</v>
      </c>
      <c r="B767" t="s">
        <v>12</v>
      </c>
      <c r="C767" t="s">
        <v>42</v>
      </c>
      <c r="D767" t="s">
        <v>16</v>
      </c>
      <c r="E767" t="s">
        <v>101</v>
      </c>
      <c r="F767">
        <v>2005</v>
      </c>
      <c r="G767">
        <v>3329</v>
      </c>
      <c r="H767">
        <v>18877255.34</v>
      </c>
      <c r="I767">
        <v>7911100.2000000002</v>
      </c>
      <c r="J767">
        <v>3324429.19</v>
      </c>
      <c r="K767">
        <v>7911100.2000000002</v>
      </c>
      <c r="L767">
        <v>0</v>
      </c>
      <c r="M767">
        <v>0</v>
      </c>
    </row>
    <row r="768" spans="1:13" x14ac:dyDescent="0.2">
      <c r="A768" t="s">
        <v>11</v>
      </c>
      <c r="B768" t="s">
        <v>12</v>
      </c>
      <c r="C768" t="s">
        <v>42</v>
      </c>
      <c r="D768" t="s">
        <v>16</v>
      </c>
      <c r="E768" t="s">
        <v>101</v>
      </c>
      <c r="F768">
        <v>2006</v>
      </c>
      <c r="G768">
        <v>3169</v>
      </c>
      <c r="H768">
        <v>16728920.99</v>
      </c>
      <c r="I768">
        <v>7117271.04</v>
      </c>
      <c r="J768">
        <v>2979203.24</v>
      </c>
      <c r="K768">
        <v>7117271.04</v>
      </c>
      <c r="L768">
        <v>0</v>
      </c>
      <c r="M768">
        <v>0</v>
      </c>
    </row>
    <row r="769" spans="1:13" x14ac:dyDescent="0.2">
      <c r="A769" t="s">
        <v>11</v>
      </c>
      <c r="B769" t="s">
        <v>12</v>
      </c>
      <c r="C769" t="s">
        <v>42</v>
      </c>
      <c r="D769" t="s">
        <v>16</v>
      </c>
      <c r="E769" t="s">
        <v>101</v>
      </c>
      <c r="F769">
        <v>2007</v>
      </c>
      <c r="G769">
        <v>3043</v>
      </c>
      <c r="H769">
        <v>15690242.73</v>
      </c>
      <c r="I769">
        <v>6891960.04</v>
      </c>
      <c r="J769">
        <v>2884631.88</v>
      </c>
      <c r="K769">
        <v>6891960.04</v>
      </c>
      <c r="L769">
        <v>0</v>
      </c>
      <c r="M769">
        <v>0</v>
      </c>
    </row>
    <row r="770" spans="1:13" x14ac:dyDescent="0.2">
      <c r="A770" t="s">
        <v>11</v>
      </c>
      <c r="B770" t="s">
        <v>12</v>
      </c>
      <c r="C770" t="s">
        <v>42</v>
      </c>
      <c r="D770" t="s">
        <v>16</v>
      </c>
      <c r="E770" t="s">
        <v>101</v>
      </c>
      <c r="F770">
        <v>2008</v>
      </c>
      <c r="G770">
        <v>2921</v>
      </c>
      <c r="H770">
        <v>14537603.890000001</v>
      </c>
      <c r="I770">
        <v>6424504.9900000002</v>
      </c>
      <c r="J770">
        <v>2683597.77</v>
      </c>
      <c r="K770">
        <v>6424504.9900000002</v>
      </c>
      <c r="L770">
        <v>0</v>
      </c>
      <c r="M770">
        <v>0</v>
      </c>
    </row>
    <row r="771" spans="1:13" x14ac:dyDescent="0.2">
      <c r="A771" t="s">
        <v>11</v>
      </c>
      <c r="B771" t="s">
        <v>12</v>
      </c>
      <c r="C771" t="s">
        <v>42</v>
      </c>
      <c r="D771" t="s">
        <v>16</v>
      </c>
      <c r="E771" t="s">
        <v>101</v>
      </c>
      <c r="F771">
        <v>2009</v>
      </c>
      <c r="G771">
        <v>2788</v>
      </c>
      <c r="H771">
        <v>12996672.609999999</v>
      </c>
      <c r="I771">
        <v>5666637.8899999997</v>
      </c>
      <c r="J771">
        <v>2362479.39</v>
      </c>
      <c r="K771">
        <v>5666637.8899999997</v>
      </c>
      <c r="L771">
        <v>0</v>
      </c>
      <c r="M771">
        <v>0</v>
      </c>
    </row>
    <row r="772" spans="1:13" x14ac:dyDescent="0.2">
      <c r="A772" t="s">
        <v>11</v>
      </c>
      <c r="B772" t="s">
        <v>12</v>
      </c>
      <c r="C772" t="s">
        <v>42</v>
      </c>
      <c r="D772" t="s">
        <v>16</v>
      </c>
      <c r="E772" t="s">
        <v>101</v>
      </c>
      <c r="F772">
        <v>2010</v>
      </c>
      <c r="G772">
        <v>2650</v>
      </c>
      <c r="H772">
        <v>12161178.279999999</v>
      </c>
      <c r="I772">
        <v>5377632.4299999997</v>
      </c>
      <c r="J772">
        <v>2242889.4300000002</v>
      </c>
      <c r="K772">
        <v>5377632.4299999997</v>
      </c>
      <c r="L772">
        <v>0</v>
      </c>
      <c r="M772">
        <v>0</v>
      </c>
    </row>
    <row r="773" spans="1:13" x14ac:dyDescent="0.2">
      <c r="A773" t="s">
        <v>11</v>
      </c>
      <c r="B773" t="s">
        <v>12</v>
      </c>
      <c r="C773" t="s">
        <v>42</v>
      </c>
      <c r="D773" t="s">
        <v>16</v>
      </c>
      <c r="E773" t="s">
        <v>101</v>
      </c>
      <c r="F773">
        <v>2011</v>
      </c>
      <c r="G773">
        <v>2546</v>
      </c>
      <c r="H773">
        <v>11070226.65</v>
      </c>
      <c r="I773">
        <v>4877117.8</v>
      </c>
      <c r="J773">
        <v>2038935.53</v>
      </c>
      <c r="K773">
        <v>4877117.8</v>
      </c>
      <c r="L773">
        <v>0</v>
      </c>
      <c r="M773">
        <v>0</v>
      </c>
    </row>
    <row r="774" spans="1:13" x14ac:dyDescent="0.2">
      <c r="A774" t="s">
        <v>11</v>
      </c>
      <c r="B774" t="s">
        <v>12</v>
      </c>
      <c r="C774" t="s">
        <v>42</v>
      </c>
      <c r="D774" t="s">
        <v>16</v>
      </c>
      <c r="E774" t="s">
        <v>101</v>
      </c>
      <c r="F774">
        <v>2012</v>
      </c>
      <c r="G774">
        <v>2456</v>
      </c>
      <c r="H774">
        <v>9649230.5199999996</v>
      </c>
      <c r="I774">
        <v>4138910.86</v>
      </c>
      <c r="J774">
        <v>1728698.49</v>
      </c>
      <c r="K774">
        <v>4138910.86</v>
      </c>
      <c r="L774">
        <v>0</v>
      </c>
      <c r="M774">
        <v>0</v>
      </c>
    </row>
    <row r="775" spans="1:13" x14ac:dyDescent="0.2">
      <c r="A775" t="s">
        <v>11</v>
      </c>
      <c r="B775" t="s">
        <v>12</v>
      </c>
      <c r="C775" t="s">
        <v>42</v>
      </c>
      <c r="D775" t="s">
        <v>16</v>
      </c>
      <c r="E775" t="s">
        <v>101</v>
      </c>
      <c r="F775">
        <v>2013</v>
      </c>
      <c r="G775">
        <v>2431</v>
      </c>
      <c r="H775">
        <v>8754295.5299999993</v>
      </c>
      <c r="I775">
        <v>3693561.48</v>
      </c>
      <c r="J775">
        <v>1548918.4</v>
      </c>
      <c r="K775">
        <v>3693561.48</v>
      </c>
      <c r="L775">
        <v>0</v>
      </c>
      <c r="M775">
        <v>0</v>
      </c>
    </row>
    <row r="776" spans="1:13" x14ac:dyDescent="0.2">
      <c r="A776" t="s">
        <v>11</v>
      </c>
      <c r="B776" t="s">
        <v>12</v>
      </c>
      <c r="C776" t="s">
        <v>42</v>
      </c>
      <c r="D776" t="s">
        <v>16</v>
      </c>
      <c r="E776" t="s">
        <v>101</v>
      </c>
      <c r="F776">
        <v>2014</v>
      </c>
      <c r="G776">
        <v>2387</v>
      </c>
      <c r="H776">
        <v>8289996.3899999997</v>
      </c>
      <c r="I776">
        <v>3515069.61</v>
      </c>
      <c r="J776">
        <v>1471185.88</v>
      </c>
      <c r="K776">
        <v>3515069.61</v>
      </c>
      <c r="L776">
        <v>0</v>
      </c>
      <c r="M776">
        <v>0</v>
      </c>
    </row>
    <row r="777" spans="1:13" x14ac:dyDescent="0.2">
      <c r="A777" t="s">
        <v>11</v>
      </c>
      <c r="B777" t="s">
        <v>12</v>
      </c>
      <c r="C777" t="s">
        <v>42</v>
      </c>
      <c r="D777" t="s">
        <v>16</v>
      </c>
      <c r="E777" t="s">
        <v>101</v>
      </c>
      <c r="F777">
        <v>2015</v>
      </c>
      <c r="G777">
        <v>2345</v>
      </c>
      <c r="H777">
        <v>7776093.9500000002</v>
      </c>
      <c r="I777">
        <v>3304694.44</v>
      </c>
      <c r="J777">
        <v>1383951.31</v>
      </c>
      <c r="K777">
        <v>3304694.44</v>
      </c>
      <c r="L777">
        <v>0</v>
      </c>
      <c r="M777">
        <v>0</v>
      </c>
    </row>
    <row r="778" spans="1:13" x14ac:dyDescent="0.2">
      <c r="A778" t="s">
        <v>11</v>
      </c>
      <c r="B778" t="s">
        <v>12</v>
      </c>
      <c r="C778" t="s">
        <v>42</v>
      </c>
      <c r="D778" t="s">
        <v>16</v>
      </c>
      <c r="E778" t="s">
        <v>101</v>
      </c>
      <c r="F778">
        <v>2016</v>
      </c>
      <c r="G778">
        <v>2299</v>
      </c>
      <c r="H778">
        <v>7689707.3399999999</v>
      </c>
      <c r="I778">
        <v>3188955.3</v>
      </c>
      <c r="J778">
        <v>1339914.31</v>
      </c>
      <c r="K778">
        <v>3188955.3</v>
      </c>
      <c r="L778">
        <v>0</v>
      </c>
      <c r="M778">
        <v>0</v>
      </c>
    </row>
    <row r="779" spans="1:13" x14ac:dyDescent="0.2">
      <c r="A779" t="s">
        <v>11</v>
      </c>
      <c r="B779" t="s">
        <v>12</v>
      </c>
      <c r="C779" t="s">
        <v>42</v>
      </c>
      <c r="D779" t="s">
        <v>16</v>
      </c>
      <c r="E779" t="s">
        <v>101</v>
      </c>
      <c r="F779">
        <v>2017</v>
      </c>
      <c r="G779">
        <v>2259</v>
      </c>
      <c r="H779">
        <v>7514479.3899999997</v>
      </c>
      <c r="I779">
        <v>3119109.99</v>
      </c>
      <c r="J779">
        <v>1312498.56</v>
      </c>
      <c r="K779">
        <v>3119109.99</v>
      </c>
      <c r="L779">
        <v>0</v>
      </c>
      <c r="M779">
        <v>0</v>
      </c>
    </row>
    <row r="780" spans="1:13" x14ac:dyDescent="0.2">
      <c r="A780" t="s">
        <v>11</v>
      </c>
      <c r="B780" t="s">
        <v>12</v>
      </c>
      <c r="C780" t="s">
        <v>42</v>
      </c>
      <c r="D780" t="s">
        <v>16</v>
      </c>
      <c r="E780" t="s">
        <v>101</v>
      </c>
      <c r="F780">
        <v>2018</v>
      </c>
      <c r="G780">
        <v>2224</v>
      </c>
      <c r="H780">
        <v>7002391.6699999999</v>
      </c>
      <c r="I780">
        <v>2872881.63</v>
      </c>
      <c r="J780">
        <v>1209230.97</v>
      </c>
      <c r="K780">
        <v>2872881.63</v>
      </c>
      <c r="L780">
        <v>0</v>
      </c>
      <c r="M780">
        <v>0</v>
      </c>
    </row>
    <row r="781" spans="1:13" x14ac:dyDescent="0.2">
      <c r="A781" t="s">
        <v>11</v>
      </c>
      <c r="B781" t="s">
        <v>12</v>
      </c>
      <c r="C781" t="s">
        <v>42</v>
      </c>
      <c r="D781" t="s">
        <v>16</v>
      </c>
      <c r="E781" t="s">
        <v>101</v>
      </c>
      <c r="F781">
        <v>2019</v>
      </c>
      <c r="G781">
        <v>2190</v>
      </c>
      <c r="H781">
        <v>6456685.5199999996</v>
      </c>
      <c r="I781">
        <v>2706119.75</v>
      </c>
      <c r="J781">
        <v>1137156.52</v>
      </c>
      <c r="K781">
        <v>2706119.75</v>
      </c>
      <c r="L781">
        <v>0</v>
      </c>
      <c r="M781">
        <v>0</v>
      </c>
    </row>
    <row r="782" spans="1:13" x14ac:dyDescent="0.2">
      <c r="A782" t="s">
        <v>11</v>
      </c>
      <c r="B782" t="s">
        <v>12</v>
      </c>
      <c r="C782" t="s">
        <v>42</v>
      </c>
      <c r="D782" t="s">
        <v>16</v>
      </c>
      <c r="E782" t="s">
        <v>101</v>
      </c>
      <c r="F782">
        <v>2020</v>
      </c>
      <c r="G782">
        <v>2182</v>
      </c>
      <c r="H782">
        <v>6094815.0700000003</v>
      </c>
      <c r="I782">
        <v>2320044.2400000002</v>
      </c>
      <c r="J782">
        <v>976925.12</v>
      </c>
      <c r="K782">
        <v>2320044.2400000002</v>
      </c>
      <c r="L782">
        <v>0</v>
      </c>
      <c r="M782">
        <v>0</v>
      </c>
    </row>
    <row r="783" spans="1:13" x14ac:dyDescent="0.2">
      <c r="A783" t="s">
        <v>11</v>
      </c>
      <c r="B783" t="s">
        <v>12</v>
      </c>
      <c r="C783" t="s">
        <v>42</v>
      </c>
      <c r="D783" t="s">
        <v>16</v>
      </c>
      <c r="E783" t="s">
        <v>101</v>
      </c>
      <c r="F783">
        <v>2021</v>
      </c>
      <c r="G783">
        <v>2112.6</v>
      </c>
      <c r="H783">
        <v>6141424.8399999999</v>
      </c>
      <c r="I783">
        <v>2534887.59</v>
      </c>
      <c r="J783">
        <v>1061449.42</v>
      </c>
      <c r="K783">
        <v>2534887.59</v>
      </c>
      <c r="L783">
        <v>0</v>
      </c>
      <c r="M783">
        <v>0</v>
      </c>
    </row>
    <row r="784" spans="1:13" x14ac:dyDescent="0.2">
      <c r="A784" t="s">
        <v>11</v>
      </c>
      <c r="B784" t="s">
        <v>12</v>
      </c>
      <c r="C784" t="s">
        <v>42</v>
      </c>
      <c r="D784" t="s">
        <v>16</v>
      </c>
      <c r="E784" t="s">
        <v>101</v>
      </c>
      <c r="F784">
        <v>2022</v>
      </c>
      <c r="G784">
        <v>2032.28</v>
      </c>
      <c r="H784">
        <v>5936932.4500000002</v>
      </c>
      <c r="I784">
        <v>2451659.7000000002</v>
      </c>
      <c r="J784">
        <v>1026598.88</v>
      </c>
      <c r="K784">
        <v>2451659.7000000002</v>
      </c>
      <c r="L784">
        <v>0</v>
      </c>
      <c r="M784">
        <v>0</v>
      </c>
    </row>
    <row r="785" spans="1:13" x14ac:dyDescent="0.2">
      <c r="A785" t="s">
        <v>11</v>
      </c>
      <c r="B785" t="s">
        <v>12</v>
      </c>
      <c r="C785" t="s">
        <v>42</v>
      </c>
      <c r="D785" t="s">
        <v>16</v>
      </c>
      <c r="E785" t="s">
        <v>101</v>
      </c>
      <c r="F785">
        <v>2023</v>
      </c>
      <c r="G785">
        <v>1942.85</v>
      </c>
      <c r="H785">
        <v>5555978.1699999999</v>
      </c>
      <c r="I785">
        <v>2277679.98</v>
      </c>
      <c r="J785">
        <v>953747.26</v>
      </c>
      <c r="K785">
        <v>2277679.98</v>
      </c>
      <c r="L785">
        <v>0</v>
      </c>
      <c r="M785">
        <v>0</v>
      </c>
    </row>
    <row r="786" spans="1:13" x14ac:dyDescent="0.2">
      <c r="A786" t="s">
        <v>11</v>
      </c>
      <c r="B786" t="s">
        <v>12</v>
      </c>
      <c r="C786" t="s">
        <v>42</v>
      </c>
      <c r="D786" t="s">
        <v>16</v>
      </c>
      <c r="E786" t="s">
        <v>101</v>
      </c>
      <c r="F786">
        <v>2024</v>
      </c>
      <c r="G786">
        <v>1844.79</v>
      </c>
      <c r="H786">
        <v>5293175.34</v>
      </c>
      <c r="I786">
        <v>2158003.21</v>
      </c>
      <c r="J786">
        <v>903634.25</v>
      </c>
      <c r="K786">
        <v>2158003.21</v>
      </c>
      <c r="L786">
        <v>0</v>
      </c>
      <c r="M786">
        <v>0</v>
      </c>
    </row>
    <row r="787" spans="1:13" x14ac:dyDescent="0.2">
      <c r="A787" t="s">
        <v>11</v>
      </c>
      <c r="B787" t="s">
        <v>12</v>
      </c>
      <c r="C787" t="s">
        <v>42</v>
      </c>
      <c r="D787" t="s">
        <v>16</v>
      </c>
      <c r="E787" t="s">
        <v>101</v>
      </c>
      <c r="F787">
        <v>2025</v>
      </c>
      <c r="G787">
        <v>1742.39</v>
      </c>
      <c r="H787">
        <v>5128091.82</v>
      </c>
      <c r="I787">
        <v>2087663.86</v>
      </c>
      <c r="J787">
        <v>874180.62</v>
      </c>
      <c r="K787">
        <v>2087663.86</v>
      </c>
      <c r="L787">
        <v>0</v>
      </c>
      <c r="M787">
        <v>0</v>
      </c>
    </row>
    <row r="788" spans="1:13" x14ac:dyDescent="0.2">
      <c r="A788" t="s">
        <v>11</v>
      </c>
      <c r="B788" t="s">
        <v>12</v>
      </c>
      <c r="C788" t="s">
        <v>42</v>
      </c>
      <c r="D788" t="s">
        <v>16</v>
      </c>
      <c r="E788" t="s">
        <v>101</v>
      </c>
      <c r="F788">
        <v>2026</v>
      </c>
      <c r="G788">
        <v>1638.8</v>
      </c>
      <c r="H788">
        <v>4924297.53</v>
      </c>
      <c r="I788">
        <v>1994701.07</v>
      </c>
      <c r="J788">
        <v>835253.72</v>
      </c>
      <c r="K788">
        <v>1994701.07</v>
      </c>
      <c r="L788">
        <v>0</v>
      </c>
      <c r="M788">
        <v>0</v>
      </c>
    </row>
    <row r="789" spans="1:13" x14ac:dyDescent="0.2">
      <c r="A789" t="s">
        <v>11</v>
      </c>
      <c r="B789" t="s">
        <v>12</v>
      </c>
      <c r="C789" t="s">
        <v>42</v>
      </c>
      <c r="D789" t="s">
        <v>16</v>
      </c>
      <c r="E789" t="s">
        <v>101</v>
      </c>
      <c r="F789">
        <v>2027</v>
      </c>
      <c r="G789">
        <v>1536.07</v>
      </c>
      <c r="H789">
        <v>4694121.71</v>
      </c>
      <c r="I789">
        <v>1891387.38</v>
      </c>
      <c r="J789">
        <v>791992.53</v>
      </c>
      <c r="K789">
        <v>1891387.38</v>
      </c>
      <c r="L789">
        <v>0</v>
      </c>
      <c r="M789">
        <v>0</v>
      </c>
    </row>
    <row r="790" spans="1:13" x14ac:dyDescent="0.2">
      <c r="A790" t="s">
        <v>11</v>
      </c>
      <c r="B790" t="s">
        <v>12</v>
      </c>
      <c r="C790" t="s">
        <v>42</v>
      </c>
      <c r="D790" t="s">
        <v>16</v>
      </c>
      <c r="E790" t="s">
        <v>101</v>
      </c>
      <c r="F790">
        <v>2028</v>
      </c>
      <c r="G790">
        <v>1438.95</v>
      </c>
      <c r="H790">
        <v>4445569.9000000004</v>
      </c>
      <c r="I790">
        <v>1791444.53</v>
      </c>
      <c r="J790">
        <v>750142.83</v>
      </c>
      <c r="K790">
        <v>1791444.53</v>
      </c>
      <c r="L790">
        <v>0</v>
      </c>
      <c r="M790">
        <v>0</v>
      </c>
    </row>
    <row r="791" spans="1:13" x14ac:dyDescent="0.2">
      <c r="A791" t="s">
        <v>11</v>
      </c>
      <c r="B791" t="s">
        <v>12</v>
      </c>
      <c r="C791" t="s">
        <v>42</v>
      </c>
      <c r="D791" t="s">
        <v>16</v>
      </c>
      <c r="E791" t="s">
        <v>101</v>
      </c>
      <c r="F791">
        <v>2029</v>
      </c>
      <c r="G791">
        <v>1352.04</v>
      </c>
      <c r="H791">
        <v>4368457.1900000004</v>
      </c>
      <c r="I791">
        <v>1751336.84</v>
      </c>
      <c r="J791">
        <v>733348.29</v>
      </c>
      <c r="K791">
        <v>1751336.84</v>
      </c>
      <c r="L791">
        <v>0</v>
      </c>
      <c r="M791">
        <v>0</v>
      </c>
    </row>
    <row r="792" spans="1:13" x14ac:dyDescent="0.2">
      <c r="A792" t="s">
        <v>11</v>
      </c>
      <c r="B792" t="s">
        <v>12</v>
      </c>
      <c r="C792" t="s">
        <v>42</v>
      </c>
      <c r="D792" t="s">
        <v>16</v>
      </c>
      <c r="E792" t="s">
        <v>101</v>
      </c>
      <c r="F792">
        <v>2030</v>
      </c>
      <c r="G792">
        <v>1272.8</v>
      </c>
      <c r="H792">
        <v>4166682.82</v>
      </c>
      <c r="I792">
        <v>1653177.65</v>
      </c>
      <c r="J792">
        <v>692245.48</v>
      </c>
      <c r="K792">
        <v>1653177.65</v>
      </c>
      <c r="L792">
        <v>0</v>
      </c>
      <c r="M792">
        <v>0</v>
      </c>
    </row>
    <row r="793" spans="1:13" x14ac:dyDescent="0.2">
      <c r="A793" t="s">
        <v>11</v>
      </c>
      <c r="B793" t="s">
        <v>12</v>
      </c>
      <c r="C793" t="s">
        <v>42</v>
      </c>
      <c r="D793" t="s">
        <v>16</v>
      </c>
      <c r="E793" t="s">
        <v>101</v>
      </c>
      <c r="F793">
        <v>2031</v>
      </c>
      <c r="G793">
        <v>1196.0899999999999</v>
      </c>
      <c r="H793">
        <v>4037902.06</v>
      </c>
      <c r="I793">
        <v>1596056.64</v>
      </c>
      <c r="J793">
        <v>668326.82999999996</v>
      </c>
      <c r="K793">
        <v>1596056.64</v>
      </c>
      <c r="L793">
        <v>0</v>
      </c>
      <c r="M793">
        <v>0</v>
      </c>
    </row>
    <row r="794" spans="1:13" x14ac:dyDescent="0.2">
      <c r="A794" t="s">
        <v>11</v>
      </c>
      <c r="B794" t="s">
        <v>12</v>
      </c>
      <c r="C794" t="s">
        <v>42</v>
      </c>
      <c r="D794" t="s">
        <v>16</v>
      </c>
      <c r="E794" t="s">
        <v>101</v>
      </c>
      <c r="F794">
        <v>2032</v>
      </c>
      <c r="G794">
        <v>1122.21</v>
      </c>
      <c r="H794">
        <v>3962672.17</v>
      </c>
      <c r="I794">
        <v>1568784.6</v>
      </c>
      <c r="J794">
        <v>656907.04</v>
      </c>
      <c r="K794">
        <v>1568784.6</v>
      </c>
      <c r="L794">
        <v>0</v>
      </c>
      <c r="M794">
        <v>0</v>
      </c>
    </row>
    <row r="795" spans="1:13" x14ac:dyDescent="0.2">
      <c r="A795" t="s">
        <v>11</v>
      </c>
      <c r="B795" t="s">
        <v>12</v>
      </c>
      <c r="C795" t="s">
        <v>42</v>
      </c>
      <c r="D795" t="s">
        <v>16</v>
      </c>
      <c r="E795" t="s">
        <v>101</v>
      </c>
      <c r="F795">
        <v>2033</v>
      </c>
      <c r="G795">
        <v>1050.29</v>
      </c>
      <c r="H795">
        <v>3775521.65</v>
      </c>
      <c r="I795">
        <v>1487220.65</v>
      </c>
      <c r="J795">
        <v>622753.26</v>
      </c>
      <c r="K795">
        <v>1487220.65</v>
      </c>
      <c r="L795">
        <v>0</v>
      </c>
      <c r="M795">
        <v>0</v>
      </c>
    </row>
    <row r="796" spans="1:13" x14ac:dyDescent="0.2">
      <c r="A796" t="s">
        <v>11</v>
      </c>
      <c r="B796" t="s">
        <v>12</v>
      </c>
      <c r="C796" t="s">
        <v>42</v>
      </c>
      <c r="D796" t="s">
        <v>16</v>
      </c>
      <c r="E796" t="s">
        <v>101</v>
      </c>
      <c r="F796">
        <v>2034</v>
      </c>
      <c r="G796">
        <v>979.24</v>
      </c>
      <c r="H796">
        <v>3489700.33</v>
      </c>
      <c r="I796">
        <v>1360690.56</v>
      </c>
      <c r="J796">
        <v>569770.51</v>
      </c>
      <c r="K796">
        <v>1360690.56</v>
      </c>
      <c r="L796">
        <v>0</v>
      </c>
      <c r="M796">
        <v>0</v>
      </c>
    </row>
    <row r="797" spans="1:13" x14ac:dyDescent="0.2">
      <c r="A797" t="s">
        <v>11</v>
      </c>
      <c r="B797" t="s">
        <v>12</v>
      </c>
      <c r="C797" t="s">
        <v>42</v>
      </c>
      <c r="D797" t="s">
        <v>16</v>
      </c>
      <c r="E797" t="s">
        <v>101</v>
      </c>
      <c r="F797">
        <v>2035</v>
      </c>
      <c r="G797">
        <v>909.79</v>
      </c>
      <c r="H797">
        <v>3275855.56</v>
      </c>
      <c r="I797">
        <v>1272850.56</v>
      </c>
      <c r="J797">
        <v>532988.72</v>
      </c>
      <c r="K797">
        <v>1272850.56</v>
      </c>
      <c r="L797">
        <v>0</v>
      </c>
      <c r="M797">
        <v>0</v>
      </c>
    </row>
    <row r="798" spans="1:13" x14ac:dyDescent="0.2">
      <c r="A798" t="s">
        <v>11</v>
      </c>
      <c r="B798" t="s">
        <v>12</v>
      </c>
      <c r="C798" t="s">
        <v>42</v>
      </c>
      <c r="D798" t="s">
        <v>16</v>
      </c>
      <c r="E798" t="s">
        <v>101</v>
      </c>
      <c r="F798">
        <v>2036</v>
      </c>
      <c r="G798">
        <v>845.08</v>
      </c>
      <c r="H798">
        <v>3060586.24</v>
      </c>
      <c r="I798">
        <v>1187434.1200000001</v>
      </c>
      <c r="J798">
        <v>497221.76</v>
      </c>
      <c r="K798">
        <v>1187434.1200000001</v>
      </c>
      <c r="L798">
        <v>0</v>
      </c>
      <c r="M798">
        <v>0</v>
      </c>
    </row>
    <row r="799" spans="1:13" x14ac:dyDescent="0.2">
      <c r="A799" t="s">
        <v>11</v>
      </c>
      <c r="B799" t="s">
        <v>12</v>
      </c>
      <c r="C799" t="s">
        <v>42</v>
      </c>
      <c r="D799" t="s">
        <v>16</v>
      </c>
      <c r="E799" t="s">
        <v>101</v>
      </c>
      <c r="F799">
        <v>2037</v>
      </c>
      <c r="G799">
        <v>785.31</v>
      </c>
      <c r="H799">
        <v>2878011.61</v>
      </c>
      <c r="I799">
        <v>1112339.26</v>
      </c>
      <c r="J799">
        <v>465776.81</v>
      </c>
      <c r="K799">
        <v>1112339.26</v>
      </c>
      <c r="L799">
        <v>0</v>
      </c>
      <c r="M799">
        <v>0</v>
      </c>
    </row>
    <row r="800" spans="1:13" x14ac:dyDescent="0.2">
      <c r="A800" t="s">
        <v>11</v>
      </c>
      <c r="B800" t="s">
        <v>12</v>
      </c>
      <c r="C800" t="s">
        <v>42</v>
      </c>
      <c r="D800" t="s">
        <v>16</v>
      </c>
      <c r="E800" t="s">
        <v>101</v>
      </c>
      <c r="F800">
        <v>2038</v>
      </c>
      <c r="G800">
        <v>729.59</v>
      </c>
      <c r="H800">
        <v>2697428.92</v>
      </c>
      <c r="I800">
        <v>1041176.76</v>
      </c>
      <c r="J800">
        <v>435978.49</v>
      </c>
      <c r="K800">
        <v>1041176.76</v>
      </c>
      <c r="L800">
        <v>0</v>
      </c>
      <c r="M800">
        <v>0</v>
      </c>
    </row>
    <row r="801" spans="1:13" x14ac:dyDescent="0.2">
      <c r="A801" t="s">
        <v>11</v>
      </c>
      <c r="B801" t="s">
        <v>12</v>
      </c>
      <c r="C801" t="s">
        <v>42</v>
      </c>
      <c r="D801" t="s">
        <v>16</v>
      </c>
      <c r="E801" t="s">
        <v>101</v>
      </c>
      <c r="F801">
        <v>2039</v>
      </c>
      <c r="G801">
        <v>677.5</v>
      </c>
      <c r="H801">
        <v>2491409.1</v>
      </c>
      <c r="I801">
        <v>962261.7</v>
      </c>
      <c r="J801">
        <v>402933.89</v>
      </c>
      <c r="K801">
        <v>962261.7</v>
      </c>
      <c r="L801">
        <v>0</v>
      </c>
      <c r="M801">
        <v>0</v>
      </c>
    </row>
    <row r="802" spans="1:13" x14ac:dyDescent="0.2">
      <c r="A802" t="s">
        <v>11</v>
      </c>
      <c r="B802" t="s">
        <v>12</v>
      </c>
      <c r="C802" t="s">
        <v>42</v>
      </c>
      <c r="D802" t="s">
        <v>16</v>
      </c>
      <c r="E802" t="s">
        <v>101</v>
      </c>
      <c r="F802">
        <v>2040</v>
      </c>
      <c r="G802">
        <v>629.12</v>
      </c>
      <c r="H802">
        <v>2250607.67</v>
      </c>
      <c r="I802">
        <v>868620.03</v>
      </c>
      <c r="J802">
        <v>363722.73</v>
      </c>
      <c r="K802">
        <v>868620.03</v>
      </c>
      <c r="L802">
        <v>0</v>
      </c>
      <c r="M802">
        <v>0</v>
      </c>
    </row>
    <row r="803" spans="1:13" x14ac:dyDescent="0.2">
      <c r="A803" t="s">
        <v>11</v>
      </c>
      <c r="B803" t="s">
        <v>12</v>
      </c>
      <c r="C803" t="s">
        <v>42</v>
      </c>
      <c r="D803" t="s">
        <v>16</v>
      </c>
      <c r="E803" t="s">
        <v>101</v>
      </c>
      <c r="F803">
        <v>2041</v>
      </c>
      <c r="G803">
        <v>583.96</v>
      </c>
      <c r="H803">
        <v>2028251.75</v>
      </c>
      <c r="I803">
        <v>780923.63</v>
      </c>
      <c r="J803">
        <v>327001.06</v>
      </c>
      <c r="K803">
        <v>780923.63</v>
      </c>
      <c r="L803">
        <v>0</v>
      </c>
      <c r="M803">
        <v>0</v>
      </c>
    </row>
    <row r="804" spans="1:13" x14ac:dyDescent="0.2">
      <c r="A804" t="s">
        <v>11</v>
      </c>
      <c r="B804" t="s">
        <v>12</v>
      </c>
      <c r="C804" t="s">
        <v>42</v>
      </c>
      <c r="D804" t="s">
        <v>16</v>
      </c>
      <c r="E804" t="s">
        <v>101</v>
      </c>
      <c r="F804">
        <v>2042</v>
      </c>
      <c r="G804">
        <v>541.92999999999995</v>
      </c>
      <c r="H804">
        <v>1834768.32</v>
      </c>
      <c r="I804">
        <v>705189.32</v>
      </c>
      <c r="J804">
        <v>295288.36</v>
      </c>
      <c r="K804">
        <v>705189.32</v>
      </c>
      <c r="L804">
        <v>0</v>
      </c>
      <c r="M804">
        <v>0</v>
      </c>
    </row>
    <row r="805" spans="1:13" x14ac:dyDescent="0.2">
      <c r="A805" t="s">
        <v>11</v>
      </c>
      <c r="B805" t="s">
        <v>12</v>
      </c>
      <c r="C805" t="s">
        <v>42</v>
      </c>
      <c r="D805" t="s">
        <v>16</v>
      </c>
      <c r="E805" t="s">
        <v>101</v>
      </c>
      <c r="F805">
        <v>2043</v>
      </c>
      <c r="G805">
        <v>502.66</v>
      </c>
      <c r="H805">
        <v>1630042.6</v>
      </c>
      <c r="I805">
        <v>624813.15</v>
      </c>
      <c r="J805">
        <v>261631.94</v>
      </c>
      <c r="K805">
        <v>624813.15</v>
      </c>
      <c r="L805">
        <v>0</v>
      </c>
      <c r="M805">
        <v>0</v>
      </c>
    </row>
    <row r="806" spans="1:13" x14ac:dyDescent="0.2">
      <c r="A806" t="s">
        <v>11</v>
      </c>
      <c r="B806" t="s">
        <v>12</v>
      </c>
      <c r="C806" t="s">
        <v>42</v>
      </c>
      <c r="D806" t="s">
        <v>16</v>
      </c>
      <c r="E806" t="s">
        <v>101</v>
      </c>
      <c r="F806">
        <v>2044</v>
      </c>
      <c r="G806">
        <v>465.73</v>
      </c>
      <c r="H806">
        <v>1451220.65</v>
      </c>
      <c r="I806">
        <v>555726.31999999995</v>
      </c>
      <c r="J806">
        <v>232702.78</v>
      </c>
      <c r="K806">
        <v>555726.31999999995</v>
      </c>
      <c r="L806">
        <v>0</v>
      </c>
      <c r="M806">
        <v>0</v>
      </c>
    </row>
    <row r="807" spans="1:13" x14ac:dyDescent="0.2">
      <c r="A807" t="s">
        <v>11</v>
      </c>
      <c r="B807" t="s">
        <v>12</v>
      </c>
      <c r="C807" t="s">
        <v>42</v>
      </c>
      <c r="D807" t="s">
        <v>16</v>
      </c>
      <c r="E807" t="s">
        <v>101</v>
      </c>
      <c r="F807">
        <v>2045</v>
      </c>
      <c r="G807">
        <v>431.22</v>
      </c>
      <c r="H807">
        <v>1291266.3</v>
      </c>
      <c r="I807">
        <v>493213.03</v>
      </c>
      <c r="J807">
        <v>206526.2</v>
      </c>
      <c r="K807">
        <v>493213.03</v>
      </c>
      <c r="L807">
        <v>0</v>
      </c>
      <c r="M807">
        <v>0</v>
      </c>
    </row>
    <row r="808" spans="1:13" x14ac:dyDescent="0.2">
      <c r="A808" t="s">
        <v>11</v>
      </c>
      <c r="B808" t="s">
        <v>12</v>
      </c>
      <c r="C808" t="s">
        <v>42</v>
      </c>
      <c r="D808" t="s">
        <v>16</v>
      </c>
      <c r="E808" t="s">
        <v>101</v>
      </c>
      <c r="F808">
        <v>2046</v>
      </c>
      <c r="G808">
        <v>398.97</v>
      </c>
      <c r="H808">
        <v>1145985.8799999999</v>
      </c>
      <c r="I808">
        <v>436676.81</v>
      </c>
      <c r="J808">
        <v>182852.43</v>
      </c>
      <c r="K808">
        <v>436676.81</v>
      </c>
      <c r="L808">
        <v>0</v>
      </c>
      <c r="M808">
        <v>0</v>
      </c>
    </row>
    <row r="809" spans="1:13" x14ac:dyDescent="0.2">
      <c r="A809" t="s">
        <v>11</v>
      </c>
      <c r="B809" t="s">
        <v>12</v>
      </c>
      <c r="C809" t="s">
        <v>42</v>
      </c>
      <c r="D809" t="s">
        <v>16</v>
      </c>
      <c r="E809" t="s">
        <v>101</v>
      </c>
      <c r="F809">
        <v>2047</v>
      </c>
      <c r="G809">
        <v>368.88</v>
      </c>
      <c r="H809">
        <v>1010914.97</v>
      </c>
      <c r="I809">
        <v>384799.65</v>
      </c>
      <c r="J809">
        <v>161129.57999999999</v>
      </c>
      <c r="K809">
        <v>384799.65</v>
      </c>
      <c r="L809">
        <v>0</v>
      </c>
      <c r="M809">
        <v>0</v>
      </c>
    </row>
    <row r="810" spans="1:13" x14ac:dyDescent="0.2">
      <c r="A810" t="s">
        <v>11</v>
      </c>
      <c r="B810" t="s">
        <v>12</v>
      </c>
      <c r="C810" t="s">
        <v>42</v>
      </c>
      <c r="D810" t="s">
        <v>16</v>
      </c>
      <c r="E810" t="s">
        <v>101</v>
      </c>
      <c r="F810">
        <v>2048</v>
      </c>
      <c r="G810">
        <v>340.8</v>
      </c>
      <c r="H810">
        <v>892590.07</v>
      </c>
      <c r="I810">
        <v>339526.11</v>
      </c>
      <c r="J810">
        <v>142171.9</v>
      </c>
      <c r="K810">
        <v>339526.11</v>
      </c>
      <c r="L810">
        <v>0</v>
      </c>
      <c r="M810">
        <v>0</v>
      </c>
    </row>
    <row r="811" spans="1:13" x14ac:dyDescent="0.2">
      <c r="A811" t="s">
        <v>11</v>
      </c>
      <c r="B811" t="s">
        <v>12</v>
      </c>
      <c r="C811" t="s">
        <v>42</v>
      </c>
      <c r="D811" t="s">
        <v>16</v>
      </c>
      <c r="E811" t="s">
        <v>101</v>
      </c>
      <c r="F811">
        <v>2049</v>
      </c>
      <c r="G811">
        <v>314.58999999999997</v>
      </c>
      <c r="H811">
        <v>790602.7</v>
      </c>
      <c r="I811">
        <v>300431.09000000003</v>
      </c>
      <c r="J811">
        <v>125801.4</v>
      </c>
      <c r="K811">
        <v>300431.09000000003</v>
      </c>
      <c r="L811">
        <v>0</v>
      </c>
      <c r="M811">
        <v>0</v>
      </c>
    </row>
    <row r="812" spans="1:13" x14ac:dyDescent="0.2">
      <c r="A812" t="s">
        <v>11</v>
      </c>
      <c r="B812" t="s">
        <v>12</v>
      </c>
      <c r="C812" t="s">
        <v>42</v>
      </c>
      <c r="D812" t="s">
        <v>16</v>
      </c>
      <c r="E812" t="s">
        <v>101</v>
      </c>
      <c r="F812">
        <v>2050</v>
      </c>
      <c r="G812">
        <v>290.25</v>
      </c>
      <c r="H812">
        <v>691737.86</v>
      </c>
      <c r="I812">
        <v>262151.65999999997</v>
      </c>
      <c r="J812">
        <v>109772.41</v>
      </c>
      <c r="K812">
        <v>262151.65999999997</v>
      </c>
      <c r="L812">
        <v>0</v>
      </c>
      <c r="M812">
        <v>0</v>
      </c>
    </row>
    <row r="813" spans="1:13" x14ac:dyDescent="0.2">
      <c r="A813" t="s">
        <v>11</v>
      </c>
      <c r="B813" t="s">
        <v>12</v>
      </c>
      <c r="C813" t="s">
        <v>42</v>
      </c>
      <c r="D813" t="s">
        <v>16</v>
      </c>
      <c r="E813" t="s">
        <v>101</v>
      </c>
      <c r="F813">
        <v>2051</v>
      </c>
      <c r="G813">
        <v>267.52999999999997</v>
      </c>
      <c r="H813">
        <v>605654.59</v>
      </c>
      <c r="I813">
        <v>229252.1</v>
      </c>
      <c r="J813">
        <v>95996.17</v>
      </c>
      <c r="K813">
        <v>229252.1</v>
      </c>
      <c r="L813">
        <v>0</v>
      </c>
      <c r="M813">
        <v>0</v>
      </c>
    </row>
    <row r="814" spans="1:13" x14ac:dyDescent="0.2">
      <c r="A814" t="s">
        <v>11</v>
      </c>
      <c r="B814" t="s">
        <v>12</v>
      </c>
      <c r="C814" t="s">
        <v>42</v>
      </c>
      <c r="D814" t="s">
        <v>16</v>
      </c>
      <c r="E814" t="s">
        <v>101</v>
      </c>
      <c r="F814">
        <v>2052</v>
      </c>
      <c r="G814">
        <v>246.07</v>
      </c>
      <c r="H814">
        <v>530411.87</v>
      </c>
      <c r="I814">
        <v>200679.41</v>
      </c>
      <c r="J814">
        <v>84031.75</v>
      </c>
      <c r="K814">
        <v>200679.41</v>
      </c>
      <c r="L814">
        <v>0</v>
      </c>
      <c r="M814">
        <v>0</v>
      </c>
    </row>
    <row r="815" spans="1:13" x14ac:dyDescent="0.2">
      <c r="A815" t="s">
        <v>11</v>
      </c>
      <c r="B815" t="s">
        <v>12</v>
      </c>
      <c r="C815" t="s">
        <v>42</v>
      </c>
      <c r="D815" t="s">
        <v>16</v>
      </c>
      <c r="E815" t="s">
        <v>101</v>
      </c>
      <c r="F815">
        <v>2053</v>
      </c>
      <c r="G815">
        <v>225.9</v>
      </c>
      <c r="H815">
        <v>466718.22</v>
      </c>
      <c r="I815">
        <v>176605.42</v>
      </c>
      <c r="J815">
        <v>73951.100000000006</v>
      </c>
      <c r="K815">
        <v>176605.42</v>
      </c>
      <c r="L815">
        <v>0</v>
      </c>
      <c r="M815">
        <v>0</v>
      </c>
    </row>
    <row r="816" spans="1:13" x14ac:dyDescent="0.2">
      <c r="A816" t="s">
        <v>11</v>
      </c>
      <c r="B816" t="s">
        <v>12</v>
      </c>
      <c r="C816" t="s">
        <v>42</v>
      </c>
      <c r="D816" t="s">
        <v>16</v>
      </c>
      <c r="E816" t="s">
        <v>101</v>
      </c>
      <c r="F816">
        <v>2054</v>
      </c>
      <c r="G816">
        <v>206.99</v>
      </c>
      <c r="H816">
        <v>409801.29</v>
      </c>
      <c r="I816">
        <v>155053.47</v>
      </c>
      <c r="J816">
        <v>64926.51</v>
      </c>
      <c r="K816">
        <v>155053.47</v>
      </c>
      <c r="L816">
        <v>0</v>
      </c>
      <c r="M816">
        <v>0</v>
      </c>
    </row>
    <row r="817" spans="1:13" x14ac:dyDescent="0.2">
      <c r="A817" t="s">
        <v>11</v>
      </c>
      <c r="B817" t="s">
        <v>12</v>
      </c>
      <c r="C817" t="s">
        <v>42</v>
      </c>
      <c r="D817" t="s">
        <v>16</v>
      </c>
      <c r="E817" t="s">
        <v>101</v>
      </c>
      <c r="F817">
        <v>2055</v>
      </c>
      <c r="G817">
        <v>189.37</v>
      </c>
      <c r="H817">
        <v>359605.05</v>
      </c>
      <c r="I817">
        <v>136105.66</v>
      </c>
      <c r="J817">
        <v>56992.38</v>
      </c>
      <c r="K817">
        <v>136105.66</v>
      </c>
      <c r="L817">
        <v>0</v>
      </c>
      <c r="M817">
        <v>0</v>
      </c>
    </row>
    <row r="818" spans="1:13" x14ac:dyDescent="0.2">
      <c r="A818" t="s">
        <v>11</v>
      </c>
      <c r="B818" t="s">
        <v>18</v>
      </c>
      <c r="C818" t="s">
        <v>41</v>
      </c>
      <c r="D818" t="s">
        <v>17</v>
      </c>
      <c r="E818" t="s">
        <v>19</v>
      </c>
      <c r="F818">
        <v>2001</v>
      </c>
      <c r="G818">
        <v>43</v>
      </c>
      <c r="H818">
        <v>286947.98</v>
      </c>
      <c r="I818">
        <v>12406.38</v>
      </c>
      <c r="J818">
        <v>0</v>
      </c>
      <c r="K818">
        <v>0</v>
      </c>
      <c r="L818">
        <v>12406.38</v>
      </c>
      <c r="M818">
        <v>66152.89</v>
      </c>
    </row>
    <row r="819" spans="1:13" x14ac:dyDescent="0.2">
      <c r="A819" t="s">
        <v>11</v>
      </c>
      <c r="B819" t="s">
        <v>18</v>
      </c>
      <c r="C819" t="s">
        <v>41</v>
      </c>
      <c r="D819" t="s">
        <v>17</v>
      </c>
      <c r="E819" t="s">
        <v>19</v>
      </c>
      <c r="F819">
        <v>2002</v>
      </c>
      <c r="G819">
        <v>42</v>
      </c>
      <c r="H819">
        <v>305028.69</v>
      </c>
      <c r="I819">
        <v>11230.4</v>
      </c>
      <c r="J819">
        <v>0</v>
      </c>
      <c r="K819">
        <v>0</v>
      </c>
      <c r="L819">
        <v>11230.4</v>
      </c>
      <c r="M819">
        <v>68970.94</v>
      </c>
    </row>
    <row r="820" spans="1:13" x14ac:dyDescent="0.2">
      <c r="A820" t="s">
        <v>11</v>
      </c>
      <c r="B820" t="s">
        <v>18</v>
      </c>
      <c r="C820" t="s">
        <v>41</v>
      </c>
      <c r="D820" t="s">
        <v>17</v>
      </c>
      <c r="E820" t="s">
        <v>19</v>
      </c>
      <c r="F820">
        <v>2003</v>
      </c>
      <c r="G820">
        <v>44</v>
      </c>
      <c r="H820">
        <v>299243.03000000003</v>
      </c>
      <c r="I820">
        <v>13176.49</v>
      </c>
      <c r="J820">
        <v>0</v>
      </c>
      <c r="K820">
        <v>0</v>
      </c>
      <c r="L820">
        <v>13176.49</v>
      </c>
      <c r="M820">
        <v>67300.14</v>
      </c>
    </row>
    <row r="821" spans="1:13" x14ac:dyDescent="0.2">
      <c r="A821" t="s">
        <v>11</v>
      </c>
      <c r="B821" t="s">
        <v>18</v>
      </c>
      <c r="C821" t="s">
        <v>41</v>
      </c>
      <c r="D821" t="s">
        <v>17</v>
      </c>
      <c r="E821" t="s">
        <v>19</v>
      </c>
      <c r="F821">
        <v>2004</v>
      </c>
      <c r="G821">
        <v>45</v>
      </c>
      <c r="H821">
        <v>254523.37</v>
      </c>
      <c r="I821">
        <v>10036.030000000001</v>
      </c>
      <c r="J821">
        <v>0</v>
      </c>
      <c r="K821">
        <v>0</v>
      </c>
      <c r="L821">
        <v>10036.030000000001</v>
      </c>
      <c r="M821">
        <v>56735.03</v>
      </c>
    </row>
    <row r="822" spans="1:13" x14ac:dyDescent="0.2">
      <c r="A822" t="s">
        <v>11</v>
      </c>
      <c r="B822" t="s">
        <v>18</v>
      </c>
      <c r="C822" t="s">
        <v>41</v>
      </c>
      <c r="D822" t="s">
        <v>17</v>
      </c>
      <c r="E822" t="s">
        <v>19</v>
      </c>
      <c r="F822">
        <v>2005</v>
      </c>
      <c r="G822">
        <v>45</v>
      </c>
      <c r="H822">
        <v>273940.07</v>
      </c>
      <c r="I822">
        <v>13712.98</v>
      </c>
      <c r="J822">
        <v>0</v>
      </c>
      <c r="K822">
        <v>0</v>
      </c>
      <c r="L822">
        <v>13712.98</v>
      </c>
      <c r="M822">
        <v>60829.49</v>
      </c>
    </row>
    <row r="823" spans="1:13" x14ac:dyDescent="0.2">
      <c r="A823" t="s">
        <v>11</v>
      </c>
      <c r="B823" t="s">
        <v>18</v>
      </c>
      <c r="C823" t="s">
        <v>41</v>
      </c>
      <c r="D823" t="s">
        <v>17</v>
      </c>
      <c r="E823" t="s">
        <v>19</v>
      </c>
      <c r="F823">
        <v>2006</v>
      </c>
      <c r="G823">
        <v>45</v>
      </c>
      <c r="H823">
        <v>297179.06</v>
      </c>
      <c r="I823">
        <v>14469.48</v>
      </c>
      <c r="J823">
        <v>0</v>
      </c>
      <c r="K823">
        <v>0</v>
      </c>
      <c r="L823">
        <v>14469.48</v>
      </c>
      <c r="M823">
        <v>65876.67</v>
      </c>
    </row>
    <row r="824" spans="1:13" x14ac:dyDescent="0.2">
      <c r="A824" t="s">
        <v>11</v>
      </c>
      <c r="B824" t="s">
        <v>18</v>
      </c>
      <c r="C824" t="s">
        <v>41</v>
      </c>
      <c r="D824" t="s">
        <v>17</v>
      </c>
      <c r="E824" t="s">
        <v>19</v>
      </c>
      <c r="F824">
        <v>2007</v>
      </c>
      <c r="G824">
        <v>45</v>
      </c>
      <c r="H824">
        <v>267542.95</v>
      </c>
      <c r="I824">
        <v>10813.3</v>
      </c>
      <c r="J824">
        <v>0</v>
      </c>
      <c r="K824">
        <v>0</v>
      </c>
      <c r="L824">
        <v>10813.3</v>
      </c>
      <c r="M824">
        <v>60245.59</v>
      </c>
    </row>
    <row r="825" spans="1:13" x14ac:dyDescent="0.2">
      <c r="A825" t="s">
        <v>11</v>
      </c>
      <c r="B825" t="s">
        <v>18</v>
      </c>
      <c r="C825" t="s">
        <v>41</v>
      </c>
      <c r="D825" t="s">
        <v>17</v>
      </c>
      <c r="E825" t="s">
        <v>19</v>
      </c>
      <c r="F825">
        <v>2008</v>
      </c>
      <c r="G825">
        <v>47</v>
      </c>
      <c r="H825">
        <v>237945.60000000001</v>
      </c>
      <c r="I825">
        <v>11454.27</v>
      </c>
      <c r="J825">
        <v>0</v>
      </c>
      <c r="K825">
        <v>0</v>
      </c>
      <c r="L825">
        <v>11454.27</v>
      </c>
      <c r="M825">
        <v>53597.27</v>
      </c>
    </row>
    <row r="826" spans="1:13" x14ac:dyDescent="0.2">
      <c r="A826" t="s">
        <v>11</v>
      </c>
      <c r="B826" t="s">
        <v>18</v>
      </c>
      <c r="C826" t="s">
        <v>41</v>
      </c>
      <c r="D826" t="s">
        <v>17</v>
      </c>
      <c r="E826" t="s">
        <v>19</v>
      </c>
      <c r="F826">
        <v>2009</v>
      </c>
      <c r="G826">
        <v>47</v>
      </c>
      <c r="H826">
        <v>218227.01</v>
      </c>
      <c r="I826">
        <v>8061.78</v>
      </c>
      <c r="J826">
        <v>0</v>
      </c>
      <c r="K826">
        <v>0</v>
      </c>
      <c r="L826">
        <v>8061.78</v>
      </c>
      <c r="M826">
        <v>48588.33</v>
      </c>
    </row>
    <row r="827" spans="1:13" x14ac:dyDescent="0.2">
      <c r="A827" t="s">
        <v>11</v>
      </c>
      <c r="B827" t="s">
        <v>18</v>
      </c>
      <c r="C827" t="s">
        <v>41</v>
      </c>
      <c r="D827" t="s">
        <v>17</v>
      </c>
      <c r="E827" t="s">
        <v>19</v>
      </c>
      <c r="F827">
        <v>2010</v>
      </c>
      <c r="G827">
        <v>57</v>
      </c>
      <c r="H827">
        <v>228189.83</v>
      </c>
      <c r="I827">
        <v>7290.95</v>
      </c>
      <c r="J827">
        <v>0</v>
      </c>
      <c r="K827">
        <v>0</v>
      </c>
      <c r="L827">
        <v>7290.95</v>
      </c>
      <c r="M827">
        <v>50314.66</v>
      </c>
    </row>
    <row r="828" spans="1:13" x14ac:dyDescent="0.2">
      <c r="A828" t="s">
        <v>11</v>
      </c>
      <c r="B828" t="s">
        <v>18</v>
      </c>
      <c r="C828" t="s">
        <v>41</v>
      </c>
      <c r="D828" t="s">
        <v>17</v>
      </c>
      <c r="E828" t="s">
        <v>19</v>
      </c>
      <c r="F828">
        <v>2011</v>
      </c>
      <c r="G828">
        <v>69</v>
      </c>
      <c r="H828">
        <v>289433.65999999997</v>
      </c>
      <c r="I828">
        <v>8318.1</v>
      </c>
      <c r="J828">
        <v>0</v>
      </c>
      <c r="K828">
        <v>0</v>
      </c>
      <c r="L828">
        <v>8318.1</v>
      </c>
      <c r="M828">
        <v>61764.28</v>
      </c>
    </row>
    <row r="829" spans="1:13" x14ac:dyDescent="0.2">
      <c r="A829" t="s">
        <v>11</v>
      </c>
      <c r="B829" t="s">
        <v>18</v>
      </c>
      <c r="C829" t="s">
        <v>41</v>
      </c>
      <c r="D829" t="s">
        <v>17</v>
      </c>
      <c r="E829" t="s">
        <v>19</v>
      </c>
      <c r="F829">
        <v>2012</v>
      </c>
      <c r="G829">
        <v>90</v>
      </c>
      <c r="H829">
        <v>488758.03</v>
      </c>
      <c r="I829">
        <v>16991.28</v>
      </c>
      <c r="J829">
        <v>0</v>
      </c>
      <c r="K829">
        <v>0</v>
      </c>
      <c r="L829">
        <v>16991.28</v>
      </c>
      <c r="M829">
        <v>101969.49</v>
      </c>
    </row>
    <row r="830" spans="1:13" x14ac:dyDescent="0.2">
      <c r="A830" t="s">
        <v>11</v>
      </c>
      <c r="B830" t="s">
        <v>18</v>
      </c>
      <c r="C830" t="s">
        <v>41</v>
      </c>
      <c r="D830" t="s">
        <v>17</v>
      </c>
      <c r="E830" t="s">
        <v>19</v>
      </c>
      <c r="F830">
        <v>2013</v>
      </c>
      <c r="G830">
        <v>121</v>
      </c>
      <c r="H830">
        <v>606383.42000000004</v>
      </c>
      <c r="I830">
        <v>17556.09</v>
      </c>
      <c r="J830">
        <v>0</v>
      </c>
      <c r="K830">
        <v>0</v>
      </c>
      <c r="L830">
        <v>17556.09</v>
      </c>
      <c r="M830">
        <v>124116.04</v>
      </c>
    </row>
    <row r="831" spans="1:13" x14ac:dyDescent="0.2">
      <c r="A831" t="s">
        <v>11</v>
      </c>
      <c r="B831" t="s">
        <v>18</v>
      </c>
      <c r="C831" t="s">
        <v>41</v>
      </c>
      <c r="D831" t="s">
        <v>17</v>
      </c>
      <c r="E831" t="s">
        <v>19</v>
      </c>
      <c r="F831">
        <v>2014</v>
      </c>
      <c r="G831">
        <v>229</v>
      </c>
      <c r="H831">
        <v>1156948.3899999999</v>
      </c>
      <c r="I831">
        <v>26365.68</v>
      </c>
      <c r="J831">
        <v>0</v>
      </c>
      <c r="K831">
        <v>0</v>
      </c>
      <c r="L831">
        <v>26365.68</v>
      </c>
      <c r="M831">
        <v>224604.75</v>
      </c>
    </row>
    <row r="832" spans="1:13" x14ac:dyDescent="0.2">
      <c r="A832" t="s">
        <v>11</v>
      </c>
      <c r="B832" t="s">
        <v>18</v>
      </c>
      <c r="C832" t="s">
        <v>41</v>
      </c>
      <c r="D832" t="s">
        <v>17</v>
      </c>
      <c r="E832" t="s">
        <v>19</v>
      </c>
      <c r="F832">
        <v>2015</v>
      </c>
      <c r="G832">
        <v>474</v>
      </c>
      <c r="H832">
        <v>3025615.02</v>
      </c>
      <c r="I832">
        <v>64119.040000000001</v>
      </c>
      <c r="J832">
        <v>0</v>
      </c>
      <c r="K832">
        <v>0</v>
      </c>
      <c r="L832">
        <v>64119.040000000001</v>
      </c>
      <c r="M832">
        <v>575978.18000000005</v>
      </c>
    </row>
    <row r="833" spans="1:13" x14ac:dyDescent="0.2">
      <c r="A833" t="s">
        <v>11</v>
      </c>
      <c r="B833" t="s">
        <v>18</v>
      </c>
      <c r="C833" t="s">
        <v>41</v>
      </c>
      <c r="D833" t="s">
        <v>17</v>
      </c>
      <c r="E833" t="s">
        <v>19</v>
      </c>
      <c r="F833">
        <v>2016</v>
      </c>
      <c r="G833">
        <v>1172</v>
      </c>
      <c r="H833">
        <v>7947896.2400000002</v>
      </c>
      <c r="I833">
        <v>132257.09</v>
      </c>
      <c r="J833">
        <v>0</v>
      </c>
      <c r="K833">
        <v>0</v>
      </c>
      <c r="L833">
        <v>132257.09</v>
      </c>
      <c r="M833">
        <v>1491144.8</v>
      </c>
    </row>
    <row r="834" spans="1:13" x14ac:dyDescent="0.2">
      <c r="A834" t="s">
        <v>11</v>
      </c>
      <c r="B834" t="s">
        <v>18</v>
      </c>
      <c r="C834" t="s">
        <v>41</v>
      </c>
      <c r="D834" t="s">
        <v>17</v>
      </c>
      <c r="E834" t="s">
        <v>19</v>
      </c>
      <c r="F834">
        <v>2017</v>
      </c>
      <c r="G834">
        <v>3781</v>
      </c>
      <c r="H834">
        <v>25746362.780000001</v>
      </c>
      <c r="I834">
        <v>489983.98</v>
      </c>
      <c r="J834">
        <v>0</v>
      </c>
      <c r="K834">
        <v>0</v>
      </c>
      <c r="L834">
        <v>489983.98</v>
      </c>
      <c r="M834">
        <v>4789536.7300000004</v>
      </c>
    </row>
    <row r="835" spans="1:13" x14ac:dyDescent="0.2">
      <c r="A835" t="s">
        <v>11</v>
      </c>
      <c r="B835" t="s">
        <v>18</v>
      </c>
      <c r="C835" t="s">
        <v>41</v>
      </c>
      <c r="D835" t="s">
        <v>17</v>
      </c>
      <c r="E835" t="s">
        <v>19</v>
      </c>
      <c r="F835">
        <v>2018</v>
      </c>
      <c r="G835">
        <v>7975</v>
      </c>
      <c r="H835">
        <v>69610842.040000007</v>
      </c>
      <c r="I835">
        <v>1424458.08</v>
      </c>
      <c r="J835">
        <v>0</v>
      </c>
      <c r="K835">
        <v>0</v>
      </c>
      <c r="L835">
        <v>1424458.08</v>
      </c>
      <c r="M835">
        <v>12908897.220000001</v>
      </c>
    </row>
    <row r="836" spans="1:13" x14ac:dyDescent="0.2">
      <c r="A836" t="s">
        <v>11</v>
      </c>
      <c r="B836" t="s">
        <v>18</v>
      </c>
      <c r="C836" t="s">
        <v>41</v>
      </c>
      <c r="D836" t="s">
        <v>17</v>
      </c>
      <c r="E836" t="s">
        <v>19</v>
      </c>
      <c r="F836">
        <v>2019</v>
      </c>
      <c r="G836">
        <v>13169</v>
      </c>
      <c r="H836">
        <v>123804809.28</v>
      </c>
      <c r="I836">
        <v>2648386.69</v>
      </c>
      <c r="J836">
        <v>0</v>
      </c>
      <c r="K836">
        <v>0</v>
      </c>
      <c r="L836">
        <v>2648386.69</v>
      </c>
      <c r="M836">
        <v>22877858.800000001</v>
      </c>
    </row>
    <row r="837" spans="1:13" x14ac:dyDescent="0.2">
      <c r="A837" t="s">
        <v>11</v>
      </c>
      <c r="B837" t="s">
        <v>18</v>
      </c>
      <c r="C837" t="s">
        <v>41</v>
      </c>
      <c r="D837" t="s">
        <v>17</v>
      </c>
      <c r="E837" t="s">
        <v>19</v>
      </c>
      <c r="F837">
        <v>2020</v>
      </c>
      <c r="G837">
        <v>17019</v>
      </c>
      <c r="H837">
        <v>165234840.75999999</v>
      </c>
      <c r="I837">
        <v>3476599.37</v>
      </c>
      <c r="J837">
        <v>0</v>
      </c>
      <c r="K837">
        <v>0</v>
      </c>
      <c r="L837">
        <v>3476599.37</v>
      </c>
      <c r="M837">
        <v>30675967.039999999</v>
      </c>
    </row>
    <row r="838" spans="1:13" x14ac:dyDescent="0.2">
      <c r="A838" t="s">
        <v>11</v>
      </c>
      <c r="B838" t="s">
        <v>18</v>
      </c>
      <c r="C838" t="s">
        <v>41</v>
      </c>
      <c r="D838" t="s">
        <v>17</v>
      </c>
      <c r="E838" t="s">
        <v>19</v>
      </c>
      <c r="F838">
        <v>2021</v>
      </c>
      <c r="G838">
        <v>22402.32</v>
      </c>
      <c r="H838">
        <v>181998038.58000001</v>
      </c>
      <c r="I838">
        <v>4143947.89</v>
      </c>
      <c r="J838">
        <v>0</v>
      </c>
      <c r="K838">
        <v>0</v>
      </c>
      <c r="L838">
        <v>4143947.89</v>
      </c>
      <c r="M838">
        <v>35872435.579999998</v>
      </c>
    </row>
    <row r="839" spans="1:13" x14ac:dyDescent="0.2">
      <c r="A839" t="s">
        <v>11</v>
      </c>
      <c r="B839" t="s">
        <v>18</v>
      </c>
      <c r="C839" t="s">
        <v>41</v>
      </c>
      <c r="D839" t="s">
        <v>17</v>
      </c>
      <c r="E839" t="s">
        <v>19</v>
      </c>
      <c r="F839">
        <v>2022</v>
      </c>
      <c r="G839">
        <v>29218.09</v>
      </c>
      <c r="H839">
        <v>258008459.97999999</v>
      </c>
      <c r="I839">
        <v>5782068.6900000004</v>
      </c>
      <c r="J839">
        <v>0</v>
      </c>
      <c r="K839">
        <v>0</v>
      </c>
      <c r="L839">
        <v>5782068.6900000004</v>
      </c>
      <c r="M839">
        <v>52044291.079999998</v>
      </c>
    </row>
    <row r="840" spans="1:13" x14ac:dyDescent="0.2">
      <c r="A840" t="s">
        <v>11</v>
      </c>
      <c r="B840" t="s">
        <v>18</v>
      </c>
      <c r="C840" t="s">
        <v>41</v>
      </c>
      <c r="D840" t="s">
        <v>17</v>
      </c>
      <c r="E840" t="s">
        <v>19</v>
      </c>
      <c r="F840">
        <v>2023</v>
      </c>
      <c r="G840">
        <v>36192.519999999997</v>
      </c>
      <c r="H840">
        <v>347498740.60000002</v>
      </c>
      <c r="I840">
        <v>7005434.8200000003</v>
      </c>
      <c r="J840">
        <v>0</v>
      </c>
      <c r="K840">
        <v>0</v>
      </c>
      <c r="L840">
        <v>7005434.8200000003</v>
      </c>
      <c r="M840">
        <v>70882970.140000001</v>
      </c>
    </row>
    <row r="841" spans="1:13" x14ac:dyDescent="0.2">
      <c r="A841" t="s">
        <v>11</v>
      </c>
      <c r="B841" t="s">
        <v>18</v>
      </c>
      <c r="C841" t="s">
        <v>41</v>
      </c>
      <c r="D841" t="s">
        <v>17</v>
      </c>
      <c r="E841" t="s">
        <v>19</v>
      </c>
      <c r="F841">
        <v>2024</v>
      </c>
      <c r="G841">
        <v>43537.2</v>
      </c>
      <c r="H841">
        <v>429767520.66000003</v>
      </c>
      <c r="I841">
        <v>8814335.4700000007</v>
      </c>
      <c r="J841">
        <v>0</v>
      </c>
      <c r="K841">
        <v>0</v>
      </c>
      <c r="L841">
        <v>8814335.4700000007</v>
      </c>
      <c r="M841">
        <v>88041226.829999998</v>
      </c>
    </row>
    <row r="842" spans="1:13" x14ac:dyDescent="0.2">
      <c r="A842" t="s">
        <v>11</v>
      </c>
      <c r="B842" t="s">
        <v>18</v>
      </c>
      <c r="C842" t="s">
        <v>41</v>
      </c>
      <c r="D842" t="s">
        <v>17</v>
      </c>
      <c r="E842" t="s">
        <v>19</v>
      </c>
      <c r="F842">
        <v>2025</v>
      </c>
      <c r="G842">
        <v>53154.67</v>
      </c>
      <c r="H842">
        <v>530536639.97000003</v>
      </c>
      <c r="I842">
        <v>10822936.439999999</v>
      </c>
      <c r="J842">
        <v>0</v>
      </c>
      <c r="K842">
        <v>0</v>
      </c>
      <c r="L842">
        <v>10822936.439999999</v>
      </c>
      <c r="M842">
        <v>108791818.08</v>
      </c>
    </row>
    <row r="843" spans="1:13" x14ac:dyDescent="0.2">
      <c r="A843" t="s">
        <v>11</v>
      </c>
      <c r="B843" t="s">
        <v>18</v>
      </c>
      <c r="C843" t="s">
        <v>41</v>
      </c>
      <c r="D843" t="s">
        <v>17</v>
      </c>
      <c r="E843" t="s">
        <v>19</v>
      </c>
      <c r="F843">
        <v>2026</v>
      </c>
      <c r="G843">
        <v>66238.87</v>
      </c>
      <c r="H843">
        <v>674415482.95000005</v>
      </c>
      <c r="I843">
        <v>13215423.029999999</v>
      </c>
      <c r="J843">
        <v>0</v>
      </c>
      <c r="K843">
        <v>0</v>
      </c>
      <c r="L843">
        <v>13215423.029999999</v>
      </c>
      <c r="M843">
        <v>137958128.80000001</v>
      </c>
    </row>
    <row r="844" spans="1:13" x14ac:dyDescent="0.2">
      <c r="A844" t="s">
        <v>11</v>
      </c>
      <c r="B844" t="s">
        <v>18</v>
      </c>
      <c r="C844" t="s">
        <v>41</v>
      </c>
      <c r="D844" t="s">
        <v>17</v>
      </c>
      <c r="E844" t="s">
        <v>19</v>
      </c>
      <c r="F844">
        <v>2027</v>
      </c>
      <c r="G844">
        <v>81729.440000000002</v>
      </c>
      <c r="H844">
        <v>860384923.99000001</v>
      </c>
      <c r="I844">
        <v>16581341.83</v>
      </c>
      <c r="J844">
        <v>0</v>
      </c>
      <c r="K844">
        <v>0</v>
      </c>
      <c r="L844">
        <v>16581341.83</v>
      </c>
      <c r="M844">
        <v>175198819.03999999</v>
      </c>
    </row>
    <row r="845" spans="1:13" x14ac:dyDescent="0.2">
      <c r="A845" t="s">
        <v>11</v>
      </c>
      <c r="B845" t="s">
        <v>18</v>
      </c>
      <c r="C845" t="s">
        <v>41</v>
      </c>
      <c r="D845" t="s">
        <v>17</v>
      </c>
      <c r="E845" t="s">
        <v>19</v>
      </c>
      <c r="F845">
        <v>2028</v>
      </c>
      <c r="G845">
        <v>101443.06</v>
      </c>
      <c r="H845">
        <v>1094098325.4200001</v>
      </c>
      <c r="I845">
        <v>20677289.059999999</v>
      </c>
      <c r="J845">
        <v>0</v>
      </c>
      <c r="K845">
        <v>0</v>
      </c>
      <c r="L845">
        <v>20677289.059999999</v>
      </c>
      <c r="M845">
        <v>221453010.65000001</v>
      </c>
    </row>
    <row r="846" spans="1:13" x14ac:dyDescent="0.2">
      <c r="A846" t="s">
        <v>11</v>
      </c>
      <c r="B846" t="s">
        <v>18</v>
      </c>
      <c r="C846" t="s">
        <v>41</v>
      </c>
      <c r="D846" t="s">
        <v>17</v>
      </c>
      <c r="E846" t="s">
        <v>19</v>
      </c>
      <c r="F846">
        <v>2029</v>
      </c>
      <c r="G846">
        <v>127161.8</v>
      </c>
      <c r="H846">
        <v>1397440330.6199999</v>
      </c>
      <c r="I846">
        <v>26261367.780000001</v>
      </c>
      <c r="J846">
        <v>0</v>
      </c>
      <c r="K846">
        <v>0</v>
      </c>
      <c r="L846">
        <v>26261367.780000001</v>
      </c>
      <c r="M846">
        <v>280891272.98000002</v>
      </c>
    </row>
    <row r="847" spans="1:13" x14ac:dyDescent="0.2">
      <c r="A847" t="s">
        <v>11</v>
      </c>
      <c r="B847" t="s">
        <v>18</v>
      </c>
      <c r="C847" t="s">
        <v>41</v>
      </c>
      <c r="D847" t="s">
        <v>17</v>
      </c>
      <c r="E847" t="s">
        <v>19</v>
      </c>
      <c r="F847">
        <v>2030</v>
      </c>
      <c r="G847">
        <v>160181.41</v>
      </c>
      <c r="H847">
        <v>1787817230.76</v>
      </c>
      <c r="I847">
        <v>27562037.559999999</v>
      </c>
      <c r="J847">
        <v>0</v>
      </c>
      <c r="K847">
        <v>0</v>
      </c>
      <c r="L847">
        <v>27562037.559999999</v>
      </c>
      <c r="M847">
        <v>356642394.86000001</v>
      </c>
    </row>
    <row r="848" spans="1:13" x14ac:dyDescent="0.2">
      <c r="A848" t="s">
        <v>11</v>
      </c>
      <c r="B848" t="s">
        <v>18</v>
      </c>
      <c r="C848" t="s">
        <v>41</v>
      </c>
      <c r="D848" t="s">
        <v>17</v>
      </c>
      <c r="E848" t="s">
        <v>19</v>
      </c>
      <c r="F848">
        <v>2031</v>
      </c>
      <c r="G848">
        <v>200569</v>
      </c>
      <c r="H848">
        <v>2271631739.3400002</v>
      </c>
      <c r="I848">
        <v>31207950.27</v>
      </c>
      <c r="J848">
        <v>0</v>
      </c>
      <c r="K848">
        <v>0</v>
      </c>
      <c r="L848">
        <v>31207950.27</v>
      </c>
      <c r="M848">
        <v>449870266.68000001</v>
      </c>
    </row>
    <row r="849" spans="1:13" x14ac:dyDescent="0.2">
      <c r="A849" t="s">
        <v>11</v>
      </c>
      <c r="B849" t="s">
        <v>18</v>
      </c>
      <c r="C849" t="s">
        <v>41</v>
      </c>
      <c r="D849" t="s">
        <v>17</v>
      </c>
      <c r="E849" t="s">
        <v>19</v>
      </c>
      <c r="F849">
        <v>2032</v>
      </c>
      <c r="G849">
        <v>249329.24</v>
      </c>
      <c r="H849">
        <v>2851568155.3099999</v>
      </c>
      <c r="I849">
        <v>38924939.450000003</v>
      </c>
      <c r="J849">
        <v>0</v>
      </c>
      <c r="K849">
        <v>0</v>
      </c>
      <c r="L849">
        <v>38924939.450000003</v>
      </c>
      <c r="M849">
        <v>561047859.61000001</v>
      </c>
    </row>
    <row r="850" spans="1:13" x14ac:dyDescent="0.2">
      <c r="A850" t="s">
        <v>11</v>
      </c>
      <c r="B850" t="s">
        <v>18</v>
      </c>
      <c r="C850" t="s">
        <v>41</v>
      </c>
      <c r="D850" t="s">
        <v>17</v>
      </c>
      <c r="E850" t="s">
        <v>19</v>
      </c>
      <c r="F850">
        <v>2033</v>
      </c>
      <c r="G850">
        <v>307636.36</v>
      </c>
      <c r="H850">
        <v>3538501090.77</v>
      </c>
      <c r="I850">
        <v>47060906.25</v>
      </c>
      <c r="J850">
        <v>0</v>
      </c>
      <c r="K850">
        <v>0</v>
      </c>
      <c r="L850">
        <v>47060906.25</v>
      </c>
      <c r="M850">
        <v>692011091</v>
      </c>
    </row>
    <row r="851" spans="1:13" x14ac:dyDescent="0.2">
      <c r="A851" t="s">
        <v>11</v>
      </c>
      <c r="B851" t="s">
        <v>18</v>
      </c>
      <c r="C851" t="s">
        <v>41</v>
      </c>
      <c r="D851" t="s">
        <v>17</v>
      </c>
      <c r="E851" t="s">
        <v>19</v>
      </c>
      <c r="F851">
        <v>2034</v>
      </c>
      <c r="G851">
        <v>374141.65</v>
      </c>
      <c r="H851">
        <v>4323777408.8999996</v>
      </c>
      <c r="I851">
        <v>53646283.909999996</v>
      </c>
      <c r="J851">
        <v>0</v>
      </c>
      <c r="K851">
        <v>0</v>
      </c>
      <c r="L851">
        <v>53646283.909999996</v>
      </c>
      <c r="M851">
        <v>840798130.38</v>
      </c>
    </row>
    <row r="852" spans="1:13" x14ac:dyDescent="0.2">
      <c r="A852" t="s">
        <v>11</v>
      </c>
      <c r="B852" t="s">
        <v>18</v>
      </c>
      <c r="C852" t="s">
        <v>41</v>
      </c>
      <c r="D852" t="s">
        <v>17</v>
      </c>
      <c r="E852" t="s">
        <v>19</v>
      </c>
      <c r="F852">
        <v>2035</v>
      </c>
      <c r="G852">
        <v>452792.61</v>
      </c>
      <c r="H852">
        <v>5231097806.7700005</v>
      </c>
      <c r="I852">
        <v>63611589.189999998</v>
      </c>
      <c r="J852">
        <v>0</v>
      </c>
      <c r="K852">
        <v>0</v>
      </c>
      <c r="L852">
        <v>63611589.189999998</v>
      </c>
      <c r="M852">
        <v>1011634688.1</v>
      </c>
    </row>
    <row r="853" spans="1:13" x14ac:dyDescent="0.2">
      <c r="A853" t="s">
        <v>11</v>
      </c>
      <c r="B853" t="s">
        <v>18</v>
      </c>
      <c r="C853" t="s">
        <v>41</v>
      </c>
      <c r="D853" t="s">
        <v>17</v>
      </c>
      <c r="E853" t="s">
        <v>19</v>
      </c>
      <c r="F853">
        <v>2036</v>
      </c>
      <c r="G853">
        <v>545537.97</v>
      </c>
      <c r="H853">
        <v>6288766524.6700001</v>
      </c>
      <c r="I853">
        <v>71640084.930000007</v>
      </c>
      <c r="J853">
        <v>0</v>
      </c>
      <c r="K853">
        <v>0</v>
      </c>
      <c r="L853">
        <v>71640084.930000007</v>
      </c>
      <c r="M853">
        <v>1209441957.8399999</v>
      </c>
    </row>
    <row r="854" spans="1:13" x14ac:dyDescent="0.2">
      <c r="A854" t="s">
        <v>11</v>
      </c>
      <c r="B854" t="s">
        <v>18</v>
      </c>
      <c r="C854" t="s">
        <v>41</v>
      </c>
      <c r="D854" t="s">
        <v>17</v>
      </c>
      <c r="E854" t="s">
        <v>19</v>
      </c>
      <c r="F854">
        <v>2037</v>
      </c>
      <c r="G854">
        <v>654439.13</v>
      </c>
      <c r="H854">
        <v>7515366320.8299999</v>
      </c>
      <c r="I854">
        <v>84096128.239999995</v>
      </c>
      <c r="J854">
        <v>0</v>
      </c>
      <c r="K854">
        <v>0</v>
      </c>
      <c r="L854">
        <v>84096128.239999995</v>
      </c>
      <c r="M854">
        <v>1437196709.1600001</v>
      </c>
    </row>
    <row r="855" spans="1:13" x14ac:dyDescent="0.2">
      <c r="A855" t="s">
        <v>11</v>
      </c>
      <c r="B855" t="s">
        <v>18</v>
      </c>
      <c r="C855" t="s">
        <v>41</v>
      </c>
      <c r="D855" t="s">
        <v>17</v>
      </c>
      <c r="E855" t="s">
        <v>19</v>
      </c>
      <c r="F855">
        <v>2038</v>
      </c>
      <c r="G855">
        <v>781577.46</v>
      </c>
      <c r="H855">
        <v>8930378194.8799992</v>
      </c>
      <c r="I855">
        <v>84458771.340000004</v>
      </c>
      <c r="J855">
        <v>0</v>
      </c>
      <c r="K855">
        <v>0</v>
      </c>
      <c r="L855">
        <v>84458771.340000004</v>
      </c>
      <c r="M855">
        <v>1697970916.24</v>
      </c>
    </row>
    <row r="856" spans="1:13" x14ac:dyDescent="0.2">
      <c r="A856" t="s">
        <v>11</v>
      </c>
      <c r="B856" t="s">
        <v>18</v>
      </c>
      <c r="C856" t="s">
        <v>41</v>
      </c>
      <c r="D856" t="s">
        <v>17</v>
      </c>
      <c r="E856" t="s">
        <v>19</v>
      </c>
      <c r="F856">
        <v>2039</v>
      </c>
      <c r="G856">
        <v>927339.2</v>
      </c>
      <c r="H856">
        <v>10533430147.639999</v>
      </c>
      <c r="I856">
        <v>87047078</v>
      </c>
      <c r="J856">
        <v>0</v>
      </c>
      <c r="K856">
        <v>0</v>
      </c>
      <c r="L856">
        <v>87047078</v>
      </c>
      <c r="M856">
        <v>1991058304.1900001</v>
      </c>
    </row>
    <row r="857" spans="1:13" x14ac:dyDescent="0.2">
      <c r="A857" t="s">
        <v>11</v>
      </c>
      <c r="B857" t="s">
        <v>18</v>
      </c>
      <c r="C857" t="s">
        <v>41</v>
      </c>
      <c r="D857" t="s">
        <v>17</v>
      </c>
      <c r="E857" t="s">
        <v>19</v>
      </c>
      <c r="F857">
        <v>2040</v>
      </c>
      <c r="G857">
        <v>1093421.6499999999</v>
      </c>
      <c r="H857">
        <v>12342153971.83</v>
      </c>
      <c r="I857">
        <v>100085819.19</v>
      </c>
      <c r="J857">
        <v>0</v>
      </c>
      <c r="K857">
        <v>0</v>
      </c>
      <c r="L857">
        <v>100085819.19</v>
      </c>
      <c r="M857">
        <v>2319163481.0500002</v>
      </c>
    </row>
    <row r="858" spans="1:13" x14ac:dyDescent="0.2">
      <c r="A858" t="s">
        <v>11</v>
      </c>
      <c r="B858" t="s">
        <v>18</v>
      </c>
      <c r="C858" t="s">
        <v>41</v>
      </c>
      <c r="D858" t="s">
        <v>17</v>
      </c>
      <c r="E858" t="s">
        <v>19</v>
      </c>
      <c r="F858">
        <v>2041</v>
      </c>
      <c r="G858">
        <v>1263335.77</v>
      </c>
      <c r="H858">
        <v>14179698373.879999</v>
      </c>
      <c r="I858">
        <v>112327886.52</v>
      </c>
      <c r="J858">
        <v>0</v>
      </c>
      <c r="K858">
        <v>0</v>
      </c>
      <c r="L858">
        <v>112327886.52</v>
      </c>
      <c r="M858">
        <v>2649367576.6799998</v>
      </c>
    </row>
    <row r="859" spans="1:13" x14ac:dyDescent="0.2">
      <c r="A859" t="s">
        <v>11</v>
      </c>
      <c r="B859" t="s">
        <v>18</v>
      </c>
      <c r="C859" t="s">
        <v>41</v>
      </c>
      <c r="D859" t="s">
        <v>17</v>
      </c>
      <c r="E859" t="s">
        <v>19</v>
      </c>
      <c r="F859">
        <v>2042</v>
      </c>
      <c r="G859">
        <v>1430518.92</v>
      </c>
      <c r="H859">
        <v>15973562546.809999</v>
      </c>
      <c r="I859">
        <v>122904148.34999999</v>
      </c>
      <c r="J859">
        <v>0</v>
      </c>
      <c r="K859">
        <v>0</v>
      </c>
      <c r="L859">
        <v>122904148.34999999</v>
      </c>
      <c r="M859">
        <v>2968484127.9499998</v>
      </c>
    </row>
    <row r="860" spans="1:13" x14ac:dyDescent="0.2">
      <c r="A860" t="s">
        <v>11</v>
      </c>
      <c r="B860" t="s">
        <v>18</v>
      </c>
      <c r="C860" t="s">
        <v>41</v>
      </c>
      <c r="D860" t="s">
        <v>17</v>
      </c>
      <c r="E860" t="s">
        <v>19</v>
      </c>
      <c r="F860">
        <v>2043</v>
      </c>
      <c r="G860">
        <v>1593590.96</v>
      </c>
      <c r="H860">
        <v>17703141533.27</v>
      </c>
      <c r="I860">
        <v>139657280.25999999</v>
      </c>
      <c r="J860">
        <v>0</v>
      </c>
      <c r="K860">
        <v>0</v>
      </c>
      <c r="L860">
        <v>139657280.25999999</v>
      </c>
      <c r="M860">
        <v>3272961805.9499998</v>
      </c>
    </row>
    <row r="861" spans="1:13" x14ac:dyDescent="0.2">
      <c r="A861" t="s">
        <v>11</v>
      </c>
      <c r="B861" t="s">
        <v>18</v>
      </c>
      <c r="C861" t="s">
        <v>41</v>
      </c>
      <c r="D861" t="s">
        <v>17</v>
      </c>
      <c r="E861" t="s">
        <v>19</v>
      </c>
      <c r="F861">
        <v>2044</v>
      </c>
      <c r="G861">
        <v>1738821.82</v>
      </c>
      <c r="H861">
        <v>19292781930.82</v>
      </c>
      <c r="I861">
        <v>144933619.80000001</v>
      </c>
      <c r="J861">
        <v>0</v>
      </c>
      <c r="K861">
        <v>0</v>
      </c>
      <c r="L861">
        <v>144933619.80000001</v>
      </c>
      <c r="M861">
        <v>3549684540.75</v>
      </c>
    </row>
    <row r="862" spans="1:13" x14ac:dyDescent="0.2">
      <c r="A862" t="s">
        <v>11</v>
      </c>
      <c r="B862" t="s">
        <v>18</v>
      </c>
      <c r="C862" t="s">
        <v>41</v>
      </c>
      <c r="D862" t="s">
        <v>17</v>
      </c>
      <c r="E862" t="s">
        <v>19</v>
      </c>
      <c r="F862">
        <v>2045</v>
      </c>
      <c r="G862">
        <v>1876590.61</v>
      </c>
      <c r="H862">
        <v>20774088713.060001</v>
      </c>
      <c r="I862">
        <v>158783386.06</v>
      </c>
      <c r="J862">
        <v>0</v>
      </c>
      <c r="K862">
        <v>0</v>
      </c>
      <c r="L862">
        <v>158783386.06</v>
      </c>
      <c r="M862">
        <v>3804470626.3099999</v>
      </c>
    </row>
    <row r="863" spans="1:13" x14ac:dyDescent="0.2">
      <c r="A863" t="s">
        <v>11</v>
      </c>
      <c r="B863" t="s">
        <v>18</v>
      </c>
      <c r="C863" t="s">
        <v>41</v>
      </c>
      <c r="D863" t="s">
        <v>17</v>
      </c>
      <c r="E863" t="s">
        <v>19</v>
      </c>
      <c r="F863">
        <v>2046</v>
      </c>
      <c r="G863">
        <v>2006207.37</v>
      </c>
      <c r="H863">
        <v>22156305068.759998</v>
      </c>
      <c r="I863">
        <v>168062377.72999999</v>
      </c>
      <c r="J863">
        <v>0</v>
      </c>
      <c r="K863">
        <v>0</v>
      </c>
      <c r="L863">
        <v>168062377.72999999</v>
      </c>
      <c r="M863">
        <v>4038990091.9699998</v>
      </c>
    </row>
    <row r="864" spans="1:13" x14ac:dyDescent="0.2">
      <c r="A864" t="s">
        <v>11</v>
      </c>
      <c r="B864" t="s">
        <v>18</v>
      </c>
      <c r="C864" t="s">
        <v>41</v>
      </c>
      <c r="D864" t="s">
        <v>17</v>
      </c>
      <c r="E864" t="s">
        <v>19</v>
      </c>
      <c r="F864">
        <v>2047</v>
      </c>
      <c r="G864">
        <v>2127133.38</v>
      </c>
      <c r="H864">
        <v>23435638762.310001</v>
      </c>
      <c r="I864">
        <v>184609235.55000001</v>
      </c>
      <c r="J864">
        <v>0</v>
      </c>
      <c r="K864">
        <v>0</v>
      </c>
      <c r="L864">
        <v>184609235.55000001</v>
      </c>
      <c r="M864">
        <v>4252689139.6100001</v>
      </c>
    </row>
    <row r="865" spans="1:13" x14ac:dyDescent="0.2">
      <c r="A865" t="s">
        <v>11</v>
      </c>
      <c r="B865" t="s">
        <v>18</v>
      </c>
      <c r="C865" t="s">
        <v>41</v>
      </c>
      <c r="D865" t="s">
        <v>17</v>
      </c>
      <c r="E865" t="s">
        <v>19</v>
      </c>
      <c r="F865">
        <v>2048</v>
      </c>
      <c r="G865">
        <v>2238693.9</v>
      </c>
      <c r="H865">
        <v>24605978596.509998</v>
      </c>
      <c r="I865">
        <v>192674832.72999999</v>
      </c>
      <c r="J865">
        <v>0</v>
      </c>
      <c r="K865">
        <v>0</v>
      </c>
      <c r="L865">
        <v>192674832.72999999</v>
      </c>
      <c r="M865">
        <v>4444735350.8800001</v>
      </c>
    </row>
    <row r="866" spans="1:13" x14ac:dyDescent="0.2">
      <c r="A866" t="s">
        <v>11</v>
      </c>
      <c r="B866" t="s">
        <v>18</v>
      </c>
      <c r="C866" t="s">
        <v>41</v>
      </c>
      <c r="D866" t="s">
        <v>17</v>
      </c>
      <c r="E866" t="s">
        <v>19</v>
      </c>
      <c r="F866">
        <v>2049</v>
      </c>
      <c r="G866">
        <v>2337759.7599999998</v>
      </c>
      <c r="H866">
        <v>25635227500.48</v>
      </c>
      <c r="I866">
        <v>203419667.25999999</v>
      </c>
      <c r="J866">
        <v>0</v>
      </c>
      <c r="K866">
        <v>0</v>
      </c>
      <c r="L866">
        <v>203419667.25999999</v>
      </c>
      <c r="M866">
        <v>4609555115.71</v>
      </c>
    </row>
    <row r="867" spans="1:13" x14ac:dyDescent="0.2">
      <c r="A867" t="s">
        <v>11</v>
      </c>
      <c r="B867" t="s">
        <v>18</v>
      </c>
      <c r="C867" t="s">
        <v>41</v>
      </c>
      <c r="D867" t="s">
        <v>17</v>
      </c>
      <c r="E867" t="s">
        <v>19</v>
      </c>
      <c r="F867">
        <v>2050</v>
      </c>
      <c r="G867">
        <v>2427036.81</v>
      </c>
      <c r="H867">
        <v>26548692295.099998</v>
      </c>
      <c r="I867">
        <v>212682499.25</v>
      </c>
      <c r="J867">
        <v>0</v>
      </c>
      <c r="K867">
        <v>0</v>
      </c>
      <c r="L867">
        <v>212682499.25</v>
      </c>
      <c r="M867">
        <v>4752044401.7600002</v>
      </c>
    </row>
    <row r="868" spans="1:13" x14ac:dyDescent="0.2">
      <c r="A868" t="s">
        <v>11</v>
      </c>
      <c r="B868" t="s">
        <v>18</v>
      </c>
      <c r="C868" t="s">
        <v>41</v>
      </c>
      <c r="D868" t="s">
        <v>17</v>
      </c>
      <c r="E868" t="s">
        <v>19</v>
      </c>
      <c r="F868">
        <v>2051</v>
      </c>
      <c r="G868">
        <v>2506752.6800000002</v>
      </c>
      <c r="H868">
        <v>27354563090.279999</v>
      </c>
      <c r="I868">
        <v>218125329.03999999</v>
      </c>
      <c r="J868">
        <v>0</v>
      </c>
      <c r="K868">
        <v>0</v>
      </c>
      <c r="L868">
        <v>218125329.03999999</v>
      </c>
      <c r="M868">
        <v>4873655577.7299995</v>
      </c>
    </row>
    <row r="869" spans="1:13" x14ac:dyDescent="0.2">
      <c r="A869" t="s">
        <v>11</v>
      </c>
      <c r="B869" t="s">
        <v>18</v>
      </c>
      <c r="C869" t="s">
        <v>41</v>
      </c>
      <c r="D869" t="s">
        <v>17</v>
      </c>
      <c r="E869" t="s">
        <v>19</v>
      </c>
      <c r="F869">
        <v>2052</v>
      </c>
      <c r="G869">
        <v>2577352.4300000002</v>
      </c>
      <c r="H869">
        <v>28055752130.959999</v>
      </c>
      <c r="I869">
        <v>222671661.47999999</v>
      </c>
      <c r="J869">
        <v>0</v>
      </c>
      <c r="K869">
        <v>0</v>
      </c>
      <c r="L869">
        <v>222671661.47999999</v>
      </c>
      <c r="M869">
        <v>4975235979.1099997</v>
      </c>
    </row>
    <row r="870" spans="1:13" x14ac:dyDescent="0.2">
      <c r="A870" t="s">
        <v>11</v>
      </c>
      <c r="B870" t="s">
        <v>18</v>
      </c>
      <c r="C870" t="s">
        <v>41</v>
      </c>
      <c r="D870" t="s">
        <v>17</v>
      </c>
      <c r="E870" t="s">
        <v>19</v>
      </c>
      <c r="F870">
        <v>2053</v>
      </c>
      <c r="G870">
        <v>2639383.5699999998</v>
      </c>
      <c r="H870">
        <v>28660467125.09</v>
      </c>
      <c r="I870">
        <v>226395191.97999999</v>
      </c>
      <c r="J870">
        <v>0</v>
      </c>
      <c r="K870">
        <v>0</v>
      </c>
      <c r="L870">
        <v>226395191.97999999</v>
      </c>
      <c r="M870">
        <v>5058432209.6599998</v>
      </c>
    </row>
    <row r="871" spans="1:13" x14ac:dyDescent="0.2">
      <c r="A871" t="s">
        <v>11</v>
      </c>
      <c r="B871" t="s">
        <v>18</v>
      </c>
      <c r="C871" t="s">
        <v>41</v>
      </c>
      <c r="D871" t="s">
        <v>17</v>
      </c>
      <c r="E871" t="s">
        <v>19</v>
      </c>
      <c r="F871">
        <v>2054</v>
      </c>
      <c r="G871">
        <v>2690683.02</v>
      </c>
      <c r="H871">
        <v>29147794310.689999</v>
      </c>
      <c r="I871">
        <v>229147398.38999999</v>
      </c>
      <c r="J871">
        <v>0</v>
      </c>
      <c r="K871">
        <v>0</v>
      </c>
      <c r="L871">
        <v>229147398.38999999</v>
      </c>
      <c r="M871">
        <v>5119925783.9700003</v>
      </c>
    </row>
    <row r="872" spans="1:13" x14ac:dyDescent="0.2">
      <c r="A872" t="s">
        <v>11</v>
      </c>
      <c r="B872" t="s">
        <v>18</v>
      </c>
      <c r="C872" t="s">
        <v>41</v>
      </c>
      <c r="D872" t="s">
        <v>17</v>
      </c>
      <c r="E872" t="s">
        <v>19</v>
      </c>
      <c r="F872">
        <v>2055</v>
      </c>
      <c r="G872">
        <v>2734659.97</v>
      </c>
      <c r="H872">
        <v>29554201166.07</v>
      </c>
      <c r="I872">
        <v>231220116.69</v>
      </c>
      <c r="J872">
        <v>0</v>
      </c>
      <c r="K872">
        <v>0</v>
      </c>
      <c r="L872">
        <v>231220116.69</v>
      </c>
      <c r="M872">
        <v>5166237302.1099997</v>
      </c>
    </row>
    <row r="873" spans="1:13" x14ac:dyDescent="0.2">
      <c r="A873" t="s">
        <v>11</v>
      </c>
      <c r="B873" t="s">
        <v>18</v>
      </c>
      <c r="C873" t="s">
        <v>41</v>
      </c>
      <c r="D873" t="s">
        <v>17</v>
      </c>
      <c r="E873" t="s">
        <v>20</v>
      </c>
      <c r="F873">
        <v>2015</v>
      </c>
      <c r="G873">
        <v>3</v>
      </c>
      <c r="H873">
        <v>42019.98</v>
      </c>
      <c r="I873">
        <v>881.61</v>
      </c>
      <c r="J873">
        <v>0</v>
      </c>
      <c r="K873">
        <v>0</v>
      </c>
      <c r="L873">
        <v>881.61</v>
      </c>
      <c r="M873">
        <v>7919.5</v>
      </c>
    </row>
    <row r="874" spans="1:13" x14ac:dyDescent="0.2">
      <c r="A874" t="s">
        <v>11</v>
      </c>
      <c r="B874" t="s">
        <v>18</v>
      </c>
      <c r="C874" t="s">
        <v>41</v>
      </c>
      <c r="D874" t="s">
        <v>17</v>
      </c>
      <c r="E874" t="s">
        <v>20</v>
      </c>
      <c r="F874">
        <v>2016</v>
      </c>
      <c r="G874">
        <v>15</v>
      </c>
      <c r="H874">
        <v>263570.53999999998</v>
      </c>
      <c r="I874">
        <v>4348.1099999999997</v>
      </c>
      <c r="J874">
        <v>0</v>
      </c>
      <c r="K874">
        <v>0</v>
      </c>
      <c r="L874">
        <v>4348.1099999999997</v>
      </c>
      <c r="M874">
        <v>49023.14</v>
      </c>
    </row>
    <row r="875" spans="1:13" x14ac:dyDescent="0.2">
      <c r="A875" t="s">
        <v>11</v>
      </c>
      <c r="B875" t="s">
        <v>18</v>
      </c>
      <c r="C875" t="s">
        <v>41</v>
      </c>
      <c r="D875" t="s">
        <v>17</v>
      </c>
      <c r="E875" t="s">
        <v>20</v>
      </c>
      <c r="F875">
        <v>2017</v>
      </c>
      <c r="G875">
        <v>48</v>
      </c>
      <c r="H875">
        <v>757148.82</v>
      </c>
      <c r="I875">
        <v>14380.05</v>
      </c>
      <c r="J875">
        <v>0</v>
      </c>
      <c r="K875">
        <v>0</v>
      </c>
      <c r="L875">
        <v>14380.05</v>
      </c>
      <c r="M875">
        <v>140563.34</v>
      </c>
    </row>
    <row r="876" spans="1:13" x14ac:dyDescent="0.2">
      <c r="A876" t="s">
        <v>11</v>
      </c>
      <c r="B876" t="s">
        <v>18</v>
      </c>
      <c r="C876" t="s">
        <v>41</v>
      </c>
      <c r="D876" t="s">
        <v>17</v>
      </c>
      <c r="E876" t="s">
        <v>20</v>
      </c>
      <c r="F876">
        <v>2018</v>
      </c>
      <c r="G876">
        <v>75</v>
      </c>
      <c r="H876">
        <v>1698610.75</v>
      </c>
      <c r="I876">
        <v>35127.379999999997</v>
      </c>
      <c r="J876">
        <v>0</v>
      </c>
      <c r="K876">
        <v>0</v>
      </c>
      <c r="L876">
        <v>35127.379999999997</v>
      </c>
      <c r="M876">
        <v>318335.62</v>
      </c>
    </row>
    <row r="877" spans="1:13" x14ac:dyDescent="0.2">
      <c r="A877" t="s">
        <v>11</v>
      </c>
      <c r="B877" t="s">
        <v>18</v>
      </c>
      <c r="C877" t="s">
        <v>41</v>
      </c>
      <c r="D877" t="s">
        <v>17</v>
      </c>
      <c r="E877" t="s">
        <v>20</v>
      </c>
      <c r="F877">
        <v>2019</v>
      </c>
      <c r="G877">
        <v>108</v>
      </c>
      <c r="H877">
        <v>2416270.41</v>
      </c>
      <c r="I877">
        <v>53095.81</v>
      </c>
      <c r="J877">
        <v>0</v>
      </c>
      <c r="K877">
        <v>0</v>
      </c>
      <c r="L877">
        <v>53095.81</v>
      </c>
      <c r="M877">
        <v>458663.57</v>
      </c>
    </row>
    <row r="878" spans="1:13" x14ac:dyDescent="0.2">
      <c r="A878" t="s">
        <v>11</v>
      </c>
      <c r="B878" t="s">
        <v>18</v>
      </c>
      <c r="C878" t="s">
        <v>41</v>
      </c>
      <c r="D878" t="s">
        <v>17</v>
      </c>
      <c r="E878" t="s">
        <v>20</v>
      </c>
      <c r="F878">
        <v>2020</v>
      </c>
      <c r="G878">
        <v>108</v>
      </c>
      <c r="H878">
        <v>2295192.85</v>
      </c>
      <c r="I878">
        <v>51191.22</v>
      </c>
      <c r="J878">
        <v>0</v>
      </c>
      <c r="K878">
        <v>0</v>
      </c>
      <c r="L878">
        <v>51191.22</v>
      </c>
      <c r="M878">
        <v>451688.52</v>
      </c>
    </row>
    <row r="879" spans="1:13" x14ac:dyDescent="0.2">
      <c r="A879" t="s">
        <v>11</v>
      </c>
      <c r="B879" t="s">
        <v>18</v>
      </c>
      <c r="C879" t="s">
        <v>41</v>
      </c>
      <c r="D879" t="s">
        <v>17</v>
      </c>
      <c r="E879" t="s">
        <v>20</v>
      </c>
      <c r="F879">
        <v>2021</v>
      </c>
      <c r="G879">
        <v>151.82</v>
      </c>
      <c r="H879">
        <v>3640957.23</v>
      </c>
      <c r="I879">
        <v>86193.73</v>
      </c>
      <c r="J879">
        <v>0</v>
      </c>
      <c r="K879">
        <v>0</v>
      </c>
      <c r="L879">
        <v>86193.73</v>
      </c>
      <c r="M879">
        <v>746143.34</v>
      </c>
    </row>
    <row r="880" spans="1:13" x14ac:dyDescent="0.2">
      <c r="A880" t="s">
        <v>11</v>
      </c>
      <c r="B880" t="s">
        <v>18</v>
      </c>
      <c r="C880" t="s">
        <v>41</v>
      </c>
      <c r="D880" t="s">
        <v>17</v>
      </c>
      <c r="E880" t="s">
        <v>20</v>
      </c>
      <c r="F880">
        <v>2022</v>
      </c>
      <c r="G880">
        <v>198.64</v>
      </c>
      <c r="H880">
        <v>5370639.79</v>
      </c>
      <c r="I880">
        <v>122524.14</v>
      </c>
      <c r="J880">
        <v>0</v>
      </c>
      <c r="K880">
        <v>0</v>
      </c>
      <c r="L880">
        <v>122524.14</v>
      </c>
      <c r="M880">
        <v>1102837.47</v>
      </c>
    </row>
    <row r="881" spans="1:13" x14ac:dyDescent="0.2">
      <c r="A881" t="s">
        <v>11</v>
      </c>
      <c r="B881" t="s">
        <v>18</v>
      </c>
      <c r="C881" t="s">
        <v>41</v>
      </c>
      <c r="D881" t="s">
        <v>17</v>
      </c>
      <c r="E881" t="s">
        <v>20</v>
      </c>
      <c r="F881">
        <v>2023</v>
      </c>
      <c r="G881">
        <v>249.18</v>
      </c>
      <c r="H881">
        <v>7382515.0300000003</v>
      </c>
      <c r="I881">
        <v>149842.92000000001</v>
      </c>
      <c r="J881">
        <v>0</v>
      </c>
      <c r="K881">
        <v>0</v>
      </c>
      <c r="L881">
        <v>149842.92000000001</v>
      </c>
      <c r="M881">
        <v>1516153.07</v>
      </c>
    </row>
    <row r="882" spans="1:13" x14ac:dyDescent="0.2">
      <c r="A882" t="s">
        <v>11</v>
      </c>
      <c r="B882" t="s">
        <v>18</v>
      </c>
      <c r="C882" t="s">
        <v>41</v>
      </c>
      <c r="D882" t="s">
        <v>17</v>
      </c>
      <c r="E882" t="s">
        <v>20</v>
      </c>
      <c r="F882">
        <v>2024</v>
      </c>
      <c r="G882">
        <v>717.79</v>
      </c>
      <c r="H882">
        <v>20336219.239999998</v>
      </c>
      <c r="I882">
        <v>414724.32</v>
      </c>
      <c r="J882">
        <v>0</v>
      </c>
      <c r="K882">
        <v>0</v>
      </c>
      <c r="L882">
        <v>414724.32</v>
      </c>
      <c r="M882">
        <v>4142437.99</v>
      </c>
    </row>
    <row r="883" spans="1:13" x14ac:dyDescent="0.2">
      <c r="A883" t="s">
        <v>11</v>
      </c>
      <c r="B883" t="s">
        <v>18</v>
      </c>
      <c r="C883" t="s">
        <v>41</v>
      </c>
      <c r="D883" t="s">
        <v>17</v>
      </c>
      <c r="E883" t="s">
        <v>20</v>
      </c>
      <c r="F883">
        <v>2025</v>
      </c>
      <c r="G883">
        <v>1342.21</v>
      </c>
      <c r="H883">
        <v>40204977.560000002</v>
      </c>
      <c r="I883">
        <v>809144.35</v>
      </c>
      <c r="J883">
        <v>0</v>
      </c>
      <c r="K883">
        <v>0</v>
      </c>
      <c r="L883">
        <v>809144.35</v>
      </c>
      <c r="M883">
        <v>8133493.6299999999</v>
      </c>
    </row>
    <row r="884" spans="1:13" x14ac:dyDescent="0.2">
      <c r="A884" t="s">
        <v>11</v>
      </c>
      <c r="B884" t="s">
        <v>18</v>
      </c>
      <c r="C884" t="s">
        <v>41</v>
      </c>
      <c r="D884" t="s">
        <v>17</v>
      </c>
      <c r="E884" t="s">
        <v>20</v>
      </c>
      <c r="F884">
        <v>2026</v>
      </c>
      <c r="G884">
        <v>2202.61</v>
      </c>
      <c r="H884">
        <v>66147847.060000002</v>
      </c>
      <c r="I884">
        <v>1274598.5</v>
      </c>
      <c r="J884">
        <v>0</v>
      </c>
      <c r="K884">
        <v>0</v>
      </c>
      <c r="L884">
        <v>1274598.5</v>
      </c>
      <c r="M884">
        <v>13305758.26</v>
      </c>
    </row>
    <row r="885" spans="1:13" x14ac:dyDescent="0.2">
      <c r="A885" t="s">
        <v>11</v>
      </c>
      <c r="B885" t="s">
        <v>18</v>
      </c>
      <c r="C885" t="s">
        <v>41</v>
      </c>
      <c r="D885" t="s">
        <v>17</v>
      </c>
      <c r="E885" t="s">
        <v>20</v>
      </c>
      <c r="F885">
        <v>2027</v>
      </c>
      <c r="G885">
        <v>3247.43</v>
      </c>
      <c r="H885">
        <v>98837124</v>
      </c>
      <c r="I885">
        <v>1869240.01</v>
      </c>
      <c r="J885">
        <v>0</v>
      </c>
      <c r="K885">
        <v>0</v>
      </c>
      <c r="L885">
        <v>1869240.01</v>
      </c>
      <c r="M885">
        <v>19750430.629999999</v>
      </c>
    </row>
    <row r="886" spans="1:13" x14ac:dyDescent="0.2">
      <c r="A886" t="s">
        <v>11</v>
      </c>
      <c r="B886" t="s">
        <v>18</v>
      </c>
      <c r="C886" t="s">
        <v>41</v>
      </c>
      <c r="D886" t="s">
        <v>17</v>
      </c>
      <c r="E886" t="s">
        <v>20</v>
      </c>
      <c r="F886">
        <v>2028</v>
      </c>
      <c r="G886">
        <v>4605</v>
      </c>
      <c r="H886">
        <v>140313154.90000001</v>
      </c>
      <c r="I886">
        <v>2597991.83</v>
      </c>
      <c r="J886">
        <v>0</v>
      </c>
      <c r="K886">
        <v>0</v>
      </c>
      <c r="L886">
        <v>2597991.83</v>
      </c>
      <c r="M886">
        <v>27824397.629999999</v>
      </c>
    </row>
    <row r="887" spans="1:13" x14ac:dyDescent="0.2">
      <c r="A887" t="s">
        <v>11</v>
      </c>
      <c r="B887" t="s">
        <v>18</v>
      </c>
      <c r="C887" t="s">
        <v>41</v>
      </c>
      <c r="D887" t="s">
        <v>17</v>
      </c>
      <c r="E887" t="s">
        <v>20</v>
      </c>
      <c r="F887">
        <v>2029</v>
      </c>
      <c r="G887">
        <v>6507.1</v>
      </c>
      <c r="H887">
        <v>197282744.93000001</v>
      </c>
      <c r="I887">
        <v>3627344.63</v>
      </c>
      <c r="J887">
        <v>0</v>
      </c>
      <c r="K887">
        <v>0</v>
      </c>
      <c r="L887">
        <v>3627344.63</v>
      </c>
      <c r="M887">
        <v>38798034.390000001</v>
      </c>
    </row>
    <row r="888" spans="1:13" x14ac:dyDescent="0.2">
      <c r="A888" t="s">
        <v>11</v>
      </c>
      <c r="B888" t="s">
        <v>18</v>
      </c>
      <c r="C888" t="s">
        <v>41</v>
      </c>
      <c r="D888" t="s">
        <v>17</v>
      </c>
      <c r="E888" t="s">
        <v>20</v>
      </c>
      <c r="F888">
        <v>2030</v>
      </c>
      <c r="G888">
        <v>8984.7999999999993</v>
      </c>
      <c r="H888">
        <v>272247163.36000001</v>
      </c>
      <c r="I888">
        <v>4102774.43</v>
      </c>
      <c r="J888">
        <v>0</v>
      </c>
      <c r="K888">
        <v>0</v>
      </c>
      <c r="L888">
        <v>4102774.43</v>
      </c>
      <c r="M888">
        <v>53088357.25</v>
      </c>
    </row>
    <row r="889" spans="1:13" x14ac:dyDescent="0.2">
      <c r="A889" t="s">
        <v>11</v>
      </c>
      <c r="B889" t="s">
        <v>18</v>
      </c>
      <c r="C889" t="s">
        <v>41</v>
      </c>
      <c r="D889" t="s">
        <v>17</v>
      </c>
      <c r="E889" t="s">
        <v>20</v>
      </c>
      <c r="F889">
        <v>2031</v>
      </c>
      <c r="G889">
        <v>12073.24</v>
      </c>
      <c r="H889">
        <v>366934458.48000002</v>
      </c>
      <c r="I889">
        <v>4925094.3099999996</v>
      </c>
      <c r="J889">
        <v>0</v>
      </c>
      <c r="K889">
        <v>0</v>
      </c>
      <c r="L889">
        <v>4925094.3099999996</v>
      </c>
      <c r="M889">
        <v>70996443.840000004</v>
      </c>
    </row>
    <row r="890" spans="1:13" x14ac:dyDescent="0.2">
      <c r="A890" t="s">
        <v>11</v>
      </c>
      <c r="B890" t="s">
        <v>18</v>
      </c>
      <c r="C890" t="s">
        <v>41</v>
      </c>
      <c r="D890" t="s">
        <v>17</v>
      </c>
      <c r="E890" t="s">
        <v>20</v>
      </c>
      <c r="F890">
        <v>2032</v>
      </c>
      <c r="G890">
        <v>15867.71</v>
      </c>
      <c r="H890">
        <v>483307053.87</v>
      </c>
      <c r="I890">
        <v>6442063</v>
      </c>
      <c r="J890">
        <v>0</v>
      </c>
      <c r="K890">
        <v>0</v>
      </c>
      <c r="L890">
        <v>6442063</v>
      </c>
      <c r="M890">
        <v>92853212.079999998</v>
      </c>
    </row>
    <row r="891" spans="1:13" x14ac:dyDescent="0.2">
      <c r="A891" t="s">
        <v>11</v>
      </c>
      <c r="B891" t="s">
        <v>18</v>
      </c>
      <c r="C891" t="s">
        <v>41</v>
      </c>
      <c r="D891" t="s">
        <v>17</v>
      </c>
      <c r="E891" t="s">
        <v>20</v>
      </c>
      <c r="F891">
        <v>2033</v>
      </c>
      <c r="G891">
        <v>20493.87</v>
      </c>
      <c r="H891">
        <v>627136388.79999995</v>
      </c>
      <c r="I891">
        <v>8139425.7999999998</v>
      </c>
      <c r="J891">
        <v>0</v>
      </c>
      <c r="K891">
        <v>0</v>
      </c>
      <c r="L891">
        <v>8139425.7999999998</v>
      </c>
      <c r="M891">
        <v>119686877.61</v>
      </c>
    </row>
    <row r="892" spans="1:13" x14ac:dyDescent="0.2">
      <c r="A892" t="s">
        <v>11</v>
      </c>
      <c r="B892" t="s">
        <v>18</v>
      </c>
      <c r="C892" t="s">
        <v>41</v>
      </c>
      <c r="D892" t="s">
        <v>17</v>
      </c>
      <c r="E892" t="s">
        <v>20</v>
      </c>
      <c r="F892">
        <v>2034</v>
      </c>
      <c r="G892">
        <v>26270.63</v>
      </c>
      <c r="H892">
        <v>807484494.85000002</v>
      </c>
      <c r="I892">
        <v>9769261.0800000001</v>
      </c>
      <c r="J892">
        <v>0</v>
      </c>
      <c r="K892">
        <v>0</v>
      </c>
      <c r="L892">
        <v>9769261.0800000001</v>
      </c>
      <c r="M892">
        <v>153113614.75999999</v>
      </c>
    </row>
    <row r="893" spans="1:13" x14ac:dyDescent="0.2">
      <c r="A893" t="s">
        <v>11</v>
      </c>
      <c r="B893" t="s">
        <v>18</v>
      </c>
      <c r="C893" t="s">
        <v>41</v>
      </c>
      <c r="D893" t="s">
        <v>17</v>
      </c>
      <c r="E893" t="s">
        <v>20</v>
      </c>
      <c r="F893">
        <v>2035</v>
      </c>
      <c r="G893">
        <v>33229.81</v>
      </c>
      <c r="H893">
        <v>1028075016.92</v>
      </c>
      <c r="I893">
        <v>12181175.289999999</v>
      </c>
      <c r="J893">
        <v>0</v>
      </c>
      <c r="K893">
        <v>0</v>
      </c>
      <c r="L893">
        <v>12181175.289999999</v>
      </c>
      <c r="M893">
        <v>193720981.12</v>
      </c>
    </row>
    <row r="894" spans="1:13" x14ac:dyDescent="0.2">
      <c r="A894" t="s">
        <v>11</v>
      </c>
      <c r="B894" t="s">
        <v>18</v>
      </c>
      <c r="C894" t="s">
        <v>41</v>
      </c>
      <c r="D894" t="s">
        <v>17</v>
      </c>
      <c r="E894" t="s">
        <v>20</v>
      </c>
      <c r="F894">
        <v>2036</v>
      </c>
      <c r="G894">
        <v>41603.300000000003</v>
      </c>
      <c r="H894">
        <v>1293031504.8900001</v>
      </c>
      <c r="I894">
        <v>14345978.01</v>
      </c>
      <c r="J894">
        <v>0</v>
      </c>
      <c r="K894">
        <v>0</v>
      </c>
      <c r="L894">
        <v>14345978.01</v>
      </c>
      <c r="M894">
        <v>242191613.16999999</v>
      </c>
    </row>
    <row r="895" spans="1:13" x14ac:dyDescent="0.2">
      <c r="A895" t="s">
        <v>11</v>
      </c>
      <c r="B895" t="s">
        <v>18</v>
      </c>
      <c r="C895" t="s">
        <v>41</v>
      </c>
      <c r="D895" t="s">
        <v>17</v>
      </c>
      <c r="E895" t="s">
        <v>20</v>
      </c>
      <c r="F895">
        <v>2037</v>
      </c>
      <c r="G895">
        <v>51695.64</v>
      </c>
      <c r="H895">
        <v>1614261506.23</v>
      </c>
      <c r="I895">
        <v>17589599.280000001</v>
      </c>
      <c r="J895">
        <v>0</v>
      </c>
      <c r="K895">
        <v>0</v>
      </c>
      <c r="L895">
        <v>17589599.280000001</v>
      </c>
      <c r="M895">
        <v>300604971.06999999</v>
      </c>
    </row>
    <row r="896" spans="1:13" x14ac:dyDescent="0.2">
      <c r="A896" t="s">
        <v>11</v>
      </c>
      <c r="B896" t="s">
        <v>18</v>
      </c>
      <c r="C896" t="s">
        <v>41</v>
      </c>
      <c r="D896" t="s">
        <v>17</v>
      </c>
      <c r="E896" t="s">
        <v>20</v>
      </c>
      <c r="F896">
        <v>2038</v>
      </c>
      <c r="G896">
        <v>63828.98</v>
      </c>
      <c r="H896">
        <v>2011772877.79</v>
      </c>
      <c r="I896">
        <v>18528737.539999999</v>
      </c>
      <c r="J896">
        <v>0</v>
      </c>
      <c r="K896">
        <v>0</v>
      </c>
      <c r="L896">
        <v>18528737.539999999</v>
      </c>
      <c r="M896">
        <v>372504323.18000001</v>
      </c>
    </row>
    <row r="897" spans="1:13" x14ac:dyDescent="0.2">
      <c r="A897" t="s">
        <v>11</v>
      </c>
      <c r="B897" t="s">
        <v>18</v>
      </c>
      <c r="C897" t="s">
        <v>41</v>
      </c>
      <c r="D897" t="s">
        <v>17</v>
      </c>
      <c r="E897" t="s">
        <v>20</v>
      </c>
      <c r="F897">
        <v>2039</v>
      </c>
      <c r="G897">
        <v>78748.81</v>
      </c>
      <c r="H897">
        <v>2501481857.1100001</v>
      </c>
      <c r="I897">
        <v>20136105.809999999</v>
      </c>
      <c r="J897">
        <v>0</v>
      </c>
      <c r="K897">
        <v>0</v>
      </c>
      <c r="L897">
        <v>20136105.809999999</v>
      </c>
      <c r="M897">
        <v>460580201.08999997</v>
      </c>
    </row>
    <row r="898" spans="1:13" x14ac:dyDescent="0.2">
      <c r="A898" t="s">
        <v>11</v>
      </c>
      <c r="B898" t="s">
        <v>18</v>
      </c>
      <c r="C898" t="s">
        <v>41</v>
      </c>
      <c r="D898" t="s">
        <v>17</v>
      </c>
      <c r="E898" t="s">
        <v>20</v>
      </c>
      <c r="F898">
        <v>2040</v>
      </c>
      <c r="G898">
        <v>96430.720000000001</v>
      </c>
      <c r="H898">
        <v>3087300725.8899999</v>
      </c>
      <c r="I898">
        <v>24397640.140000001</v>
      </c>
      <c r="J898">
        <v>0</v>
      </c>
      <c r="K898">
        <v>0</v>
      </c>
      <c r="L898">
        <v>24397640.140000001</v>
      </c>
      <c r="M898">
        <v>565335993.50999999</v>
      </c>
    </row>
    <row r="899" spans="1:13" x14ac:dyDescent="0.2">
      <c r="A899" t="s">
        <v>11</v>
      </c>
      <c r="B899" t="s">
        <v>18</v>
      </c>
      <c r="C899" t="s">
        <v>41</v>
      </c>
      <c r="D899" t="s">
        <v>17</v>
      </c>
      <c r="E899" t="s">
        <v>20</v>
      </c>
      <c r="F899">
        <v>2041</v>
      </c>
      <c r="G899">
        <v>115399.25</v>
      </c>
      <c r="H899">
        <v>3736626651.3699999</v>
      </c>
      <c r="I899">
        <v>28860338.800000001</v>
      </c>
      <c r="J899">
        <v>0</v>
      </c>
      <c r="K899">
        <v>0</v>
      </c>
      <c r="L899">
        <v>28860338.800000001</v>
      </c>
      <c r="M899">
        <v>680700476.45000005</v>
      </c>
    </row>
    <row r="900" spans="1:13" x14ac:dyDescent="0.2">
      <c r="A900" t="s">
        <v>11</v>
      </c>
      <c r="B900" t="s">
        <v>18</v>
      </c>
      <c r="C900" t="s">
        <v>41</v>
      </c>
      <c r="D900" t="s">
        <v>17</v>
      </c>
      <c r="E900" t="s">
        <v>20</v>
      </c>
      <c r="F900">
        <v>2042</v>
      </c>
      <c r="G900">
        <v>135135.28</v>
      </c>
      <c r="H900">
        <v>4409722315.3100004</v>
      </c>
      <c r="I900">
        <v>33095278.690000001</v>
      </c>
      <c r="J900">
        <v>0</v>
      </c>
      <c r="K900">
        <v>0</v>
      </c>
      <c r="L900">
        <v>33095278.690000001</v>
      </c>
      <c r="M900">
        <v>799344943.29999995</v>
      </c>
    </row>
    <row r="901" spans="1:13" x14ac:dyDescent="0.2">
      <c r="A901" t="s">
        <v>11</v>
      </c>
      <c r="B901" t="s">
        <v>18</v>
      </c>
      <c r="C901" t="s">
        <v>41</v>
      </c>
      <c r="D901" t="s">
        <v>17</v>
      </c>
      <c r="E901" t="s">
        <v>20</v>
      </c>
      <c r="F901">
        <v>2043</v>
      </c>
      <c r="G901">
        <v>155586.79999999999</v>
      </c>
      <c r="H901">
        <v>5096497946.6800003</v>
      </c>
      <c r="I901">
        <v>39227537.159999996</v>
      </c>
      <c r="J901">
        <v>0</v>
      </c>
      <c r="K901">
        <v>0</v>
      </c>
      <c r="L901">
        <v>39227537.159999996</v>
      </c>
      <c r="M901">
        <v>919323579.94000006</v>
      </c>
    </row>
    <row r="902" spans="1:13" x14ac:dyDescent="0.2">
      <c r="A902" t="s">
        <v>11</v>
      </c>
      <c r="B902" t="s">
        <v>18</v>
      </c>
      <c r="C902" t="s">
        <v>41</v>
      </c>
      <c r="D902" t="s">
        <v>17</v>
      </c>
      <c r="E902" t="s">
        <v>20</v>
      </c>
      <c r="F902">
        <v>2044</v>
      </c>
      <c r="G902">
        <v>176786.89</v>
      </c>
      <c r="H902">
        <v>5799395788.04</v>
      </c>
      <c r="I902">
        <v>42504676.520000003</v>
      </c>
      <c r="J902">
        <v>0</v>
      </c>
      <c r="K902">
        <v>0</v>
      </c>
      <c r="L902">
        <v>42504676.520000003</v>
      </c>
      <c r="M902">
        <v>1041015834.49</v>
      </c>
    </row>
    <row r="903" spans="1:13" x14ac:dyDescent="0.2">
      <c r="A903" t="s">
        <v>11</v>
      </c>
      <c r="B903" t="s">
        <v>18</v>
      </c>
      <c r="C903" t="s">
        <v>41</v>
      </c>
      <c r="D903" t="s">
        <v>17</v>
      </c>
      <c r="E903" t="s">
        <v>20</v>
      </c>
      <c r="F903">
        <v>2045</v>
      </c>
      <c r="G903">
        <v>198135.88</v>
      </c>
      <c r="H903">
        <v>6506030721.2299995</v>
      </c>
      <c r="I903">
        <v>48507926.409999996</v>
      </c>
      <c r="J903">
        <v>0</v>
      </c>
      <c r="K903">
        <v>0</v>
      </c>
      <c r="L903">
        <v>48507926.409999996</v>
      </c>
      <c r="M903">
        <v>1162256239.4200001</v>
      </c>
    </row>
    <row r="904" spans="1:13" x14ac:dyDescent="0.2">
      <c r="A904" t="s">
        <v>11</v>
      </c>
      <c r="B904" t="s">
        <v>18</v>
      </c>
      <c r="C904" t="s">
        <v>41</v>
      </c>
      <c r="D904" t="s">
        <v>17</v>
      </c>
      <c r="E904" t="s">
        <v>20</v>
      </c>
      <c r="F904">
        <v>2046</v>
      </c>
      <c r="G904">
        <v>219438.44</v>
      </c>
      <c r="H904">
        <v>7191285684.71</v>
      </c>
      <c r="I904">
        <v>53202115.380000003</v>
      </c>
      <c r="J904">
        <v>0</v>
      </c>
      <c r="K904">
        <v>0</v>
      </c>
      <c r="L904">
        <v>53202115.380000003</v>
      </c>
      <c r="M904">
        <v>1278589651.01</v>
      </c>
    </row>
    <row r="905" spans="1:13" x14ac:dyDescent="0.2">
      <c r="A905" t="s">
        <v>11</v>
      </c>
      <c r="B905" t="s">
        <v>18</v>
      </c>
      <c r="C905" t="s">
        <v>41</v>
      </c>
      <c r="D905" t="s">
        <v>17</v>
      </c>
      <c r="E905" t="s">
        <v>20</v>
      </c>
      <c r="F905">
        <v>2047</v>
      </c>
      <c r="G905">
        <v>240568.24</v>
      </c>
      <c r="H905">
        <v>7865579384.2700005</v>
      </c>
      <c r="I905">
        <v>60419691.380000003</v>
      </c>
      <c r="J905">
        <v>0</v>
      </c>
      <c r="K905">
        <v>0</v>
      </c>
      <c r="L905">
        <v>60419691.380000003</v>
      </c>
      <c r="M905">
        <v>1391838087.6500001</v>
      </c>
    </row>
    <row r="906" spans="1:13" x14ac:dyDescent="0.2">
      <c r="A906" t="s">
        <v>11</v>
      </c>
      <c r="B906" t="s">
        <v>18</v>
      </c>
      <c r="C906" t="s">
        <v>41</v>
      </c>
      <c r="D906" t="s">
        <v>17</v>
      </c>
      <c r="E906" t="s">
        <v>20</v>
      </c>
      <c r="F906">
        <v>2048</v>
      </c>
      <c r="G906">
        <v>261395.19</v>
      </c>
      <c r="H906">
        <v>8521027889.6999998</v>
      </c>
      <c r="I906">
        <v>65051372.43</v>
      </c>
      <c r="J906">
        <v>0</v>
      </c>
      <c r="K906">
        <v>0</v>
      </c>
      <c r="L906">
        <v>65051372.43</v>
      </c>
      <c r="M906">
        <v>1500642977.3599999</v>
      </c>
    </row>
    <row r="907" spans="1:13" x14ac:dyDescent="0.2">
      <c r="A907" t="s">
        <v>11</v>
      </c>
      <c r="B907" t="s">
        <v>18</v>
      </c>
      <c r="C907" t="s">
        <v>41</v>
      </c>
      <c r="D907" t="s">
        <v>17</v>
      </c>
      <c r="E907" t="s">
        <v>20</v>
      </c>
      <c r="F907">
        <v>2049</v>
      </c>
      <c r="G907">
        <v>282293.53000000003</v>
      </c>
      <c r="H907">
        <v>9166475300.6299992</v>
      </c>
      <c r="I907">
        <v>70897661.549999997</v>
      </c>
      <c r="J907">
        <v>0</v>
      </c>
      <c r="K907">
        <v>0</v>
      </c>
      <c r="L907">
        <v>70897661.549999997</v>
      </c>
      <c r="M907">
        <v>1606563823.9400001</v>
      </c>
    </row>
    <row r="908" spans="1:13" x14ac:dyDescent="0.2">
      <c r="A908" t="s">
        <v>11</v>
      </c>
      <c r="B908" t="s">
        <v>18</v>
      </c>
      <c r="C908" t="s">
        <v>41</v>
      </c>
      <c r="D908" t="s">
        <v>17</v>
      </c>
      <c r="E908" t="s">
        <v>20</v>
      </c>
      <c r="F908">
        <v>2050</v>
      </c>
      <c r="G908">
        <v>302754.73</v>
      </c>
      <c r="H908">
        <v>9789880537</v>
      </c>
      <c r="I908">
        <v>76421277.480000004</v>
      </c>
      <c r="J908">
        <v>0</v>
      </c>
      <c r="K908">
        <v>0</v>
      </c>
      <c r="L908">
        <v>76421277.480000004</v>
      </c>
      <c r="M908">
        <v>1707509104.4400001</v>
      </c>
    </row>
    <row r="909" spans="1:13" x14ac:dyDescent="0.2">
      <c r="A909" t="s">
        <v>11</v>
      </c>
      <c r="B909" t="s">
        <v>18</v>
      </c>
      <c r="C909" t="s">
        <v>41</v>
      </c>
      <c r="D909" t="s">
        <v>17</v>
      </c>
      <c r="E909" t="s">
        <v>20</v>
      </c>
      <c r="F909">
        <v>2051</v>
      </c>
      <c r="G909">
        <v>322741.58</v>
      </c>
      <c r="H909">
        <v>10388578316.09</v>
      </c>
      <c r="I909">
        <v>80699398.730000004</v>
      </c>
      <c r="J909">
        <v>0</v>
      </c>
      <c r="K909">
        <v>0</v>
      </c>
      <c r="L909">
        <v>80699398.730000004</v>
      </c>
      <c r="M909">
        <v>1803096763.1600001</v>
      </c>
    </row>
    <row r="910" spans="1:13" x14ac:dyDescent="0.2">
      <c r="A910" t="s">
        <v>11</v>
      </c>
      <c r="B910" t="s">
        <v>18</v>
      </c>
      <c r="C910" t="s">
        <v>41</v>
      </c>
      <c r="D910" t="s">
        <v>17</v>
      </c>
      <c r="E910" t="s">
        <v>20</v>
      </c>
      <c r="F910">
        <v>2052</v>
      </c>
      <c r="G910">
        <v>342206.78</v>
      </c>
      <c r="H910">
        <v>10969079458.709999</v>
      </c>
      <c r="I910">
        <v>84790430.590000004</v>
      </c>
      <c r="J910">
        <v>0</v>
      </c>
      <c r="K910">
        <v>0</v>
      </c>
      <c r="L910">
        <v>84790430.590000004</v>
      </c>
      <c r="M910">
        <v>1894504213.8499999</v>
      </c>
    </row>
    <row r="911" spans="1:13" x14ac:dyDescent="0.2">
      <c r="A911" t="s">
        <v>11</v>
      </c>
      <c r="B911" t="s">
        <v>18</v>
      </c>
      <c r="C911" t="s">
        <v>41</v>
      </c>
      <c r="D911" t="s">
        <v>17</v>
      </c>
      <c r="E911" t="s">
        <v>20</v>
      </c>
      <c r="F911">
        <v>2053</v>
      </c>
      <c r="G911">
        <v>361142.39</v>
      </c>
      <c r="H911">
        <v>11526509420.940001</v>
      </c>
      <c r="I911">
        <v>88657448.569999993</v>
      </c>
      <c r="J911">
        <v>0</v>
      </c>
      <c r="K911">
        <v>0</v>
      </c>
      <c r="L911">
        <v>88657448.569999993</v>
      </c>
      <c r="M911">
        <v>1980906438.6900001</v>
      </c>
    </row>
    <row r="912" spans="1:13" x14ac:dyDescent="0.2">
      <c r="A912" t="s">
        <v>11</v>
      </c>
      <c r="B912" t="s">
        <v>18</v>
      </c>
      <c r="C912" t="s">
        <v>41</v>
      </c>
      <c r="D912" t="s">
        <v>17</v>
      </c>
      <c r="E912" t="s">
        <v>20</v>
      </c>
      <c r="F912">
        <v>2054</v>
      </c>
      <c r="G912">
        <v>379900.93</v>
      </c>
      <c r="H912">
        <v>12081707384.42</v>
      </c>
      <c r="I912">
        <v>92460772.819999993</v>
      </c>
      <c r="J912">
        <v>0</v>
      </c>
      <c r="K912">
        <v>0</v>
      </c>
      <c r="L912">
        <v>92460772.819999993</v>
      </c>
      <c r="M912">
        <v>2065885530.8499999</v>
      </c>
    </row>
    <row r="913" spans="1:13" x14ac:dyDescent="0.2">
      <c r="A913" t="s">
        <v>11</v>
      </c>
      <c r="B913" t="s">
        <v>18</v>
      </c>
      <c r="C913" t="s">
        <v>41</v>
      </c>
      <c r="D913" t="s">
        <v>17</v>
      </c>
      <c r="E913" t="s">
        <v>20</v>
      </c>
      <c r="F913">
        <v>2055</v>
      </c>
      <c r="G913">
        <v>398238.84</v>
      </c>
      <c r="H913">
        <v>12619491626.07</v>
      </c>
      <c r="I913">
        <v>96086556.829999998</v>
      </c>
      <c r="J913">
        <v>0</v>
      </c>
      <c r="K913">
        <v>0</v>
      </c>
      <c r="L913">
        <v>96086556.829999998</v>
      </c>
      <c r="M913">
        <v>2146897775.24</v>
      </c>
    </row>
    <row r="914" spans="1:13" x14ac:dyDescent="0.2">
      <c r="A914" t="s">
        <v>11</v>
      </c>
      <c r="B914" t="s">
        <v>18</v>
      </c>
      <c r="C914" t="s">
        <v>41</v>
      </c>
      <c r="D914" t="s">
        <v>17</v>
      </c>
      <c r="E914" t="s">
        <v>21</v>
      </c>
      <c r="F914">
        <v>2017</v>
      </c>
      <c r="G914">
        <v>1</v>
      </c>
      <c r="H914">
        <v>8411.68</v>
      </c>
      <c r="I914">
        <v>178.88</v>
      </c>
      <c r="J914">
        <v>0</v>
      </c>
      <c r="K914">
        <v>0</v>
      </c>
      <c r="L914">
        <v>178.88</v>
      </c>
      <c r="M914">
        <v>1748.56</v>
      </c>
    </row>
    <row r="915" spans="1:13" x14ac:dyDescent="0.2">
      <c r="A915" t="s">
        <v>11</v>
      </c>
      <c r="B915" t="s">
        <v>18</v>
      </c>
      <c r="C915" t="s">
        <v>41</v>
      </c>
      <c r="D915" t="s">
        <v>17</v>
      </c>
      <c r="E915" t="s">
        <v>21</v>
      </c>
      <c r="F915">
        <v>2019</v>
      </c>
      <c r="G915">
        <v>1</v>
      </c>
      <c r="H915">
        <v>14027.16</v>
      </c>
      <c r="I915">
        <v>338.01</v>
      </c>
      <c r="J915">
        <v>0</v>
      </c>
      <c r="K915">
        <v>0</v>
      </c>
      <c r="L915">
        <v>338.01</v>
      </c>
      <c r="M915">
        <v>2919.87</v>
      </c>
    </row>
    <row r="916" spans="1:13" x14ac:dyDescent="0.2">
      <c r="A916" t="s">
        <v>11</v>
      </c>
      <c r="B916" t="s">
        <v>18</v>
      </c>
      <c r="C916" t="s">
        <v>41</v>
      </c>
      <c r="D916" t="s">
        <v>17</v>
      </c>
      <c r="E916" t="s">
        <v>21</v>
      </c>
      <c r="F916">
        <v>2021</v>
      </c>
      <c r="G916">
        <v>12.37</v>
      </c>
      <c r="H916">
        <v>211851.26</v>
      </c>
      <c r="I916">
        <v>6345.74</v>
      </c>
      <c r="J916">
        <v>0</v>
      </c>
      <c r="K916">
        <v>0</v>
      </c>
      <c r="L916">
        <v>6345.74</v>
      </c>
      <c r="M916">
        <v>54932.41</v>
      </c>
    </row>
    <row r="917" spans="1:13" x14ac:dyDescent="0.2">
      <c r="A917" t="s">
        <v>11</v>
      </c>
      <c r="B917" t="s">
        <v>18</v>
      </c>
      <c r="C917" t="s">
        <v>41</v>
      </c>
      <c r="D917" t="s">
        <v>17</v>
      </c>
      <c r="E917" t="s">
        <v>21</v>
      </c>
      <c r="F917">
        <v>2022</v>
      </c>
      <c r="G917">
        <v>18.63</v>
      </c>
      <c r="H917">
        <v>459161.34</v>
      </c>
      <c r="I917">
        <v>13452.46</v>
      </c>
      <c r="J917">
        <v>0</v>
      </c>
      <c r="K917">
        <v>0</v>
      </c>
      <c r="L917">
        <v>13452.46</v>
      </c>
      <c r="M917">
        <v>121085.32</v>
      </c>
    </row>
    <row r="918" spans="1:13" x14ac:dyDescent="0.2">
      <c r="A918" t="s">
        <v>11</v>
      </c>
      <c r="B918" t="s">
        <v>18</v>
      </c>
      <c r="C918" t="s">
        <v>41</v>
      </c>
      <c r="D918" t="s">
        <v>17</v>
      </c>
      <c r="E918" t="s">
        <v>21</v>
      </c>
      <c r="F918">
        <v>2023</v>
      </c>
      <c r="G918">
        <v>25.49</v>
      </c>
      <c r="H918">
        <v>636686</v>
      </c>
      <c r="I918">
        <v>16559.36</v>
      </c>
      <c r="J918">
        <v>0</v>
      </c>
      <c r="K918">
        <v>0</v>
      </c>
      <c r="L918">
        <v>16559.36</v>
      </c>
      <c r="M918">
        <v>167552.31</v>
      </c>
    </row>
    <row r="919" spans="1:13" x14ac:dyDescent="0.2">
      <c r="A919" t="s">
        <v>11</v>
      </c>
      <c r="B919" t="s">
        <v>18</v>
      </c>
      <c r="C919" t="s">
        <v>41</v>
      </c>
      <c r="D919" t="s">
        <v>17</v>
      </c>
      <c r="E919" t="s">
        <v>21</v>
      </c>
      <c r="F919">
        <v>2024</v>
      </c>
      <c r="G919">
        <v>118.77</v>
      </c>
      <c r="H919">
        <v>2781567.73</v>
      </c>
      <c r="I919">
        <v>71737.11</v>
      </c>
      <c r="J919">
        <v>0</v>
      </c>
      <c r="K919">
        <v>0</v>
      </c>
      <c r="L919">
        <v>71737.11</v>
      </c>
      <c r="M919">
        <v>716539.96</v>
      </c>
    </row>
    <row r="920" spans="1:13" x14ac:dyDescent="0.2">
      <c r="A920" t="s">
        <v>11</v>
      </c>
      <c r="B920" t="s">
        <v>18</v>
      </c>
      <c r="C920" t="s">
        <v>41</v>
      </c>
      <c r="D920" t="s">
        <v>17</v>
      </c>
      <c r="E920" t="s">
        <v>21</v>
      </c>
      <c r="F920">
        <v>2025</v>
      </c>
      <c r="G920">
        <v>261.38</v>
      </c>
      <c r="H920">
        <v>6704615.5099999998</v>
      </c>
      <c r="I920">
        <v>172052.8</v>
      </c>
      <c r="J920">
        <v>0</v>
      </c>
      <c r="K920">
        <v>0</v>
      </c>
      <c r="L920">
        <v>172052.8</v>
      </c>
      <c r="M920">
        <v>1729469.39</v>
      </c>
    </row>
    <row r="921" spans="1:13" x14ac:dyDescent="0.2">
      <c r="A921" t="s">
        <v>11</v>
      </c>
      <c r="B921" t="s">
        <v>18</v>
      </c>
      <c r="C921" t="s">
        <v>41</v>
      </c>
      <c r="D921" t="s">
        <v>17</v>
      </c>
      <c r="E921" t="s">
        <v>21</v>
      </c>
      <c r="F921">
        <v>2026</v>
      </c>
      <c r="G921">
        <v>484.03</v>
      </c>
      <c r="H921">
        <v>12613852.119999999</v>
      </c>
      <c r="I921">
        <v>310667.74</v>
      </c>
      <c r="J921">
        <v>0</v>
      </c>
      <c r="K921">
        <v>0</v>
      </c>
      <c r="L921">
        <v>310667.74</v>
      </c>
      <c r="M921">
        <v>3243115.3</v>
      </c>
    </row>
    <row r="922" spans="1:13" x14ac:dyDescent="0.2">
      <c r="A922" t="s">
        <v>11</v>
      </c>
      <c r="B922" t="s">
        <v>18</v>
      </c>
      <c r="C922" t="s">
        <v>41</v>
      </c>
      <c r="D922" t="s">
        <v>17</v>
      </c>
      <c r="E922" t="s">
        <v>21</v>
      </c>
      <c r="F922">
        <v>2027</v>
      </c>
      <c r="G922">
        <v>768.3</v>
      </c>
      <c r="H922">
        <v>20316819.75</v>
      </c>
      <c r="I922">
        <v>493745.67</v>
      </c>
      <c r="J922">
        <v>0</v>
      </c>
      <c r="K922">
        <v>0</v>
      </c>
      <c r="L922">
        <v>493745.67</v>
      </c>
      <c r="M922">
        <v>5216927.47</v>
      </c>
    </row>
    <row r="923" spans="1:13" x14ac:dyDescent="0.2">
      <c r="A923" t="s">
        <v>11</v>
      </c>
      <c r="B923" t="s">
        <v>18</v>
      </c>
      <c r="C923" t="s">
        <v>41</v>
      </c>
      <c r="D923" t="s">
        <v>17</v>
      </c>
      <c r="E923" t="s">
        <v>21</v>
      </c>
      <c r="F923">
        <v>2028</v>
      </c>
      <c r="G923">
        <v>1142.83</v>
      </c>
      <c r="H923">
        <v>29774676.210000001</v>
      </c>
      <c r="I923">
        <v>712112.94</v>
      </c>
      <c r="J923">
        <v>0</v>
      </c>
      <c r="K923">
        <v>0</v>
      </c>
      <c r="L923">
        <v>712112.94</v>
      </c>
      <c r="M923">
        <v>7626703.5599999996</v>
      </c>
    </row>
    <row r="924" spans="1:13" x14ac:dyDescent="0.2">
      <c r="A924" t="s">
        <v>11</v>
      </c>
      <c r="B924" t="s">
        <v>18</v>
      </c>
      <c r="C924" t="s">
        <v>41</v>
      </c>
      <c r="D924" t="s">
        <v>17</v>
      </c>
      <c r="E924" t="s">
        <v>21</v>
      </c>
      <c r="F924">
        <v>2029</v>
      </c>
      <c r="G924">
        <v>1648.6</v>
      </c>
      <c r="H924">
        <v>42870322.960000001</v>
      </c>
      <c r="I924">
        <v>1023199.81</v>
      </c>
      <c r="J924">
        <v>0</v>
      </c>
      <c r="K924">
        <v>0</v>
      </c>
      <c r="L924">
        <v>1023199.81</v>
      </c>
      <c r="M924">
        <v>10944132.85</v>
      </c>
    </row>
    <row r="925" spans="1:13" x14ac:dyDescent="0.2">
      <c r="A925" t="s">
        <v>11</v>
      </c>
      <c r="B925" t="s">
        <v>18</v>
      </c>
      <c r="C925" t="s">
        <v>41</v>
      </c>
      <c r="D925" t="s">
        <v>17</v>
      </c>
      <c r="E925" t="s">
        <v>21</v>
      </c>
      <c r="F925">
        <v>2030</v>
      </c>
      <c r="G925">
        <v>2282.06</v>
      </c>
      <c r="H925">
        <v>59194479.600000001</v>
      </c>
      <c r="I925">
        <v>1163699.69</v>
      </c>
      <c r="J925">
        <v>0</v>
      </c>
      <c r="K925">
        <v>0</v>
      </c>
      <c r="L925">
        <v>1163699.69</v>
      </c>
      <c r="M925">
        <v>15057836.1</v>
      </c>
    </row>
    <row r="926" spans="1:13" x14ac:dyDescent="0.2">
      <c r="A926" t="s">
        <v>11</v>
      </c>
      <c r="B926" t="s">
        <v>18</v>
      </c>
      <c r="C926" t="s">
        <v>41</v>
      </c>
      <c r="D926" t="s">
        <v>17</v>
      </c>
      <c r="E926" t="s">
        <v>21</v>
      </c>
      <c r="F926">
        <v>2031</v>
      </c>
      <c r="G926">
        <v>3030.65</v>
      </c>
      <c r="H926">
        <v>78668800.159999996</v>
      </c>
      <c r="I926">
        <v>1382861.11</v>
      </c>
      <c r="J926">
        <v>0</v>
      </c>
      <c r="K926">
        <v>0</v>
      </c>
      <c r="L926">
        <v>1382861.11</v>
      </c>
      <c r="M926">
        <v>19934282.5</v>
      </c>
    </row>
    <row r="927" spans="1:13" x14ac:dyDescent="0.2">
      <c r="A927" t="s">
        <v>11</v>
      </c>
      <c r="B927" t="s">
        <v>18</v>
      </c>
      <c r="C927" t="s">
        <v>41</v>
      </c>
      <c r="D927" t="s">
        <v>17</v>
      </c>
      <c r="E927" t="s">
        <v>21</v>
      </c>
      <c r="F927">
        <v>2032</v>
      </c>
      <c r="G927">
        <v>3898.47</v>
      </c>
      <c r="H927">
        <v>101296618.52</v>
      </c>
      <c r="I927">
        <v>1773563.93</v>
      </c>
      <c r="J927">
        <v>0</v>
      </c>
      <c r="K927">
        <v>0</v>
      </c>
      <c r="L927">
        <v>1773563.93</v>
      </c>
      <c r="M927">
        <v>25563411.510000002</v>
      </c>
    </row>
    <row r="928" spans="1:13" x14ac:dyDescent="0.2">
      <c r="A928" t="s">
        <v>11</v>
      </c>
      <c r="B928" t="s">
        <v>18</v>
      </c>
      <c r="C928" t="s">
        <v>41</v>
      </c>
      <c r="D928" t="s">
        <v>17</v>
      </c>
      <c r="E928" t="s">
        <v>21</v>
      </c>
      <c r="F928">
        <v>2033</v>
      </c>
      <c r="G928">
        <v>4890.79</v>
      </c>
      <c r="H928">
        <v>127717985.11</v>
      </c>
      <c r="I928">
        <v>2181849.5099999998</v>
      </c>
      <c r="J928">
        <v>0</v>
      </c>
      <c r="K928">
        <v>0</v>
      </c>
      <c r="L928">
        <v>2181849.5099999998</v>
      </c>
      <c r="M928">
        <v>32083191.289999999</v>
      </c>
    </row>
    <row r="929" spans="1:13" x14ac:dyDescent="0.2">
      <c r="A929" t="s">
        <v>11</v>
      </c>
      <c r="B929" t="s">
        <v>18</v>
      </c>
      <c r="C929" t="s">
        <v>41</v>
      </c>
      <c r="D929" t="s">
        <v>17</v>
      </c>
      <c r="E929" t="s">
        <v>21</v>
      </c>
      <c r="F929">
        <v>2034</v>
      </c>
      <c r="G929">
        <v>6040.69</v>
      </c>
      <c r="H929">
        <v>159367131.12</v>
      </c>
      <c r="I929">
        <v>2542886.0099999998</v>
      </c>
      <c r="J929">
        <v>0</v>
      </c>
      <c r="K929">
        <v>0</v>
      </c>
      <c r="L929">
        <v>2542886.0099999998</v>
      </c>
      <c r="M929">
        <v>39854648.700000003</v>
      </c>
    </row>
    <row r="930" spans="1:13" x14ac:dyDescent="0.2">
      <c r="A930" t="s">
        <v>11</v>
      </c>
      <c r="B930" t="s">
        <v>18</v>
      </c>
      <c r="C930" t="s">
        <v>41</v>
      </c>
      <c r="D930" t="s">
        <v>17</v>
      </c>
      <c r="E930" t="s">
        <v>21</v>
      </c>
      <c r="F930">
        <v>2035</v>
      </c>
      <c r="G930">
        <v>7318.22</v>
      </c>
      <c r="H930">
        <v>193057095.44999999</v>
      </c>
      <c r="I930">
        <v>3021690.01</v>
      </c>
      <c r="J930">
        <v>0</v>
      </c>
      <c r="K930">
        <v>0</v>
      </c>
      <c r="L930">
        <v>3021690.01</v>
      </c>
      <c r="M930">
        <v>48054866.619999997</v>
      </c>
    </row>
    <row r="931" spans="1:13" x14ac:dyDescent="0.2">
      <c r="A931" t="s">
        <v>11</v>
      </c>
      <c r="B931" t="s">
        <v>18</v>
      </c>
      <c r="C931" t="s">
        <v>41</v>
      </c>
      <c r="D931" t="s">
        <v>17</v>
      </c>
      <c r="E931" t="s">
        <v>21</v>
      </c>
      <c r="F931">
        <v>2036</v>
      </c>
      <c r="G931">
        <v>8719.2999999999993</v>
      </c>
      <c r="H931">
        <v>228982390.77000001</v>
      </c>
      <c r="I931">
        <v>3360284.18</v>
      </c>
      <c r="J931">
        <v>0</v>
      </c>
      <c r="K931">
        <v>0</v>
      </c>
      <c r="L931">
        <v>3360284.18</v>
      </c>
      <c r="M931">
        <v>56728976.25</v>
      </c>
    </row>
    <row r="932" spans="1:13" x14ac:dyDescent="0.2">
      <c r="A932" t="s">
        <v>11</v>
      </c>
      <c r="B932" t="s">
        <v>18</v>
      </c>
      <c r="C932" t="s">
        <v>41</v>
      </c>
      <c r="D932" t="s">
        <v>17</v>
      </c>
      <c r="E932" t="s">
        <v>21</v>
      </c>
      <c r="F932">
        <v>2037</v>
      </c>
      <c r="G932">
        <v>10239.950000000001</v>
      </c>
      <c r="H932">
        <v>269167757.35000002</v>
      </c>
      <c r="I932">
        <v>3883040.53</v>
      </c>
      <c r="J932">
        <v>0</v>
      </c>
      <c r="K932">
        <v>0</v>
      </c>
      <c r="L932">
        <v>3883040.53</v>
      </c>
      <c r="M932">
        <v>66360879.899999999</v>
      </c>
    </row>
    <row r="933" spans="1:13" x14ac:dyDescent="0.2">
      <c r="A933" t="s">
        <v>11</v>
      </c>
      <c r="B933" t="s">
        <v>18</v>
      </c>
      <c r="C933" t="s">
        <v>41</v>
      </c>
      <c r="D933" t="s">
        <v>17</v>
      </c>
      <c r="E933" t="s">
        <v>21</v>
      </c>
      <c r="F933">
        <v>2038</v>
      </c>
      <c r="G933">
        <v>11873.8</v>
      </c>
      <c r="H933">
        <v>311071490.92000002</v>
      </c>
      <c r="I933">
        <v>3795286.9</v>
      </c>
      <c r="J933">
        <v>0</v>
      </c>
      <c r="K933">
        <v>0</v>
      </c>
      <c r="L933">
        <v>3795286.9</v>
      </c>
      <c r="M933">
        <v>76300977.140000001</v>
      </c>
    </row>
    <row r="934" spans="1:13" x14ac:dyDescent="0.2">
      <c r="A934" t="s">
        <v>11</v>
      </c>
      <c r="B934" t="s">
        <v>18</v>
      </c>
      <c r="C934" t="s">
        <v>41</v>
      </c>
      <c r="D934" t="s">
        <v>17</v>
      </c>
      <c r="E934" t="s">
        <v>21</v>
      </c>
      <c r="F934">
        <v>2039</v>
      </c>
      <c r="G934">
        <v>13676.41</v>
      </c>
      <c r="H934">
        <v>360446104.25</v>
      </c>
      <c r="I934">
        <v>3844812.45</v>
      </c>
      <c r="J934">
        <v>0</v>
      </c>
      <c r="K934">
        <v>0</v>
      </c>
      <c r="L934">
        <v>3844812.45</v>
      </c>
      <c r="M934">
        <v>87943741.75</v>
      </c>
    </row>
    <row r="935" spans="1:13" x14ac:dyDescent="0.2">
      <c r="A935" t="s">
        <v>11</v>
      </c>
      <c r="B935" t="s">
        <v>18</v>
      </c>
      <c r="C935" t="s">
        <v>41</v>
      </c>
      <c r="D935" t="s">
        <v>17</v>
      </c>
      <c r="E935" t="s">
        <v>21</v>
      </c>
      <c r="F935">
        <v>2040</v>
      </c>
      <c r="G935">
        <v>15601.14</v>
      </c>
      <c r="H935">
        <v>415860335.56999999</v>
      </c>
      <c r="I935">
        <v>4356418.07</v>
      </c>
      <c r="J935">
        <v>0</v>
      </c>
      <c r="K935">
        <v>0</v>
      </c>
      <c r="L935">
        <v>4356418.07</v>
      </c>
      <c r="M935">
        <v>100945826.01000001</v>
      </c>
    </row>
    <row r="936" spans="1:13" x14ac:dyDescent="0.2">
      <c r="A936" t="s">
        <v>11</v>
      </c>
      <c r="B936" t="s">
        <v>18</v>
      </c>
      <c r="C936" t="s">
        <v>41</v>
      </c>
      <c r="D936" t="s">
        <v>17</v>
      </c>
      <c r="E936" t="s">
        <v>21</v>
      </c>
      <c r="F936">
        <v>2041</v>
      </c>
      <c r="G936">
        <v>17644.32</v>
      </c>
      <c r="H936">
        <v>472439056.80000001</v>
      </c>
      <c r="I936">
        <v>4837028.82</v>
      </c>
      <c r="J936">
        <v>0</v>
      </c>
      <c r="K936">
        <v>0</v>
      </c>
      <c r="L936">
        <v>4837028.82</v>
      </c>
      <c r="M936">
        <v>114086249.76000001</v>
      </c>
    </row>
    <row r="937" spans="1:13" x14ac:dyDescent="0.2">
      <c r="A937" t="s">
        <v>11</v>
      </c>
      <c r="B937" t="s">
        <v>18</v>
      </c>
      <c r="C937" t="s">
        <v>41</v>
      </c>
      <c r="D937" t="s">
        <v>17</v>
      </c>
      <c r="E937" t="s">
        <v>21</v>
      </c>
      <c r="F937">
        <v>2042</v>
      </c>
      <c r="G937">
        <v>19773.29</v>
      </c>
      <c r="H937">
        <v>532183417.18000001</v>
      </c>
      <c r="I937">
        <v>5294135.92</v>
      </c>
      <c r="J937">
        <v>0</v>
      </c>
      <c r="K937">
        <v>0</v>
      </c>
      <c r="L937">
        <v>5294135.92</v>
      </c>
      <c r="M937">
        <v>127868413.40000001</v>
      </c>
    </row>
    <row r="938" spans="1:13" x14ac:dyDescent="0.2">
      <c r="A938" t="s">
        <v>11</v>
      </c>
      <c r="B938" t="s">
        <v>18</v>
      </c>
      <c r="C938" t="s">
        <v>41</v>
      </c>
      <c r="D938" t="s">
        <v>17</v>
      </c>
      <c r="E938" t="s">
        <v>21</v>
      </c>
      <c r="F938">
        <v>2043</v>
      </c>
      <c r="G938">
        <v>22005.18</v>
      </c>
      <c r="H938">
        <v>595340789.88</v>
      </c>
      <c r="I938">
        <v>6072595.75</v>
      </c>
      <c r="J938">
        <v>0</v>
      </c>
      <c r="K938">
        <v>0</v>
      </c>
      <c r="L938">
        <v>6072595.75</v>
      </c>
      <c r="M938">
        <v>142315344.53999999</v>
      </c>
    </row>
    <row r="939" spans="1:13" x14ac:dyDescent="0.2">
      <c r="A939" t="s">
        <v>11</v>
      </c>
      <c r="B939" t="s">
        <v>18</v>
      </c>
      <c r="C939" t="s">
        <v>41</v>
      </c>
      <c r="D939" t="s">
        <v>17</v>
      </c>
      <c r="E939" t="s">
        <v>21</v>
      </c>
      <c r="F939">
        <v>2044</v>
      </c>
      <c r="G939">
        <v>24387.94</v>
      </c>
      <c r="H939">
        <v>661721680.91999996</v>
      </c>
      <c r="I939">
        <v>6425907.0899999999</v>
      </c>
      <c r="J939">
        <v>0</v>
      </c>
      <c r="K939">
        <v>0</v>
      </c>
      <c r="L939">
        <v>6425907.0899999999</v>
      </c>
      <c r="M939">
        <v>157382000.65000001</v>
      </c>
    </row>
    <row r="940" spans="1:13" x14ac:dyDescent="0.2">
      <c r="A940" t="s">
        <v>11</v>
      </c>
      <c r="B940" t="s">
        <v>18</v>
      </c>
      <c r="C940" t="s">
        <v>41</v>
      </c>
      <c r="D940" t="s">
        <v>17</v>
      </c>
      <c r="E940" t="s">
        <v>21</v>
      </c>
      <c r="F940">
        <v>2045</v>
      </c>
      <c r="G940">
        <v>26859.93</v>
      </c>
      <c r="H940">
        <v>729377911.60000002</v>
      </c>
      <c r="I940">
        <v>7204173.4299999997</v>
      </c>
      <c r="J940">
        <v>0</v>
      </c>
      <c r="K940">
        <v>0</v>
      </c>
      <c r="L940">
        <v>7204173.4299999997</v>
      </c>
      <c r="M940">
        <v>172612934.5</v>
      </c>
    </row>
    <row r="941" spans="1:13" x14ac:dyDescent="0.2">
      <c r="A941" t="s">
        <v>11</v>
      </c>
      <c r="B941" t="s">
        <v>18</v>
      </c>
      <c r="C941" t="s">
        <v>41</v>
      </c>
      <c r="D941" t="s">
        <v>17</v>
      </c>
      <c r="E941" t="s">
        <v>21</v>
      </c>
      <c r="F941">
        <v>2046</v>
      </c>
      <c r="G941">
        <v>29387.14</v>
      </c>
      <c r="H941">
        <v>798471869.54999995</v>
      </c>
      <c r="I941">
        <v>7824476.6299999999</v>
      </c>
      <c r="J941">
        <v>0</v>
      </c>
      <c r="K941">
        <v>0</v>
      </c>
      <c r="L941">
        <v>7824476.6299999999</v>
      </c>
      <c r="M941">
        <v>188043177.88</v>
      </c>
    </row>
    <row r="942" spans="1:13" x14ac:dyDescent="0.2">
      <c r="A942" t="s">
        <v>11</v>
      </c>
      <c r="B942" t="s">
        <v>18</v>
      </c>
      <c r="C942" t="s">
        <v>41</v>
      </c>
      <c r="D942" t="s">
        <v>17</v>
      </c>
      <c r="E942" t="s">
        <v>21</v>
      </c>
      <c r="F942">
        <v>2047</v>
      </c>
      <c r="G942">
        <v>31945.9</v>
      </c>
      <c r="H942">
        <v>871054957.80999994</v>
      </c>
      <c r="I942">
        <v>8861938.1400000006</v>
      </c>
      <c r="J942">
        <v>0</v>
      </c>
      <c r="K942">
        <v>0</v>
      </c>
      <c r="L942">
        <v>8861938.1400000006</v>
      </c>
      <c r="M942">
        <v>204145085.05000001</v>
      </c>
    </row>
    <row r="943" spans="1:13" x14ac:dyDescent="0.2">
      <c r="A943" t="s">
        <v>11</v>
      </c>
      <c r="B943" t="s">
        <v>18</v>
      </c>
      <c r="C943" t="s">
        <v>41</v>
      </c>
      <c r="D943" t="s">
        <v>17</v>
      </c>
      <c r="E943" t="s">
        <v>21</v>
      </c>
      <c r="F943">
        <v>2048</v>
      </c>
      <c r="G943">
        <v>34535.01</v>
      </c>
      <c r="H943">
        <v>941669396.05999994</v>
      </c>
      <c r="I943">
        <v>9520522.5899999999</v>
      </c>
      <c r="J943">
        <v>0</v>
      </c>
      <c r="K943">
        <v>0</v>
      </c>
      <c r="L943">
        <v>9520522.5899999999</v>
      </c>
      <c r="M943">
        <v>219624964.52000001</v>
      </c>
    </row>
    <row r="944" spans="1:13" x14ac:dyDescent="0.2">
      <c r="A944" t="s">
        <v>11</v>
      </c>
      <c r="B944" t="s">
        <v>18</v>
      </c>
      <c r="C944" t="s">
        <v>41</v>
      </c>
      <c r="D944" t="s">
        <v>17</v>
      </c>
      <c r="E944" t="s">
        <v>21</v>
      </c>
      <c r="F944">
        <v>2049</v>
      </c>
      <c r="G944">
        <v>37185.68</v>
      </c>
      <c r="H944">
        <v>1012300965.1799999</v>
      </c>
      <c r="I944">
        <v>10368992.76</v>
      </c>
      <c r="J944">
        <v>0</v>
      </c>
      <c r="K944">
        <v>0</v>
      </c>
      <c r="L944">
        <v>10368992.76</v>
      </c>
      <c r="M944">
        <v>234964712.53999999</v>
      </c>
    </row>
    <row r="945" spans="1:13" x14ac:dyDescent="0.2">
      <c r="A945" t="s">
        <v>11</v>
      </c>
      <c r="B945" t="s">
        <v>18</v>
      </c>
      <c r="C945" t="s">
        <v>41</v>
      </c>
      <c r="D945" t="s">
        <v>17</v>
      </c>
      <c r="E945" t="s">
        <v>21</v>
      </c>
      <c r="F945">
        <v>2050</v>
      </c>
      <c r="G945">
        <v>39831.360000000001</v>
      </c>
      <c r="H945">
        <v>1083366064.75</v>
      </c>
      <c r="I945">
        <v>11201186.9</v>
      </c>
      <c r="J945">
        <v>0</v>
      </c>
      <c r="K945">
        <v>0</v>
      </c>
      <c r="L945">
        <v>11201186.9</v>
      </c>
      <c r="M945">
        <v>250272296.44</v>
      </c>
    </row>
    <row r="946" spans="1:13" x14ac:dyDescent="0.2">
      <c r="A946" t="s">
        <v>11</v>
      </c>
      <c r="B946" t="s">
        <v>18</v>
      </c>
      <c r="C946" t="s">
        <v>41</v>
      </c>
      <c r="D946" t="s">
        <v>17</v>
      </c>
      <c r="E946" t="s">
        <v>21</v>
      </c>
      <c r="F946">
        <v>2051</v>
      </c>
      <c r="G946">
        <v>42464.83</v>
      </c>
      <c r="H946">
        <v>1151410744.52</v>
      </c>
      <c r="I946">
        <v>11848649.9</v>
      </c>
      <c r="J946">
        <v>0</v>
      </c>
      <c r="K946">
        <v>0</v>
      </c>
      <c r="L946">
        <v>11848649.9</v>
      </c>
      <c r="M946">
        <v>264738803.68000001</v>
      </c>
    </row>
    <row r="947" spans="1:13" x14ac:dyDescent="0.2">
      <c r="A947" t="s">
        <v>11</v>
      </c>
      <c r="B947" t="s">
        <v>18</v>
      </c>
      <c r="C947" t="s">
        <v>41</v>
      </c>
      <c r="D947" t="s">
        <v>17</v>
      </c>
      <c r="E947" t="s">
        <v>21</v>
      </c>
      <c r="F947">
        <v>2052</v>
      </c>
      <c r="G947">
        <v>45095.43</v>
      </c>
      <c r="H947">
        <v>1219011716.47</v>
      </c>
      <c r="I947">
        <v>12484862.4</v>
      </c>
      <c r="J947">
        <v>0</v>
      </c>
      <c r="K947">
        <v>0</v>
      </c>
      <c r="L947">
        <v>12484862.4</v>
      </c>
      <c r="M947">
        <v>278953936.92000002</v>
      </c>
    </row>
    <row r="948" spans="1:13" x14ac:dyDescent="0.2">
      <c r="A948" t="s">
        <v>11</v>
      </c>
      <c r="B948" t="s">
        <v>18</v>
      </c>
      <c r="C948" t="s">
        <v>41</v>
      </c>
      <c r="D948" t="s">
        <v>17</v>
      </c>
      <c r="E948" t="s">
        <v>21</v>
      </c>
      <c r="F948">
        <v>2053</v>
      </c>
      <c r="G948">
        <v>47717.79</v>
      </c>
      <c r="H948">
        <v>1284847975.8399999</v>
      </c>
      <c r="I948">
        <v>13096323.65</v>
      </c>
      <c r="J948">
        <v>0</v>
      </c>
      <c r="K948">
        <v>0</v>
      </c>
      <c r="L948">
        <v>13096323.65</v>
      </c>
      <c r="M948">
        <v>292616043.70999998</v>
      </c>
    </row>
    <row r="949" spans="1:13" x14ac:dyDescent="0.2">
      <c r="A949" t="s">
        <v>11</v>
      </c>
      <c r="B949" t="s">
        <v>18</v>
      </c>
      <c r="C949" t="s">
        <v>41</v>
      </c>
      <c r="D949" t="s">
        <v>17</v>
      </c>
      <c r="E949" t="s">
        <v>21</v>
      </c>
      <c r="F949">
        <v>2054</v>
      </c>
      <c r="G949">
        <v>50359.75</v>
      </c>
      <c r="H949">
        <v>1352688569.51</v>
      </c>
      <c r="I949">
        <v>13721785.32</v>
      </c>
      <c r="J949">
        <v>0</v>
      </c>
      <c r="K949">
        <v>0</v>
      </c>
      <c r="L949">
        <v>13721785.32</v>
      </c>
      <c r="M949">
        <v>306590967</v>
      </c>
    </row>
    <row r="950" spans="1:13" x14ac:dyDescent="0.2">
      <c r="A950" t="s">
        <v>11</v>
      </c>
      <c r="B950" t="s">
        <v>18</v>
      </c>
      <c r="C950" t="s">
        <v>41</v>
      </c>
      <c r="D950" t="s">
        <v>17</v>
      </c>
      <c r="E950" t="s">
        <v>21</v>
      </c>
      <c r="F950">
        <v>2055</v>
      </c>
      <c r="G950">
        <v>53037.5</v>
      </c>
      <c r="H950">
        <v>1420366018.3399999</v>
      </c>
      <c r="I950">
        <v>14339126.039999999</v>
      </c>
      <c r="J950">
        <v>0</v>
      </c>
      <c r="K950">
        <v>0</v>
      </c>
      <c r="L950">
        <v>14339126.039999999</v>
      </c>
      <c r="M950">
        <v>320384440.99000001</v>
      </c>
    </row>
    <row r="951" spans="1:13" x14ac:dyDescent="0.2">
      <c r="A951" t="s">
        <v>11</v>
      </c>
      <c r="B951" t="s">
        <v>18</v>
      </c>
      <c r="C951" t="s">
        <v>41</v>
      </c>
      <c r="D951" t="s">
        <v>17</v>
      </c>
      <c r="E951" t="s">
        <v>22</v>
      </c>
      <c r="F951">
        <v>2001</v>
      </c>
      <c r="G951">
        <v>10</v>
      </c>
      <c r="H951">
        <v>126122.15</v>
      </c>
      <c r="I951">
        <v>6487.21</v>
      </c>
      <c r="J951">
        <v>0</v>
      </c>
      <c r="K951">
        <v>0</v>
      </c>
      <c r="L951">
        <v>6487.21</v>
      </c>
      <c r="M951">
        <v>34590.9</v>
      </c>
    </row>
    <row r="952" spans="1:13" x14ac:dyDescent="0.2">
      <c r="A952" t="s">
        <v>11</v>
      </c>
      <c r="B952" t="s">
        <v>18</v>
      </c>
      <c r="C952" t="s">
        <v>41</v>
      </c>
      <c r="D952" t="s">
        <v>17</v>
      </c>
      <c r="E952" t="s">
        <v>22</v>
      </c>
      <c r="F952">
        <v>2002</v>
      </c>
      <c r="G952">
        <v>10</v>
      </c>
      <c r="H952">
        <v>70507.490000000005</v>
      </c>
      <c r="I952">
        <v>3279.84</v>
      </c>
      <c r="J952">
        <v>0</v>
      </c>
      <c r="K952">
        <v>0</v>
      </c>
      <c r="L952">
        <v>3279.84</v>
      </c>
      <c r="M952">
        <v>20142.97</v>
      </c>
    </row>
    <row r="953" spans="1:13" x14ac:dyDescent="0.2">
      <c r="A953" t="s">
        <v>11</v>
      </c>
      <c r="B953" t="s">
        <v>18</v>
      </c>
      <c r="C953" t="s">
        <v>41</v>
      </c>
      <c r="D953" t="s">
        <v>17</v>
      </c>
      <c r="E953" t="s">
        <v>22</v>
      </c>
      <c r="F953">
        <v>2003</v>
      </c>
      <c r="G953">
        <v>9</v>
      </c>
      <c r="H953">
        <v>56024.18</v>
      </c>
      <c r="I953">
        <v>3418.99</v>
      </c>
      <c r="J953">
        <v>0</v>
      </c>
      <c r="K953">
        <v>0</v>
      </c>
      <c r="L953">
        <v>3418.99</v>
      </c>
      <c r="M953">
        <v>17462.79</v>
      </c>
    </row>
    <row r="954" spans="1:13" x14ac:dyDescent="0.2">
      <c r="A954" t="s">
        <v>11</v>
      </c>
      <c r="B954" t="s">
        <v>18</v>
      </c>
      <c r="C954" t="s">
        <v>41</v>
      </c>
      <c r="D954" t="s">
        <v>17</v>
      </c>
      <c r="E954" t="s">
        <v>22</v>
      </c>
      <c r="F954">
        <v>2004</v>
      </c>
      <c r="G954">
        <v>9</v>
      </c>
      <c r="H954">
        <v>49968.68</v>
      </c>
      <c r="I954">
        <v>2689.97</v>
      </c>
      <c r="J954">
        <v>0</v>
      </c>
      <c r="K954">
        <v>0</v>
      </c>
      <c r="L954">
        <v>2689.97</v>
      </c>
      <c r="M954">
        <v>15206.77</v>
      </c>
    </row>
    <row r="955" spans="1:13" x14ac:dyDescent="0.2">
      <c r="A955" t="s">
        <v>11</v>
      </c>
      <c r="B955" t="s">
        <v>18</v>
      </c>
      <c r="C955" t="s">
        <v>41</v>
      </c>
      <c r="D955" t="s">
        <v>17</v>
      </c>
      <c r="E955" t="s">
        <v>22</v>
      </c>
      <c r="F955">
        <v>2005</v>
      </c>
      <c r="G955">
        <v>10</v>
      </c>
      <c r="H955">
        <v>51185.58</v>
      </c>
      <c r="I955">
        <v>3219.71</v>
      </c>
      <c r="J955">
        <v>0</v>
      </c>
      <c r="K955">
        <v>0</v>
      </c>
      <c r="L955">
        <v>3219.71</v>
      </c>
      <c r="M955">
        <v>14282.35</v>
      </c>
    </row>
    <row r="956" spans="1:13" x14ac:dyDescent="0.2">
      <c r="A956" t="s">
        <v>11</v>
      </c>
      <c r="B956" t="s">
        <v>18</v>
      </c>
      <c r="C956" t="s">
        <v>41</v>
      </c>
      <c r="D956" t="s">
        <v>17</v>
      </c>
      <c r="E956" t="s">
        <v>22</v>
      </c>
      <c r="F956">
        <v>2006</v>
      </c>
      <c r="G956">
        <v>10</v>
      </c>
      <c r="H956">
        <v>50925.03</v>
      </c>
      <c r="I956">
        <v>3076.5</v>
      </c>
      <c r="J956">
        <v>0</v>
      </c>
      <c r="K956">
        <v>0</v>
      </c>
      <c r="L956">
        <v>3076.5</v>
      </c>
      <c r="M956">
        <v>14006.71</v>
      </c>
    </row>
    <row r="957" spans="1:13" x14ac:dyDescent="0.2">
      <c r="A957" t="s">
        <v>11</v>
      </c>
      <c r="B957" t="s">
        <v>18</v>
      </c>
      <c r="C957" t="s">
        <v>41</v>
      </c>
      <c r="D957" t="s">
        <v>17</v>
      </c>
      <c r="E957" t="s">
        <v>22</v>
      </c>
      <c r="F957">
        <v>2007</v>
      </c>
      <c r="G957">
        <v>9</v>
      </c>
      <c r="H957">
        <v>52216.6</v>
      </c>
      <c r="I957">
        <v>2534.16</v>
      </c>
      <c r="J957">
        <v>0</v>
      </c>
      <c r="K957">
        <v>0</v>
      </c>
      <c r="L957">
        <v>2534.16</v>
      </c>
      <c r="M957">
        <v>14118.92</v>
      </c>
    </row>
    <row r="958" spans="1:13" x14ac:dyDescent="0.2">
      <c r="A958" t="s">
        <v>11</v>
      </c>
      <c r="B958" t="s">
        <v>18</v>
      </c>
      <c r="C958" t="s">
        <v>41</v>
      </c>
      <c r="D958" t="s">
        <v>17</v>
      </c>
      <c r="E958" t="s">
        <v>22</v>
      </c>
      <c r="F958">
        <v>2008</v>
      </c>
      <c r="G958">
        <v>10</v>
      </c>
      <c r="H958">
        <v>49128.88</v>
      </c>
      <c r="I958">
        <v>2674.14</v>
      </c>
      <c r="J958">
        <v>0</v>
      </c>
      <c r="K958">
        <v>0</v>
      </c>
      <c r="L958">
        <v>2674.14</v>
      </c>
      <c r="M958">
        <v>12512.92</v>
      </c>
    </row>
    <row r="959" spans="1:13" x14ac:dyDescent="0.2">
      <c r="A959" t="s">
        <v>11</v>
      </c>
      <c r="B959" t="s">
        <v>18</v>
      </c>
      <c r="C959" t="s">
        <v>41</v>
      </c>
      <c r="D959" t="s">
        <v>17</v>
      </c>
      <c r="E959" t="s">
        <v>22</v>
      </c>
      <c r="F959">
        <v>2009</v>
      </c>
      <c r="G959">
        <v>10</v>
      </c>
      <c r="H959">
        <v>46374.080000000002</v>
      </c>
      <c r="I959">
        <v>1969.54</v>
      </c>
      <c r="J959">
        <v>0</v>
      </c>
      <c r="K959">
        <v>0</v>
      </c>
      <c r="L959">
        <v>1969.54</v>
      </c>
      <c r="M959">
        <v>11870.42</v>
      </c>
    </row>
    <row r="960" spans="1:13" x14ac:dyDescent="0.2">
      <c r="A960" t="s">
        <v>11</v>
      </c>
      <c r="B960" t="s">
        <v>18</v>
      </c>
      <c r="C960" t="s">
        <v>41</v>
      </c>
      <c r="D960" t="s">
        <v>17</v>
      </c>
      <c r="E960" t="s">
        <v>22</v>
      </c>
      <c r="F960">
        <v>2010</v>
      </c>
      <c r="G960">
        <v>10</v>
      </c>
      <c r="H960">
        <v>34367.33</v>
      </c>
      <c r="I960">
        <v>1215.3499999999999</v>
      </c>
      <c r="J960">
        <v>0</v>
      </c>
      <c r="K960">
        <v>0</v>
      </c>
      <c r="L960">
        <v>1215.3499999999999</v>
      </c>
      <c r="M960">
        <v>8387.11</v>
      </c>
    </row>
    <row r="961" spans="1:13" x14ac:dyDescent="0.2">
      <c r="A961" t="s">
        <v>11</v>
      </c>
      <c r="B961" t="s">
        <v>18</v>
      </c>
      <c r="C961" t="s">
        <v>41</v>
      </c>
      <c r="D961" t="s">
        <v>17</v>
      </c>
      <c r="E961" t="s">
        <v>22</v>
      </c>
      <c r="F961">
        <v>2011</v>
      </c>
      <c r="G961">
        <v>10</v>
      </c>
      <c r="H961">
        <v>43613.43</v>
      </c>
      <c r="I961">
        <v>1407.7</v>
      </c>
      <c r="J961">
        <v>0</v>
      </c>
      <c r="K961">
        <v>0</v>
      </c>
      <c r="L961">
        <v>1407.7</v>
      </c>
      <c r="M961">
        <v>10452.56</v>
      </c>
    </row>
    <row r="962" spans="1:13" x14ac:dyDescent="0.2">
      <c r="A962" t="s">
        <v>11</v>
      </c>
      <c r="B962" t="s">
        <v>18</v>
      </c>
      <c r="C962" t="s">
        <v>41</v>
      </c>
      <c r="D962" t="s">
        <v>17</v>
      </c>
      <c r="E962" t="s">
        <v>22</v>
      </c>
      <c r="F962">
        <v>2012</v>
      </c>
      <c r="G962">
        <v>10</v>
      </c>
      <c r="H962">
        <v>32369.75</v>
      </c>
      <c r="I962">
        <v>1356.42</v>
      </c>
      <c r="J962">
        <v>0</v>
      </c>
      <c r="K962">
        <v>0</v>
      </c>
      <c r="L962">
        <v>1356.42</v>
      </c>
      <c r="M962">
        <v>8140.25</v>
      </c>
    </row>
    <row r="963" spans="1:13" x14ac:dyDescent="0.2">
      <c r="A963" t="s">
        <v>11</v>
      </c>
      <c r="B963" t="s">
        <v>18</v>
      </c>
      <c r="C963" t="s">
        <v>41</v>
      </c>
      <c r="D963" t="s">
        <v>17</v>
      </c>
      <c r="E963" t="s">
        <v>22</v>
      </c>
      <c r="F963">
        <v>2013</v>
      </c>
      <c r="G963">
        <v>9</v>
      </c>
      <c r="H963">
        <v>15498.56</v>
      </c>
      <c r="I963">
        <v>537.97</v>
      </c>
      <c r="J963">
        <v>0</v>
      </c>
      <c r="K963">
        <v>0</v>
      </c>
      <c r="L963">
        <v>537.97</v>
      </c>
      <c r="M963">
        <v>3803.31</v>
      </c>
    </row>
    <row r="964" spans="1:13" x14ac:dyDescent="0.2">
      <c r="A964" t="s">
        <v>11</v>
      </c>
      <c r="B964" t="s">
        <v>18</v>
      </c>
      <c r="C964" t="s">
        <v>41</v>
      </c>
      <c r="D964" t="s">
        <v>17</v>
      </c>
      <c r="E964" t="s">
        <v>22</v>
      </c>
      <c r="F964">
        <v>2014</v>
      </c>
      <c r="G964">
        <v>11</v>
      </c>
      <c r="H964">
        <v>25159.11</v>
      </c>
      <c r="I964">
        <v>694.81</v>
      </c>
      <c r="J964">
        <v>0</v>
      </c>
      <c r="K964">
        <v>0</v>
      </c>
      <c r="L964">
        <v>694.81</v>
      </c>
      <c r="M964">
        <v>5918.99</v>
      </c>
    </row>
    <row r="965" spans="1:13" x14ac:dyDescent="0.2">
      <c r="A965" t="s">
        <v>11</v>
      </c>
      <c r="B965" t="s">
        <v>18</v>
      </c>
      <c r="C965" t="s">
        <v>41</v>
      </c>
      <c r="D965" t="s">
        <v>17</v>
      </c>
      <c r="E965" t="s">
        <v>22</v>
      </c>
      <c r="F965">
        <v>2015</v>
      </c>
      <c r="G965">
        <v>24</v>
      </c>
      <c r="H965">
        <v>52204.21</v>
      </c>
      <c r="I965">
        <v>1301.22</v>
      </c>
      <c r="J965">
        <v>0</v>
      </c>
      <c r="K965">
        <v>0</v>
      </c>
      <c r="L965">
        <v>1301.22</v>
      </c>
      <c r="M965">
        <v>11688.82</v>
      </c>
    </row>
    <row r="966" spans="1:13" x14ac:dyDescent="0.2">
      <c r="A966" t="s">
        <v>11</v>
      </c>
      <c r="B966" t="s">
        <v>18</v>
      </c>
      <c r="C966" t="s">
        <v>41</v>
      </c>
      <c r="D966" t="s">
        <v>17</v>
      </c>
      <c r="E966" t="s">
        <v>22</v>
      </c>
      <c r="F966">
        <v>2016</v>
      </c>
      <c r="G966">
        <v>377</v>
      </c>
      <c r="H966">
        <v>858315.37</v>
      </c>
      <c r="I966">
        <v>16003.3</v>
      </c>
      <c r="J966">
        <v>0</v>
      </c>
      <c r="K966">
        <v>0</v>
      </c>
      <c r="L966">
        <v>16003.3</v>
      </c>
      <c r="M966">
        <v>180430.66</v>
      </c>
    </row>
    <row r="967" spans="1:13" x14ac:dyDescent="0.2">
      <c r="A967" t="s">
        <v>11</v>
      </c>
      <c r="B967" t="s">
        <v>18</v>
      </c>
      <c r="C967" t="s">
        <v>41</v>
      </c>
      <c r="D967" t="s">
        <v>17</v>
      </c>
      <c r="E967" t="s">
        <v>22</v>
      </c>
      <c r="F967">
        <v>2017</v>
      </c>
      <c r="G967">
        <v>621</v>
      </c>
      <c r="H967">
        <v>4051978.61</v>
      </c>
      <c r="I967">
        <v>86107.12</v>
      </c>
      <c r="J967">
        <v>0</v>
      </c>
      <c r="K967">
        <v>0</v>
      </c>
      <c r="L967">
        <v>86107.12</v>
      </c>
      <c r="M967">
        <v>841687.17</v>
      </c>
    </row>
    <row r="968" spans="1:13" x14ac:dyDescent="0.2">
      <c r="A968" t="s">
        <v>11</v>
      </c>
      <c r="B968" t="s">
        <v>18</v>
      </c>
      <c r="C968" t="s">
        <v>41</v>
      </c>
      <c r="D968" t="s">
        <v>17</v>
      </c>
      <c r="E968" t="s">
        <v>22</v>
      </c>
      <c r="F968">
        <v>2018</v>
      </c>
      <c r="G968">
        <v>709</v>
      </c>
      <c r="H968">
        <v>5649107.0199999996</v>
      </c>
      <c r="I968">
        <v>129754.47</v>
      </c>
      <c r="J968">
        <v>0</v>
      </c>
      <c r="K968">
        <v>0</v>
      </c>
      <c r="L968">
        <v>129754.47</v>
      </c>
      <c r="M968">
        <v>1175876.75</v>
      </c>
    </row>
    <row r="969" spans="1:13" x14ac:dyDescent="0.2">
      <c r="A969" t="s">
        <v>11</v>
      </c>
      <c r="B969" t="s">
        <v>18</v>
      </c>
      <c r="C969" t="s">
        <v>41</v>
      </c>
      <c r="D969" t="s">
        <v>17</v>
      </c>
      <c r="E969" t="s">
        <v>22</v>
      </c>
      <c r="F969">
        <v>2019</v>
      </c>
      <c r="G969">
        <v>774</v>
      </c>
      <c r="H969">
        <v>6296597.0099999998</v>
      </c>
      <c r="I969">
        <v>151965.03</v>
      </c>
      <c r="J969">
        <v>0</v>
      </c>
      <c r="K969">
        <v>0</v>
      </c>
      <c r="L969">
        <v>151965.03</v>
      </c>
      <c r="M969">
        <v>1312736.7</v>
      </c>
    </row>
    <row r="970" spans="1:13" x14ac:dyDescent="0.2">
      <c r="A970" t="s">
        <v>11</v>
      </c>
      <c r="B970" t="s">
        <v>18</v>
      </c>
      <c r="C970" t="s">
        <v>41</v>
      </c>
      <c r="D970" t="s">
        <v>17</v>
      </c>
      <c r="E970" t="s">
        <v>22</v>
      </c>
      <c r="F970">
        <v>2020</v>
      </c>
      <c r="G970">
        <v>849</v>
      </c>
      <c r="H970">
        <v>7239445.3200000003</v>
      </c>
      <c r="I970">
        <v>171564.38</v>
      </c>
      <c r="J970">
        <v>0</v>
      </c>
      <c r="K970">
        <v>0</v>
      </c>
      <c r="L970">
        <v>171564.38</v>
      </c>
      <c r="M970">
        <v>1513807.84</v>
      </c>
    </row>
    <row r="971" spans="1:13" x14ac:dyDescent="0.2">
      <c r="A971" t="s">
        <v>11</v>
      </c>
      <c r="B971" t="s">
        <v>18</v>
      </c>
      <c r="C971" t="s">
        <v>41</v>
      </c>
      <c r="D971" t="s">
        <v>17</v>
      </c>
      <c r="E971" t="s">
        <v>22</v>
      </c>
      <c r="F971">
        <v>2021</v>
      </c>
      <c r="G971">
        <v>972.89</v>
      </c>
      <c r="H971">
        <v>9572712.8100000005</v>
      </c>
      <c r="I971">
        <v>256342.7</v>
      </c>
      <c r="J971">
        <v>0</v>
      </c>
      <c r="K971">
        <v>0</v>
      </c>
      <c r="L971">
        <v>256342.7</v>
      </c>
      <c r="M971">
        <v>2219052.27</v>
      </c>
    </row>
    <row r="972" spans="1:13" x14ac:dyDescent="0.2">
      <c r="A972" t="s">
        <v>11</v>
      </c>
      <c r="B972" t="s">
        <v>18</v>
      </c>
      <c r="C972" t="s">
        <v>41</v>
      </c>
      <c r="D972" t="s">
        <v>17</v>
      </c>
      <c r="E972" t="s">
        <v>22</v>
      </c>
      <c r="F972">
        <v>2022</v>
      </c>
      <c r="G972">
        <v>1288.97</v>
      </c>
      <c r="H972">
        <v>13960247.09</v>
      </c>
      <c r="I972">
        <v>404087.9</v>
      </c>
      <c r="J972">
        <v>0</v>
      </c>
      <c r="K972">
        <v>0</v>
      </c>
      <c r="L972">
        <v>404087.9</v>
      </c>
      <c r="M972">
        <v>3637187.54</v>
      </c>
    </row>
    <row r="973" spans="1:13" x14ac:dyDescent="0.2">
      <c r="A973" t="s">
        <v>11</v>
      </c>
      <c r="B973" t="s">
        <v>18</v>
      </c>
      <c r="C973" t="s">
        <v>41</v>
      </c>
      <c r="D973" t="s">
        <v>17</v>
      </c>
      <c r="E973" t="s">
        <v>22</v>
      </c>
      <c r="F973">
        <v>2023</v>
      </c>
      <c r="G973">
        <v>1603.86</v>
      </c>
      <c r="H973">
        <v>20268002.309999999</v>
      </c>
      <c r="I973">
        <v>558736.42000000004</v>
      </c>
      <c r="J973">
        <v>0</v>
      </c>
      <c r="K973">
        <v>0</v>
      </c>
      <c r="L973">
        <v>558736.42000000004</v>
      </c>
      <c r="M973">
        <v>5653453.0499999998</v>
      </c>
    </row>
    <row r="974" spans="1:13" x14ac:dyDescent="0.2">
      <c r="A974" t="s">
        <v>11</v>
      </c>
      <c r="B974" t="s">
        <v>18</v>
      </c>
      <c r="C974" t="s">
        <v>41</v>
      </c>
      <c r="D974" t="s">
        <v>17</v>
      </c>
      <c r="E974" t="s">
        <v>22</v>
      </c>
      <c r="F974">
        <v>2024</v>
      </c>
      <c r="G974">
        <v>1935.71</v>
      </c>
      <c r="H974">
        <v>25114854.02</v>
      </c>
      <c r="I974">
        <v>735918.09</v>
      </c>
      <c r="J974">
        <v>0</v>
      </c>
      <c r="K974">
        <v>0</v>
      </c>
      <c r="L974">
        <v>735918.09</v>
      </c>
      <c r="M974">
        <v>7350654.1900000004</v>
      </c>
    </row>
    <row r="975" spans="1:13" x14ac:dyDescent="0.2">
      <c r="A975" t="s">
        <v>11</v>
      </c>
      <c r="B975" t="s">
        <v>18</v>
      </c>
      <c r="C975" t="s">
        <v>41</v>
      </c>
      <c r="D975" t="s">
        <v>17</v>
      </c>
      <c r="E975" t="s">
        <v>22</v>
      </c>
      <c r="F975">
        <v>2025</v>
      </c>
      <c r="G975">
        <v>2454.34</v>
      </c>
      <c r="H975">
        <v>33971277.25</v>
      </c>
      <c r="I975">
        <v>1000350.1</v>
      </c>
      <c r="J975">
        <v>0</v>
      </c>
      <c r="K975">
        <v>0</v>
      </c>
      <c r="L975">
        <v>1000350.1</v>
      </c>
      <c r="M975">
        <v>10055487.91</v>
      </c>
    </row>
    <row r="976" spans="1:13" x14ac:dyDescent="0.2">
      <c r="A976" t="s">
        <v>11</v>
      </c>
      <c r="B976" t="s">
        <v>18</v>
      </c>
      <c r="C976" t="s">
        <v>41</v>
      </c>
      <c r="D976" t="s">
        <v>17</v>
      </c>
      <c r="E976" t="s">
        <v>22</v>
      </c>
      <c r="F976">
        <v>2026</v>
      </c>
      <c r="G976">
        <v>3411.59</v>
      </c>
      <c r="H976">
        <v>48473715.670000002</v>
      </c>
      <c r="I976">
        <v>1390732.51</v>
      </c>
      <c r="J976">
        <v>0</v>
      </c>
      <c r="K976">
        <v>0</v>
      </c>
      <c r="L976">
        <v>1390732.51</v>
      </c>
      <c r="M976">
        <v>14518101.609999999</v>
      </c>
    </row>
    <row r="977" spans="1:13" x14ac:dyDescent="0.2">
      <c r="A977" t="s">
        <v>11</v>
      </c>
      <c r="B977" t="s">
        <v>18</v>
      </c>
      <c r="C977" t="s">
        <v>41</v>
      </c>
      <c r="D977" t="s">
        <v>17</v>
      </c>
      <c r="E977" t="s">
        <v>22</v>
      </c>
      <c r="F977">
        <v>2027</v>
      </c>
      <c r="G977">
        <v>4682.5200000000004</v>
      </c>
      <c r="H977">
        <v>68481545.519999996</v>
      </c>
      <c r="I977">
        <v>1968631.62</v>
      </c>
      <c r="J977">
        <v>0</v>
      </c>
      <c r="K977">
        <v>0</v>
      </c>
      <c r="L977">
        <v>1968631.62</v>
      </c>
      <c r="M977">
        <v>20800604.559999999</v>
      </c>
    </row>
    <row r="978" spans="1:13" x14ac:dyDescent="0.2">
      <c r="A978" t="s">
        <v>11</v>
      </c>
      <c r="B978" t="s">
        <v>18</v>
      </c>
      <c r="C978" t="s">
        <v>41</v>
      </c>
      <c r="D978" t="s">
        <v>17</v>
      </c>
      <c r="E978" t="s">
        <v>22</v>
      </c>
      <c r="F978">
        <v>2028</v>
      </c>
      <c r="G978">
        <v>6409.5</v>
      </c>
      <c r="H978">
        <v>97887071.560000002</v>
      </c>
      <c r="I978">
        <v>2779416.83</v>
      </c>
      <c r="J978">
        <v>0</v>
      </c>
      <c r="K978">
        <v>0</v>
      </c>
      <c r="L978">
        <v>2779416.83</v>
      </c>
      <c r="M978">
        <v>29767452.73</v>
      </c>
    </row>
    <row r="979" spans="1:13" x14ac:dyDescent="0.2">
      <c r="A979" t="s">
        <v>11</v>
      </c>
      <c r="B979" t="s">
        <v>18</v>
      </c>
      <c r="C979" t="s">
        <v>41</v>
      </c>
      <c r="D979" t="s">
        <v>17</v>
      </c>
      <c r="E979" t="s">
        <v>22</v>
      </c>
      <c r="F979">
        <v>2029</v>
      </c>
      <c r="G979">
        <v>8594.3700000000008</v>
      </c>
      <c r="H979">
        <v>136289321.33000001</v>
      </c>
      <c r="I979">
        <v>3873134.72</v>
      </c>
      <c r="J979">
        <v>0</v>
      </c>
      <c r="K979">
        <v>0</v>
      </c>
      <c r="L979">
        <v>3873134.72</v>
      </c>
      <c r="M979">
        <v>41427002.240000002</v>
      </c>
    </row>
    <row r="980" spans="1:13" x14ac:dyDescent="0.2">
      <c r="A980" t="s">
        <v>11</v>
      </c>
      <c r="B980" t="s">
        <v>18</v>
      </c>
      <c r="C980" t="s">
        <v>41</v>
      </c>
      <c r="D980" t="s">
        <v>17</v>
      </c>
      <c r="E980" t="s">
        <v>22</v>
      </c>
      <c r="F980">
        <v>2030</v>
      </c>
      <c r="G980">
        <v>12156.95</v>
      </c>
      <c r="H980">
        <v>196817940.49000001</v>
      </c>
      <c r="I980">
        <v>4595905.34</v>
      </c>
      <c r="J980">
        <v>0</v>
      </c>
      <c r="K980">
        <v>0</v>
      </c>
      <c r="L980">
        <v>4595905.34</v>
      </c>
      <c r="M980">
        <v>59469285.789999999</v>
      </c>
    </row>
    <row r="981" spans="1:13" x14ac:dyDescent="0.2">
      <c r="A981" t="s">
        <v>11</v>
      </c>
      <c r="B981" t="s">
        <v>18</v>
      </c>
      <c r="C981" t="s">
        <v>41</v>
      </c>
      <c r="D981" t="s">
        <v>17</v>
      </c>
      <c r="E981" t="s">
        <v>22</v>
      </c>
      <c r="F981">
        <v>2031</v>
      </c>
      <c r="G981">
        <v>16788.79</v>
      </c>
      <c r="H981">
        <v>281054684.67000002</v>
      </c>
      <c r="I981">
        <v>5867800.8600000003</v>
      </c>
      <c r="J981">
        <v>0</v>
      </c>
      <c r="K981">
        <v>0</v>
      </c>
      <c r="L981">
        <v>5867800.8600000003</v>
      </c>
      <c r="M981">
        <v>84585790.260000005</v>
      </c>
    </row>
    <row r="982" spans="1:13" x14ac:dyDescent="0.2">
      <c r="A982" t="s">
        <v>11</v>
      </c>
      <c r="B982" t="s">
        <v>18</v>
      </c>
      <c r="C982" t="s">
        <v>41</v>
      </c>
      <c r="D982" t="s">
        <v>17</v>
      </c>
      <c r="E982" t="s">
        <v>22</v>
      </c>
      <c r="F982">
        <v>2032</v>
      </c>
      <c r="G982">
        <v>22701.65</v>
      </c>
      <c r="H982">
        <v>390308395.22000003</v>
      </c>
      <c r="I982">
        <v>8116529.5199999996</v>
      </c>
      <c r="J982">
        <v>0</v>
      </c>
      <c r="K982">
        <v>0</v>
      </c>
      <c r="L982">
        <v>8116529.5199999996</v>
      </c>
      <c r="M982">
        <v>116988274.78</v>
      </c>
    </row>
    <row r="983" spans="1:13" x14ac:dyDescent="0.2">
      <c r="A983" t="s">
        <v>11</v>
      </c>
      <c r="B983" t="s">
        <v>18</v>
      </c>
      <c r="C983" t="s">
        <v>41</v>
      </c>
      <c r="D983" t="s">
        <v>17</v>
      </c>
      <c r="E983" t="s">
        <v>22</v>
      </c>
      <c r="F983">
        <v>2033</v>
      </c>
      <c r="G983">
        <v>30151.57</v>
      </c>
      <c r="H983">
        <v>529600688.31</v>
      </c>
      <c r="I983">
        <v>10741625.08</v>
      </c>
      <c r="J983">
        <v>0</v>
      </c>
      <c r="K983">
        <v>0</v>
      </c>
      <c r="L983">
        <v>10741625.08</v>
      </c>
      <c r="M983">
        <v>157951137.81999999</v>
      </c>
    </row>
    <row r="984" spans="1:13" x14ac:dyDescent="0.2">
      <c r="A984" t="s">
        <v>11</v>
      </c>
      <c r="B984" t="s">
        <v>18</v>
      </c>
      <c r="C984" t="s">
        <v>41</v>
      </c>
      <c r="D984" t="s">
        <v>17</v>
      </c>
      <c r="E984" t="s">
        <v>22</v>
      </c>
      <c r="F984">
        <v>2034</v>
      </c>
      <c r="G984">
        <v>39089.61</v>
      </c>
      <c r="H984">
        <v>698979869.45000005</v>
      </c>
      <c r="I984">
        <v>13235374.5</v>
      </c>
      <c r="J984">
        <v>0</v>
      </c>
      <c r="K984">
        <v>0</v>
      </c>
      <c r="L984">
        <v>13235374.5</v>
      </c>
      <c r="M984">
        <v>207438005.47</v>
      </c>
    </row>
    <row r="985" spans="1:13" x14ac:dyDescent="0.2">
      <c r="A985" t="s">
        <v>11</v>
      </c>
      <c r="B985" t="s">
        <v>18</v>
      </c>
      <c r="C985" t="s">
        <v>41</v>
      </c>
      <c r="D985" t="s">
        <v>17</v>
      </c>
      <c r="E985" t="s">
        <v>22</v>
      </c>
      <c r="F985">
        <v>2035</v>
      </c>
      <c r="G985">
        <v>50091.13</v>
      </c>
      <c r="H985">
        <v>905237599.55999994</v>
      </c>
      <c r="I985">
        <v>16806268.379999999</v>
      </c>
      <c r="J985">
        <v>0</v>
      </c>
      <c r="K985">
        <v>0</v>
      </c>
      <c r="L985">
        <v>16806268.379999999</v>
      </c>
      <c r="M985">
        <v>267275260.47</v>
      </c>
    </row>
    <row r="986" spans="1:13" x14ac:dyDescent="0.2">
      <c r="A986" t="s">
        <v>11</v>
      </c>
      <c r="B986" t="s">
        <v>18</v>
      </c>
      <c r="C986" t="s">
        <v>41</v>
      </c>
      <c r="D986" t="s">
        <v>17</v>
      </c>
      <c r="E986" t="s">
        <v>22</v>
      </c>
      <c r="F986">
        <v>2036</v>
      </c>
      <c r="G986">
        <v>63443.33</v>
      </c>
      <c r="H986">
        <v>1155502403.8099999</v>
      </c>
      <c r="I986">
        <v>20102303.399999999</v>
      </c>
      <c r="J986">
        <v>0</v>
      </c>
      <c r="K986">
        <v>0</v>
      </c>
      <c r="L986">
        <v>20102303.399999999</v>
      </c>
      <c r="M986">
        <v>339371026.72000003</v>
      </c>
    </row>
    <row r="987" spans="1:13" x14ac:dyDescent="0.2">
      <c r="A987" t="s">
        <v>11</v>
      </c>
      <c r="B987" t="s">
        <v>18</v>
      </c>
      <c r="C987" t="s">
        <v>41</v>
      </c>
      <c r="D987" t="s">
        <v>17</v>
      </c>
      <c r="E987" t="s">
        <v>22</v>
      </c>
      <c r="F987">
        <v>2037</v>
      </c>
      <c r="G987">
        <v>79416.12</v>
      </c>
      <c r="H987">
        <v>1456158685.0599999</v>
      </c>
      <c r="I987">
        <v>24888221.510000002</v>
      </c>
      <c r="J987">
        <v>0</v>
      </c>
      <c r="K987">
        <v>0</v>
      </c>
      <c r="L987">
        <v>24888221.510000002</v>
      </c>
      <c r="M987">
        <v>425337893.70999998</v>
      </c>
    </row>
    <row r="988" spans="1:13" x14ac:dyDescent="0.2">
      <c r="A988" t="s">
        <v>11</v>
      </c>
      <c r="B988" t="s">
        <v>18</v>
      </c>
      <c r="C988" t="s">
        <v>41</v>
      </c>
      <c r="D988" t="s">
        <v>17</v>
      </c>
      <c r="E988" t="s">
        <v>22</v>
      </c>
      <c r="F988">
        <v>2038</v>
      </c>
      <c r="G988">
        <v>98279.51</v>
      </c>
      <c r="H988">
        <v>1810726741.0699999</v>
      </c>
      <c r="I988">
        <v>26160417.289999999</v>
      </c>
      <c r="J988">
        <v>0</v>
      </c>
      <c r="K988">
        <v>0</v>
      </c>
      <c r="L988">
        <v>26160417.289999999</v>
      </c>
      <c r="M988">
        <v>525932676.98000002</v>
      </c>
    </row>
    <row r="989" spans="1:13" x14ac:dyDescent="0.2">
      <c r="A989" t="s">
        <v>11</v>
      </c>
      <c r="B989" t="s">
        <v>18</v>
      </c>
      <c r="C989" t="s">
        <v>41</v>
      </c>
      <c r="D989" t="s">
        <v>17</v>
      </c>
      <c r="E989" t="s">
        <v>22</v>
      </c>
      <c r="F989">
        <v>2039</v>
      </c>
      <c r="G989">
        <v>119684.74</v>
      </c>
      <c r="H989">
        <v>2214580352.1500001</v>
      </c>
      <c r="I989">
        <v>27968207.649999999</v>
      </c>
      <c r="J989">
        <v>0</v>
      </c>
      <c r="K989">
        <v>0</v>
      </c>
      <c r="L989">
        <v>27968207.649999999</v>
      </c>
      <c r="M989">
        <v>639726609.83000004</v>
      </c>
    </row>
    <row r="990" spans="1:13" x14ac:dyDescent="0.2">
      <c r="A990" t="s">
        <v>11</v>
      </c>
      <c r="B990" t="s">
        <v>18</v>
      </c>
      <c r="C990" t="s">
        <v>41</v>
      </c>
      <c r="D990" t="s">
        <v>17</v>
      </c>
      <c r="E990" t="s">
        <v>22</v>
      </c>
      <c r="F990">
        <v>2040</v>
      </c>
      <c r="G990">
        <v>143242.22</v>
      </c>
      <c r="H990">
        <v>2658966547.02</v>
      </c>
      <c r="I990">
        <v>32966586.43</v>
      </c>
      <c r="J990">
        <v>0</v>
      </c>
      <c r="K990">
        <v>0</v>
      </c>
      <c r="L990">
        <v>32966586.43</v>
      </c>
      <c r="M990">
        <v>763893466.25</v>
      </c>
    </row>
    <row r="991" spans="1:13" x14ac:dyDescent="0.2">
      <c r="A991" t="s">
        <v>11</v>
      </c>
      <c r="B991" t="s">
        <v>18</v>
      </c>
      <c r="C991" t="s">
        <v>41</v>
      </c>
      <c r="D991" t="s">
        <v>17</v>
      </c>
      <c r="E991" t="s">
        <v>22</v>
      </c>
      <c r="F991">
        <v>2041</v>
      </c>
      <c r="G991">
        <v>167927.42</v>
      </c>
      <c r="H991">
        <v>3123711514.25</v>
      </c>
      <c r="I991">
        <v>37852298.859999999</v>
      </c>
      <c r="J991">
        <v>0</v>
      </c>
      <c r="K991">
        <v>0</v>
      </c>
      <c r="L991">
        <v>37852298.859999999</v>
      </c>
      <c r="M991">
        <v>892785010.09000003</v>
      </c>
    </row>
    <row r="992" spans="1:13" x14ac:dyDescent="0.2">
      <c r="A992" t="s">
        <v>11</v>
      </c>
      <c r="B992" t="s">
        <v>18</v>
      </c>
      <c r="C992" t="s">
        <v>41</v>
      </c>
      <c r="D992" t="s">
        <v>17</v>
      </c>
      <c r="E992" t="s">
        <v>22</v>
      </c>
      <c r="F992">
        <v>2042</v>
      </c>
      <c r="G992">
        <v>193584.64000000001</v>
      </c>
      <c r="H992">
        <v>3596966949.21</v>
      </c>
      <c r="I992">
        <v>42352132.560000002</v>
      </c>
      <c r="J992">
        <v>0</v>
      </c>
      <c r="K992">
        <v>0</v>
      </c>
      <c r="L992">
        <v>42352132.560000002</v>
      </c>
      <c r="M992">
        <v>1022924246.04</v>
      </c>
    </row>
    <row r="993" spans="1:13" x14ac:dyDescent="0.2">
      <c r="A993" t="s">
        <v>11</v>
      </c>
      <c r="B993" t="s">
        <v>18</v>
      </c>
      <c r="C993" t="s">
        <v>41</v>
      </c>
      <c r="D993" t="s">
        <v>17</v>
      </c>
      <c r="E993" t="s">
        <v>22</v>
      </c>
      <c r="F993">
        <v>2043</v>
      </c>
      <c r="G993">
        <v>220177.29</v>
      </c>
      <c r="H993">
        <v>4069660307</v>
      </c>
      <c r="I993">
        <v>49168213.560000002</v>
      </c>
      <c r="J993">
        <v>0</v>
      </c>
      <c r="K993">
        <v>0</v>
      </c>
      <c r="L993">
        <v>49168213.560000002</v>
      </c>
      <c r="M993">
        <v>1152289982.5599999</v>
      </c>
    </row>
    <row r="994" spans="1:13" x14ac:dyDescent="0.2">
      <c r="A994" t="s">
        <v>11</v>
      </c>
      <c r="B994" t="s">
        <v>18</v>
      </c>
      <c r="C994" t="s">
        <v>41</v>
      </c>
      <c r="D994" t="s">
        <v>17</v>
      </c>
      <c r="E994" t="s">
        <v>22</v>
      </c>
      <c r="F994">
        <v>2044</v>
      </c>
      <c r="G994">
        <v>246710.49</v>
      </c>
      <c r="H994">
        <v>4538293521.5</v>
      </c>
      <c r="I994">
        <v>52243619.640000001</v>
      </c>
      <c r="J994">
        <v>0</v>
      </c>
      <c r="K994">
        <v>0</v>
      </c>
      <c r="L994">
        <v>52243619.640000001</v>
      </c>
      <c r="M994">
        <v>1279540035.26</v>
      </c>
    </row>
    <row r="995" spans="1:13" x14ac:dyDescent="0.2">
      <c r="A995" t="s">
        <v>11</v>
      </c>
      <c r="B995" t="s">
        <v>18</v>
      </c>
      <c r="C995" t="s">
        <v>41</v>
      </c>
      <c r="D995" t="s">
        <v>17</v>
      </c>
      <c r="E995" t="s">
        <v>22</v>
      </c>
      <c r="F995">
        <v>2045</v>
      </c>
      <c r="G995">
        <v>274018.52</v>
      </c>
      <c r="H995">
        <v>5003774178.4799995</v>
      </c>
      <c r="I995">
        <v>58631991.600000001</v>
      </c>
      <c r="J995">
        <v>0</v>
      </c>
      <c r="K995">
        <v>0</v>
      </c>
      <c r="L995">
        <v>58631991.600000001</v>
      </c>
      <c r="M995">
        <v>1404830161.0599999</v>
      </c>
    </row>
    <row r="996" spans="1:13" x14ac:dyDescent="0.2">
      <c r="A996" t="s">
        <v>11</v>
      </c>
      <c r="B996" t="s">
        <v>18</v>
      </c>
      <c r="C996" t="s">
        <v>41</v>
      </c>
      <c r="D996" t="s">
        <v>17</v>
      </c>
      <c r="E996" t="s">
        <v>22</v>
      </c>
      <c r="F996">
        <v>2046</v>
      </c>
      <c r="G996">
        <v>301953.40999999997</v>
      </c>
      <c r="H996">
        <v>5466677816.6999998</v>
      </c>
      <c r="I996">
        <v>63592133.439999998</v>
      </c>
      <c r="J996">
        <v>0</v>
      </c>
      <c r="K996">
        <v>0</v>
      </c>
      <c r="L996">
        <v>63592133.439999998</v>
      </c>
      <c r="M996">
        <v>1528289676.46</v>
      </c>
    </row>
    <row r="997" spans="1:13" x14ac:dyDescent="0.2">
      <c r="A997" t="s">
        <v>11</v>
      </c>
      <c r="B997" t="s">
        <v>18</v>
      </c>
      <c r="C997" t="s">
        <v>41</v>
      </c>
      <c r="D997" t="s">
        <v>17</v>
      </c>
      <c r="E997" t="s">
        <v>22</v>
      </c>
      <c r="F997">
        <v>2047</v>
      </c>
      <c r="G997">
        <v>330415.82</v>
      </c>
      <c r="H997">
        <v>5928733481.2299995</v>
      </c>
      <c r="I997">
        <v>71647348.959999993</v>
      </c>
      <c r="J997">
        <v>0</v>
      </c>
      <c r="K997">
        <v>0</v>
      </c>
      <c r="L997">
        <v>71647348.959999993</v>
      </c>
      <c r="M997">
        <v>1650480280.1700001</v>
      </c>
    </row>
    <row r="998" spans="1:13" x14ac:dyDescent="0.2">
      <c r="A998" t="s">
        <v>11</v>
      </c>
      <c r="B998" t="s">
        <v>18</v>
      </c>
      <c r="C998" t="s">
        <v>41</v>
      </c>
      <c r="D998" t="s">
        <v>17</v>
      </c>
      <c r="E998" t="s">
        <v>22</v>
      </c>
      <c r="F998">
        <v>2048</v>
      </c>
      <c r="G998">
        <v>359330.89</v>
      </c>
      <c r="H998">
        <v>6390565798.5</v>
      </c>
      <c r="I998">
        <v>76798522.129999995</v>
      </c>
      <c r="J998">
        <v>0</v>
      </c>
      <c r="K998">
        <v>0</v>
      </c>
      <c r="L998">
        <v>76798522.129999995</v>
      </c>
      <c r="M998">
        <v>1771633074.21</v>
      </c>
    </row>
    <row r="999" spans="1:13" x14ac:dyDescent="0.2">
      <c r="A999" t="s">
        <v>11</v>
      </c>
      <c r="B999" t="s">
        <v>18</v>
      </c>
      <c r="C999" t="s">
        <v>41</v>
      </c>
      <c r="D999" t="s">
        <v>17</v>
      </c>
      <c r="E999" t="s">
        <v>22</v>
      </c>
      <c r="F999">
        <v>2049</v>
      </c>
      <c r="G999">
        <v>388119.11</v>
      </c>
      <c r="H999">
        <v>6839493872.46</v>
      </c>
      <c r="I999">
        <v>83325211.5</v>
      </c>
      <c r="J999">
        <v>0</v>
      </c>
      <c r="K999">
        <v>0</v>
      </c>
      <c r="L999">
        <v>83325211.5</v>
      </c>
      <c r="M999">
        <v>1888176104.6099999</v>
      </c>
    </row>
    <row r="1000" spans="1:13" x14ac:dyDescent="0.2">
      <c r="A1000" t="s">
        <v>11</v>
      </c>
      <c r="B1000" t="s">
        <v>18</v>
      </c>
      <c r="C1000" t="s">
        <v>41</v>
      </c>
      <c r="D1000" t="s">
        <v>17</v>
      </c>
      <c r="E1000" t="s">
        <v>22</v>
      </c>
      <c r="F1000">
        <v>2050</v>
      </c>
      <c r="G1000">
        <v>417075.82</v>
      </c>
      <c r="H1000">
        <v>7275698088.3100004</v>
      </c>
      <c r="I1000">
        <v>89525632.150000006</v>
      </c>
      <c r="J1000">
        <v>0</v>
      </c>
      <c r="K1000">
        <v>0</v>
      </c>
      <c r="L1000">
        <v>89525632.150000006</v>
      </c>
      <c r="M1000">
        <v>2000304588.1800001</v>
      </c>
    </row>
    <row r="1001" spans="1:13" x14ac:dyDescent="0.2">
      <c r="A1001" t="s">
        <v>11</v>
      </c>
      <c r="B1001" t="s">
        <v>18</v>
      </c>
      <c r="C1001" t="s">
        <v>41</v>
      </c>
      <c r="D1001" t="s">
        <v>17</v>
      </c>
      <c r="E1001" t="s">
        <v>22</v>
      </c>
      <c r="F1001">
        <v>2051</v>
      </c>
      <c r="G1001">
        <v>445965.48</v>
      </c>
      <c r="H1001">
        <v>7701071991.6800003</v>
      </c>
      <c r="I1001">
        <v>94365608.469999999</v>
      </c>
      <c r="J1001">
        <v>0</v>
      </c>
      <c r="K1001">
        <v>0</v>
      </c>
      <c r="L1001">
        <v>94365608.469999999</v>
      </c>
      <c r="M1001">
        <v>2108445984.1500001</v>
      </c>
    </row>
    <row r="1002" spans="1:13" x14ac:dyDescent="0.2">
      <c r="A1002" t="s">
        <v>11</v>
      </c>
      <c r="B1002" t="s">
        <v>18</v>
      </c>
      <c r="C1002" t="s">
        <v>41</v>
      </c>
      <c r="D1002" t="s">
        <v>17</v>
      </c>
      <c r="E1002" t="s">
        <v>22</v>
      </c>
      <c r="F1002">
        <v>2052</v>
      </c>
      <c r="G1002">
        <v>474731.13</v>
      </c>
      <c r="H1002">
        <v>8115178839.8000002</v>
      </c>
      <c r="I1002">
        <v>99026548.780000001</v>
      </c>
      <c r="J1002">
        <v>0</v>
      </c>
      <c r="K1002">
        <v>0</v>
      </c>
      <c r="L1002">
        <v>99026548.780000001</v>
      </c>
      <c r="M1002">
        <v>2212587111.9299998</v>
      </c>
    </row>
    <row r="1003" spans="1:13" x14ac:dyDescent="0.2">
      <c r="A1003" t="s">
        <v>11</v>
      </c>
      <c r="B1003" t="s">
        <v>18</v>
      </c>
      <c r="C1003" t="s">
        <v>41</v>
      </c>
      <c r="D1003" t="s">
        <v>17</v>
      </c>
      <c r="E1003" t="s">
        <v>22</v>
      </c>
      <c r="F1003">
        <v>2053</v>
      </c>
      <c r="G1003">
        <v>503278.36</v>
      </c>
      <c r="H1003">
        <v>8517943926.6700001</v>
      </c>
      <c r="I1003">
        <v>103508565.90000001</v>
      </c>
      <c r="J1003">
        <v>0</v>
      </c>
      <c r="K1003">
        <v>0</v>
      </c>
      <c r="L1003">
        <v>103508565.90000001</v>
      </c>
      <c r="M1003">
        <v>2312730491.96</v>
      </c>
    </row>
    <row r="1004" spans="1:13" x14ac:dyDescent="0.2">
      <c r="A1004" t="s">
        <v>11</v>
      </c>
      <c r="B1004" t="s">
        <v>18</v>
      </c>
      <c r="C1004" t="s">
        <v>41</v>
      </c>
      <c r="D1004" t="s">
        <v>17</v>
      </c>
      <c r="E1004" t="s">
        <v>22</v>
      </c>
      <c r="F1004">
        <v>2054</v>
      </c>
      <c r="G1004">
        <v>530766.88</v>
      </c>
      <c r="H1004">
        <v>8898979801.5699997</v>
      </c>
      <c r="I1004">
        <v>107691676.47</v>
      </c>
      <c r="J1004">
        <v>0</v>
      </c>
      <c r="K1004">
        <v>0</v>
      </c>
      <c r="L1004">
        <v>107691676.47</v>
      </c>
      <c r="M1004">
        <v>2406195291.4899998</v>
      </c>
    </row>
    <row r="1005" spans="1:13" x14ac:dyDescent="0.2">
      <c r="A1005" t="s">
        <v>11</v>
      </c>
      <c r="B1005" t="s">
        <v>18</v>
      </c>
      <c r="C1005" t="s">
        <v>41</v>
      </c>
      <c r="D1005" t="s">
        <v>17</v>
      </c>
      <c r="E1005" t="s">
        <v>22</v>
      </c>
      <c r="F1005">
        <v>2055</v>
      </c>
      <c r="G1005">
        <v>557845.88</v>
      </c>
      <c r="H1005">
        <v>9265945701.6499996</v>
      </c>
      <c r="I1005">
        <v>111670180.48999999</v>
      </c>
      <c r="J1005">
        <v>0</v>
      </c>
      <c r="K1005">
        <v>0</v>
      </c>
      <c r="L1005">
        <v>111670180.48999999</v>
      </c>
      <c r="M1005">
        <v>2495088490.7199998</v>
      </c>
    </row>
    <row r="1006" spans="1:13" x14ac:dyDescent="0.2">
      <c r="A1006" t="s">
        <v>11</v>
      </c>
      <c r="B1006" t="s">
        <v>18</v>
      </c>
      <c r="C1006" t="s">
        <v>41</v>
      </c>
      <c r="D1006" t="s">
        <v>23</v>
      </c>
      <c r="E1006" t="s">
        <v>19</v>
      </c>
      <c r="F1006">
        <v>2012</v>
      </c>
      <c r="G1006">
        <v>5</v>
      </c>
      <c r="H1006">
        <v>8743.35</v>
      </c>
      <c r="I1006">
        <v>576.13</v>
      </c>
      <c r="J1006">
        <v>151.41</v>
      </c>
      <c r="K1006">
        <v>362.51</v>
      </c>
      <c r="L1006">
        <v>213.62</v>
      </c>
      <c r="M1006">
        <v>1281.97</v>
      </c>
    </row>
    <row r="1007" spans="1:13" x14ac:dyDescent="0.2">
      <c r="A1007" t="s">
        <v>11</v>
      </c>
      <c r="B1007" t="s">
        <v>18</v>
      </c>
      <c r="C1007" t="s">
        <v>41</v>
      </c>
      <c r="D1007" t="s">
        <v>23</v>
      </c>
      <c r="E1007" t="s">
        <v>19</v>
      </c>
      <c r="F1007">
        <v>2013</v>
      </c>
      <c r="G1007">
        <v>11</v>
      </c>
      <c r="H1007">
        <v>72366.28</v>
      </c>
      <c r="I1007">
        <v>4471.17</v>
      </c>
      <c r="J1007">
        <v>1244.8900000000001</v>
      </c>
      <c r="K1007">
        <v>2968.57</v>
      </c>
      <c r="L1007">
        <v>1502.61</v>
      </c>
      <c r="M1007">
        <v>10622.96</v>
      </c>
    </row>
    <row r="1008" spans="1:13" x14ac:dyDescent="0.2">
      <c r="A1008" t="s">
        <v>11</v>
      </c>
      <c r="B1008" t="s">
        <v>18</v>
      </c>
      <c r="C1008" t="s">
        <v>41</v>
      </c>
      <c r="D1008" t="s">
        <v>23</v>
      </c>
      <c r="E1008" t="s">
        <v>19</v>
      </c>
      <c r="F1008">
        <v>2014</v>
      </c>
      <c r="G1008">
        <v>225</v>
      </c>
      <c r="H1008">
        <v>1629066.77</v>
      </c>
      <c r="I1008">
        <v>103250.9</v>
      </c>
      <c r="J1008">
        <v>30422.13</v>
      </c>
      <c r="K1008">
        <v>72686.880000000005</v>
      </c>
      <c r="L1008">
        <v>30564.02</v>
      </c>
      <c r="M1008">
        <v>260369.68</v>
      </c>
    </row>
    <row r="1009" spans="1:13" x14ac:dyDescent="0.2">
      <c r="A1009" t="s">
        <v>11</v>
      </c>
      <c r="B1009" t="s">
        <v>18</v>
      </c>
      <c r="C1009" t="s">
        <v>41</v>
      </c>
      <c r="D1009" t="s">
        <v>23</v>
      </c>
      <c r="E1009" t="s">
        <v>19</v>
      </c>
      <c r="F1009">
        <v>2015</v>
      </c>
      <c r="G1009">
        <v>462</v>
      </c>
      <c r="H1009">
        <v>5240804.05</v>
      </c>
      <c r="I1009">
        <v>327700.86</v>
      </c>
      <c r="J1009">
        <v>98344.03</v>
      </c>
      <c r="K1009">
        <v>234832.67</v>
      </c>
      <c r="L1009">
        <v>92868.19</v>
      </c>
      <c r="M1009">
        <v>834230.3</v>
      </c>
    </row>
    <row r="1010" spans="1:13" x14ac:dyDescent="0.2">
      <c r="A1010" t="s">
        <v>11</v>
      </c>
      <c r="B1010" t="s">
        <v>18</v>
      </c>
      <c r="C1010" t="s">
        <v>41</v>
      </c>
      <c r="D1010" t="s">
        <v>23</v>
      </c>
      <c r="E1010" t="s">
        <v>19</v>
      </c>
      <c r="F1010">
        <v>2016</v>
      </c>
      <c r="G1010">
        <v>882</v>
      </c>
      <c r="H1010">
        <v>9594679.0700000003</v>
      </c>
      <c r="I1010">
        <v>552173.98</v>
      </c>
      <c r="J1010">
        <v>175763.03</v>
      </c>
      <c r="K1010">
        <v>418310.67</v>
      </c>
      <c r="L1010">
        <v>133863.31</v>
      </c>
      <c r="M1010">
        <v>1509254.3</v>
      </c>
    </row>
    <row r="1011" spans="1:13" x14ac:dyDescent="0.2">
      <c r="A1011" t="s">
        <v>11</v>
      </c>
      <c r="B1011" t="s">
        <v>18</v>
      </c>
      <c r="C1011" t="s">
        <v>41</v>
      </c>
      <c r="D1011" t="s">
        <v>23</v>
      </c>
      <c r="E1011" t="s">
        <v>19</v>
      </c>
      <c r="F1011">
        <v>2017</v>
      </c>
      <c r="G1011">
        <v>1621</v>
      </c>
      <c r="H1011">
        <v>17263351.27</v>
      </c>
      <c r="I1011">
        <v>1024553.64</v>
      </c>
      <c r="J1011">
        <v>316003.5</v>
      </c>
      <c r="K1011">
        <v>750972</v>
      </c>
      <c r="L1011">
        <v>273581.65000000002</v>
      </c>
      <c r="M1011">
        <v>2674228.98</v>
      </c>
    </row>
    <row r="1012" spans="1:13" x14ac:dyDescent="0.2">
      <c r="A1012" t="s">
        <v>11</v>
      </c>
      <c r="B1012" t="s">
        <v>18</v>
      </c>
      <c r="C1012" t="s">
        <v>41</v>
      </c>
      <c r="D1012" t="s">
        <v>23</v>
      </c>
      <c r="E1012" t="s">
        <v>19</v>
      </c>
      <c r="F1012">
        <v>2018</v>
      </c>
      <c r="G1012">
        <v>2787</v>
      </c>
      <c r="H1012">
        <v>30803296.039999999</v>
      </c>
      <c r="I1012">
        <v>1831136.97</v>
      </c>
      <c r="J1012">
        <v>551272.65</v>
      </c>
      <c r="K1012">
        <v>1309709.32</v>
      </c>
      <c r="L1012">
        <v>521427.65</v>
      </c>
      <c r="M1012">
        <v>4725345.0199999996</v>
      </c>
    </row>
    <row r="1013" spans="1:13" x14ac:dyDescent="0.2">
      <c r="A1013" t="s">
        <v>11</v>
      </c>
      <c r="B1013" t="s">
        <v>18</v>
      </c>
      <c r="C1013" t="s">
        <v>41</v>
      </c>
      <c r="D1013" t="s">
        <v>23</v>
      </c>
      <c r="E1013" t="s">
        <v>19</v>
      </c>
      <c r="F1013">
        <v>2019</v>
      </c>
      <c r="G1013">
        <v>4388</v>
      </c>
      <c r="H1013">
        <v>49979490.950000003</v>
      </c>
      <c r="I1013">
        <v>3075510.43</v>
      </c>
      <c r="J1013">
        <v>917904.51</v>
      </c>
      <c r="K1013">
        <v>2184360.2799999998</v>
      </c>
      <c r="L1013">
        <v>891150.15</v>
      </c>
      <c r="M1013">
        <v>7698123.3300000001</v>
      </c>
    </row>
    <row r="1014" spans="1:13" x14ac:dyDescent="0.2">
      <c r="A1014" t="s">
        <v>11</v>
      </c>
      <c r="B1014" t="s">
        <v>18</v>
      </c>
      <c r="C1014" t="s">
        <v>41</v>
      </c>
      <c r="D1014" t="s">
        <v>23</v>
      </c>
      <c r="E1014" t="s">
        <v>19</v>
      </c>
      <c r="F1014">
        <v>2020</v>
      </c>
      <c r="G1014">
        <v>5839</v>
      </c>
      <c r="H1014">
        <v>69399264.329999998</v>
      </c>
      <c r="I1014">
        <v>4007606.75</v>
      </c>
      <c r="J1014">
        <v>1173652.25</v>
      </c>
      <c r="K1014">
        <v>2787240.37</v>
      </c>
      <c r="L1014">
        <v>1220366.3799999999</v>
      </c>
      <c r="M1014">
        <v>10767970.35</v>
      </c>
    </row>
    <row r="1015" spans="1:13" x14ac:dyDescent="0.2">
      <c r="A1015" t="s">
        <v>11</v>
      </c>
      <c r="B1015" t="s">
        <v>18</v>
      </c>
      <c r="C1015" t="s">
        <v>41</v>
      </c>
      <c r="D1015" t="s">
        <v>23</v>
      </c>
      <c r="E1015" t="s">
        <v>19</v>
      </c>
      <c r="F1015">
        <v>2021</v>
      </c>
      <c r="G1015">
        <v>8594.8700000000008</v>
      </c>
      <c r="H1015">
        <v>89346228.799999997</v>
      </c>
      <c r="I1015">
        <v>5548512.5499999998</v>
      </c>
      <c r="J1015">
        <v>1641308.87</v>
      </c>
      <c r="K1015">
        <v>3919671.92</v>
      </c>
      <c r="L1015">
        <v>1628840.62</v>
      </c>
      <c r="M1015">
        <v>14100196.710000001</v>
      </c>
    </row>
    <row r="1016" spans="1:13" x14ac:dyDescent="0.2">
      <c r="A1016" t="s">
        <v>11</v>
      </c>
      <c r="B1016" t="s">
        <v>18</v>
      </c>
      <c r="C1016" t="s">
        <v>41</v>
      </c>
      <c r="D1016" t="s">
        <v>23</v>
      </c>
      <c r="E1016" t="s">
        <v>19</v>
      </c>
      <c r="F1016">
        <v>2022</v>
      </c>
      <c r="G1016">
        <v>12699.77</v>
      </c>
      <c r="H1016">
        <v>138336698.81999999</v>
      </c>
      <c r="I1016">
        <v>8515969.0299999993</v>
      </c>
      <c r="J1016">
        <v>2545257.6800000002</v>
      </c>
      <c r="K1016">
        <v>6078426.3300000001</v>
      </c>
      <c r="L1016">
        <v>2437542.7000000002</v>
      </c>
      <c r="M1016">
        <v>21940275.829999998</v>
      </c>
    </row>
    <row r="1017" spans="1:13" x14ac:dyDescent="0.2">
      <c r="A1017" t="s">
        <v>11</v>
      </c>
      <c r="B1017" t="s">
        <v>18</v>
      </c>
      <c r="C1017" t="s">
        <v>41</v>
      </c>
      <c r="D1017" t="s">
        <v>23</v>
      </c>
      <c r="E1017" t="s">
        <v>19</v>
      </c>
      <c r="F1017">
        <v>2023</v>
      </c>
      <c r="G1017">
        <v>16860.07</v>
      </c>
      <c r="H1017">
        <v>199930350.77000001</v>
      </c>
      <c r="I1017">
        <v>11884674.48</v>
      </c>
      <c r="J1017">
        <v>3664882.97</v>
      </c>
      <c r="K1017">
        <v>8752245.9100000001</v>
      </c>
      <c r="L1017">
        <v>3132428.58</v>
      </c>
      <c r="M1017">
        <v>31694797.940000001</v>
      </c>
    </row>
    <row r="1018" spans="1:13" x14ac:dyDescent="0.2">
      <c r="A1018" t="s">
        <v>11</v>
      </c>
      <c r="B1018" t="s">
        <v>18</v>
      </c>
      <c r="C1018" t="s">
        <v>41</v>
      </c>
      <c r="D1018" t="s">
        <v>23</v>
      </c>
      <c r="E1018" t="s">
        <v>19</v>
      </c>
      <c r="F1018">
        <v>2024</v>
      </c>
      <c r="G1018">
        <v>21137.35</v>
      </c>
      <c r="H1018">
        <v>255948329.72999999</v>
      </c>
      <c r="I1018">
        <v>15194784.310000001</v>
      </c>
      <c r="J1018">
        <v>4666256.4400000004</v>
      </c>
      <c r="K1018">
        <v>11143663.84</v>
      </c>
      <c r="L1018">
        <v>4051120.47</v>
      </c>
      <c r="M1018">
        <v>40464266.140000001</v>
      </c>
    </row>
    <row r="1019" spans="1:13" x14ac:dyDescent="0.2">
      <c r="A1019" t="s">
        <v>11</v>
      </c>
      <c r="B1019" t="s">
        <v>18</v>
      </c>
      <c r="C1019" t="s">
        <v>41</v>
      </c>
      <c r="D1019" t="s">
        <v>23</v>
      </c>
      <c r="E1019" t="s">
        <v>19</v>
      </c>
      <c r="F1019">
        <v>2025</v>
      </c>
      <c r="G1019">
        <v>25762.32</v>
      </c>
      <c r="H1019">
        <v>313272968.18000001</v>
      </c>
      <c r="I1019">
        <v>18456450.73</v>
      </c>
      <c r="J1019">
        <v>5673443.9000000004</v>
      </c>
      <c r="K1019">
        <v>13548966.380000001</v>
      </c>
      <c r="L1019">
        <v>4907484.34</v>
      </c>
      <c r="M1019">
        <v>49329878.909999996</v>
      </c>
    </row>
    <row r="1020" spans="1:13" x14ac:dyDescent="0.2">
      <c r="A1020" t="s">
        <v>11</v>
      </c>
      <c r="B1020" t="s">
        <v>18</v>
      </c>
      <c r="C1020" t="s">
        <v>41</v>
      </c>
      <c r="D1020" t="s">
        <v>23</v>
      </c>
      <c r="E1020" t="s">
        <v>19</v>
      </c>
      <c r="F1020">
        <v>2026</v>
      </c>
      <c r="G1020">
        <v>30567.27</v>
      </c>
      <c r="H1020">
        <v>371769140.64999998</v>
      </c>
      <c r="I1020">
        <v>21533088.390000001</v>
      </c>
      <c r="J1020">
        <v>6680064.6399999997</v>
      </c>
      <c r="K1020">
        <v>15952915.51</v>
      </c>
      <c r="L1020">
        <v>5580172.8700000001</v>
      </c>
      <c r="M1020">
        <v>58252407.520000003</v>
      </c>
    </row>
    <row r="1021" spans="1:13" x14ac:dyDescent="0.2">
      <c r="A1021" t="s">
        <v>11</v>
      </c>
      <c r="B1021" t="s">
        <v>18</v>
      </c>
      <c r="C1021" t="s">
        <v>41</v>
      </c>
      <c r="D1021" t="s">
        <v>23</v>
      </c>
      <c r="E1021" t="s">
        <v>19</v>
      </c>
      <c r="F1021">
        <v>2027</v>
      </c>
      <c r="G1021">
        <v>35562.33</v>
      </c>
      <c r="H1021">
        <v>431958842.64999998</v>
      </c>
      <c r="I1021">
        <v>24741721.27</v>
      </c>
      <c r="J1021">
        <v>7693009.8700000001</v>
      </c>
      <c r="K1021">
        <v>18371968.420000002</v>
      </c>
      <c r="L1021">
        <v>6369752.8600000003</v>
      </c>
      <c r="M1021">
        <v>67302947.469999999</v>
      </c>
    </row>
    <row r="1022" spans="1:13" x14ac:dyDescent="0.2">
      <c r="A1022" t="s">
        <v>11</v>
      </c>
      <c r="B1022" t="s">
        <v>18</v>
      </c>
      <c r="C1022" t="s">
        <v>41</v>
      </c>
      <c r="D1022" t="s">
        <v>23</v>
      </c>
      <c r="E1022" t="s">
        <v>19</v>
      </c>
      <c r="F1022">
        <v>2028</v>
      </c>
      <c r="G1022">
        <v>40852.22</v>
      </c>
      <c r="H1022">
        <v>495197459.23000002</v>
      </c>
      <c r="I1022">
        <v>28015305.32</v>
      </c>
      <c r="J1022">
        <v>8733138.0399999991</v>
      </c>
      <c r="K1022">
        <v>20855937.91</v>
      </c>
      <c r="L1022">
        <v>7159367.4100000001</v>
      </c>
      <c r="M1022">
        <v>76676563.530000001</v>
      </c>
    </row>
    <row r="1023" spans="1:13" x14ac:dyDescent="0.2">
      <c r="A1023" t="s">
        <v>11</v>
      </c>
      <c r="B1023" t="s">
        <v>18</v>
      </c>
      <c r="C1023" t="s">
        <v>41</v>
      </c>
      <c r="D1023" t="s">
        <v>23</v>
      </c>
      <c r="E1023" t="s">
        <v>19</v>
      </c>
      <c r="F1023">
        <v>2029</v>
      </c>
      <c r="G1023">
        <v>46445.29</v>
      </c>
      <c r="H1023">
        <v>561340615.60000002</v>
      </c>
      <c r="I1023">
        <v>31463408.75</v>
      </c>
      <c r="J1023">
        <v>9794925.0899999999</v>
      </c>
      <c r="K1023">
        <v>23391631.82</v>
      </c>
      <c r="L1023">
        <v>8071776.9299999997</v>
      </c>
      <c r="M1023">
        <v>86335628.670000002</v>
      </c>
    </row>
    <row r="1024" spans="1:13" x14ac:dyDescent="0.2">
      <c r="A1024" t="s">
        <v>11</v>
      </c>
      <c r="B1024" t="s">
        <v>18</v>
      </c>
      <c r="C1024" t="s">
        <v>41</v>
      </c>
      <c r="D1024" t="s">
        <v>23</v>
      </c>
      <c r="E1024" t="s">
        <v>19</v>
      </c>
      <c r="F1024">
        <v>2030</v>
      </c>
      <c r="G1024">
        <v>52340.87</v>
      </c>
      <c r="H1024">
        <v>631082100.51999998</v>
      </c>
      <c r="I1024">
        <v>33452063.969999999</v>
      </c>
      <c r="J1024">
        <v>10888768.68</v>
      </c>
      <c r="K1024">
        <v>26003881.140000001</v>
      </c>
      <c r="L1024">
        <v>7448182.8399999999</v>
      </c>
      <c r="M1024">
        <v>96376683.260000005</v>
      </c>
    </row>
    <row r="1025" spans="1:13" x14ac:dyDescent="0.2">
      <c r="A1025" t="s">
        <v>11</v>
      </c>
      <c r="B1025" t="s">
        <v>18</v>
      </c>
      <c r="C1025" t="s">
        <v>41</v>
      </c>
      <c r="D1025" t="s">
        <v>23</v>
      </c>
      <c r="E1025" t="s">
        <v>19</v>
      </c>
      <c r="F1025">
        <v>2031</v>
      </c>
      <c r="G1025">
        <v>58406.68</v>
      </c>
      <c r="H1025">
        <v>703239887.46000004</v>
      </c>
      <c r="I1025">
        <v>36047627.719999999</v>
      </c>
      <c r="J1025">
        <v>11996670.65</v>
      </c>
      <c r="K1025">
        <v>28649703.82</v>
      </c>
      <c r="L1025">
        <v>7397923.9000000004</v>
      </c>
      <c r="M1025">
        <v>106642889.72</v>
      </c>
    </row>
    <row r="1026" spans="1:13" x14ac:dyDescent="0.2">
      <c r="A1026" t="s">
        <v>11</v>
      </c>
      <c r="B1026" t="s">
        <v>18</v>
      </c>
      <c r="C1026" t="s">
        <v>41</v>
      </c>
      <c r="D1026" t="s">
        <v>23</v>
      </c>
      <c r="E1026" t="s">
        <v>19</v>
      </c>
      <c r="F1026">
        <v>2032</v>
      </c>
      <c r="G1026">
        <v>64558.27</v>
      </c>
      <c r="H1026">
        <v>775993888.78999996</v>
      </c>
      <c r="I1026">
        <v>39375002.310000002</v>
      </c>
      <c r="J1026">
        <v>13091811.82</v>
      </c>
      <c r="K1026">
        <v>31265051.960000001</v>
      </c>
      <c r="L1026">
        <v>8109950.3499999996</v>
      </c>
      <c r="M1026">
        <v>116893445.40000001</v>
      </c>
    </row>
    <row r="1027" spans="1:13" x14ac:dyDescent="0.2">
      <c r="A1027" t="s">
        <v>11</v>
      </c>
      <c r="B1027" t="s">
        <v>18</v>
      </c>
      <c r="C1027" t="s">
        <v>41</v>
      </c>
      <c r="D1027" t="s">
        <v>23</v>
      </c>
      <c r="E1027" t="s">
        <v>19</v>
      </c>
      <c r="F1027">
        <v>2033</v>
      </c>
      <c r="G1027">
        <v>70714.289999999994</v>
      </c>
      <c r="H1027">
        <v>847842512.86000001</v>
      </c>
      <c r="I1027">
        <v>42422591.039999999</v>
      </c>
      <c r="J1027">
        <v>14149983.73</v>
      </c>
      <c r="K1027">
        <v>33792112.380000003</v>
      </c>
      <c r="L1027">
        <v>8630478.6600000001</v>
      </c>
      <c r="M1027">
        <v>126907606.03</v>
      </c>
    </row>
    <row r="1028" spans="1:13" x14ac:dyDescent="0.2">
      <c r="A1028" t="s">
        <v>11</v>
      </c>
      <c r="B1028" t="s">
        <v>18</v>
      </c>
      <c r="C1028" t="s">
        <v>41</v>
      </c>
      <c r="D1028" t="s">
        <v>23</v>
      </c>
      <c r="E1028" t="s">
        <v>19</v>
      </c>
      <c r="F1028">
        <v>2034</v>
      </c>
      <c r="G1028">
        <v>76508.92</v>
      </c>
      <c r="H1028">
        <v>915445713.02999997</v>
      </c>
      <c r="I1028">
        <v>44798118.579999998</v>
      </c>
      <c r="J1028">
        <v>15119574.93</v>
      </c>
      <c r="K1028">
        <v>36107629.880000003</v>
      </c>
      <c r="L1028">
        <v>8690488.6999999993</v>
      </c>
      <c r="M1028">
        <v>136206016.88</v>
      </c>
    </row>
    <row r="1029" spans="1:13" x14ac:dyDescent="0.2">
      <c r="A1029" t="s">
        <v>11</v>
      </c>
      <c r="B1029" t="s">
        <v>18</v>
      </c>
      <c r="C1029" t="s">
        <v>41</v>
      </c>
      <c r="D1029" t="s">
        <v>23</v>
      </c>
      <c r="E1029" t="s">
        <v>19</v>
      </c>
      <c r="F1029">
        <v>2035</v>
      </c>
      <c r="G1029">
        <v>82305.279999999999</v>
      </c>
      <c r="H1029">
        <v>980486787.21000004</v>
      </c>
      <c r="I1029">
        <v>47401836.579999998</v>
      </c>
      <c r="J1029">
        <v>16029967.32</v>
      </c>
      <c r="K1029">
        <v>38281772.439999998</v>
      </c>
      <c r="L1029">
        <v>9120064.1500000004</v>
      </c>
      <c r="M1029">
        <v>145039188.06</v>
      </c>
    </row>
    <row r="1030" spans="1:13" x14ac:dyDescent="0.2">
      <c r="A1030" t="s">
        <v>11</v>
      </c>
      <c r="B1030" t="s">
        <v>18</v>
      </c>
      <c r="C1030" t="s">
        <v>41</v>
      </c>
      <c r="D1030" t="s">
        <v>23</v>
      </c>
      <c r="E1030" t="s">
        <v>19</v>
      </c>
      <c r="F1030">
        <v>2036</v>
      </c>
      <c r="G1030">
        <v>88266.71</v>
      </c>
      <c r="H1030">
        <v>1045682885.63</v>
      </c>
      <c r="I1030">
        <v>49526434.920000002</v>
      </c>
      <c r="J1030">
        <v>16923924.870000001</v>
      </c>
      <c r="K1030">
        <v>40416666.350000001</v>
      </c>
      <c r="L1030">
        <v>9109768.5700000003</v>
      </c>
      <c r="M1030">
        <v>153792898.86000001</v>
      </c>
    </row>
    <row r="1031" spans="1:13" x14ac:dyDescent="0.2">
      <c r="A1031" t="s">
        <v>11</v>
      </c>
      <c r="B1031" t="s">
        <v>18</v>
      </c>
      <c r="C1031" t="s">
        <v>41</v>
      </c>
      <c r="D1031" t="s">
        <v>23</v>
      </c>
      <c r="E1031" t="s">
        <v>19</v>
      </c>
      <c r="F1031">
        <v>2037</v>
      </c>
      <c r="G1031">
        <v>94382.48</v>
      </c>
      <c r="H1031">
        <v>1110940239.9300001</v>
      </c>
      <c r="I1031">
        <v>52014375.619999997</v>
      </c>
      <c r="J1031">
        <v>17799987.949999999</v>
      </c>
      <c r="K1031">
        <v>42508825.789999999</v>
      </c>
      <c r="L1031">
        <v>9505549.8300000001</v>
      </c>
      <c r="M1031">
        <v>162449154.59</v>
      </c>
    </row>
    <row r="1032" spans="1:13" x14ac:dyDescent="0.2">
      <c r="A1032" t="s">
        <v>11</v>
      </c>
      <c r="B1032" t="s">
        <v>18</v>
      </c>
      <c r="C1032" t="s">
        <v>41</v>
      </c>
      <c r="D1032" t="s">
        <v>23</v>
      </c>
      <c r="E1032" t="s">
        <v>19</v>
      </c>
      <c r="F1032">
        <v>2038</v>
      </c>
      <c r="G1032">
        <v>100645.64</v>
      </c>
      <c r="H1032">
        <v>1176358324.6500001</v>
      </c>
      <c r="I1032">
        <v>53068378.259999998</v>
      </c>
      <c r="J1032">
        <v>18659658.280000001</v>
      </c>
      <c r="K1032">
        <v>44561837.079999998</v>
      </c>
      <c r="L1032">
        <v>8506541.1799999997</v>
      </c>
      <c r="M1032">
        <v>171016690.05000001</v>
      </c>
    </row>
    <row r="1033" spans="1:13" x14ac:dyDescent="0.2">
      <c r="A1033" t="s">
        <v>11</v>
      </c>
      <c r="B1033" t="s">
        <v>18</v>
      </c>
      <c r="C1033" t="s">
        <v>41</v>
      </c>
      <c r="D1033" t="s">
        <v>23</v>
      </c>
      <c r="E1033" t="s">
        <v>19</v>
      </c>
      <c r="F1033">
        <v>2039</v>
      </c>
      <c r="G1033">
        <v>106975.48</v>
      </c>
      <c r="H1033">
        <v>1240768689.74</v>
      </c>
      <c r="I1033">
        <v>54373606.520000003</v>
      </c>
      <c r="J1033">
        <v>19485314.989999998</v>
      </c>
      <c r="K1033">
        <v>46533619.159999996</v>
      </c>
      <c r="L1033">
        <v>7839987.3499999996</v>
      </c>
      <c r="M1033">
        <v>179326776.78999999</v>
      </c>
    </row>
    <row r="1034" spans="1:13" x14ac:dyDescent="0.2">
      <c r="A1034" t="s">
        <v>11</v>
      </c>
      <c r="B1034" t="s">
        <v>18</v>
      </c>
      <c r="C1034" t="s">
        <v>41</v>
      </c>
      <c r="D1034" t="s">
        <v>23</v>
      </c>
      <c r="E1034" t="s">
        <v>19</v>
      </c>
      <c r="F1034">
        <v>2040</v>
      </c>
      <c r="G1034">
        <v>113439.15</v>
      </c>
      <c r="H1034">
        <v>1305313319.05</v>
      </c>
      <c r="I1034">
        <v>56562839.890000001</v>
      </c>
      <c r="J1034">
        <v>20295749.050000001</v>
      </c>
      <c r="K1034">
        <v>48469047.450000003</v>
      </c>
      <c r="L1034">
        <v>8093792.4299999997</v>
      </c>
      <c r="M1034">
        <v>187547326.72</v>
      </c>
    </row>
    <row r="1035" spans="1:13" x14ac:dyDescent="0.2">
      <c r="A1035" t="s">
        <v>11</v>
      </c>
      <c r="B1035" t="s">
        <v>18</v>
      </c>
      <c r="C1035" t="s">
        <v>41</v>
      </c>
      <c r="D1035" t="s">
        <v>23</v>
      </c>
      <c r="E1035" t="s">
        <v>19</v>
      </c>
      <c r="F1035">
        <v>2041</v>
      </c>
      <c r="G1035">
        <v>115133.83</v>
      </c>
      <c r="H1035">
        <v>1318335516.3499999</v>
      </c>
      <c r="I1035">
        <v>56537230.520000003</v>
      </c>
      <c r="J1035">
        <v>20325722.600000001</v>
      </c>
      <c r="K1035">
        <v>48540628.43</v>
      </c>
      <c r="L1035">
        <v>7996602.0899999999</v>
      </c>
      <c r="M1035">
        <v>188608002.44999999</v>
      </c>
    </row>
    <row r="1036" spans="1:13" x14ac:dyDescent="0.2">
      <c r="A1036" t="s">
        <v>11</v>
      </c>
      <c r="B1036" t="s">
        <v>18</v>
      </c>
      <c r="C1036" t="s">
        <v>41</v>
      </c>
      <c r="D1036" t="s">
        <v>23</v>
      </c>
      <c r="E1036" t="s">
        <v>19</v>
      </c>
      <c r="F1036">
        <v>2042</v>
      </c>
      <c r="G1036">
        <v>116313.13</v>
      </c>
      <c r="H1036">
        <v>1323358186.6300001</v>
      </c>
      <c r="I1036">
        <v>56132274.990000002</v>
      </c>
      <c r="J1036">
        <v>20236108.32</v>
      </c>
      <c r="K1036">
        <v>48326617.170000002</v>
      </c>
      <c r="L1036">
        <v>7805657.8200000003</v>
      </c>
      <c r="M1036">
        <v>188528797.87</v>
      </c>
    </row>
    <row r="1037" spans="1:13" x14ac:dyDescent="0.2">
      <c r="A1037" t="s">
        <v>11</v>
      </c>
      <c r="B1037" t="s">
        <v>18</v>
      </c>
      <c r="C1037" t="s">
        <v>41</v>
      </c>
      <c r="D1037" t="s">
        <v>23</v>
      </c>
      <c r="E1037" t="s">
        <v>19</v>
      </c>
      <c r="F1037">
        <v>2043</v>
      </c>
      <c r="G1037">
        <v>116968.87</v>
      </c>
      <c r="H1037">
        <v>1321437671.6700001</v>
      </c>
      <c r="I1037">
        <v>55868132.719999999</v>
      </c>
      <c r="J1037">
        <v>20044470.370000001</v>
      </c>
      <c r="K1037">
        <v>47868959.32</v>
      </c>
      <c r="L1037">
        <v>7999173.4000000004</v>
      </c>
      <c r="M1037">
        <v>187465980.80000001</v>
      </c>
    </row>
    <row r="1038" spans="1:13" x14ac:dyDescent="0.2">
      <c r="A1038" t="s">
        <v>11</v>
      </c>
      <c r="B1038" t="s">
        <v>18</v>
      </c>
      <c r="C1038" t="s">
        <v>41</v>
      </c>
      <c r="D1038" t="s">
        <v>23</v>
      </c>
      <c r="E1038" t="s">
        <v>19</v>
      </c>
      <c r="F1038">
        <v>2044</v>
      </c>
      <c r="G1038">
        <v>116616.53</v>
      </c>
      <c r="H1038">
        <v>1312504774.05</v>
      </c>
      <c r="I1038">
        <v>54751882.939999998</v>
      </c>
      <c r="J1038">
        <v>19756085.170000002</v>
      </c>
      <c r="K1038">
        <v>47180255.700000003</v>
      </c>
      <c r="L1038">
        <v>7571627.2300000004</v>
      </c>
      <c r="M1038">
        <v>185442743.93000001</v>
      </c>
    </row>
    <row r="1039" spans="1:13" x14ac:dyDescent="0.2">
      <c r="A1039" t="s">
        <v>11</v>
      </c>
      <c r="B1039" t="s">
        <v>18</v>
      </c>
      <c r="C1039" t="s">
        <v>41</v>
      </c>
      <c r="D1039" t="s">
        <v>23</v>
      </c>
      <c r="E1039" t="s">
        <v>19</v>
      </c>
      <c r="F1039">
        <v>2045</v>
      </c>
      <c r="G1039">
        <v>115606.23</v>
      </c>
      <c r="H1039">
        <v>1293969737.1600001</v>
      </c>
      <c r="I1039">
        <v>53775120.590000004</v>
      </c>
      <c r="J1039">
        <v>19334969.039999999</v>
      </c>
      <c r="K1039">
        <v>46174572.299999997</v>
      </c>
      <c r="L1039">
        <v>7600548.2999999998</v>
      </c>
      <c r="M1039">
        <v>182110127.91999999</v>
      </c>
    </row>
    <row r="1040" spans="1:13" x14ac:dyDescent="0.2">
      <c r="A1040" t="s">
        <v>11</v>
      </c>
      <c r="B1040" t="s">
        <v>18</v>
      </c>
      <c r="C1040" t="s">
        <v>41</v>
      </c>
      <c r="D1040" t="s">
        <v>23</v>
      </c>
      <c r="E1040" t="s">
        <v>19</v>
      </c>
      <c r="F1040">
        <v>2046</v>
      </c>
      <c r="G1040">
        <v>114011.29</v>
      </c>
      <c r="H1040">
        <v>1267885132.1300001</v>
      </c>
      <c r="I1040">
        <v>52316397.909999996</v>
      </c>
      <c r="J1040">
        <v>18809723.59</v>
      </c>
      <c r="K1040">
        <v>44920213.729999997</v>
      </c>
      <c r="L1040">
        <v>7396184.1799999997</v>
      </c>
      <c r="M1040">
        <v>177750160.63</v>
      </c>
    </row>
    <row r="1041" spans="1:13" x14ac:dyDescent="0.2">
      <c r="A1041" t="s">
        <v>11</v>
      </c>
      <c r="B1041" t="s">
        <v>18</v>
      </c>
      <c r="C1041" t="s">
        <v>41</v>
      </c>
      <c r="D1041" t="s">
        <v>23</v>
      </c>
      <c r="E1041" t="s">
        <v>19</v>
      </c>
      <c r="F1041">
        <v>2047</v>
      </c>
      <c r="G1041">
        <v>111906.64</v>
      </c>
      <c r="H1041">
        <v>1235991482.0999999</v>
      </c>
      <c r="I1041">
        <v>50973749.149999999</v>
      </c>
      <c r="J1041">
        <v>18206939.399999999</v>
      </c>
      <c r="K1041">
        <v>43480681.969999999</v>
      </c>
      <c r="L1041">
        <v>7493067.1699999999</v>
      </c>
      <c r="M1041">
        <v>172611545.06999999</v>
      </c>
    </row>
    <row r="1042" spans="1:13" x14ac:dyDescent="0.2">
      <c r="A1042" t="s">
        <v>11</v>
      </c>
      <c r="B1042" t="s">
        <v>18</v>
      </c>
      <c r="C1042" t="s">
        <v>41</v>
      </c>
      <c r="D1042" t="s">
        <v>23</v>
      </c>
      <c r="E1042" t="s">
        <v>19</v>
      </c>
      <c r="F1042">
        <v>2048</v>
      </c>
      <c r="G1042">
        <v>109403.57</v>
      </c>
      <c r="H1042">
        <v>1199597533.3199999</v>
      </c>
      <c r="I1042">
        <v>49136275.869999997</v>
      </c>
      <c r="J1042">
        <v>17545993.789999999</v>
      </c>
      <c r="K1042">
        <v>41902252.700000003</v>
      </c>
      <c r="L1042">
        <v>7234023.1600000001</v>
      </c>
      <c r="M1042">
        <v>166878663.05000001</v>
      </c>
    </row>
    <row r="1043" spans="1:13" x14ac:dyDescent="0.2">
      <c r="A1043" t="s">
        <v>11</v>
      </c>
      <c r="B1043" t="s">
        <v>18</v>
      </c>
      <c r="C1043" t="s">
        <v>41</v>
      </c>
      <c r="D1043" t="s">
        <v>23</v>
      </c>
      <c r="E1043" t="s">
        <v>19</v>
      </c>
      <c r="F1043">
        <v>2049</v>
      </c>
      <c r="G1043">
        <v>106538.73</v>
      </c>
      <c r="H1043">
        <v>1160076163.1199999</v>
      </c>
      <c r="I1043">
        <v>47328546.539999999</v>
      </c>
      <c r="J1043">
        <v>16847763.609999999</v>
      </c>
      <c r="K1043">
        <v>40234782.770000003</v>
      </c>
      <c r="L1043">
        <v>7093763.7699999996</v>
      </c>
      <c r="M1043">
        <v>160746969.65000001</v>
      </c>
    </row>
    <row r="1044" spans="1:13" x14ac:dyDescent="0.2">
      <c r="A1044" t="s">
        <v>11</v>
      </c>
      <c r="B1044" t="s">
        <v>18</v>
      </c>
      <c r="C1044" t="s">
        <v>41</v>
      </c>
      <c r="D1044" t="s">
        <v>23</v>
      </c>
      <c r="E1044" t="s">
        <v>19</v>
      </c>
      <c r="F1044">
        <v>2050</v>
      </c>
      <c r="G1044">
        <v>103559.59</v>
      </c>
      <c r="H1044">
        <v>1119450289.74</v>
      </c>
      <c r="I1044">
        <v>45460376.450000003</v>
      </c>
      <c r="J1044">
        <v>16140606.560000001</v>
      </c>
      <c r="K1044">
        <v>38545994.200000003</v>
      </c>
      <c r="L1044">
        <v>6914382.25</v>
      </c>
      <c r="M1044">
        <v>154490621.33000001</v>
      </c>
    </row>
    <row r="1045" spans="1:13" x14ac:dyDescent="0.2">
      <c r="A1045" t="s">
        <v>11</v>
      </c>
      <c r="B1045" t="s">
        <v>18</v>
      </c>
      <c r="C1045" t="s">
        <v>41</v>
      </c>
      <c r="D1045" t="s">
        <v>23</v>
      </c>
      <c r="E1045" t="s">
        <v>19</v>
      </c>
      <c r="F1045">
        <v>2051</v>
      </c>
      <c r="G1045">
        <v>100506.07</v>
      </c>
      <c r="H1045">
        <v>1079860056.95</v>
      </c>
      <c r="I1045">
        <v>43545393.560000002</v>
      </c>
      <c r="J1045">
        <v>15453007</v>
      </c>
      <c r="K1045">
        <v>36903911.649999999</v>
      </c>
      <c r="L1045">
        <v>6641481.9100000001</v>
      </c>
      <c r="M1045">
        <v>148393107.19999999</v>
      </c>
    </row>
    <row r="1046" spans="1:13" x14ac:dyDescent="0.2">
      <c r="A1046" t="s">
        <v>11</v>
      </c>
      <c r="B1046" t="s">
        <v>18</v>
      </c>
      <c r="C1046" t="s">
        <v>41</v>
      </c>
      <c r="D1046" t="s">
        <v>23</v>
      </c>
      <c r="E1046" t="s">
        <v>19</v>
      </c>
      <c r="F1046">
        <v>2052</v>
      </c>
      <c r="G1046">
        <v>97414.91</v>
      </c>
      <c r="H1046">
        <v>1041154930.36</v>
      </c>
      <c r="I1046">
        <v>41679428.259999998</v>
      </c>
      <c r="J1046">
        <v>14783314.35</v>
      </c>
      <c r="K1046">
        <v>35304593.240000002</v>
      </c>
      <c r="L1046">
        <v>6374835.0199999996</v>
      </c>
      <c r="M1046">
        <v>142435316.41</v>
      </c>
    </row>
    <row r="1047" spans="1:13" x14ac:dyDescent="0.2">
      <c r="A1047" t="s">
        <v>11</v>
      </c>
      <c r="B1047" t="s">
        <v>18</v>
      </c>
      <c r="C1047" t="s">
        <v>41</v>
      </c>
      <c r="D1047" t="s">
        <v>23</v>
      </c>
      <c r="E1047" t="s">
        <v>19</v>
      </c>
      <c r="F1047">
        <v>2053</v>
      </c>
      <c r="G1047">
        <v>94309.87</v>
      </c>
      <c r="H1047">
        <v>1003664202.14</v>
      </c>
      <c r="I1047">
        <v>39878175.289999999</v>
      </c>
      <c r="J1047">
        <v>14137167.800000001</v>
      </c>
      <c r="K1047">
        <v>33761506.18</v>
      </c>
      <c r="L1047">
        <v>6116669.0999999996</v>
      </c>
      <c r="M1047">
        <v>136667019</v>
      </c>
    </row>
    <row r="1048" spans="1:13" x14ac:dyDescent="0.2">
      <c r="A1048" t="s">
        <v>11</v>
      </c>
      <c r="B1048" t="s">
        <v>18</v>
      </c>
      <c r="C1048" t="s">
        <v>41</v>
      </c>
      <c r="D1048" t="s">
        <v>23</v>
      </c>
      <c r="E1048" t="s">
        <v>19</v>
      </c>
      <c r="F1048">
        <v>2054</v>
      </c>
      <c r="G1048">
        <v>91178.98</v>
      </c>
      <c r="H1048">
        <v>966877929.49000001</v>
      </c>
      <c r="I1048">
        <v>38122595.090000004</v>
      </c>
      <c r="J1048">
        <v>13507843.189999999</v>
      </c>
      <c r="K1048">
        <v>32258592.23</v>
      </c>
      <c r="L1048">
        <v>5864002.8700000001</v>
      </c>
      <c r="M1048">
        <v>131021603.06999999</v>
      </c>
    </row>
    <row r="1049" spans="1:13" x14ac:dyDescent="0.2">
      <c r="A1049" t="s">
        <v>11</v>
      </c>
      <c r="B1049" t="s">
        <v>18</v>
      </c>
      <c r="C1049" t="s">
        <v>41</v>
      </c>
      <c r="D1049" t="s">
        <v>23</v>
      </c>
      <c r="E1049" t="s">
        <v>19</v>
      </c>
      <c r="F1049">
        <v>2055</v>
      </c>
      <c r="G1049">
        <v>88083.77</v>
      </c>
      <c r="H1049">
        <v>931204095.34000003</v>
      </c>
      <c r="I1049">
        <v>36428479.259999998</v>
      </c>
      <c r="J1049">
        <v>12900919.390000001</v>
      </c>
      <c r="K1049">
        <v>30809174.510000002</v>
      </c>
      <c r="L1049">
        <v>5619304.75</v>
      </c>
      <c r="M1049">
        <v>125554221.72</v>
      </c>
    </row>
    <row r="1050" spans="1:13" x14ac:dyDescent="0.2">
      <c r="A1050" t="s">
        <v>11</v>
      </c>
      <c r="B1050" t="s">
        <v>18</v>
      </c>
      <c r="C1050" t="s">
        <v>41</v>
      </c>
      <c r="D1050" t="s">
        <v>23</v>
      </c>
      <c r="E1050" t="s">
        <v>20</v>
      </c>
      <c r="F1050">
        <v>2014</v>
      </c>
      <c r="G1050">
        <v>1</v>
      </c>
      <c r="H1050">
        <v>11395.09</v>
      </c>
      <c r="I1050">
        <v>731.14</v>
      </c>
      <c r="J1050">
        <v>215.41</v>
      </c>
      <c r="K1050">
        <v>514.66999999999996</v>
      </c>
      <c r="L1050">
        <v>216.47</v>
      </c>
      <c r="M1050">
        <v>1844.08</v>
      </c>
    </row>
    <row r="1051" spans="1:13" x14ac:dyDescent="0.2">
      <c r="A1051" t="s">
        <v>11</v>
      </c>
      <c r="B1051" t="s">
        <v>18</v>
      </c>
      <c r="C1051" t="s">
        <v>41</v>
      </c>
      <c r="D1051" t="s">
        <v>23</v>
      </c>
      <c r="E1051" t="s">
        <v>20</v>
      </c>
      <c r="F1051">
        <v>2015</v>
      </c>
      <c r="G1051">
        <v>1</v>
      </c>
      <c r="H1051">
        <v>30157.66</v>
      </c>
      <c r="I1051">
        <v>1916.97</v>
      </c>
      <c r="J1051">
        <v>575.4</v>
      </c>
      <c r="K1051">
        <v>1373.99</v>
      </c>
      <c r="L1051">
        <v>542.98</v>
      </c>
      <c r="M1051">
        <v>4877.57</v>
      </c>
    </row>
    <row r="1052" spans="1:13" x14ac:dyDescent="0.2">
      <c r="A1052" t="s">
        <v>11</v>
      </c>
      <c r="B1052" t="s">
        <v>18</v>
      </c>
      <c r="C1052" t="s">
        <v>41</v>
      </c>
      <c r="D1052" t="s">
        <v>23</v>
      </c>
      <c r="E1052" t="s">
        <v>20</v>
      </c>
      <c r="F1052">
        <v>2016</v>
      </c>
      <c r="G1052">
        <v>5</v>
      </c>
      <c r="H1052">
        <v>70903.48</v>
      </c>
      <c r="I1052">
        <v>4184.38</v>
      </c>
      <c r="J1052">
        <v>1332.62</v>
      </c>
      <c r="K1052">
        <v>3171.59</v>
      </c>
      <c r="L1052">
        <v>1012.79</v>
      </c>
      <c r="M1052">
        <v>11418.76</v>
      </c>
    </row>
    <row r="1053" spans="1:13" x14ac:dyDescent="0.2">
      <c r="A1053" t="s">
        <v>11</v>
      </c>
      <c r="B1053" t="s">
        <v>18</v>
      </c>
      <c r="C1053" t="s">
        <v>41</v>
      </c>
      <c r="D1053" t="s">
        <v>23</v>
      </c>
      <c r="E1053" t="s">
        <v>20</v>
      </c>
      <c r="F1053">
        <v>2017</v>
      </c>
      <c r="G1053">
        <v>21</v>
      </c>
      <c r="H1053">
        <v>330450.27</v>
      </c>
      <c r="I1053">
        <v>20366.32</v>
      </c>
      <c r="J1053">
        <v>6289.09</v>
      </c>
      <c r="K1053">
        <v>14945.82</v>
      </c>
      <c r="L1053">
        <v>5420.5</v>
      </c>
      <c r="M1053">
        <v>52984.81</v>
      </c>
    </row>
    <row r="1054" spans="1:13" x14ac:dyDescent="0.2">
      <c r="A1054" t="s">
        <v>11</v>
      </c>
      <c r="B1054" t="s">
        <v>18</v>
      </c>
      <c r="C1054" t="s">
        <v>41</v>
      </c>
      <c r="D1054" t="s">
        <v>23</v>
      </c>
      <c r="E1054" t="s">
        <v>20</v>
      </c>
      <c r="F1054">
        <v>2018</v>
      </c>
      <c r="G1054">
        <v>61</v>
      </c>
      <c r="H1054">
        <v>1609854.25</v>
      </c>
      <c r="I1054">
        <v>101610.02</v>
      </c>
      <c r="J1054">
        <v>30648.85</v>
      </c>
      <c r="K1054">
        <v>72815.31</v>
      </c>
      <c r="L1054">
        <v>28794.71</v>
      </c>
      <c r="M1054">
        <v>260946.94</v>
      </c>
    </row>
    <row r="1055" spans="1:13" x14ac:dyDescent="0.2">
      <c r="A1055" t="s">
        <v>11</v>
      </c>
      <c r="B1055" t="s">
        <v>18</v>
      </c>
      <c r="C1055" t="s">
        <v>41</v>
      </c>
      <c r="D1055" t="s">
        <v>23</v>
      </c>
      <c r="E1055" t="s">
        <v>20</v>
      </c>
      <c r="F1055">
        <v>2019</v>
      </c>
      <c r="G1055">
        <v>90</v>
      </c>
      <c r="H1055">
        <v>2393479.17</v>
      </c>
      <c r="I1055">
        <v>155072.79999999999</v>
      </c>
      <c r="J1055">
        <v>46384.65</v>
      </c>
      <c r="K1055">
        <v>110382.71</v>
      </c>
      <c r="L1055">
        <v>44690.09</v>
      </c>
      <c r="M1055">
        <v>386051.5</v>
      </c>
    </row>
    <row r="1056" spans="1:13" x14ac:dyDescent="0.2">
      <c r="A1056" t="s">
        <v>11</v>
      </c>
      <c r="B1056" t="s">
        <v>18</v>
      </c>
      <c r="C1056" t="s">
        <v>41</v>
      </c>
      <c r="D1056" t="s">
        <v>23</v>
      </c>
      <c r="E1056" t="s">
        <v>20</v>
      </c>
      <c r="F1056">
        <v>2020</v>
      </c>
      <c r="G1056">
        <v>114</v>
      </c>
      <c r="H1056">
        <v>2662617.46</v>
      </c>
      <c r="I1056">
        <v>160208.22</v>
      </c>
      <c r="J1056">
        <v>47023.64</v>
      </c>
      <c r="K1056">
        <v>111673.77</v>
      </c>
      <c r="L1056">
        <v>48534.44</v>
      </c>
      <c r="M1056">
        <v>428246.33</v>
      </c>
    </row>
    <row r="1057" spans="1:13" x14ac:dyDescent="0.2">
      <c r="A1057" t="s">
        <v>11</v>
      </c>
      <c r="B1057" t="s">
        <v>18</v>
      </c>
      <c r="C1057" t="s">
        <v>41</v>
      </c>
      <c r="D1057" t="s">
        <v>23</v>
      </c>
      <c r="E1057" t="s">
        <v>20</v>
      </c>
      <c r="F1057">
        <v>2021</v>
      </c>
      <c r="G1057">
        <v>134.07</v>
      </c>
      <c r="H1057">
        <v>3958242.68</v>
      </c>
      <c r="I1057">
        <v>251736.28</v>
      </c>
      <c r="J1057">
        <v>74604.22</v>
      </c>
      <c r="K1057">
        <v>178165.17</v>
      </c>
      <c r="L1057">
        <v>73571.11</v>
      </c>
      <c r="M1057">
        <v>636874.56999999995</v>
      </c>
    </row>
    <row r="1058" spans="1:13" x14ac:dyDescent="0.2">
      <c r="A1058" t="s">
        <v>11</v>
      </c>
      <c r="B1058" t="s">
        <v>18</v>
      </c>
      <c r="C1058" t="s">
        <v>41</v>
      </c>
      <c r="D1058" t="s">
        <v>23</v>
      </c>
      <c r="E1058" t="s">
        <v>20</v>
      </c>
      <c r="F1058">
        <v>2022</v>
      </c>
      <c r="G1058">
        <v>159.85</v>
      </c>
      <c r="H1058">
        <v>4856983.7300000004</v>
      </c>
      <c r="I1058">
        <v>302046.95</v>
      </c>
      <c r="J1058">
        <v>90408.38</v>
      </c>
      <c r="K1058">
        <v>215907.69</v>
      </c>
      <c r="L1058">
        <v>86139.26</v>
      </c>
      <c r="M1058">
        <v>775337.87</v>
      </c>
    </row>
    <row r="1059" spans="1:13" x14ac:dyDescent="0.2">
      <c r="A1059" t="s">
        <v>11</v>
      </c>
      <c r="B1059" t="s">
        <v>18</v>
      </c>
      <c r="C1059" t="s">
        <v>41</v>
      </c>
      <c r="D1059" t="s">
        <v>23</v>
      </c>
      <c r="E1059" t="s">
        <v>20</v>
      </c>
      <c r="F1059">
        <v>2023</v>
      </c>
      <c r="G1059">
        <v>187.17</v>
      </c>
      <c r="H1059">
        <v>5920376.4000000004</v>
      </c>
      <c r="I1059">
        <v>352263.73</v>
      </c>
      <c r="J1059">
        <v>108729.22</v>
      </c>
      <c r="K1059">
        <v>259660.37</v>
      </c>
      <c r="L1059">
        <v>92603.37</v>
      </c>
      <c r="M1059">
        <v>936987.07</v>
      </c>
    </row>
    <row r="1060" spans="1:13" x14ac:dyDescent="0.2">
      <c r="A1060" t="s">
        <v>11</v>
      </c>
      <c r="B1060" t="s">
        <v>18</v>
      </c>
      <c r="C1060" t="s">
        <v>41</v>
      </c>
      <c r="D1060" t="s">
        <v>23</v>
      </c>
      <c r="E1060" t="s">
        <v>20</v>
      </c>
      <c r="F1060">
        <v>2024</v>
      </c>
      <c r="G1060">
        <v>450.54</v>
      </c>
      <c r="H1060">
        <v>13731302.439999999</v>
      </c>
      <c r="I1060">
        <v>794861.73</v>
      </c>
      <c r="J1060">
        <v>243764.82</v>
      </c>
      <c r="K1060">
        <v>582144</v>
      </c>
      <c r="L1060">
        <v>212717.73</v>
      </c>
      <c r="M1060">
        <v>2124712.61</v>
      </c>
    </row>
    <row r="1061" spans="1:13" x14ac:dyDescent="0.2">
      <c r="A1061" t="s">
        <v>11</v>
      </c>
      <c r="B1061" t="s">
        <v>18</v>
      </c>
      <c r="C1061" t="s">
        <v>41</v>
      </c>
      <c r="D1061" t="s">
        <v>23</v>
      </c>
      <c r="E1061" t="s">
        <v>20</v>
      </c>
      <c r="F1061">
        <v>2025</v>
      </c>
      <c r="G1061">
        <v>741.88</v>
      </c>
      <c r="H1061">
        <v>23633094.960000001</v>
      </c>
      <c r="I1061">
        <v>1339620.32</v>
      </c>
      <c r="J1061">
        <v>410672.91</v>
      </c>
      <c r="K1061">
        <v>980743.53</v>
      </c>
      <c r="L1061">
        <v>358876.79</v>
      </c>
      <c r="M1061">
        <v>3607418.21</v>
      </c>
    </row>
    <row r="1062" spans="1:13" x14ac:dyDescent="0.2">
      <c r="A1062" t="s">
        <v>11</v>
      </c>
      <c r="B1062" t="s">
        <v>18</v>
      </c>
      <c r="C1062" t="s">
        <v>41</v>
      </c>
      <c r="D1062" t="s">
        <v>23</v>
      </c>
      <c r="E1062" t="s">
        <v>20</v>
      </c>
      <c r="F1062">
        <v>2026</v>
      </c>
      <c r="G1062">
        <v>1051.9100000000001</v>
      </c>
      <c r="H1062">
        <v>33658210.719999999</v>
      </c>
      <c r="I1062">
        <v>1867466.66</v>
      </c>
      <c r="J1062">
        <v>577530.26</v>
      </c>
      <c r="K1062">
        <v>1379221.9</v>
      </c>
      <c r="L1062">
        <v>488244.76</v>
      </c>
      <c r="M1062">
        <v>5096873.0599999996</v>
      </c>
    </row>
    <row r="1063" spans="1:13" x14ac:dyDescent="0.2">
      <c r="A1063" t="s">
        <v>11</v>
      </c>
      <c r="B1063" t="s">
        <v>18</v>
      </c>
      <c r="C1063" t="s">
        <v>41</v>
      </c>
      <c r="D1063" t="s">
        <v>23</v>
      </c>
      <c r="E1063" t="s">
        <v>20</v>
      </c>
      <c r="F1063">
        <v>2027</v>
      </c>
      <c r="G1063">
        <v>1385.17</v>
      </c>
      <c r="H1063">
        <v>44155434.020000003</v>
      </c>
      <c r="I1063">
        <v>2416776.52</v>
      </c>
      <c r="J1063">
        <v>748936.6</v>
      </c>
      <c r="K1063">
        <v>1788563.88</v>
      </c>
      <c r="L1063">
        <v>628212.64</v>
      </c>
      <c r="M1063">
        <v>6637708.4699999997</v>
      </c>
    </row>
    <row r="1064" spans="1:13" x14ac:dyDescent="0.2">
      <c r="A1064" t="s">
        <v>11</v>
      </c>
      <c r="B1064" t="s">
        <v>18</v>
      </c>
      <c r="C1064" t="s">
        <v>41</v>
      </c>
      <c r="D1064" t="s">
        <v>23</v>
      </c>
      <c r="E1064" t="s">
        <v>20</v>
      </c>
      <c r="F1064">
        <v>2028</v>
      </c>
      <c r="G1064">
        <v>1750.31</v>
      </c>
      <c r="H1064">
        <v>55648168</v>
      </c>
      <c r="I1064">
        <v>3003099.31</v>
      </c>
      <c r="J1064">
        <v>932920.76</v>
      </c>
      <c r="K1064">
        <v>2227943.42</v>
      </c>
      <c r="L1064">
        <v>775155.89</v>
      </c>
      <c r="M1064">
        <v>8301891.2699999996</v>
      </c>
    </row>
    <row r="1065" spans="1:13" x14ac:dyDescent="0.2">
      <c r="A1065" t="s">
        <v>11</v>
      </c>
      <c r="B1065" t="s">
        <v>18</v>
      </c>
      <c r="C1065" t="s">
        <v>41</v>
      </c>
      <c r="D1065" t="s">
        <v>23</v>
      </c>
      <c r="E1065" t="s">
        <v>20</v>
      </c>
      <c r="F1065">
        <v>2029</v>
      </c>
      <c r="G1065">
        <v>2173.41</v>
      </c>
      <c r="H1065">
        <v>68858256.549999997</v>
      </c>
      <c r="I1065">
        <v>3678672.58</v>
      </c>
      <c r="J1065">
        <v>1141220.26</v>
      </c>
      <c r="K1065">
        <v>2725391.34</v>
      </c>
      <c r="L1065">
        <v>953281.24</v>
      </c>
      <c r="M1065">
        <v>10196284.609999999</v>
      </c>
    </row>
    <row r="1066" spans="1:13" x14ac:dyDescent="0.2">
      <c r="A1066" t="s">
        <v>11</v>
      </c>
      <c r="B1066" t="s">
        <v>18</v>
      </c>
      <c r="C1066" t="s">
        <v>41</v>
      </c>
      <c r="D1066" t="s">
        <v>23</v>
      </c>
      <c r="E1066" t="s">
        <v>20</v>
      </c>
      <c r="F1066">
        <v>2030</v>
      </c>
      <c r="G1066">
        <v>2632.01</v>
      </c>
      <c r="H1066">
        <v>83226674.659999996</v>
      </c>
      <c r="I1066">
        <v>4202072.03</v>
      </c>
      <c r="J1066">
        <v>1363703.45</v>
      </c>
      <c r="K1066">
        <v>3256711.88</v>
      </c>
      <c r="L1066">
        <v>945360.15</v>
      </c>
      <c r="M1066">
        <v>12232604.59</v>
      </c>
    </row>
    <row r="1067" spans="1:13" x14ac:dyDescent="0.2">
      <c r="A1067" t="s">
        <v>11</v>
      </c>
      <c r="B1067" t="s">
        <v>18</v>
      </c>
      <c r="C1067" t="s">
        <v>41</v>
      </c>
      <c r="D1067" t="s">
        <v>23</v>
      </c>
      <c r="E1067" t="s">
        <v>20</v>
      </c>
      <c r="F1067">
        <v>2031</v>
      </c>
      <c r="G1067">
        <v>3117.81</v>
      </c>
      <c r="H1067">
        <v>98457661.340000004</v>
      </c>
      <c r="I1067">
        <v>4807126.5199999996</v>
      </c>
      <c r="J1067">
        <v>1595504.03</v>
      </c>
      <c r="K1067">
        <v>3810283.64</v>
      </c>
      <c r="L1067">
        <v>996842.88</v>
      </c>
      <c r="M1067">
        <v>14369734.9</v>
      </c>
    </row>
    <row r="1068" spans="1:13" x14ac:dyDescent="0.2">
      <c r="A1068" t="s">
        <v>11</v>
      </c>
      <c r="B1068" t="s">
        <v>18</v>
      </c>
      <c r="C1068" t="s">
        <v>41</v>
      </c>
      <c r="D1068" t="s">
        <v>23</v>
      </c>
      <c r="E1068" t="s">
        <v>20</v>
      </c>
      <c r="F1068">
        <v>2032</v>
      </c>
      <c r="G1068">
        <v>3623.58</v>
      </c>
      <c r="H1068">
        <v>114316028.18000001</v>
      </c>
      <c r="I1068">
        <v>5527080.0999999996</v>
      </c>
      <c r="J1068">
        <v>1832858.35</v>
      </c>
      <c r="K1068">
        <v>4377118.49</v>
      </c>
      <c r="L1068">
        <v>1149961.6100000001</v>
      </c>
      <c r="M1068">
        <v>16575067.560000001</v>
      </c>
    </row>
    <row r="1069" spans="1:13" x14ac:dyDescent="0.2">
      <c r="A1069" t="s">
        <v>11</v>
      </c>
      <c r="B1069" t="s">
        <v>18</v>
      </c>
      <c r="C1069" t="s">
        <v>41</v>
      </c>
      <c r="D1069" t="s">
        <v>23</v>
      </c>
      <c r="E1069" t="s">
        <v>20</v>
      </c>
      <c r="F1069">
        <v>2033</v>
      </c>
      <c r="G1069">
        <v>4145.1899999999996</v>
      </c>
      <c r="H1069">
        <v>130823664.54000001</v>
      </c>
      <c r="I1069">
        <v>6240047.7599999998</v>
      </c>
      <c r="J1069">
        <v>2076070.5</v>
      </c>
      <c r="K1069">
        <v>4957942.6399999997</v>
      </c>
      <c r="L1069">
        <v>1282105.1200000001</v>
      </c>
      <c r="M1069">
        <v>18852823.52</v>
      </c>
    </row>
    <row r="1070" spans="1:13" x14ac:dyDescent="0.2">
      <c r="A1070" t="s">
        <v>11</v>
      </c>
      <c r="B1070" t="s">
        <v>18</v>
      </c>
      <c r="C1070" t="s">
        <v>41</v>
      </c>
      <c r="D1070" t="s">
        <v>23</v>
      </c>
      <c r="E1070" t="s">
        <v>20</v>
      </c>
      <c r="F1070">
        <v>2034</v>
      </c>
      <c r="G1070">
        <v>4696.8900000000003</v>
      </c>
      <c r="H1070">
        <v>148333796.38</v>
      </c>
      <c r="I1070">
        <v>6920320.5499999998</v>
      </c>
      <c r="J1070">
        <v>2330071.1800000002</v>
      </c>
      <c r="K1070">
        <v>5564531.2800000003</v>
      </c>
      <c r="L1070">
        <v>1355789.27</v>
      </c>
      <c r="M1070">
        <v>21249283.23</v>
      </c>
    </row>
    <row r="1071" spans="1:13" x14ac:dyDescent="0.2">
      <c r="A1071" t="s">
        <v>11</v>
      </c>
      <c r="B1071" t="s">
        <v>18</v>
      </c>
      <c r="C1071" t="s">
        <v>41</v>
      </c>
      <c r="D1071" t="s">
        <v>23</v>
      </c>
      <c r="E1071" t="s">
        <v>20</v>
      </c>
      <c r="F1071">
        <v>2035</v>
      </c>
      <c r="G1071">
        <v>5264.53</v>
      </c>
      <c r="H1071">
        <v>166479405.87</v>
      </c>
      <c r="I1071">
        <v>7673030.1699999999</v>
      </c>
      <c r="J1071">
        <v>2588691.5299999998</v>
      </c>
      <c r="K1071">
        <v>6182152.3499999996</v>
      </c>
      <c r="L1071">
        <v>1490877.82</v>
      </c>
      <c r="M1071">
        <v>23709889.07</v>
      </c>
    </row>
    <row r="1072" spans="1:13" x14ac:dyDescent="0.2">
      <c r="A1072" t="s">
        <v>11</v>
      </c>
      <c r="B1072" t="s">
        <v>18</v>
      </c>
      <c r="C1072" t="s">
        <v>41</v>
      </c>
      <c r="D1072" t="s">
        <v>23</v>
      </c>
      <c r="E1072" t="s">
        <v>20</v>
      </c>
      <c r="F1072">
        <v>2036</v>
      </c>
      <c r="G1072">
        <v>5861.99</v>
      </c>
      <c r="H1072">
        <v>185660887.37</v>
      </c>
      <c r="I1072">
        <v>8385212.4800000004</v>
      </c>
      <c r="J1072">
        <v>2858924.23</v>
      </c>
      <c r="K1072">
        <v>6827505.2999999998</v>
      </c>
      <c r="L1072">
        <v>1557707.18</v>
      </c>
      <c r="M1072">
        <v>26297517.940000001</v>
      </c>
    </row>
    <row r="1073" spans="1:13" x14ac:dyDescent="0.2">
      <c r="A1073" t="s">
        <v>11</v>
      </c>
      <c r="B1073" t="s">
        <v>18</v>
      </c>
      <c r="C1073" t="s">
        <v>41</v>
      </c>
      <c r="D1073" t="s">
        <v>23</v>
      </c>
      <c r="E1073" t="s">
        <v>20</v>
      </c>
      <c r="F1073">
        <v>2037</v>
      </c>
      <c r="G1073">
        <v>6491.2</v>
      </c>
      <c r="H1073">
        <v>205792908.91</v>
      </c>
      <c r="I1073">
        <v>9188748.1899999995</v>
      </c>
      <c r="J1073">
        <v>3137377.23</v>
      </c>
      <c r="K1073">
        <v>7492489.4699999997</v>
      </c>
      <c r="L1073">
        <v>1696258.72</v>
      </c>
      <c r="M1073">
        <v>28988938.050000001</v>
      </c>
    </row>
    <row r="1074" spans="1:13" x14ac:dyDescent="0.2">
      <c r="A1074" t="s">
        <v>11</v>
      </c>
      <c r="B1074" t="s">
        <v>18</v>
      </c>
      <c r="C1074" t="s">
        <v>41</v>
      </c>
      <c r="D1074" t="s">
        <v>23</v>
      </c>
      <c r="E1074" t="s">
        <v>20</v>
      </c>
      <c r="F1074">
        <v>2038</v>
      </c>
      <c r="G1074">
        <v>7155.5</v>
      </c>
      <c r="H1074">
        <v>227310231.00999999</v>
      </c>
      <c r="I1074">
        <v>9772824.8499999996</v>
      </c>
      <c r="J1074">
        <v>3429095.11</v>
      </c>
      <c r="K1074">
        <v>8189151.9900000002</v>
      </c>
      <c r="L1074">
        <v>1583672.87</v>
      </c>
      <c r="M1074">
        <v>31838380.129999999</v>
      </c>
    </row>
    <row r="1075" spans="1:13" x14ac:dyDescent="0.2">
      <c r="A1075" t="s">
        <v>11</v>
      </c>
      <c r="B1075" t="s">
        <v>18</v>
      </c>
      <c r="C1075" t="s">
        <v>41</v>
      </c>
      <c r="D1075" t="s">
        <v>23</v>
      </c>
      <c r="E1075" t="s">
        <v>20</v>
      </c>
      <c r="F1075">
        <v>2039</v>
      </c>
      <c r="G1075">
        <v>7883.21</v>
      </c>
      <c r="H1075">
        <v>250579718.94</v>
      </c>
      <c r="I1075">
        <v>10455436.16</v>
      </c>
      <c r="J1075">
        <v>3739238.03</v>
      </c>
      <c r="K1075">
        <v>8929816.0399999991</v>
      </c>
      <c r="L1075">
        <v>1525620.12</v>
      </c>
      <c r="M1075">
        <v>34896043.409999996</v>
      </c>
    </row>
    <row r="1076" spans="1:13" x14ac:dyDescent="0.2">
      <c r="A1076" t="s">
        <v>11</v>
      </c>
      <c r="B1076" t="s">
        <v>18</v>
      </c>
      <c r="C1076" t="s">
        <v>41</v>
      </c>
      <c r="D1076" t="s">
        <v>23</v>
      </c>
      <c r="E1076" t="s">
        <v>20</v>
      </c>
      <c r="F1076">
        <v>2040</v>
      </c>
      <c r="G1076">
        <v>8658.86</v>
      </c>
      <c r="H1076">
        <v>275758863.06999999</v>
      </c>
      <c r="I1076">
        <v>11370740</v>
      </c>
      <c r="J1076">
        <v>4071193.53</v>
      </c>
      <c r="K1076">
        <v>9722571.5500000007</v>
      </c>
      <c r="L1076">
        <v>1648168.45</v>
      </c>
      <c r="M1076">
        <v>38190945.560000002</v>
      </c>
    </row>
    <row r="1077" spans="1:13" x14ac:dyDescent="0.2">
      <c r="A1077" t="s">
        <v>11</v>
      </c>
      <c r="B1077" t="s">
        <v>18</v>
      </c>
      <c r="C1077" t="s">
        <v>41</v>
      </c>
      <c r="D1077" t="s">
        <v>23</v>
      </c>
      <c r="E1077" t="s">
        <v>20</v>
      </c>
      <c r="F1077">
        <v>2041</v>
      </c>
      <c r="G1077">
        <v>8978.5499999999993</v>
      </c>
      <c r="H1077">
        <v>290815788.29000002</v>
      </c>
      <c r="I1077">
        <v>11866121.92</v>
      </c>
      <c r="J1077">
        <v>4256847.5</v>
      </c>
      <c r="K1077">
        <v>10165938.83</v>
      </c>
      <c r="L1077">
        <v>1700183.09</v>
      </c>
      <c r="M1077">
        <v>40100549.299999997</v>
      </c>
    </row>
    <row r="1078" spans="1:13" x14ac:dyDescent="0.2">
      <c r="A1078" t="s">
        <v>11</v>
      </c>
      <c r="B1078" t="s">
        <v>18</v>
      </c>
      <c r="C1078" t="s">
        <v>41</v>
      </c>
      <c r="D1078" t="s">
        <v>23</v>
      </c>
      <c r="E1078" t="s">
        <v>20</v>
      </c>
      <c r="F1078">
        <v>2042</v>
      </c>
      <c r="G1078">
        <v>9256.44</v>
      </c>
      <c r="H1078">
        <v>297447598.29000002</v>
      </c>
      <c r="I1078">
        <v>12015056.16</v>
      </c>
      <c r="J1078">
        <v>4322751.0199999996</v>
      </c>
      <c r="K1078">
        <v>10323325.52</v>
      </c>
      <c r="L1078">
        <v>1691730.65</v>
      </c>
      <c r="M1078">
        <v>40860098.189999998</v>
      </c>
    </row>
    <row r="1079" spans="1:13" x14ac:dyDescent="0.2">
      <c r="A1079" t="s">
        <v>11</v>
      </c>
      <c r="B1079" t="s">
        <v>18</v>
      </c>
      <c r="C1079" t="s">
        <v>41</v>
      </c>
      <c r="D1079" t="s">
        <v>23</v>
      </c>
      <c r="E1079" t="s">
        <v>20</v>
      </c>
      <c r="F1079">
        <v>2043</v>
      </c>
      <c r="G1079">
        <v>9489.76</v>
      </c>
      <c r="H1079">
        <v>302721370.93000001</v>
      </c>
      <c r="I1079">
        <v>12195237.779999999</v>
      </c>
      <c r="J1079">
        <v>4366600.43</v>
      </c>
      <c r="K1079">
        <v>10428043.960000001</v>
      </c>
      <c r="L1079">
        <v>1767193.82</v>
      </c>
      <c r="M1079">
        <v>41415369.600000001</v>
      </c>
    </row>
    <row r="1080" spans="1:13" x14ac:dyDescent="0.2">
      <c r="A1080" t="s">
        <v>11</v>
      </c>
      <c r="B1080" t="s">
        <v>18</v>
      </c>
      <c r="C1080" t="s">
        <v>41</v>
      </c>
      <c r="D1080" t="s">
        <v>23</v>
      </c>
      <c r="E1080" t="s">
        <v>20</v>
      </c>
      <c r="F1080">
        <v>2044</v>
      </c>
      <c r="G1080">
        <v>9654.3799999999992</v>
      </c>
      <c r="H1080">
        <v>306067056.41000003</v>
      </c>
      <c r="I1080">
        <v>12167087.48</v>
      </c>
      <c r="J1080">
        <v>4381872.32</v>
      </c>
      <c r="K1080">
        <v>10464515.359999999</v>
      </c>
      <c r="L1080">
        <v>1702572.12</v>
      </c>
      <c r="M1080">
        <v>41699047.75</v>
      </c>
    </row>
    <row r="1081" spans="1:13" x14ac:dyDescent="0.2">
      <c r="A1081" t="s">
        <v>11</v>
      </c>
      <c r="B1081" t="s">
        <v>18</v>
      </c>
      <c r="C1081" t="s">
        <v>41</v>
      </c>
      <c r="D1081" t="s">
        <v>23</v>
      </c>
      <c r="E1081" t="s">
        <v>20</v>
      </c>
      <c r="F1081">
        <v>2045</v>
      </c>
      <c r="G1081">
        <v>9746.64</v>
      </c>
      <c r="H1081">
        <v>306667555.94999999</v>
      </c>
      <c r="I1081">
        <v>12145084.689999999</v>
      </c>
      <c r="J1081">
        <v>4358367.57</v>
      </c>
      <c r="K1081">
        <v>10408382.75</v>
      </c>
      <c r="L1081">
        <v>1736701.94</v>
      </c>
      <c r="M1081">
        <v>41611604.869999997</v>
      </c>
    </row>
    <row r="1082" spans="1:13" x14ac:dyDescent="0.2">
      <c r="A1082" t="s">
        <v>11</v>
      </c>
      <c r="B1082" t="s">
        <v>18</v>
      </c>
      <c r="C1082" t="s">
        <v>41</v>
      </c>
      <c r="D1082" t="s">
        <v>23</v>
      </c>
      <c r="E1082" t="s">
        <v>20</v>
      </c>
      <c r="F1082">
        <v>2046</v>
      </c>
      <c r="G1082">
        <v>9772.75</v>
      </c>
      <c r="H1082">
        <v>303832406.50999999</v>
      </c>
      <c r="I1082">
        <v>11948183.609999999</v>
      </c>
      <c r="J1082">
        <v>4287690.49</v>
      </c>
      <c r="K1082">
        <v>10239596.16</v>
      </c>
      <c r="L1082">
        <v>1708587.45</v>
      </c>
      <c r="M1082">
        <v>41061942.950000003</v>
      </c>
    </row>
    <row r="1083" spans="1:13" x14ac:dyDescent="0.2">
      <c r="A1083" t="s">
        <v>11</v>
      </c>
      <c r="B1083" t="s">
        <v>18</v>
      </c>
      <c r="C1083" t="s">
        <v>41</v>
      </c>
      <c r="D1083" t="s">
        <v>23</v>
      </c>
      <c r="E1083" t="s">
        <v>20</v>
      </c>
      <c r="F1083">
        <v>2047</v>
      </c>
      <c r="G1083">
        <v>9739.1</v>
      </c>
      <c r="H1083">
        <v>299229248.72000003</v>
      </c>
      <c r="I1083">
        <v>11761133.02</v>
      </c>
      <c r="J1083">
        <v>4192747.01</v>
      </c>
      <c r="K1083">
        <v>10012858.029999999</v>
      </c>
      <c r="L1083">
        <v>1748275</v>
      </c>
      <c r="M1083">
        <v>40273554.380000003</v>
      </c>
    </row>
    <row r="1084" spans="1:13" x14ac:dyDescent="0.2">
      <c r="A1084" t="s">
        <v>11</v>
      </c>
      <c r="B1084" t="s">
        <v>18</v>
      </c>
      <c r="C1084" t="s">
        <v>41</v>
      </c>
      <c r="D1084" t="s">
        <v>23</v>
      </c>
      <c r="E1084" t="s">
        <v>20</v>
      </c>
      <c r="F1084">
        <v>2048</v>
      </c>
      <c r="G1084">
        <v>9658.75</v>
      </c>
      <c r="H1084">
        <v>293271115.66000003</v>
      </c>
      <c r="I1084">
        <v>11448012.18</v>
      </c>
      <c r="J1084">
        <v>4080201.11</v>
      </c>
      <c r="K1084">
        <v>9744082.9100000001</v>
      </c>
      <c r="L1084">
        <v>1703929.27</v>
      </c>
      <c r="M1084">
        <v>39307233.619999997</v>
      </c>
    </row>
    <row r="1085" spans="1:13" x14ac:dyDescent="0.2">
      <c r="A1085" t="s">
        <v>11</v>
      </c>
      <c r="B1085" t="s">
        <v>18</v>
      </c>
      <c r="C1085" t="s">
        <v>41</v>
      </c>
      <c r="D1085" t="s">
        <v>23</v>
      </c>
      <c r="E1085" t="s">
        <v>20</v>
      </c>
      <c r="F1085">
        <v>2049</v>
      </c>
      <c r="G1085">
        <v>9544.2199999999993</v>
      </c>
      <c r="H1085">
        <v>286399406.63</v>
      </c>
      <c r="I1085">
        <v>11136348.119999999</v>
      </c>
      <c r="J1085">
        <v>3956801.23</v>
      </c>
      <c r="K1085">
        <v>9449386.9700000007</v>
      </c>
      <c r="L1085">
        <v>1686961.15</v>
      </c>
      <c r="M1085">
        <v>38227082.530000001</v>
      </c>
    </row>
    <row r="1086" spans="1:13" x14ac:dyDescent="0.2">
      <c r="A1086" t="s">
        <v>11</v>
      </c>
      <c r="B1086" t="s">
        <v>18</v>
      </c>
      <c r="C1086" t="s">
        <v>41</v>
      </c>
      <c r="D1086" t="s">
        <v>23</v>
      </c>
      <c r="E1086" t="s">
        <v>20</v>
      </c>
      <c r="F1086">
        <v>2050</v>
      </c>
      <c r="G1086">
        <v>9421.2800000000007</v>
      </c>
      <c r="H1086">
        <v>279693578.26999998</v>
      </c>
      <c r="I1086">
        <v>10823804.66</v>
      </c>
      <c r="J1086">
        <v>3835812.66</v>
      </c>
      <c r="K1086">
        <v>9160449.5800000001</v>
      </c>
      <c r="L1086">
        <v>1663355.08</v>
      </c>
      <c r="M1086">
        <v>37164962.979999997</v>
      </c>
    </row>
    <row r="1087" spans="1:13" x14ac:dyDescent="0.2">
      <c r="A1087" t="s">
        <v>11</v>
      </c>
      <c r="B1087" t="s">
        <v>18</v>
      </c>
      <c r="C1087" t="s">
        <v>41</v>
      </c>
      <c r="D1087" t="s">
        <v>23</v>
      </c>
      <c r="E1087" t="s">
        <v>20</v>
      </c>
      <c r="F1087">
        <v>2051</v>
      </c>
      <c r="G1087">
        <v>9294.35</v>
      </c>
      <c r="H1087">
        <v>273530387.69</v>
      </c>
      <c r="I1087">
        <v>10510383.109999999</v>
      </c>
      <c r="J1087">
        <v>3723078.82</v>
      </c>
      <c r="K1087">
        <v>8891225.6199999992</v>
      </c>
      <c r="L1087">
        <v>1619157.49</v>
      </c>
      <c r="M1087">
        <v>36177439.719999999</v>
      </c>
    </row>
    <row r="1088" spans="1:13" x14ac:dyDescent="0.2">
      <c r="A1088" t="s">
        <v>11</v>
      </c>
      <c r="B1088" t="s">
        <v>18</v>
      </c>
      <c r="C1088" t="s">
        <v>41</v>
      </c>
      <c r="D1088" t="s">
        <v>23</v>
      </c>
      <c r="E1088" t="s">
        <v>20</v>
      </c>
      <c r="F1088">
        <v>2052</v>
      </c>
      <c r="G1088">
        <v>9168</v>
      </c>
      <c r="H1088">
        <v>267608195.94999999</v>
      </c>
      <c r="I1088">
        <v>10206487.16</v>
      </c>
      <c r="J1088">
        <v>3613756.98</v>
      </c>
      <c r="K1088">
        <v>8630149.9900000002</v>
      </c>
      <c r="L1088">
        <v>1576337.17</v>
      </c>
      <c r="M1088">
        <v>35220689.240000002</v>
      </c>
    </row>
    <row r="1089" spans="1:13" x14ac:dyDescent="0.2">
      <c r="A1089" t="s">
        <v>11</v>
      </c>
      <c r="B1089" t="s">
        <v>18</v>
      </c>
      <c r="C1089" t="s">
        <v>41</v>
      </c>
      <c r="D1089" t="s">
        <v>23</v>
      </c>
      <c r="E1089" t="s">
        <v>20</v>
      </c>
      <c r="F1089">
        <v>2053</v>
      </c>
      <c r="G1089">
        <v>9044.32</v>
      </c>
      <c r="H1089">
        <v>260727710.31999999</v>
      </c>
      <c r="I1089">
        <v>9866476.3399999999</v>
      </c>
      <c r="J1089">
        <v>3491728.26</v>
      </c>
      <c r="K1089">
        <v>8338728.5800000001</v>
      </c>
      <c r="L1089">
        <v>1527747.76</v>
      </c>
      <c r="M1089">
        <v>34135038.049999997</v>
      </c>
    </row>
    <row r="1090" spans="1:13" x14ac:dyDescent="0.2">
      <c r="A1090" t="s">
        <v>11</v>
      </c>
      <c r="B1090" t="s">
        <v>18</v>
      </c>
      <c r="C1090" t="s">
        <v>41</v>
      </c>
      <c r="D1090" t="s">
        <v>23</v>
      </c>
      <c r="E1090" t="s">
        <v>20</v>
      </c>
      <c r="F1090">
        <v>2054</v>
      </c>
      <c r="G1090">
        <v>8931.74</v>
      </c>
      <c r="H1090">
        <v>255046585.83000001</v>
      </c>
      <c r="I1090">
        <v>9572528.4199999999</v>
      </c>
      <c r="J1090">
        <v>3386049.48</v>
      </c>
      <c r="K1090">
        <v>8086353.0700000003</v>
      </c>
      <c r="L1090">
        <v>1486175.35</v>
      </c>
      <c r="M1090">
        <v>33206170.129999999</v>
      </c>
    </row>
    <row r="1091" spans="1:13" x14ac:dyDescent="0.2">
      <c r="A1091" t="s">
        <v>11</v>
      </c>
      <c r="B1091" t="s">
        <v>18</v>
      </c>
      <c r="C1091" t="s">
        <v>41</v>
      </c>
      <c r="D1091" t="s">
        <v>23</v>
      </c>
      <c r="E1091" t="s">
        <v>20</v>
      </c>
      <c r="F1091">
        <v>2055</v>
      </c>
      <c r="G1091">
        <v>8826.85</v>
      </c>
      <c r="H1091">
        <v>252058394.88</v>
      </c>
      <c r="I1091">
        <v>9382308.6400000006</v>
      </c>
      <c r="J1091">
        <v>3317151.12</v>
      </c>
      <c r="K1091">
        <v>7921814.3099999996</v>
      </c>
      <c r="L1091">
        <v>1460494.33</v>
      </c>
      <c r="M1091">
        <v>32632369.489999998</v>
      </c>
    </row>
    <row r="1092" spans="1:13" x14ac:dyDescent="0.2">
      <c r="A1092" t="s">
        <v>11</v>
      </c>
      <c r="B1092" t="s">
        <v>18</v>
      </c>
      <c r="C1092" t="s">
        <v>41</v>
      </c>
      <c r="D1092" t="s">
        <v>23</v>
      </c>
      <c r="E1092" t="s">
        <v>21</v>
      </c>
      <c r="F1092">
        <v>2021</v>
      </c>
      <c r="G1092">
        <v>8.14</v>
      </c>
      <c r="H1092">
        <v>158144.79999999999</v>
      </c>
      <c r="I1092">
        <v>12791.04</v>
      </c>
      <c r="J1092">
        <v>3804.34</v>
      </c>
      <c r="K1092">
        <v>9085.2900000000009</v>
      </c>
      <c r="L1092">
        <v>3705.75</v>
      </c>
      <c r="M1092">
        <v>32079.17</v>
      </c>
    </row>
    <row r="1093" spans="1:13" x14ac:dyDescent="0.2">
      <c r="A1093" t="s">
        <v>11</v>
      </c>
      <c r="B1093" t="s">
        <v>18</v>
      </c>
      <c r="C1093" t="s">
        <v>41</v>
      </c>
      <c r="D1093" t="s">
        <v>23</v>
      </c>
      <c r="E1093" t="s">
        <v>21</v>
      </c>
      <c r="F1093">
        <v>2022</v>
      </c>
      <c r="G1093">
        <v>12.75</v>
      </c>
      <c r="H1093">
        <v>333960.09000000003</v>
      </c>
      <c r="I1093">
        <v>27193.439999999999</v>
      </c>
      <c r="J1093">
        <v>8181.47</v>
      </c>
      <c r="K1093">
        <v>19538.47</v>
      </c>
      <c r="L1093">
        <v>7654.97</v>
      </c>
      <c r="M1093">
        <v>68902.240000000005</v>
      </c>
    </row>
    <row r="1094" spans="1:13" x14ac:dyDescent="0.2">
      <c r="A1094" t="s">
        <v>11</v>
      </c>
      <c r="B1094" t="s">
        <v>18</v>
      </c>
      <c r="C1094" t="s">
        <v>41</v>
      </c>
      <c r="D1094" t="s">
        <v>23</v>
      </c>
      <c r="E1094" t="s">
        <v>21</v>
      </c>
      <c r="F1094">
        <v>2023</v>
      </c>
      <c r="G1094">
        <v>17.64</v>
      </c>
      <c r="H1094">
        <v>494497.93</v>
      </c>
      <c r="I1094">
        <v>38954.300000000003</v>
      </c>
      <c r="J1094">
        <v>12088.48</v>
      </c>
      <c r="K1094">
        <v>28868.959999999999</v>
      </c>
      <c r="L1094">
        <v>10085.34</v>
      </c>
      <c r="M1094">
        <v>102046.34</v>
      </c>
    </row>
    <row r="1095" spans="1:13" x14ac:dyDescent="0.2">
      <c r="A1095" t="s">
        <v>11</v>
      </c>
      <c r="B1095" t="s">
        <v>18</v>
      </c>
      <c r="C1095" t="s">
        <v>41</v>
      </c>
      <c r="D1095" t="s">
        <v>23</v>
      </c>
      <c r="E1095" t="s">
        <v>21</v>
      </c>
      <c r="F1095">
        <v>2024</v>
      </c>
      <c r="G1095">
        <v>77.06</v>
      </c>
      <c r="H1095">
        <v>2017231.46</v>
      </c>
      <c r="I1095">
        <v>155477.88</v>
      </c>
      <c r="J1095">
        <v>48040.6</v>
      </c>
      <c r="K1095">
        <v>114727.57</v>
      </c>
      <c r="L1095">
        <v>40750.300000000003</v>
      </c>
      <c r="M1095">
        <v>407030.85</v>
      </c>
    </row>
    <row r="1096" spans="1:13" x14ac:dyDescent="0.2">
      <c r="A1096" t="s">
        <v>11</v>
      </c>
      <c r="B1096" t="s">
        <v>18</v>
      </c>
      <c r="C1096" t="s">
        <v>41</v>
      </c>
      <c r="D1096" t="s">
        <v>23</v>
      </c>
      <c r="E1096" t="s">
        <v>21</v>
      </c>
      <c r="F1096">
        <v>2025</v>
      </c>
      <c r="G1096">
        <v>142.19999999999999</v>
      </c>
      <c r="H1096">
        <v>4103006.03</v>
      </c>
      <c r="I1096">
        <v>316784.81</v>
      </c>
      <c r="J1096">
        <v>98045.49</v>
      </c>
      <c r="K1096">
        <v>234146.15</v>
      </c>
      <c r="L1096">
        <v>82638.67</v>
      </c>
      <c r="M1096">
        <v>830681.28</v>
      </c>
    </row>
    <row r="1097" spans="1:13" x14ac:dyDescent="0.2">
      <c r="A1097" t="s">
        <v>11</v>
      </c>
      <c r="B1097" t="s">
        <v>18</v>
      </c>
      <c r="C1097" t="s">
        <v>41</v>
      </c>
      <c r="D1097" t="s">
        <v>23</v>
      </c>
      <c r="E1097" t="s">
        <v>21</v>
      </c>
      <c r="F1097">
        <v>2026</v>
      </c>
      <c r="G1097">
        <v>213.98</v>
      </c>
      <c r="H1097">
        <v>6395137.75</v>
      </c>
      <c r="I1097">
        <v>487808.01</v>
      </c>
      <c r="J1097">
        <v>152370.93</v>
      </c>
      <c r="K1097">
        <v>363882.79</v>
      </c>
      <c r="L1097">
        <v>123925.23</v>
      </c>
      <c r="M1097">
        <v>1293677.26</v>
      </c>
    </row>
    <row r="1098" spans="1:13" x14ac:dyDescent="0.2">
      <c r="A1098" t="s">
        <v>11</v>
      </c>
      <c r="B1098" t="s">
        <v>18</v>
      </c>
      <c r="C1098" t="s">
        <v>41</v>
      </c>
      <c r="D1098" t="s">
        <v>23</v>
      </c>
      <c r="E1098" t="s">
        <v>21</v>
      </c>
      <c r="F1098">
        <v>2027</v>
      </c>
      <c r="G1098">
        <v>294.01</v>
      </c>
      <c r="H1098">
        <v>8778784.2699999996</v>
      </c>
      <c r="I1098">
        <v>664699.46</v>
      </c>
      <c r="J1098">
        <v>208132.61</v>
      </c>
      <c r="K1098">
        <v>497049.38</v>
      </c>
      <c r="L1098">
        <v>167650.07999999999</v>
      </c>
      <c r="M1098">
        <v>1771394.39</v>
      </c>
    </row>
    <row r="1099" spans="1:13" x14ac:dyDescent="0.2">
      <c r="A1099" t="s">
        <v>11</v>
      </c>
      <c r="B1099" t="s">
        <v>18</v>
      </c>
      <c r="C1099" t="s">
        <v>41</v>
      </c>
      <c r="D1099" t="s">
        <v>23</v>
      </c>
      <c r="E1099" t="s">
        <v>21</v>
      </c>
      <c r="F1099">
        <v>2028</v>
      </c>
      <c r="G1099">
        <v>384.58</v>
      </c>
      <c r="H1099">
        <v>11354744.52</v>
      </c>
      <c r="I1099">
        <v>853162.23</v>
      </c>
      <c r="J1099">
        <v>267889.53999999998</v>
      </c>
      <c r="K1099">
        <v>639757.17000000004</v>
      </c>
      <c r="L1099">
        <v>213405.06</v>
      </c>
      <c r="M1099">
        <v>2285560.37</v>
      </c>
    </row>
    <row r="1100" spans="1:13" x14ac:dyDescent="0.2">
      <c r="A1100" t="s">
        <v>11</v>
      </c>
      <c r="B1100" t="s">
        <v>18</v>
      </c>
      <c r="C1100" t="s">
        <v>41</v>
      </c>
      <c r="D1100" t="s">
        <v>23</v>
      </c>
      <c r="E1100" t="s">
        <v>21</v>
      </c>
      <c r="F1100">
        <v>2029</v>
      </c>
      <c r="G1100">
        <v>490.87</v>
      </c>
      <c r="H1100">
        <v>14485043.34</v>
      </c>
      <c r="I1100">
        <v>1083314.49</v>
      </c>
      <c r="J1100">
        <v>339854.68</v>
      </c>
      <c r="K1100">
        <v>811619.83</v>
      </c>
      <c r="L1100">
        <v>271694.65000000002</v>
      </c>
      <c r="M1100">
        <v>2906042.74</v>
      </c>
    </row>
    <row r="1101" spans="1:13" x14ac:dyDescent="0.2">
      <c r="A1101" t="s">
        <v>11</v>
      </c>
      <c r="B1101" t="s">
        <v>18</v>
      </c>
      <c r="C1101" t="s">
        <v>41</v>
      </c>
      <c r="D1101" t="s">
        <v>23</v>
      </c>
      <c r="E1101" t="s">
        <v>21</v>
      </c>
      <c r="F1101">
        <v>2030</v>
      </c>
      <c r="G1101">
        <v>607.76</v>
      </c>
      <c r="H1101">
        <v>17818026.460000001</v>
      </c>
      <c r="I1101">
        <v>1267453.97</v>
      </c>
      <c r="J1101">
        <v>415464</v>
      </c>
      <c r="K1101">
        <v>992185.33</v>
      </c>
      <c r="L1101">
        <v>275268.64</v>
      </c>
      <c r="M1101">
        <v>3561872.59</v>
      </c>
    </row>
    <row r="1102" spans="1:13" x14ac:dyDescent="0.2">
      <c r="A1102" t="s">
        <v>11</v>
      </c>
      <c r="B1102" t="s">
        <v>18</v>
      </c>
      <c r="C1102" t="s">
        <v>41</v>
      </c>
      <c r="D1102" t="s">
        <v>23</v>
      </c>
      <c r="E1102" t="s">
        <v>21</v>
      </c>
      <c r="F1102">
        <v>2031</v>
      </c>
      <c r="G1102">
        <v>732.71</v>
      </c>
      <c r="H1102">
        <v>21372054.859999999</v>
      </c>
      <c r="I1102">
        <v>1477408.17</v>
      </c>
      <c r="J1102">
        <v>495040.45</v>
      </c>
      <c r="K1102">
        <v>1182224.8600000001</v>
      </c>
      <c r="L1102">
        <v>295183.31</v>
      </c>
      <c r="M1102">
        <v>4255139.8600000003</v>
      </c>
    </row>
    <row r="1103" spans="1:13" x14ac:dyDescent="0.2">
      <c r="A1103" t="s">
        <v>11</v>
      </c>
      <c r="B1103" t="s">
        <v>18</v>
      </c>
      <c r="C1103" t="s">
        <v>41</v>
      </c>
      <c r="D1103" t="s">
        <v>23</v>
      </c>
      <c r="E1103" t="s">
        <v>21</v>
      </c>
      <c r="F1103">
        <v>2032</v>
      </c>
      <c r="G1103">
        <v>864.06</v>
      </c>
      <c r="H1103">
        <v>25206418.579999998</v>
      </c>
      <c r="I1103">
        <v>1732296.34</v>
      </c>
      <c r="J1103">
        <v>580175.93000000005</v>
      </c>
      <c r="K1103">
        <v>1385540.13</v>
      </c>
      <c r="L1103">
        <v>346756.21</v>
      </c>
      <c r="M1103">
        <v>4997999.49</v>
      </c>
    </row>
    <row r="1104" spans="1:13" x14ac:dyDescent="0.2">
      <c r="A1104" t="s">
        <v>11</v>
      </c>
      <c r="B1104" t="s">
        <v>18</v>
      </c>
      <c r="C1104" t="s">
        <v>41</v>
      </c>
      <c r="D1104" t="s">
        <v>23</v>
      </c>
      <c r="E1104" t="s">
        <v>21</v>
      </c>
      <c r="F1104">
        <v>2033</v>
      </c>
      <c r="G1104">
        <v>1000.49</v>
      </c>
      <c r="H1104">
        <v>29264619.34</v>
      </c>
      <c r="I1104">
        <v>1990917.68</v>
      </c>
      <c r="J1104">
        <v>669198.11</v>
      </c>
      <c r="K1104">
        <v>1598137.36</v>
      </c>
      <c r="L1104">
        <v>392780.32</v>
      </c>
      <c r="M1104">
        <v>5775671.5099999998</v>
      </c>
    </row>
    <row r="1105" spans="1:13" x14ac:dyDescent="0.2">
      <c r="A1105" t="s">
        <v>11</v>
      </c>
      <c r="B1105" t="s">
        <v>18</v>
      </c>
      <c r="C1105" t="s">
        <v>41</v>
      </c>
      <c r="D1105" t="s">
        <v>23</v>
      </c>
      <c r="E1105" t="s">
        <v>21</v>
      </c>
      <c r="F1105">
        <v>2034</v>
      </c>
      <c r="G1105">
        <v>1144.3800000000001</v>
      </c>
      <c r="H1105">
        <v>33658384.619999997</v>
      </c>
      <c r="I1105">
        <v>2247188.59</v>
      </c>
      <c r="J1105">
        <v>764353.16</v>
      </c>
      <c r="K1105">
        <v>1825380.75</v>
      </c>
      <c r="L1105">
        <v>421807.84</v>
      </c>
      <c r="M1105">
        <v>6610993.6799999997</v>
      </c>
    </row>
    <row r="1106" spans="1:13" x14ac:dyDescent="0.2">
      <c r="A1106" t="s">
        <v>11</v>
      </c>
      <c r="B1106" t="s">
        <v>18</v>
      </c>
      <c r="C1106" t="s">
        <v>41</v>
      </c>
      <c r="D1106" t="s">
        <v>23</v>
      </c>
      <c r="E1106" t="s">
        <v>21</v>
      </c>
      <c r="F1106">
        <v>2035</v>
      </c>
      <c r="G1106">
        <v>1290.3699999999999</v>
      </c>
      <c r="H1106">
        <v>37709110.07</v>
      </c>
      <c r="I1106">
        <v>2493891.25</v>
      </c>
      <c r="J1106">
        <v>850266.13</v>
      </c>
      <c r="K1106">
        <v>2030552.77</v>
      </c>
      <c r="L1106">
        <v>463338.47</v>
      </c>
      <c r="M1106">
        <v>7368614.4199999999</v>
      </c>
    </row>
    <row r="1107" spans="1:13" x14ac:dyDescent="0.2">
      <c r="A1107" t="s">
        <v>11</v>
      </c>
      <c r="B1107" t="s">
        <v>18</v>
      </c>
      <c r="C1107" t="s">
        <v>41</v>
      </c>
      <c r="D1107" t="s">
        <v>23</v>
      </c>
      <c r="E1107" t="s">
        <v>21</v>
      </c>
      <c r="F1107">
        <v>2036</v>
      </c>
      <c r="G1107">
        <v>1437.1</v>
      </c>
      <c r="H1107">
        <v>41610221.130000003</v>
      </c>
      <c r="I1107">
        <v>2704209.19</v>
      </c>
      <c r="J1107">
        <v>931680.89</v>
      </c>
      <c r="K1107">
        <v>2224982.44</v>
      </c>
      <c r="L1107">
        <v>479226.75</v>
      </c>
      <c r="M1107">
        <v>8090399.9699999997</v>
      </c>
    </row>
    <row r="1108" spans="1:13" x14ac:dyDescent="0.2">
      <c r="A1108" t="s">
        <v>11</v>
      </c>
      <c r="B1108" t="s">
        <v>18</v>
      </c>
      <c r="C1108" t="s">
        <v>41</v>
      </c>
      <c r="D1108" t="s">
        <v>23</v>
      </c>
      <c r="E1108" t="s">
        <v>21</v>
      </c>
      <c r="F1108">
        <v>2037</v>
      </c>
      <c r="G1108">
        <v>1583.49</v>
      </c>
      <c r="H1108">
        <v>45700051.829999998</v>
      </c>
      <c r="I1108">
        <v>2944429.64</v>
      </c>
      <c r="J1108">
        <v>1016324.05</v>
      </c>
      <c r="K1108">
        <v>2427121.9700000002</v>
      </c>
      <c r="L1108">
        <v>517307.67</v>
      </c>
      <c r="M1108">
        <v>8840750.3499999996</v>
      </c>
    </row>
    <row r="1109" spans="1:13" x14ac:dyDescent="0.2">
      <c r="A1109" t="s">
        <v>11</v>
      </c>
      <c r="B1109" t="s">
        <v>18</v>
      </c>
      <c r="C1109" t="s">
        <v>41</v>
      </c>
      <c r="D1109" t="s">
        <v>23</v>
      </c>
      <c r="E1109" t="s">
        <v>21</v>
      </c>
      <c r="F1109">
        <v>2038</v>
      </c>
      <c r="G1109">
        <v>1728.22</v>
      </c>
      <c r="H1109">
        <v>49455256.799999997</v>
      </c>
      <c r="I1109">
        <v>3081837.83</v>
      </c>
      <c r="J1109">
        <v>1092252.07</v>
      </c>
      <c r="K1109">
        <v>2608448.56</v>
      </c>
      <c r="L1109">
        <v>473389.27</v>
      </c>
      <c r="M1109">
        <v>9517083.9000000004</v>
      </c>
    </row>
    <row r="1110" spans="1:13" x14ac:dyDescent="0.2">
      <c r="A1110" t="s">
        <v>11</v>
      </c>
      <c r="B1110" t="s">
        <v>18</v>
      </c>
      <c r="C1110" t="s">
        <v>41</v>
      </c>
      <c r="D1110" t="s">
        <v>23</v>
      </c>
      <c r="E1110" t="s">
        <v>21</v>
      </c>
      <c r="F1110">
        <v>2039</v>
      </c>
      <c r="G1110">
        <v>1875.13</v>
      </c>
      <c r="H1110">
        <v>53542083.479999997</v>
      </c>
      <c r="I1110">
        <v>3252038.08</v>
      </c>
      <c r="J1110">
        <v>1174122.94</v>
      </c>
      <c r="K1110">
        <v>2803967.49</v>
      </c>
      <c r="L1110">
        <v>448070.59</v>
      </c>
      <c r="M1110">
        <v>10248875.619999999</v>
      </c>
    </row>
    <row r="1111" spans="1:13" x14ac:dyDescent="0.2">
      <c r="A1111" t="s">
        <v>11</v>
      </c>
      <c r="B1111" t="s">
        <v>18</v>
      </c>
      <c r="C1111" t="s">
        <v>41</v>
      </c>
      <c r="D1111" t="s">
        <v>23</v>
      </c>
      <c r="E1111" t="s">
        <v>21</v>
      </c>
      <c r="F1111">
        <v>2040</v>
      </c>
      <c r="G1111">
        <v>2019.63</v>
      </c>
      <c r="H1111">
        <v>57708044.009999998</v>
      </c>
      <c r="I1111">
        <v>3473651.85</v>
      </c>
      <c r="J1111">
        <v>1256055.05</v>
      </c>
      <c r="K1111">
        <v>2999632.67</v>
      </c>
      <c r="L1111">
        <v>474019.18</v>
      </c>
      <c r="M1111">
        <v>10983853.52</v>
      </c>
    </row>
    <row r="1112" spans="1:13" x14ac:dyDescent="0.2">
      <c r="A1112" t="s">
        <v>11</v>
      </c>
      <c r="B1112" t="s">
        <v>18</v>
      </c>
      <c r="C1112" t="s">
        <v>41</v>
      </c>
      <c r="D1112" t="s">
        <v>23</v>
      </c>
      <c r="E1112" t="s">
        <v>21</v>
      </c>
      <c r="F1112">
        <v>2041</v>
      </c>
      <c r="G1112">
        <v>2159.7800000000002</v>
      </c>
      <c r="H1112">
        <v>61460998.75</v>
      </c>
      <c r="I1112">
        <v>3664764.97</v>
      </c>
      <c r="J1112">
        <v>1328019.8799999999</v>
      </c>
      <c r="K1112">
        <v>3171494.59</v>
      </c>
      <c r="L1112">
        <v>493270.38</v>
      </c>
      <c r="M1112">
        <v>11634284.07</v>
      </c>
    </row>
    <row r="1113" spans="1:13" x14ac:dyDescent="0.2">
      <c r="A1113" t="s">
        <v>11</v>
      </c>
      <c r="B1113" t="s">
        <v>18</v>
      </c>
      <c r="C1113" t="s">
        <v>41</v>
      </c>
      <c r="D1113" t="s">
        <v>23</v>
      </c>
      <c r="E1113" t="s">
        <v>21</v>
      </c>
      <c r="F1113">
        <v>2042</v>
      </c>
      <c r="G1113">
        <v>2293.3000000000002</v>
      </c>
      <c r="H1113">
        <v>64988259.390000001</v>
      </c>
      <c r="I1113">
        <v>3835792.13</v>
      </c>
      <c r="J1113">
        <v>1394060.57</v>
      </c>
      <c r="K1113">
        <v>3329208.88</v>
      </c>
      <c r="L1113">
        <v>506583.26</v>
      </c>
      <c r="M1113">
        <v>12235423.9</v>
      </c>
    </row>
    <row r="1114" spans="1:13" x14ac:dyDescent="0.2">
      <c r="A1114" t="s">
        <v>11</v>
      </c>
      <c r="B1114" t="s">
        <v>18</v>
      </c>
      <c r="C1114" t="s">
        <v>41</v>
      </c>
      <c r="D1114" t="s">
        <v>23</v>
      </c>
      <c r="E1114" t="s">
        <v>21</v>
      </c>
      <c r="F1114">
        <v>2043</v>
      </c>
      <c r="G1114">
        <v>2420.98</v>
      </c>
      <c r="H1114">
        <v>68339761.439999998</v>
      </c>
      <c r="I1114">
        <v>4021637.82</v>
      </c>
      <c r="J1114">
        <v>1455344.74</v>
      </c>
      <c r="K1114">
        <v>3475563.94</v>
      </c>
      <c r="L1114">
        <v>546073.88</v>
      </c>
      <c r="M1114">
        <v>12797606.859999999</v>
      </c>
    </row>
    <row r="1115" spans="1:13" x14ac:dyDescent="0.2">
      <c r="A1115" t="s">
        <v>11</v>
      </c>
      <c r="B1115" t="s">
        <v>18</v>
      </c>
      <c r="C1115" t="s">
        <v>41</v>
      </c>
      <c r="D1115" t="s">
        <v>23</v>
      </c>
      <c r="E1115" t="s">
        <v>21</v>
      </c>
      <c r="F1115">
        <v>2044</v>
      </c>
      <c r="G1115">
        <v>2538.83</v>
      </c>
      <c r="H1115">
        <v>71251713.319999993</v>
      </c>
      <c r="I1115">
        <v>4139567.51</v>
      </c>
      <c r="J1115">
        <v>1506451.69</v>
      </c>
      <c r="K1115">
        <v>3597614.36</v>
      </c>
      <c r="L1115">
        <v>541953.15</v>
      </c>
      <c r="M1115">
        <v>13273405.550000001</v>
      </c>
    </row>
    <row r="1116" spans="1:13" x14ac:dyDescent="0.2">
      <c r="A1116" t="s">
        <v>11</v>
      </c>
      <c r="B1116" t="s">
        <v>18</v>
      </c>
      <c r="C1116" t="s">
        <v>41</v>
      </c>
      <c r="D1116" t="s">
        <v>23</v>
      </c>
      <c r="E1116" t="s">
        <v>21</v>
      </c>
      <c r="F1116">
        <v>2045</v>
      </c>
      <c r="G1116">
        <v>2644.36</v>
      </c>
      <c r="H1116">
        <v>73467513.870000005</v>
      </c>
      <c r="I1116">
        <v>4250635.7699999996</v>
      </c>
      <c r="J1116">
        <v>1541964.55</v>
      </c>
      <c r="K1116">
        <v>3682423.97</v>
      </c>
      <c r="L1116">
        <v>568211.80000000005</v>
      </c>
      <c r="M1116">
        <v>13614428.800000001</v>
      </c>
    </row>
    <row r="1117" spans="1:13" x14ac:dyDescent="0.2">
      <c r="A1117" t="s">
        <v>11</v>
      </c>
      <c r="B1117" t="s">
        <v>18</v>
      </c>
      <c r="C1117" t="s">
        <v>41</v>
      </c>
      <c r="D1117" t="s">
        <v>23</v>
      </c>
      <c r="E1117" t="s">
        <v>21</v>
      </c>
      <c r="F1117">
        <v>2046</v>
      </c>
      <c r="G1117">
        <v>2737.1</v>
      </c>
      <c r="H1117">
        <v>75268878.620000005</v>
      </c>
      <c r="I1117">
        <v>4323390.4400000004</v>
      </c>
      <c r="J1117">
        <v>1568555.7</v>
      </c>
      <c r="K1117">
        <v>3745927.32</v>
      </c>
      <c r="L1117">
        <v>577463.12</v>
      </c>
      <c r="M1117">
        <v>13877988.91</v>
      </c>
    </row>
    <row r="1118" spans="1:13" x14ac:dyDescent="0.2">
      <c r="A1118" t="s">
        <v>11</v>
      </c>
      <c r="B1118" t="s">
        <v>18</v>
      </c>
      <c r="C1118" t="s">
        <v>41</v>
      </c>
      <c r="D1118" t="s">
        <v>23</v>
      </c>
      <c r="E1118" t="s">
        <v>21</v>
      </c>
      <c r="F1118">
        <v>2047</v>
      </c>
      <c r="G1118">
        <v>2817.44</v>
      </c>
      <c r="H1118">
        <v>76866619.560000002</v>
      </c>
      <c r="I1118">
        <v>4410504.95</v>
      </c>
      <c r="J1118">
        <v>1590511.52</v>
      </c>
      <c r="K1118">
        <v>3798360.82</v>
      </c>
      <c r="L1118">
        <v>612144.13</v>
      </c>
      <c r="M1118">
        <v>14101454.210000001</v>
      </c>
    </row>
    <row r="1119" spans="1:13" x14ac:dyDescent="0.2">
      <c r="A1119" t="s">
        <v>11</v>
      </c>
      <c r="B1119" t="s">
        <v>18</v>
      </c>
      <c r="C1119" t="s">
        <v>41</v>
      </c>
      <c r="D1119" t="s">
        <v>23</v>
      </c>
      <c r="E1119" t="s">
        <v>21</v>
      </c>
      <c r="F1119">
        <v>2048</v>
      </c>
      <c r="G1119">
        <v>2887.86</v>
      </c>
      <c r="H1119">
        <v>77851029.549999997</v>
      </c>
      <c r="I1119">
        <v>4435848.6900000004</v>
      </c>
      <c r="J1119">
        <v>1599504.87</v>
      </c>
      <c r="K1119">
        <v>3819838.19</v>
      </c>
      <c r="L1119">
        <v>616010.51</v>
      </c>
      <c r="M1119">
        <v>14210489.42</v>
      </c>
    </row>
    <row r="1120" spans="1:13" x14ac:dyDescent="0.2">
      <c r="A1120" t="s">
        <v>11</v>
      </c>
      <c r="B1120" t="s">
        <v>18</v>
      </c>
      <c r="C1120" t="s">
        <v>41</v>
      </c>
      <c r="D1120" t="s">
        <v>23</v>
      </c>
      <c r="E1120" t="s">
        <v>21</v>
      </c>
      <c r="F1120">
        <v>2049</v>
      </c>
      <c r="G1120">
        <v>2950.6</v>
      </c>
      <c r="H1120">
        <v>78520701.810000002</v>
      </c>
      <c r="I1120">
        <v>4455313.72</v>
      </c>
      <c r="J1120">
        <v>1602040.35</v>
      </c>
      <c r="K1120">
        <v>3825893.27</v>
      </c>
      <c r="L1120">
        <v>629420.43999999994</v>
      </c>
      <c r="M1120">
        <v>14262869.810000001</v>
      </c>
    </row>
    <row r="1121" spans="1:13" x14ac:dyDescent="0.2">
      <c r="A1121" t="s">
        <v>11</v>
      </c>
      <c r="B1121" t="s">
        <v>18</v>
      </c>
      <c r="C1121" t="s">
        <v>41</v>
      </c>
      <c r="D1121" t="s">
        <v>23</v>
      </c>
      <c r="E1121" t="s">
        <v>21</v>
      </c>
      <c r="F1121">
        <v>2050</v>
      </c>
      <c r="G1121">
        <v>3010.19</v>
      </c>
      <c r="H1121">
        <v>78924480.780000001</v>
      </c>
      <c r="I1121">
        <v>4453677.76</v>
      </c>
      <c r="J1121">
        <v>1597729.79</v>
      </c>
      <c r="K1121">
        <v>3815599.07</v>
      </c>
      <c r="L1121">
        <v>638078.68999999994</v>
      </c>
      <c r="M1121">
        <v>14256830.060000001</v>
      </c>
    </row>
    <row r="1122" spans="1:13" x14ac:dyDescent="0.2">
      <c r="A1122" t="s">
        <v>11</v>
      </c>
      <c r="B1122" t="s">
        <v>18</v>
      </c>
      <c r="C1122" t="s">
        <v>41</v>
      </c>
      <c r="D1122" t="s">
        <v>23</v>
      </c>
      <c r="E1122" t="s">
        <v>21</v>
      </c>
      <c r="F1122">
        <v>2051</v>
      </c>
      <c r="G1122">
        <v>3066.69</v>
      </c>
      <c r="H1122">
        <v>79184889.480000004</v>
      </c>
      <c r="I1122">
        <v>4433706.2</v>
      </c>
      <c r="J1122">
        <v>1590023.73</v>
      </c>
      <c r="K1122">
        <v>3797195.92</v>
      </c>
      <c r="L1122">
        <v>636510.29</v>
      </c>
      <c r="M1122">
        <v>14221786.73</v>
      </c>
    </row>
    <row r="1123" spans="1:13" x14ac:dyDescent="0.2">
      <c r="A1123" t="s">
        <v>11</v>
      </c>
      <c r="B1123" t="s">
        <v>18</v>
      </c>
      <c r="C1123" t="s">
        <v>41</v>
      </c>
      <c r="D1123" t="s">
        <v>23</v>
      </c>
      <c r="E1123" t="s">
        <v>21</v>
      </c>
      <c r="F1123">
        <v>2052</v>
      </c>
      <c r="G1123">
        <v>3120.6</v>
      </c>
      <c r="H1123">
        <v>79684784.430000007</v>
      </c>
      <c r="I1123">
        <v>4429825.55</v>
      </c>
      <c r="J1123">
        <v>1588101.83</v>
      </c>
      <c r="K1123">
        <v>3792606.16</v>
      </c>
      <c r="L1123">
        <v>637219.38</v>
      </c>
      <c r="M1123">
        <v>14237630.359999999</v>
      </c>
    </row>
    <row r="1124" spans="1:13" x14ac:dyDescent="0.2">
      <c r="A1124" t="s">
        <v>11</v>
      </c>
      <c r="B1124" t="s">
        <v>18</v>
      </c>
      <c r="C1124" t="s">
        <v>41</v>
      </c>
      <c r="D1124" t="s">
        <v>23</v>
      </c>
      <c r="E1124" t="s">
        <v>21</v>
      </c>
      <c r="F1124">
        <v>2053</v>
      </c>
      <c r="G1124">
        <v>3171.47</v>
      </c>
      <c r="H1124">
        <v>80116824.879999995</v>
      </c>
      <c r="I1124">
        <v>4421349.5999999996</v>
      </c>
      <c r="J1124">
        <v>1584509.18</v>
      </c>
      <c r="K1124">
        <v>3784026.42</v>
      </c>
      <c r="L1124">
        <v>637323.18000000005</v>
      </c>
      <c r="M1124">
        <v>14239949.529999999</v>
      </c>
    </row>
    <row r="1125" spans="1:13" x14ac:dyDescent="0.2">
      <c r="A1125" t="s">
        <v>11</v>
      </c>
      <c r="B1125" t="s">
        <v>18</v>
      </c>
      <c r="C1125" t="s">
        <v>41</v>
      </c>
      <c r="D1125" t="s">
        <v>23</v>
      </c>
      <c r="E1125" t="s">
        <v>21</v>
      </c>
      <c r="F1125">
        <v>2054</v>
      </c>
      <c r="G1125">
        <v>3220.59</v>
      </c>
      <c r="H1125">
        <v>80525268.450000003</v>
      </c>
      <c r="I1125">
        <v>4407393.38</v>
      </c>
      <c r="J1125">
        <v>1578891.03</v>
      </c>
      <c r="K1125">
        <v>3770609.5</v>
      </c>
      <c r="L1125">
        <v>636783.88</v>
      </c>
      <c r="M1125">
        <v>14227899.74</v>
      </c>
    </row>
    <row r="1126" spans="1:13" x14ac:dyDescent="0.2">
      <c r="A1126" t="s">
        <v>11</v>
      </c>
      <c r="B1126" t="s">
        <v>18</v>
      </c>
      <c r="C1126" t="s">
        <v>41</v>
      </c>
      <c r="D1126" t="s">
        <v>23</v>
      </c>
      <c r="E1126" t="s">
        <v>21</v>
      </c>
      <c r="F1126">
        <v>2055</v>
      </c>
      <c r="G1126">
        <v>3267.32</v>
      </c>
      <c r="H1126">
        <v>80923388.879999995</v>
      </c>
      <c r="I1126">
        <v>4391810.78</v>
      </c>
      <c r="J1126">
        <v>1572651.94</v>
      </c>
      <c r="K1126">
        <v>3755709.7</v>
      </c>
      <c r="L1126">
        <v>636101.07999999996</v>
      </c>
      <c r="M1126">
        <v>14212643.76</v>
      </c>
    </row>
    <row r="1127" spans="1:13" x14ac:dyDescent="0.2">
      <c r="A1127" t="s">
        <v>11</v>
      </c>
      <c r="B1127" t="s">
        <v>18</v>
      </c>
      <c r="C1127" t="s">
        <v>41</v>
      </c>
      <c r="D1127" t="s">
        <v>23</v>
      </c>
      <c r="E1127" t="s">
        <v>22</v>
      </c>
      <c r="F1127">
        <v>2020</v>
      </c>
      <c r="G1127">
        <v>3</v>
      </c>
      <c r="H1127">
        <v>11406.86</v>
      </c>
      <c r="I1127">
        <v>572.17999999999995</v>
      </c>
      <c r="J1127">
        <v>183</v>
      </c>
      <c r="K1127">
        <v>434.59</v>
      </c>
      <c r="L1127">
        <v>137.59</v>
      </c>
      <c r="M1127">
        <v>1214.01</v>
      </c>
    </row>
    <row r="1128" spans="1:13" x14ac:dyDescent="0.2">
      <c r="A1128" t="s">
        <v>11</v>
      </c>
      <c r="B1128" t="s">
        <v>18</v>
      </c>
      <c r="C1128" t="s">
        <v>41</v>
      </c>
      <c r="D1128" t="s">
        <v>23</v>
      </c>
      <c r="E1128" t="s">
        <v>22</v>
      </c>
      <c r="F1128">
        <v>2021</v>
      </c>
      <c r="G1128">
        <v>25.04</v>
      </c>
      <c r="H1128">
        <v>289924.95</v>
      </c>
      <c r="I1128">
        <v>24797.54</v>
      </c>
      <c r="J1128">
        <v>7458.14</v>
      </c>
      <c r="K1128">
        <v>17811.060000000001</v>
      </c>
      <c r="L1128">
        <v>6986.48</v>
      </c>
      <c r="M1128">
        <v>60479.05</v>
      </c>
    </row>
    <row r="1129" spans="1:13" x14ac:dyDescent="0.2">
      <c r="A1129" t="s">
        <v>11</v>
      </c>
      <c r="B1129" t="s">
        <v>18</v>
      </c>
      <c r="C1129" t="s">
        <v>41</v>
      </c>
      <c r="D1129" t="s">
        <v>23</v>
      </c>
      <c r="E1129" t="s">
        <v>22</v>
      </c>
      <c r="F1129">
        <v>2022</v>
      </c>
      <c r="G1129">
        <v>67.2</v>
      </c>
      <c r="H1129">
        <v>912550.9</v>
      </c>
      <c r="I1129">
        <v>81854.33</v>
      </c>
      <c r="J1129">
        <v>24682.23</v>
      </c>
      <c r="K1129">
        <v>58944.58</v>
      </c>
      <c r="L1129">
        <v>22909.75</v>
      </c>
      <c r="M1129">
        <v>206210.25</v>
      </c>
    </row>
    <row r="1130" spans="1:13" x14ac:dyDescent="0.2">
      <c r="A1130" t="s">
        <v>11</v>
      </c>
      <c r="B1130" t="s">
        <v>18</v>
      </c>
      <c r="C1130" t="s">
        <v>41</v>
      </c>
      <c r="D1130" t="s">
        <v>23</v>
      </c>
      <c r="E1130" t="s">
        <v>22</v>
      </c>
      <c r="F1130">
        <v>2023</v>
      </c>
      <c r="G1130">
        <v>118.04</v>
      </c>
      <c r="H1130">
        <v>1846295.69</v>
      </c>
      <c r="I1130">
        <v>160854.39999999999</v>
      </c>
      <c r="J1130">
        <v>49979.06</v>
      </c>
      <c r="K1130">
        <v>119356.9</v>
      </c>
      <c r="L1130">
        <v>41497.5</v>
      </c>
      <c r="M1130">
        <v>419883.45</v>
      </c>
    </row>
    <row r="1131" spans="1:13" x14ac:dyDescent="0.2">
      <c r="A1131" t="s">
        <v>11</v>
      </c>
      <c r="B1131" t="s">
        <v>18</v>
      </c>
      <c r="C1131" t="s">
        <v>41</v>
      </c>
      <c r="D1131" t="s">
        <v>23</v>
      </c>
      <c r="E1131" t="s">
        <v>22</v>
      </c>
      <c r="F1131">
        <v>2024</v>
      </c>
      <c r="G1131">
        <v>190.9</v>
      </c>
      <c r="H1131">
        <v>3051828.1</v>
      </c>
      <c r="I1131">
        <v>265778.40000000002</v>
      </c>
      <c r="J1131">
        <v>82242.3</v>
      </c>
      <c r="K1131">
        <v>196405.95</v>
      </c>
      <c r="L1131">
        <v>69372.45</v>
      </c>
      <c r="M1131">
        <v>692920.71</v>
      </c>
    </row>
    <row r="1132" spans="1:13" x14ac:dyDescent="0.2">
      <c r="A1132" t="s">
        <v>11</v>
      </c>
      <c r="B1132" t="s">
        <v>18</v>
      </c>
      <c r="C1132" t="s">
        <v>41</v>
      </c>
      <c r="D1132" t="s">
        <v>23</v>
      </c>
      <c r="E1132" t="s">
        <v>22</v>
      </c>
      <c r="F1132">
        <v>2025</v>
      </c>
      <c r="G1132">
        <v>314.77999999999997</v>
      </c>
      <c r="H1132">
        <v>4956395.34</v>
      </c>
      <c r="I1132">
        <v>428235.7</v>
      </c>
      <c r="J1132">
        <v>132645.13</v>
      </c>
      <c r="K1132">
        <v>316774.84999999998</v>
      </c>
      <c r="L1132">
        <v>111460.85</v>
      </c>
      <c r="M1132">
        <v>1120400.97</v>
      </c>
    </row>
    <row r="1133" spans="1:13" x14ac:dyDescent="0.2">
      <c r="A1133" t="s">
        <v>11</v>
      </c>
      <c r="B1133" t="s">
        <v>18</v>
      </c>
      <c r="C1133" t="s">
        <v>41</v>
      </c>
      <c r="D1133" t="s">
        <v>23</v>
      </c>
      <c r="E1133" t="s">
        <v>22</v>
      </c>
      <c r="F1133">
        <v>2026</v>
      </c>
      <c r="G1133">
        <v>437.7</v>
      </c>
      <c r="H1133">
        <v>7241536.0300000003</v>
      </c>
      <c r="I1133">
        <v>616335.64</v>
      </c>
      <c r="J1133">
        <v>192632.62</v>
      </c>
      <c r="K1133">
        <v>460033.25</v>
      </c>
      <c r="L1133">
        <v>156302.38</v>
      </c>
      <c r="M1133">
        <v>1631668.12</v>
      </c>
    </row>
    <row r="1134" spans="1:13" x14ac:dyDescent="0.2">
      <c r="A1134" t="s">
        <v>11</v>
      </c>
      <c r="B1134" t="s">
        <v>18</v>
      </c>
      <c r="C1134" t="s">
        <v>41</v>
      </c>
      <c r="D1134" t="s">
        <v>23</v>
      </c>
      <c r="E1134" t="s">
        <v>22</v>
      </c>
      <c r="F1134">
        <v>2027</v>
      </c>
      <c r="G1134">
        <v>562.16999999999996</v>
      </c>
      <c r="H1134">
        <v>9553166.2300000004</v>
      </c>
      <c r="I1134">
        <v>806149.15</v>
      </c>
      <c r="J1134">
        <v>252599.81</v>
      </c>
      <c r="K1134">
        <v>603243.17000000004</v>
      </c>
      <c r="L1134">
        <v>202905.97</v>
      </c>
      <c r="M1134">
        <v>2143908.9500000002</v>
      </c>
    </row>
    <row r="1135" spans="1:13" x14ac:dyDescent="0.2">
      <c r="A1135" t="s">
        <v>11</v>
      </c>
      <c r="B1135" t="s">
        <v>18</v>
      </c>
      <c r="C1135" t="s">
        <v>41</v>
      </c>
      <c r="D1135" t="s">
        <v>23</v>
      </c>
      <c r="E1135" t="s">
        <v>22</v>
      </c>
      <c r="F1135">
        <v>2028</v>
      </c>
      <c r="G1135">
        <v>683.99</v>
      </c>
      <c r="H1135">
        <v>11791469.48</v>
      </c>
      <c r="I1135">
        <v>987281.26</v>
      </c>
      <c r="J1135">
        <v>310233.65999999997</v>
      </c>
      <c r="K1135">
        <v>740880.77</v>
      </c>
      <c r="L1135">
        <v>246400.49</v>
      </c>
      <c r="M1135">
        <v>2638940.2999999998</v>
      </c>
    </row>
    <row r="1136" spans="1:13" x14ac:dyDescent="0.2">
      <c r="A1136" t="s">
        <v>11</v>
      </c>
      <c r="B1136" t="s">
        <v>18</v>
      </c>
      <c r="C1136" t="s">
        <v>41</v>
      </c>
      <c r="D1136" t="s">
        <v>23</v>
      </c>
      <c r="E1136" t="s">
        <v>22</v>
      </c>
      <c r="F1136">
        <v>2029</v>
      </c>
      <c r="G1136">
        <v>795.76</v>
      </c>
      <c r="H1136">
        <v>13913697.5</v>
      </c>
      <c r="I1136">
        <v>1158984</v>
      </c>
      <c r="J1136">
        <v>363931.35</v>
      </c>
      <c r="K1136">
        <v>869118.24</v>
      </c>
      <c r="L1136">
        <v>289865.76</v>
      </c>
      <c r="M1136">
        <v>3100400.66</v>
      </c>
    </row>
    <row r="1137" spans="1:13" x14ac:dyDescent="0.2">
      <c r="A1137" t="s">
        <v>11</v>
      </c>
      <c r="B1137" t="s">
        <v>18</v>
      </c>
      <c r="C1137" t="s">
        <v>41</v>
      </c>
      <c r="D1137" t="s">
        <v>23</v>
      </c>
      <c r="E1137" t="s">
        <v>22</v>
      </c>
      <c r="F1137">
        <v>2030</v>
      </c>
      <c r="G1137">
        <v>916.28</v>
      </c>
      <c r="H1137">
        <v>16041693.1</v>
      </c>
      <c r="I1137">
        <v>1272033.74</v>
      </c>
      <c r="J1137">
        <v>417373.42</v>
      </c>
      <c r="K1137">
        <v>996745.29</v>
      </c>
      <c r="L1137">
        <v>275288.45</v>
      </c>
      <c r="M1137">
        <v>3562128.99</v>
      </c>
    </row>
    <row r="1138" spans="1:13" x14ac:dyDescent="0.2">
      <c r="A1138" t="s">
        <v>11</v>
      </c>
      <c r="B1138" t="s">
        <v>18</v>
      </c>
      <c r="C1138" t="s">
        <v>41</v>
      </c>
      <c r="D1138" t="s">
        <v>23</v>
      </c>
      <c r="E1138" t="s">
        <v>22</v>
      </c>
      <c r="F1138">
        <v>2031</v>
      </c>
      <c r="G1138">
        <v>1043.1199999999999</v>
      </c>
      <c r="H1138">
        <v>18258877.309999999</v>
      </c>
      <c r="I1138">
        <v>1409030.73</v>
      </c>
      <c r="J1138">
        <v>472597.19</v>
      </c>
      <c r="K1138">
        <v>1128627.27</v>
      </c>
      <c r="L1138">
        <v>280403.46000000002</v>
      </c>
      <c r="M1138">
        <v>4042084.67</v>
      </c>
    </row>
    <row r="1139" spans="1:13" x14ac:dyDescent="0.2">
      <c r="A1139" t="s">
        <v>11</v>
      </c>
      <c r="B1139" t="s">
        <v>18</v>
      </c>
      <c r="C1139" t="s">
        <v>41</v>
      </c>
      <c r="D1139" t="s">
        <v>23</v>
      </c>
      <c r="E1139" t="s">
        <v>22</v>
      </c>
      <c r="F1139">
        <v>2032</v>
      </c>
      <c r="G1139">
        <v>1175.98</v>
      </c>
      <c r="H1139">
        <v>20597818.489999998</v>
      </c>
      <c r="I1139">
        <v>1580647.43</v>
      </c>
      <c r="J1139">
        <v>529947.5</v>
      </c>
      <c r="K1139">
        <v>1265587.72</v>
      </c>
      <c r="L1139">
        <v>315059.71000000002</v>
      </c>
      <c r="M1139">
        <v>4541139.4400000004</v>
      </c>
    </row>
    <row r="1140" spans="1:13" x14ac:dyDescent="0.2">
      <c r="A1140" t="s">
        <v>11</v>
      </c>
      <c r="B1140" t="s">
        <v>18</v>
      </c>
      <c r="C1140" t="s">
        <v>41</v>
      </c>
      <c r="D1140" t="s">
        <v>23</v>
      </c>
      <c r="E1140" t="s">
        <v>22</v>
      </c>
      <c r="F1140">
        <v>2033</v>
      </c>
      <c r="G1140">
        <v>1313.79</v>
      </c>
      <c r="H1140">
        <v>22995933.640000001</v>
      </c>
      <c r="I1140">
        <v>1747504.29</v>
      </c>
      <c r="J1140">
        <v>587988.92000000004</v>
      </c>
      <c r="K1140">
        <v>1404198.61</v>
      </c>
      <c r="L1140">
        <v>343305.68</v>
      </c>
      <c r="M1140">
        <v>5048167.4800000004</v>
      </c>
    </row>
    <row r="1141" spans="1:13" x14ac:dyDescent="0.2">
      <c r="A1141" t="s">
        <v>11</v>
      </c>
      <c r="B1141" t="s">
        <v>18</v>
      </c>
      <c r="C1141" t="s">
        <v>41</v>
      </c>
      <c r="D1141" t="s">
        <v>23</v>
      </c>
      <c r="E1141" t="s">
        <v>22</v>
      </c>
      <c r="F1141">
        <v>2034</v>
      </c>
      <c r="G1141">
        <v>1450.33</v>
      </c>
      <c r="H1141">
        <v>25389263.219999999</v>
      </c>
      <c r="I1141">
        <v>1894082.43</v>
      </c>
      <c r="J1141">
        <v>644930.64</v>
      </c>
      <c r="K1141">
        <v>1540183.3</v>
      </c>
      <c r="L1141">
        <v>353899.13</v>
      </c>
      <c r="M1141">
        <v>5546660.5899999999</v>
      </c>
    </row>
    <row r="1142" spans="1:13" x14ac:dyDescent="0.2">
      <c r="A1142" t="s">
        <v>11</v>
      </c>
      <c r="B1142" t="s">
        <v>18</v>
      </c>
      <c r="C1142" t="s">
        <v>41</v>
      </c>
      <c r="D1142" t="s">
        <v>23</v>
      </c>
      <c r="E1142" t="s">
        <v>22</v>
      </c>
      <c r="F1142">
        <v>2035</v>
      </c>
      <c r="G1142">
        <v>1597.07</v>
      </c>
      <c r="H1142">
        <v>27821021.73</v>
      </c>
      <c r="I1142">
        <v>2057387.27</v>
      </c>
      <c r="J1142">
        <v>702182.45</v>
      </c>
      <c r="K1142">
        <v>1676908.51</v>
      </c>
      <c r="L1142">
        <v>380478.77</v>
      </c>
      <c r="M1142">
        <v>6050870.9800000004</v>
      </c>
    </row>
    <row r="1143" spans="1:13" x14ac:dyDescent="0.2">
      <c r="A1143" t="s">
        <v>11</v>
      </c>
      <c r="B1143" t="s">
        <v>18</v>
      </c>
      <c r="C1143" t="s">
        <v>41</v>
      </c>
      <c r="D1143" t="s">
        <v>23</v>
      </c>
      <c r="E1143" t="s">
        <v>22</v>
      </c>
      <c r="F1143">
        <v>2036</v>
      </c>
      <c r="G1143">
        <v>1765.12</v>
      </c>
      <c r="H1143">
        <v>30527908.550000001</v>
      </c>
      <c r="I1143">
        <v>2218697.39</v>
      </c>
      <c r="J1143">
        <v>765167.98</v>
      </c>
      <c r="K1143">
        <v>1827326.65</v>
      </c>
      <c r="L1143">
        <v>391370.74</v>
      </c>
      <c r="M1143">
        <v>6607197.5700000003</v>
      </c>
    </row>
    <row r="1144" spans="1:13" x14ac:dyDescent="0.2">
      <c r="A1144" t="s">
        <v>11</v>
      </c>
      <c r="B1144" t="s">
        <v>18</v>
      </c>
      <c r="C1144" t="s">
        <v>41</v>
      </c>
      <c r="D1144" t="s">
        <v>23</v>
      </c>
      <c r="E1144" t="s">
        <v>22</v>
      </c>
      <c r="F1144">
        <v>2037</v>
      </c>
      <c r="G1144">
        <v>1956.68</v>
      </c>
      <c r="H1144">
        <v>33647094.310000002</v>
      </c>
      <c r="I1144">
        <v>2422616.35</v>
      </c>
      <c r="J1144">
        <v>836963.39</v>
      </c>
      <c r="K1144">
        <v>1998783.98</v>
      </c>
      <c r="L1144">
        <v>423832.37</v>
      </c>
      <c r="M1144">
        <v>7243264.4199999999</v>
      </c>
    </row>
    <row r="1145" spans="1:13" x14ac:dyDescent="0.2">
      <c r="A1145" t="s">
        <v>11</v>
      </c>
      <c r="B1145" t="s">
        <v>18</v>
      </c>
      <c r="C1145" t="s">
        <v>41</v>
      </c>
      <c r="D1145" t="s">
        <v>23</v>
      </c>
      <c r="E1145" t="s">
        <v>22</v>
      </c>
      <c r="F1145">
        <v>2038</v>
      </c>
      <c r="G1145">
        <v>2174.46</v>
      </c>
      <c r="H1145">
        <v>37213239.359999999</v>
      </c>
      <c r="I1145">
        <v>2588903.37</v>
      </c>
      <c r="J1145">
        <v>918172.11</v>
      </c>
      <c r="K1145">
        <v>2192721.61</v>
      </c>
      <c r="L1145">
        <v>396181.77</v>
      </c>
      <c r="M1145">
        <v>7964893.4500000002</v>
      </c>
    </row>
    <row r="1146" spans="1:13" x14ac:dyDescent="0.2">
      <c r="A1146" t="s">
        <v>11</v>
      </c>
      <c r="B1146" t="s">
        <v>18</v>
      </c>
      <c r="C1146" t="s">
        <v>41</v>
      </c>
      <c r="D1146" t="s">
        <v>23</v>
      </c>
      <c r="E1146" t="s">
        <v>22</v>
      </c>
      <c r="F1146">
        <v>2039</v>
      </c>
      <c r="G1146">
        <v>2429.0300000000002</v>
      </c>
      <c r="H1146">
        <v>41378811.880000003</v>
      </c>
      <c r="I1146">
        <v>2801943.78</v>
      </c>
      <c r="J1146">
        <v>1012143.51</v>
      </c>
      <c r="K1146">
        <v>2417138.2799999998</v>
      </c>
      <c r="L1146">
        <v>384805.5</v>
      </c>
      <c r="M1146">
        <v>8801791</v>
      </c>
    </row>
    <row r="1147" spans="1:13" x14ac:dyDescent="0.2">
      <c r="A1147" t="s">
        <v>11</v>
      </c>
      <c r="B1147" t="s">
        <v>18</v>
      </c>
      <c r="C1147" t="s">
        <v>41</v>
      </c>
      <c r="D1147" t="s">
        <v>23</v>
      </c>
      <c r="E1147" t="s">
        <v>22</v>
      </c>
      <c r="F1147">
        <v>2040</v>
      </c>
      <c r="G1147">
        <v>2479.33</v>
      </c>
      <c r="H1147">
        <v>43335935.340000004</v>
      </c>
      <c r="I1147">
        <v>2911974.07</v>
      </c>
      <c r="J1147">
        <v>1053490.97</v>
      </c>
      <c r="K1147">
        <v>2515881.71</v>
      </c>
      <c r="L1147">
        <v>396092.37</v>
      </c>
      <c r="M1147">
        <v>9178152.8699999992</v>
      </c>
    </row>
    <row r="1148" spans="1:13" x14ac:dyDescent="0.2">
      <c r="A1148" t="s">
        <v>11</v>
      </c>
      <c r="B1148" t="s">
        <v>18</v>
      </c>
      <c r="C1148" t="s">
        <v>41</v>
      </c>
      <c r="D1148" t="s">
        <v>23</v>
      </c>
      <c r="E1148" t="s">
        <v>22</v>
      </c>
      <c r="F1148">
        <v>2041</v>
      </c>
      <c r="G1148">
        <v>2518.56</v>
      </c>
      <c r="H1148">
        <v>43081170.740000002</v>
      </c>
      <c r="I1148">
        <v>2877871.81</v>
      </c>
      <c r="J1148">
        <v>1043474.32</v>
      </c>
      <c r="K1148">
        <v>2491960.56</v>
      </c>
      <c r="L1148">
        <v>385911.25</v>
      </c>
      <c r="M1148">
        <v>9102109.7300000004</v>
      </c>
    </row>
    <row r="1149" spans="1:13" x14ac:dyDescent="0.2">
      <c r="A1149" t="s">
        <v>11</v>
      </c>
      <c r="B1149" t="s">
        <v>18</v>
      </c>
      <c r="C1149" t="s">
        <v>41</v>
      </c>
      <c r="D1149" t="s">
        <v>23</v>
      </c>
      <c r="E1149" t="s">
        <v>22</v>
      </c>
      <c r="F1149">
        <v>2042</v>
      </c>
      <c r="G1149">
        <v>2558.8000000000002</v>
      </c>
      <c r="H1149">
        <v>42427124.799999997</v>
      </c>
      <c r="I1149">
        <v>2815516.7</v>
      </c>
      <c r="J1149">
        <v>1023914.9</v>
      </c>
      <c r="K1149">
        <v>2445249.9700000002</v>
      </c>
      <c r="L1149">
        <v>370266.74</v>
      </c>
      <c r="M1149">
        <v>8942992.9600000009</v>
      </c>
    </row>
    <row r="1150" spans="1:13" x14ac:dyDescent="0.2">
      <c r="A1150" t="s">
        <v>11</v>
      </c>
      <c r="B1150" t="s">
        <v>18</v>
      </c>
      <c r="C1150" t="s">
        <v>41</v>
      </c>
      <c r="D1150" t="s">
        <v>23</v>
      </c>
      <c r="E1150" t="s">
        <v>22</v>
      </c>
      <c r="F1150">
        <v>2043</v>
      </c>
      <c r="G1150">
        <v>2600.17</v>
      </c>
      <c r="H1150">
        <v>41808275.090000004</v>
      </c>
      <c r="I1150">
        <v>2774758.84</v>
      </c>
      <c r="J1150">
        <v>1004843.02</v>
      </c>
      <c r="K1150">
        <v>2399703.7000000002</v>
      </c>
      <c r="L1150">
        <v>375055.14</v>
      </c>
      <c r="M1150">
        <v>8789668.1199999992</v>
      </c>
    </row>
    <row r="1151" spans="1:13" x14ac:dyDescent="0.2">
      <c r="A1151" t="s">
        <v>11</v>
      </c>
      <c r="B1151" t="s">
        <v>18</v>
      </c>
      <c r="C1151" t="s">
        <v>41</v>
      </c>
      <c r="D1151" t="s">
        <v>23</v>
      </c>
      <c r="E1151" t="s">
        <v>22</v>
      </c>
      <c r="F1151">
        <v>2044</v>
      </c>
      <c r="G1151">
        <v>2639.4</v>
      </c>
      <c r="H1151">
        <v>41414091.609999999</v>
      </c>
      <c r="I1151">
        <v>2720180.22</v>
      </c>
      <c r="J1151">
        <v>990636.73</v>
      </c>
      <c r="K1151">
        <v>2365777.11</v>
      </c>
      <c r="L1151">
        <v>354403.1</v>
      </c>
      <c r="M1151">
        <v>8679968.2100000009</v>
      </c>
    </row>
    <row r="1152" spans="1:13" x14ac:dyDescent="0.2">
      <c r="A1152" t="s">
        <v>11</v>
      </c>
      <c r="B1152" t="s">
        <v>18</v>
      </c>
      <c r="C1152" t="s">
        <v>41</v>
      </c>
      <c r="D1152" t="s">
        <v>23</v>
      </c>
      <c r="E1152" t="s">
        <v>22</v>
      </c>
      <c r="F1152">
        <v>2045</v>
      </c>
      <c r="G1152">
        <v>2680.17</v>
      </c>
      <c r="H1152">
        <v>41135834.390000001</v>
      </c>
      <c r="I1152">
        <v>2696193.57</v>
      </c>
      <c r="J1152">
        <v>978825.9</v>
      </c>
      <c r="K1152">
        <v>2337571.23</v>
      </c>
      <c r="L1152">
        <v>358622.35</v>
      </c>
      <c r="M1152">
        <v>8592638.2200000007</v>
      </c>
    </row>
    <row r="1153" spans="1:13" x14ac:dyDescent="0.2">
      <c r="A1153" t="s">
        <v>11</v>
      </c>
      <c r="B1153" t="s">
        <v>18</v>
      </c>
      <c r="C1153" t="s">
        <v>41</v>
      </c>
      <c r="D1153" t="s">
        <v>23</v>
      </c>
      <c r="E1153" t="s">
        <v>22</v>
      </c>
      <c r="F1153">
        <v>2046</v>
      </c>
      <c r="G1153">
        <v>2723.52</v>
      </c>
      <c r="H1153">
        <v>40989196.509999998</v>
      </c>
      <c r="I1153">
        <v>2670254.62</v>
      </c>
      <c r="J1153">
        <v>969545.15</v>
      </c>
      <c r="K1153">
        <v>2315407.52</v>
      </c>
      <c r="L1153">
        <v>354847.1</v>
      </c>
      <c r="M1153">
        <v>8527928.3100000005</v>
      </c>
    </row>
    <row r="1154" spans="1:13" x14ac:dyDescent="0.2">
      <c r="A1154" t="s">
        <v>11</v>
      </c>
      <c r="B1154" t="s">
        <v>18</v>
      </c>
      <c r="C1154" t="s">
        <v>41</v>
      </c>
      <c r="D1154" t="s">
        <v>23</v>
      </c>
      <c r="E1154" t="s">
        <v>22</v>
      </c>
      <c r="F1154">
        <v>2047</v>
      </c>
      <c r="G1154">
        <v>2769.37</v>
      </c>
      <c r="H1154">
        <v>40924375.909999996</v>
      </c>
      <c r="I1154">
        <v>2666128.06</v>
      </c>
      <c r="J1154">
        <v>962171.72</v>
      </c>
      <c r="K1154">
        <v>2297798.7599999998</v>
      </c>
      <c r="L1154">
        <v>368329.3</v>
      </c>
      <c r="M1154">
        <v>8484895.2200000007</v>
      </c>
    </row>
    <row r="1155" spans="1:13" x14ac:dyDescent="0.2">
      <c r="A1155" t="s">
        <v>11</v>
      </c>
      <c r="B1155" t="s">
        <v>18</v>
      </c>
      <c r="C1155" t="s">
        <v>41</v>
      </c>
      <c r="D1155" t="s">
        <v>23</v>
      </c>
      <c r="E1155" t="s">
        <v>22</v>
      </c>
      <c r="F1155">
        <v>2048</v>
      </c>
      <c r="G1155">
        <v>2818.54</v>
      </c>
      <c r="H1155">
        <v>41063949.450000003</v>
      </c>
      <c r="I1155">
        <v>2657199.48</v>
      </c>
      <c r="J1155">
        <v>958784.59</v>
      </c>
      <c r="K1155">
        <v>2289709.81</v>
      </c>
      <c r="L1155">
        <v>367489.68</v>
      </c>
      <c r="M1155">
        <v>8477466.1099999994</v>
      </c>
    </row>
    <row r="1156" spans="1:13" x14ac:dyDescent="0.2">
      <c r="A1156" t="s">
        <v>11</v>
      </c>
      <c r="B1156" t="s">
        <v>18</v>
      </c>
      <c r="C1156" t="s">
        <v>41</v>
      </c>
      <c r="D1156" t="s">
        <v>23</v>
      </c>
      <c r="E1156" t="s">
        <v>22</v>
      </c>
      <c r="F1156">
        <v>2049</v>
      </c>
      <c r="G1156">
        <v>2868.93</v>
      </c>
      <c r="H1156">
        <v>41328091.659999996</v>
      </c>
      <c r="I1156">
        <v>2661920.9700000002</v>
      </c>
      <c r="J1156">
        <v>957717.21</v>
      </c>
      <c r="K1156">
        <v>2287160.7599999998</v>
      </c>
      <c r="L1156">
        <v>374760.21</v>
      </c>
      <c r="M1156">
        <v>8492186.8699999992</v>
      </c>
    </row>
    <row r="1157" spans="1:13" x14ac:dyDescent="0.2">
      <c r="A1157" t="s">
        <v>11</v>
      </c>
      <c r="B1157" t="s">
        <v>18</v>
      </c>
      <c r="C1157" t="s">
        <v>41</v>
      </c>
      <c r="D1157" t="s">
        <v>23</v>
      </c>
      <c r="E1157" t="s">
        <v>22</v>
      </c>
      <c r="F1157">
        <v>2050</v>
      </c>
      <c r="G1157">
        <v>2922.22</v>
      </c>
      <c r="H1157">
        <v>41704325.850000001</v>
      </c>
      <c r="I1157">
        <v>2671242.7999999998</v>
      </c>
      <c r="J1157">
        <v>958753.55</v>
      </c>
      <c r="K1157">
        <v>2289635.69</v>
      </c>
      <c r="L1157">
        <v>381607.11</v>
      </c>
      <c r="M1157">
        <v>8526389.9800000004</v>
      </c>
    </row>
    <row r="1158" spans="1:13" x14ac:dyDescent="0.2">
      <c r="A1158" t="s">
        <v>11</v>
      </c>
      <c r="B1158" t="s">
        <v>18</v>
      </c>
      <c r="C1158" t="s">
        <v>41</v>
      </c>
      <c r="D1158" t="s">
        <v>23</v>
      </c>
      <c r="E1158" t="s">
        <v>22</v>
      </c>
      <c r="F1158">
        <v>2051</v>
      </c>
      <c r="G1158">
        <v>2977.93</v>
      </c>
      <c r="H1158">
        <v>42128091.229999997</v>
      </c>
      <c r="I1158">
        <v>2677042.06</v>
      </c>
      <c r="J1158">
        <v>960398.04</v>
      </c>
      <c r="K1158">
        <v>2293562.96</v>
      </c>
      <c r="L1158">
        <v>383479.1</v>
      </c>
      <c r="M1158">
        <v>8568216.6199999992</v>
      </c>
    </row>
    <row r="1159" spans="1:13" x14ac:dyDescent="0.2">
      <c r="A1159" t="s">
        <v>11</v>
      </c>
      <c r="B1159" t="s">
        <v>18</v>
      </c>
      <c r="C1159" t="s">
        <v>41</v>
      </c>
      <c r="D1159" t="s">
        <v>23</v>
      </c>
      <c r="E1159" t="s">
        <v>22</v>
      </c>
      <c r="F1159">
        <v>2052</v>
      </c>
      <c r="G1159">
        <v>3036.02</v>
      </c>
      <c r="H1159">
        <v>42654798.960000001</v>
      </c>
      <c r="I1159">
        <v>2688123.81</v>
      </c>
      <c r="J1159">
        <v>963900.99</v>
      </c>
      <c r="K1159">
        <v>2301928.48</v>
      </c>
      <c r="L1159">
        <v>386195.33</v>
      </c>
      <c r="M1159">
        <v>8628906.3599999994</v>
      </c>
    </row>
    <row r="1160" spans="1:13" x14ac:dyDescent="0.2">
      <c r="A1160" t="s">
        <v>11</v>
      </c>
      <c r="B1160" t="s">
        <v>18</v>
      </c>
      <c r="C1160" t="s">
        <v>41</v>
      </c>
      <c r="D1160" t="s">
        <v>23</v>
      </c>
      <c r="E1160" t="s">
        <v>22</v>
      </c>
      <c r="F1160">
        <v>2053</v>
      </c>
      <c r="G1160">
        <v>3095.84</v>
      </c>
      <c r="H1160">
        <v>43310593.439999998</v>
      </c>
      <c r="I1160">
        <v>2706007.35</v>
      </c>
      <c r="J1160">
        <v>969823.25</v>
      </c>
      <c r="K1160">
        <v>2316071.66</v>
      </c>
      <c r="L1160">
        <v>389935.69</v>
      </c>
      <c r="M1160">
        <v>8712478.6400000006</v>
      </c>
    </row>
    <row r="1161" spans="1:13" x14ac:dyDescent="0.2">
      <c r="A1161" t="s">
        <v>11</v>
      </c>
      <c r="B1161" t="s">
        <v>18</v>
      </c>
      <c r="C1161" t="s">
        <v>41</v>
      </c>
      <c r="D1161" t="s">
        <v>23</v>
      </c>
      <c r="E1161" t="s">
        <v>22</v>
      </c>
      <c r="F1161">
        <v>2054</v>
      </c>
      <c r="G1161">
        <v>3154.21</v>
      </c>
      <c r="H1161">
        <v>43999389.310000002</v>
      </c>
      <c r="I1161">
        <v>2725051.01</v>
      </c>
      <c r="J1161">
        <v>976120.29</v>
      </c>
      <c r="K1161">
        <v>2331109.85</v>
      </c>
      <c r="L1161">
        <v>393941.16</v>
      </c>
      <c r="M1161">
        <v>8801974.3200000003</v>
      </c>
    </row>
    <row r="1162" spans="1:13" x14ac:dyDescent="0.2">
      <c r="A1162" t="s">
        <v>11</v>
      </c>
      <c r="B1162" t="s">
        <v>18</v>
      </c>
      <c r="C1162" t="s">
        <v>41</v>
      </c>
      <c r="D1162" t="s">
        <v>23</v>
      </c>
      <c r="E1162" t="s">
        <v>22</v>
      </c>
      <c r="F1162">
        <v>2055</v>
      </c>
      <c r="G1162">
        <v>3213.87</v>
      </c>
      <c r="H1162">
        <v>44785225.420000002</v>
      </c>
      <c r="I1162">
        <v>2749118.79</v>
      </c>
      <c r="J1162">
        <v>984189.94</v>
      </c>
      <c r="K1162">
        <v>2350381.2799999998</v>
      </c>
      <c r="L1162">
        <v>398737.51</v>
      </c>
      <c r="M1162">
        <v>8909140.9000000004</v>
      </c>
    </row>
    <row r="1163" spans="1:13" x14ac:dyDescent="0.2">
      <c r="A1163" t="s">
        <v>11</v>
      </c>
      <c r="B1163" t="s">
        <v>18</v>
      </c>
      <c r="C1163" t="s">
        <v>42</v>
      </c>
      <c r="D1163" t="s">
        <v>13</v>
      </c>
      <c r="E1163" t="s">
        <v>19</v>
      </c>
      <c r="F1163">
        <v>2001</v>
      </c>
      <c r="G1163">
        <v>152331</v>
      </c>
      <c r="H1163">
        <v>2439221211.3299999</v>
      </c>
      <c r="I1163">
        <v>603349923.55999994</v>
      </c>
      <c r="J1163">
        <v>224000984.21000001</v>
      </c>
      <c r="K1163">
        <v>603349923.55999994</v>
      </c>
      <c r="L1163">
        <v>0</v>
      </c>
      <c r="M1163">
        <v>0</v>
      </c>
    </row>
    <row r="1164" spans="1:13" x14ac:dyDescent="0.2">
      <c r="A1164" t="s">
        <v>11</v>
      </c>
      <c r="B1164" t="s">
        <v>18</v>
      </c>
      <c r="C1164" t="s">
        <v>42</v>
      </c>
      <c r="D1164" t="s">
        <v>13</v>
      </c>
      <c r="E1164" t="s">
        <v>19</v>
      </c>
      <c r="F1164">
        <v>2002</v>
      </c>
      <c r="G1164">
        <v>166478</v>
      </c>
      <c r="H1164">
        <v>2571963877.4699998</v>
      </c>
      <c r="I1164">
        <v>659464987.89999998</v>
      </c>
      <c r="J1164">
        <v>244914181.38999999</v>
      </c>
      <c r="K1164">
        <v>659464987.89999998</v>
      </c>
      <c r="L1164">
        <v>0</v>
      </c>
      <c r="M1164">
        <v>0</v>
      </c>
    </row>
    <row r="1165" spans="1:13" x14ac:dyDescent="0.2">
      <c r="A1165" t="s">
        <v>11</v>
      </c>
      <c r="B1165" t="s">
        <v>18</v>
      </c>
      <c r="C1165" t="s">
        <v>42</v>
      </c>
      <c r="D1165" t="s">
        <v>13</v>
      </c>
      <c r="E1165" t="s">
        <v>19</v>
      </c>
      <c r="F1165">
        <v>2003</v>
      </c>
      <c r="G1165">
        <v>185430</v>
      </c>
      <c r="H1165">
        <v>2812653381.4299998</v>
      </c>
      <c r="I1165">
        <v>717313473.95000005</v>
      </c>
      <c r="J1165">
        <v>265643932.88</v>
      </c>
      <c r="K1165">
        <v>717313473.95000005</v>
      </c>
      <c r="L1165">
        <v>0</v>
      </c>
      <c r="M1165">
        <v>0</v>
      </c>
    </row>
    <row r="1166" spans="1:13" x14ac:dyDescent="0.2">
      <c r="A1166" t="s">
        <v>11</v>
      </c>
      <c r="B1166" t="s">
        <v>18</v>
      </c>
      <c r="C1166" t="s">
        <v>42</v>
      </c>
      <c r="D1166" t="s">
        <v>13</v>
      </c>
      <c r="E1166" t="s">
        <v>19</v>
      </c>
      <c r="F1166">
        <v>2004</v>
      </c>
      <c r="G1166">
        <v>200513</v>
      </c>
      <c r="H1166">
        <v>3042150522.6900001</v>
      </c>
      <c r="I1166">
        <v>733127148.52999997</v>
      </c>
      <c r="J1166">
        <v>271172615.19999999</v>
      </c>
      <c r="K1166">
        <v>733127148.52999997</v>
      </c>
      <c r="L1166">
        <v>0</v>
      </c>
      <c r="M1166">
        <v>0</v>
      </c>
    </row>
    <row r="1167" spans="1:13" x14ac:dyDescent="0.2">
      <c r="A1167" t="s">
        <v>11</v>
      </c>
      <c r="B1167" t="s">
        <v>18</v>
      </c>
      <c r="C1167" t="s">
        <v>42</v>
      </c>
      <c r="D1167" t="s">
        <v>13</v>
      </c>
      <c r="E1167" t="s">
        <v>19</v>
      </c>
      <c r="F1167">
        <v>2005</v>
      </c>
      <c r="G1167">
        <v>214440</v>
      </c>
      <c r="H1167">
        <v>3136257296.8899999</v>
      </c>
      <c r="I1167">
        <v>794574725.80999994</v>
      </c>
      <c r="J1167">
        <v>296452266.69</v>
      </c>
      <c r="K1167">
        <v>794574725.80999994</v>
      </c>
      <c r="L1167">
        <v>0</v>
      </c>
      <c r="M1167">
        <v>0</v>
      </c>
    </row>
    <row r="1168" spans="1:13" x14ac:dyDescent="0.2">
      <c r="A1168" t="s">
        <v>11</v>
      </c>
      <c r="B1168" t="s">
        <v>18</v>
      </c>
      <c r="C1168" t="s">
        <v>42</v>
      </c>
      <c r="D1168" t="s">
        <v>13</v>
      </c>
      <c r="E1168" t="s">
        <v>19</v>
      </c>
      <c r="F1168">
        <v>2006</v>
      </c>
      <c r="G1168">
        <v>220195</v>
      </c>
      <c r="H1168">
        <v>3140216567.8099999</v>
      </c>
      <c r="I1168">
        <v>798176221.83000004</v>
      </c>
      <c r="J1168">
        <v>296636944.75</v>
      </c>
      <c r="K1168">
        <v>798176221.83000004</v>
      </c>
      <c r="L1168">
        <v>0</v>
      </c>
      <c r="M1168">
        <v>0</v>
      </c>
    </row>
    <row r="1169" spans="1:13" x14ac:dyDescent="0.2">
      <c r="A1169" t="s">
        <v>11</v>
      </c>
      <c r="B1169" t="s">
        <v>18</v>
      </c>
      <c r="C1169" t="s">
        <v>42</v>
      </c>
      <c r="D1169" t="s">
        <v>13</v>
      </c>
      <c r="E1169" t="s">
        <v>19</v>
      </c>
      <c r="F1169">
        <v>2007</v>
      </c>
      <c r="G1169">
        <v>224221</v>
      </c>
      <c r="H1169">
        <v>3158365741.21</v>
      </c>
      <c r="I1169">
        <v>803692432.71000004</v>
      </c>
      <c r="J1169">
        <v>298660201.80000001</v>
      </c>
      <c r="K1169">
        <v>803692432.71000004</v>
      </c>
      <c r="L1169">
        <v>0</v>
      </c>
      <c r="M1169">
        <v>0</v>
      </c>
    </row>
    <row r="1170" spans="1:13" x14ac:dyDescent="0.2">
      <c r="A1170" t="s">
        <v>11</v>
      </c>
      <c r="B1170" t="s">
        <v>18</v>
      </c>
      <c r="C1170" t="s">
        <v>42</v>
      </c>
      <c r="D1170" t="s">
        <v>13</v>
      </c>
      <c r="E1170" t="s">
        <v>19</v>
      </c>
      <c r="F1170">
        <v>2008</v>
      </c>
      <c r="G1170">
        <v>224616</v>
      </c>
      <c r="H1170">
        <v>3058257521.6300001</v>
      </c>
      <c r="I1170">
        <v>786846107.54999995</v>
      </c>
      <c r="J1170">
        <v>291814843.91000003</v>
      </c>
      <c r="K1170">
        <v>786846107.54999995</v>
      </c>
      <c r="L1170">
        <v>0</v>
      </c>
      <c r="M1170">
        <v>0</v>
      </c>
    </row>
    <row r="1171" spans="1:13" x14ac:dyDescent="0.2">
      <c r="A1171" t="s">
        <v>11</v>
      </c>
      <c r="B1171" t="s">
        <v>18</v>
      </c>
      <c r="C1171" t="s">
        <v>42</v>
      </c>
      <c r="D1171" t="s">
        <v>13</v>
      </c>
      <c r="E1171" t="s">
        <v>19</v>
      </c>
      <c r="F1171">
        <v>2009</v>
      </c>
      <c r="G1171">
        <v>223299</v>
      </c>
      <c r="H1171">
        <v>3044634969.4000001</v>
      </c>
      <c r="I1171">
        <v>791391074.88999999</v>
      </c>
      <c r="J1171">
        <v>292936536.85000002</v>
      </c>
      <c r="K1171">
        <v>791391074.88999999</v>
      </c>
      <c r="L1171">
        <v>0</v>
      </c>
      <c r="M1171">
        <v>0</v>
      </c>
    </row>
    <row r="1172" spans="1:13" x14ac:dyDescent="0.2">
      <c r="A1172" t="s">
        <v>11</v>
      </c>
      <c r="B1172" t="s">
        <v>18</v>
      </c>
      <c r="C1172" t="s">
        <v>42</v>
      </c>
      <c r="D1172" t="s">
        <v>13</v>
      </c>
      <c r="E1172" t="s">
        <v>19</v>
      </c>
      <c r="F1172">
        <v>2010</v>
      </c>
      <c r="G1172">
        <v>222439</v>
      </c>
      <c r="H1172">
        <v>3024873752.0799999</v>
      </c>
      <c r="I1172">
        <v>825376073.82000005</v>
      </c>
      <c r="J1172">
        <v>305638777.74000001</v>
      </c>
      <c r="K1172">
        <v>825376073.82000005</v>
      </c>
      <c r="L1172">
        <v>0</v>
      </c>
      <c r="M1172">
        <v>0</v>
      </c>
    </row>
    <row r="1173" spans="1:13" x14ac:dyDescent="0.2">
      <c r="A1173" t="s">
        <v>11</v>
      </c>
      <c r="B1173" t="s">
        <v>18</v>
      </c>
      <c r="C1173" t="s">
        <v>42</v>
      </c>
      <c r="D1173" t="s">
        <v>13</v>
      </c>
      <c r="E1173" t="s">
        <v>19</v>
      </c>
      <c r="F1173">
        <v>2011</v>
      </c>
      <c r="G1173">
        <v>220812</v>
      </c>
      <c r="H1173">
        <v>2969864441.4400001</v>
      </c>
      <c r="I1173">
        <v>812813671.11000001</v>
      </c>
      <c r="J1173">
        <v>301697057.94</v>
      </c>
      <c r="K1173">
        <v>812813671.11000001</v>
      </c>
      <c r="L1173">
        <v>0</v>
      </c>
      <c r="M1173">
        <v>0</v>
      </c>
    </row>
    <row r="1174" spans="1:13" x14ac:dyDescent="0.2">
      <c r="A1174" t="s">
        <v>11</v>
      </c>
      <c r="B1174" t="s">
        <v>18</v>
      </c>
      <c r="C1174" t="s">
        <v>42</v>
      </c>
      <c r="D1174" t="s">
        <v>13</v>
      </c>
      <c r="E1174" t="s">
        <v>19</v>
      </c>
      <c r="F1174">
        <v>2012</v>
      </c>
      <c r="G1174">
        <v>226441</v>
      </c>
      <c r="H1174">
        <v>3016538160.8499999</v>
      </c>
      <c r="I1174">
        <v>809933252.45000005</v>
      </c>
      <c r="J1174">
        <v>300346266.73000002</v>
      </c>
      <c r="K1174">
        <v>809933252.45000005</v>
      </c>
      <c r="L1174">
        <v>0</v>
      </c>
      <c r="M1174">
        <v>0</v>
      </c>
    </row>
    <row r="1175" spans="1:13" x14ac:dyDescent="0.2">
      <c r="A1175" t="s">
        <v>11</v>
      </c>
      <c r="B1175" t="s">
        <v>18</v>
      </c>
      <c r="C1175" t="s">
        <v>42</v>
      </c>
      <c r="D1175" t="s">
        <v>13</v>
      </c>
      <c r="E1175" t="s">
        <v>19</v>
      </c>
      <c r="F1175">
        <v>2013</v>
      </c>
      <c r="G1175">
        <v>234222</v>
      </c>
      <c r="H1175">
        <v>3127505348</v>
      </c>
      <c r="I1175">
        <v>807968577.33000004</v>
      </c>
      <c r="J1175">
        <v>300827479.88999999</v>
      </c>
      <c r="K1175">
        <v>807968577.33000004</v>
      </c>
      <c r="L1175">
        <v>0</v>
      </c>
      <c r="M1175">
        <v>0</v>
      </c>
    </row>
    <row r="1176" spans="1:13" x14ac:dyDescent="0.2">
      <c r="A1176" t="s">
        <v>11</v>
      </c>
      <c r="B1176" t="s">
        <v>18</v>
      </c>
      <c r="C1176" t="s">
        <v>42</v>
      </c>
      <c r="D1176" t="s">
        <v>13</v>
      </c>
      <c r="E1176" t="s">
        <v>19</v>
      </c>
      <c r="F1176">
        <v>2014</v>
      </c>
      <c r="G1176">
        <v>241772</v>
      </c>
      <c r="H1176">
        <v>3229639657.04</v>
      </c>
      <c r="I1176">
        <v>826727324.54999995</v>
      </c>
      <c r="J1176">
        <v>307210275.76999998</v>
      </c>
      <c r="K1176">
        <v>826727324.54999995</v>
      </c>
      <c r="L1176">
        <v>0</v>
      </c>
      <c r="M1176">
        <v>0</v>
      </c>
    </row>
    <row r="1177" spans="1:13" x14ac:dyDescent="0.2">
      <c r="A1177" t="s">
        <v>11</v>
      </c>
      <c r="B1177" t="s">
        <v>18</v>
      </c>
      <c r="C1177" t="s">
        <v>42</v>
      </c>
      <c r="D1177" t="s">
        <v>13</v>
      </c>
      <c r="E1177" t="s">
        <v>19</v>
      </c>
      <c r="F1177">
        <v>2015</v>
      </c>
      <c r="G1177">
        <v>249788</v>
      </c>
      <c r="H1177">
        <v>3328728670.4099998</v>
      </c>
      <c r="I1177">
        <v>840643075.54999995</v>
      </c>
      <c r="J1177">
        <v>312565448.23000002</v>
      </c>
      <c r="K1177">
        <v>840643075.54999995</v>
      </c>
      <c r="L1177">
        <v>0</v>
      </c>
      <c r="M1177">
        <v>0</v>
      </c>
    </row>
    <row r="1178" spans="1:13" x14ac:dyDescent="0.2">
      <c r="A1178" t="s">
        <v>11</v>
      </c>
      <c r="B1178" t="s">
        <v>18</v>
      </c>
      <c r="C1178" t="s">
        <v>42</v>
      </c>
      <c r="D1178" t="s">
        <v>13</v>
      </c>
      <c r="E1178" t="s">
        <v>19</v>
      </c>
      <c r="F1178">
        <v>2016</v>
      </c>
      <c r="G1178">
        <v>261388</v>
      </c>
      <c r="H1178">
        <v>3472491050.1999998</v>
      </c>
      <c r="I1178">
        <v>848590202.27999997</v>
      </c>
      <c r="J1178">
        <v>316567579.80000001</v>
      </c>
      <c r="K1178">
        <v>848590202.27999997</v>
      </c>
      <c r="L1178">
        <v>0</v>
      </c>
      <c r="M1178">
        <v>0</v>
      </c>
    </row>
    <row r="1179" spans="1:13" x14ac:dyDescent="0.2">
      <c r="A1179" t="s">
        <v>11</v>
      </c>
      <c r="B1179" t="s">
        <v>18</v>
      </c>
      <c r="C1179" t="s">
        <v>42</v>
      </c>
      <c r="D1179" t="s">
        <v>13</v>
      </c>
      <c r="E1179" t="s">
        <v>19</v>
      </c>
      <c r="F1179">
        <v>2017</v>
      </c>
      <c r="G1179">
        <v>273196</v>
      </c>
      <c r="H1179">
        <v>3586884197.6199999</v>
      </c>
      <c r="I1179">
        <v>912870189.77999997</v>
      </c>
      <c r="J1179">
        <v>341049171.63</v>
      </c>
      <c r="K1179">
        <v>912870189.77999997</v>
      </c>
      <c r="L1179">
        <v>0</v>
      </c>
      <c r="M1179">
        <v>0</v>
      </c>
    </row>
    <row r="1180" spans="1:13" x14ac:dyDescent="0.2">
      <c r="A1180" t="s">
        <v>11</v>
      </c>
      <c r="B1180" t="s">
        <v>18</v>
      </c>
      <c r="C1180" t="s">
        <v>42</v>
      </c>
      <c r="D1180" t="s">
        <v>13</v>
      </c>
      <c r="E1180" t="s">
        <v>19</v>
      </c>
      <c r="F1180">
        <v>2018</v>
      </c>
      <c r="G1180">
        <v>282051</v>
      </c>
      <c r="H1180">
        <v>3674884573.9200001</v>
      </c>
      <c r="I1180">
        <v>929112465.08000004</v>
      </c>
      <c r="J1180">
        <v>347215932.30000001</v>
      </c>
      <c r="K1180">
        <v>929112465.08000004</v>
      </c>
      <c r="L1180">
        <v>0</v>
      </c>
      <c r="M1180">
        <v>0</v>
      </c>
    </row>
    <row r="1181" spans="1:13" x14ac:dyDescent="0.2">
      <c r="A1181" t="s">
        <v>11</v>
      </c>
      <c r="B1181" t="s">
        <v>18</v>
      </c>
      <c r="C1181" t="s">
        <v>42</v>
      </c>
      <c r="D1181" t="s">
        <v>13</v>
      </c>
      <c r="E1181" t="s">
        <v>19</v>
      </c>
      <c r="F1181">
        <v>2019</v>
      </c>
      <c r="G1181">
        <v>289348</v>
      </c>
      <c r="H1181">
        <v>3634076019.79</v>
      </c>
      <c r="I1181">
        <v>835927856.86000001</v>
      </c>
      <c r="J1181">
        <v>311875931.19</v>
      </c>
      <c r="K1181">
        <v>835927856.86000001</v>
      </c>
      <c r="L1181">
        <v>0</v>
      </c>
      <c r="M1181">
        <v>0</v>
      </c>
    </row>
    <row r="1182" spans="1:13" x14ac:dyDescent="0.2">
      <c r="A1182" t="s">
        <v>11</v>
      </c>
      <c r="B1182" t="s">
        <v>18</v>
      </c>
      <c r="C1182" t="s">
        <v>42</v>
      </c>
      <c r="D1182" t="s">
        <v>13</v>
      </c>
      <c r="E1182" t="s">
        <v>19</v>
      </c>
      <c r="F1182">
        <v>2020</v>
      </c>
      <c r="G1182">
        <v>293800</v>
      </c>
      <c r="H1182">
        <v>3500983782.5700002</v>
      </c>
      <c r="I1182">
        <v>784981486.70000005</v>
      </c>
      <c r="J1182">
        <v>293470365.69999999</v>
      </c>
      <c r="K1182">
        <v>784981486.70000005</v>
      </c>
      <c r="L1182">
        <v>0</v>
      </c>
      <c r="M1182">
        <v>0</v>
      </c>
    </row>
    <row r="1183" spans="1:13" x14ac:dyDescent="0.2">
      <c r="A1183" t="s">
        <v>11</v>
      </c>
      <c r="B1183" t="s">
        <v>18</v>
      </c>
      <c r="C1183" t="s">
        <v>42</v>
      </c>
      <c r="D1183" t="s">
        <v>13</v>
      </c>
      <c r="E1183" t="s">
        <v>19</v>
      </c>
      <c r="F1183">
        <v>2021</v>
      </c>
      <c r="G1183">
        <v>295484.36</v>
      </c>
      <c r="H1183">
        <v>3519141274.7199998</v>
      </c>
      <c r="I1183">
        <v>808142301.60000002</v>
      </c>
      <c r="J1183">
        <v>300447273.58999997</v>
      </c>
      <c r="K1183">
        <v>808142301.60000002</v>
      </c>
      <c r="L1183">
        <v>0</v>
      </c>
      <c r="M1183">
        <v>0</v>
      </c>
    </row>
    <row r="1184" spans="1:13" x14ac:dyDescent="0.2">
      <c r="A1184" t="s">
        <v>11</v>
      </c>
      <c r="B1184" t="s">
        <v>18</v>
      </c>
      <c r="C1184" t="s">
        <v>42</v>
      </c>
      <c r="D1184" t="s">
        <v>13</v>
      </c>
      <c r="E1184" t="s">
        <v>19</v>
      </c>
      <c r="F1184">
        <v>2022</v>
      </c>
      <c r="G1184">
        <v>297323.89</v>
      </c>
      <c r="H1184">
        <v>3591131989.3600001</v>
      </c>
      <c r="I1184">
        <v>817881755.97000003</v>
      </c>
      <c r="J1184">
        <v>304068161.27999997</v>
      </c>
      <c r="K1184">
        <v>817881755.97000003</v>
      </c>
      <c r="L1184">
        <v>0</v>
      </c>
      <c r="M1184">
        <v>0</v>
      </c>
    </row>
    <row r="1185" spans="1:13" x14ac:dyDescent="0.2">
      <c r="A1185" t="s">
        <v>11</v>
      </c>
      <c r="B1185" t="s">
        <v>18</v>
      </c>
      <c r="C1185" t="s">
        <v>42</v>
      </c>
      <c r="D1185" t="s">
        <v>13</v>
      </c>
      <c r="E1185" t="s">
        <v>19</v>
      </c>
      <c r="F1185">
        <v>2023</v>
      </c>
      <c r="G1185">
        <v>299442.96999999997</v>
      </c>
      <c r="H1185">
        <v>3713634337.9400001</v>
      </c>
      <c r="I1185">
        <v>839366626.23000002</v>
      </c>
      <c r="J1185">
        <v>312055703.42000002</v>
      </c>
      <c r="K1185">
        <v>839366626.23000002</v>
      </c>
      <c r="L1185">
        <v>0</v>
      </c>
      <c r="M1185">
        <v>0</v>
      </c>
    </row>
    <row r="1186" spans="1:13" x14ac:dyDescent="0.2">
      <c r="A1186" t="s">
        <v>11</v>
      </c>
      <c r="B1186" t="s">
        <v>18</v>
      </c>
      <c r="C1186" t="s">
        <v>42</v>
      </c>
      <c r="D1186" t="s">
        <v>13</v>
      </c>
      <c r="E1186" t="s">
        <v>19</v>
      </c>
      <c r="F1186">
        <v>2024</v>
      </c>
      <c r="G1186">
        <v>300937.90000000002</v>
      </c>
      <c r="H1186">
        <v>3701812486.8000002</v>
      </c>
      <c r="I1186">
        <v>830595841.96000004</v>
      </c>
      <c r="J1186">
        <v>308794943.25999999</v>
      </c>
      <c r="K1186">
        <v>830595841.96000004</v>
      </c>
      <c r="L1186">
        <v>0</v>
      </c>
      <c r="M1186">
        <v>0</v>
      </c>
    </row>
    <row r="1187" spans="1:13" x14ac:dyDescent="0.2">
      <c r="A1187" t="s">
        <v>11</v>
      </c>
      <c r="B1187" t="s">
        <v>18</v>
      </c>
      <c r="C1187" t="s">
        <v>42</v>
      </c>
      <c r="D1187" t="s">
        <v>13</v>
      </c>
      <c r="E1187" t="s">
        <v>19</v>
      </c>
      <c r="F1187">
        <v>2025</v>
      </c>
      <c r="G1187">
        <v>301887.02</v>
      </c>
      <c r="H1187">
        <v>3686700877.3200002</v>
      </c>
      <c r="I1187">
        <v>821343435.51999998</v>
      </c>
      <c r="J1187">
        <v>305355127.92000002</v>
      </c>
      <c r="K1187">
        <v>821343435.51999998</v>
      </c>
      <c r="L1187">
        <v>0</v>
      </c>
      <c r="M1187">
        <v>0</v>
      </c>
    </row>
    <row r="1188" spans="1:13" x14ac:dyDescent="0.2">
      <c r="A1188" t="s">
        <v>11</v>
      </c>
      <c r="B1188" t="s">
        <v>18</v>
      </c>
      <c r="C1188" t="s">
        <v>42</v>
      </c>
      <c r="D1188" t="s">
        <v>13</v>
      </c>
      <c r="E1188" t="s">
        <v>19</v>
      </c>
      <c r="F1188">
        <v>2026</v>
      </c>
      <c r="G1188">
        <v>301952.21000000002</v>
      </c>
      <c r="H1188">
        <v>3661592800.6700001</v>
      </c>
      <c r="I1188">
        <v>809732479.22000003</v>
      </c>
      <c r="J1188">
        <v>301038462.19999999</v>
      </c>
      <c r="K1188">
        <v>809732479.22000003</v>
      </c>
      <c r="L1188">
        <v>0</v>
      </c>
      <c r="M1188">
        <v>0</v>
      </c>
    </row>
    <row r="1189" spans="1:13" x14ac:dyDescent="0.2">
      <c r="A1189" t="s">
        <v>11</v>
      </c>
      <c r="B1189" t="s">
        <v>18</v>
      </c>
      <c r="C1189" t="s">
        <v>42</v>
      </c>
      <c r="D1189" t="s">
        <v>13</v>
      </c>
      <c r="E1189" t="s">
        <v>19</v>
      </c>
      <c r="F1189">
        <v>2027</v>
      </c>
      <c r="G1189">
        <v>300728.65999999997</v>
      </c>
      <c r="H1189">
        <v>3630360411.1599998</v>
      </c>
      <c r="I1189">
        <v>796986862.90999997</v>
      </c>
      <c r="J1189">
        <v>296299958.02999997</v>
      </c>
      <c r="K1189">
        <v>796986862.90999997</v>
      </c>
      <c r="L1189">
        <v>0</v>
      </c>
      <c r="M1189">
        <v>0</v>
      </c>
    </row>
    <row r="1190" spans="1:13" x14ac:dyDescent="0.2">
      <c r="A1190" t="s">
        <v>11</v>
      </c>
      <c r="B1190" t="s">
        <v>18</v>
      </c>
      <c r="C1190" t="s">
        <v>42</v>
      </c>
      <c r="D1190" t="s">
        <v>13</v>
      </c>
      <c r="E1190" t="s">
        <v>19</v>
      </c>
      <c r="F1190">
        <v>2028</v>
      </c>
      <c r="G1190">
        <v>297934.96999999997</v>
      </c>
      <c r="H1190">
        <v>3584550513.5900002</v>
      </c>
      <c r="I1190">
        <v>781328464.38999999</v>
      </c>
      <c r="J1190">
        <v>290478553.63999999</v>
      </c>
      <c r="K1190">
        <v>781328464.38999999</v>
      </c>
      <c r="L1190">
        <v>0</v>
      </c>
      <c r="M1190">
        <v>0</v>
      </c>
    </row>
    <row r="1191" spans="1:13" x14ac:dyDescent="0.2">
      <c r="A1191" t="s">
        <v>11</v>
      </c>
      <c r="B1191" t="s">
        <v>18</v>
      </c>
      <c r="C1191" t="s">
        <v>42</v>
      </c>
      <c r="D1191" t="s">
        <v>13</v>
      </c>
      <c r="E1191" t="s">
        <v>19</v>
      </c>
      <c r="F1191">
        <v>2029</v>
      </c>
      <c r="G1191">
        <v>293649.5</v>
      </c>
      <c r="H1191">
        <v>3514715042.46</v>
      </c>
      <c r="I1191">
        <v>760516716.46000004</v>
      </c>
      <c r="J1191">
        <v>282741261.69</v>
      </c>
      <c r="K1191">
        <v>760516716.46000004</v>
      </c>
      <c r="L1191">
        <v>0</v>
      </c>
      <c r="M1191">
        <v>0</v>
      </c>
    </row>
    <row r="1192" spans="1:13" x14ac:dyDescent="0.2">
      <c r="A1192" t="s">
        <v>11</v>
      </c>
      <c r="B1192" t="s">
        <v>18</v>
      </c>
      <c r="C1192" t="s">
        <v>42</v>
      </c>
      <c r="D1192" t="s">
        <v>13</v>
      </c>
      <c r="E1192" t="s">
        <v>19</v>
      </c>
      <c r="F1192">
        <v>2030</v>
      </c>
      <c r="G1192">
        <v>288004.57</v>
      </c>
      <c r="H1192">
        <v>3428462871.23</v>
      </c>
      <c r="I1192">
        <v>736367020.54999995</v>
      </c>
      <c r="J1192">
        <v>273763003.43000001</v>
      </c>
      <c r="K1192">
        <v>736367020.54999995</v>
      </c>
      <c r="L1192">
        <v>0</v>
      </c>
      <c r="M1192">
        <v>0</v>
      </c>
    </row>
    <row r="1193" spans="1:13" x14ac:dyDescent="0.2">
      <c r="A1193" t="s">
        <v>11</v>
      </c>
      <c r="B1193" t="s">
        <v>18</v>
      </c>
      <c r="C1193" t="s">
        <v>42</v>
      </c>
      <c r="D1193" t="s">
        <v>13</v>
      </c>
      <c r="E1193" t="s">
        <v>19</v>
      </c>
      <c r="F1193">
        <v>2031</v>
      </c>
      <c r="G1193">
        <v>281140.02</v>
      </c>
      <c r="H1193">
        <v>3326033621.8699999</v>
      </c>
      <c r="I1193">
        <v>708959522.04999995</v>
      </c>
      <c r="J1193">
        <v>263573574.93000001</v>
      </c>
      <c r="K1193">
        <v>708959522.04999995</v>
      </c>
      <c r="L1193">
        <v>0</v>
      </c>
      <c r="M1193">
        <v>0</v>
      </c>
    </row>
    <row r="1194" spans="1:13" x14ac:dyDescent="0.2">
      <c r="A1194" t="s">
        <v>11</v>
      </c>
      <c r="B1194" t="s">
        <v>18</v>
      </c>
      <c r="C1194" t="s">
        <v>42</v>
      </c>
      <c r="D1194" t="s">
        <v>13</v>
      </c>
      <c r="E1194" t="s">
        <v>19</v>
      </c>
      <c r="F1194">
        <v>2032</v>
      </c>
      <c r="G1194">
        <v>273132.44</v>
      </c>
      <c r="H1194">
        <v>3209264800.79</v>
      </c>
      <c r="I1194">
        <v>678749030.49000001</v>
      </c>
      <c r="J1194">
        <v>252342063.09</v>
      </c>
      <c r="K1194">
        <v>678749030.49000001</v>
      </c>
      <c r="L1194">
        <v>0</v>
      </c>
      <c r="M1194">
        <v>0</v>
      </c>
    </row>
    <row r="1195" spans="1:13" x14ac:dyDescent="0.2">
      <c r="A1195" t="s">
        <v>11</v>
      </c>
      <c r="B1195" t="s">
        <v>18</v>
      </c>
      <c r="C1195" t="s">
        <v>42</v>
      </c>
      <c r="D1195" t="s">
        <v>13</v>
      </c>
      <c r="E1195" t="s">
        <v>19</v>
      </c>
      <c r="F1195">
        <v>2033</v>
      </c>
      <c r="G1195">
        <v>264172.55</v>
      </c>
      <c r="H1195">
        <v>3081511218.0700002</v>
      </c>
      <c r="I1195">
        <v>646532626.62</v>
      </c>
      <c r="J1195">
        <v>240364802.78999999</v>
      </c>
      <c r="K1195">
        <v>646532626.62</v>
      </c>
      <c r="L1195">
        <v>0</v>
      </c>
      <c r="M1195">
        <v>0</v>
      </c>
    </row>
    <row r="1196" spans="1:13" x14ac:dyDescent="0.2">
      <c r="A1196" t="s">
        <v>11</v>
      </c>
      <c r="B1196" t="s">
        <v>18</v>
      </c>
      <c r="C1196" t="s">
        <v>42</v>
      </c>
      <c r="D1196" t="s">
        <v>13</v>
      </c>
      <c r="E1196" t="s">
        <v>19</v>
      </c>
      <c r="F1196">
        <v>2034</v>
      </c>
      <c r="G1196">
        <v>254092.61</v>
      </c>
      <c r="H1196">
        <v>2942258707.48</v>
      </c>
      <c r="I1196">
        <v>612350708.42999995</v>
      </c>
      <c r="J1196">
        <v>227656812.99000001</v>
      </c>
      <c r="K1196">
        <v>612350708.42999995</v>
      </c>
      <c r="L1196">
        <v>0</v>
      </c>
      <c r="M1196">
        <v>0</v>
      </c>
    </row>
    <row r="1197" spans="1:13" x14ac:dyDescent="0.2">
      <c r="A1197" t="s">
        <v>11</v>
      </c>
      <c r="B1197" t="s">
        <v>18</v>
      </c>
      <c r="C1197" t="s">
        <v>42</v>
      </c>
      <c r="D1197" t="s">
        <v>13</v>
      </c>
      <c r="E1197" t="s">
        <v>19</v>
      </c>
      <c r="F1197">
        <v>2035</v>
      </c>
      <c r="G1197">
        <v>243318.31</v>
      </c>
      <c r="H1197">
        <v>2794860066.3400002</v>
      </c>
      <c r="I1197">
        <v>576937008.50999999</v>
      </c>
      <c r="J1197">
        <v>214490877.28</v>
      </c>
      <c r="K1197">
        <v>576937008.50999999</v>
      </c>
      <c r="L1197">
        <v>0</v>
      </c>
      <c r="M1197">
        <v>0</v>
      </c>
    </row>
    <row r="1198" spans="1:13" x14ac:dyDescent="0.2">
      <c r="A1198" t="s">
        <v>11</v>
      </c>
      <c r="B1198" t="s">
        <v>18</v>
      </c>
      <c r="C1198" t="s">
        <v>42</v>
      </c>
      <c r="D1198" t="s">
        <v>13</v>
      </c>
      <c r="E1198" t="s">
        <v>19</v>
      </c>
      <c r="F1198">
        <v>2036</v>
      </c>
      <c r="G1198">
        <v>231958.25</v>
      </c>
      <c r="H1198">
        <v>2637276130.9899998</v>
      </c>
      <c r="I1198">
        <v>539943329.71000004</v>
      </c>
      <c r="J1198">
        <v>200737544.59</v>
      </c>
      <c r="K1198">
        <v>539943329.71000004</v>
      </c>
      <c r="L1198">
        <v>0</v>
      </c>
      <c r="M1198">
        <v>0</v>
      </c>
    </row>
    <row r="1199" spans="1:13" x14ac:dyDescent="0.2">
      <c r="A1199" t="s">
        <v>11</v>
      </c>
      <c r="B1199" t="s">
        <v>18</v>
      </c>
      <c r="C1199" t="s">
        <v>42</v>
      </c>
      <c r="D1199" t="s">
        <v>13</v>
      </c>
      <c r="E1199" t="s">
        <v>19</v>
      </c>
      <c r="F1199">
        <v>2037</v>
      </c>
      <c r="G1199">
        <v>220118.38</v>
      </c>
      <c r="H1199">
        <v>2473040221.4400001</v>
      </c>
      <c r="I1199">
        <v>502148318.92000002</v>
      </c>
      <c r="J1199">
        <v>186686296.53</v>
      </c>
      <c r="K1199">
        <v>502148318.92000002</v>
      </c>
      <c r="L1199">
        <v>0</v>
      </c>
      <c r="M1199">
        <v>0</v>
      </c>
    </row>
    <row r="1200" spans="1:13" x14ac:dyDescent="0.2">
      <c r="A1200" t="s">
        <v>11</v>
      </c>
      <c r="B1200" t="s">
        <v>18</v>
      </c>
      <c r="C1200" t="s">
        <v>42</v>
      </c>
      <c r="D1200" t="s">
        <v>13</v>
      </c>
      <c r="E1200" t="s">
        <v>19</v>
      </c>
      <c r="F1200">
        <v>2038</v>
      </c>
      <c r="G1200">
        <v>207863.5</v>
      </c>
      <c r="H1200">
        <v>2304826337.1799998</v>
      </c>
      <c r="I1200">
        <v>464159377.68000001</v>
      </c>
      <c r="J1200">
        <v>172562949.94</v>
      </c>
      <c r="K1200">
        <v>464159377.68000001</v>
      </c>
      <c r="L1200">
        <v>0</v>
      </c>
      <c r="M1200">
        <v>0</v>
      </c>
    </row>
    <row r="1201" spans="1:13" x14ac:dyDescent="0.2">
      <c r="A1201" t="s">
        <v>11</v>
      </c>
      <c r="B1201" t="s">
        <v>18</v>
      </c>
      <c r="C1201" t="s">
        <v>42</v>
      </c>
      <c r="D1201" t="s">
        <v>13</v>
      </c>
      <c r="E1201" t="s">
        <v>19</v>
      </c>
      <c r="F1201">
        <v>2039</v>
      </c>
      <c r="G1201">
        <v>195204.64</v>
      </c>
      <c r="H1201">
        <v>2133538011.8900001</v>
      </c>
      <c r="I1201">
        <v>426252649.56</v>
      </c>
      <c r="J1201">
        <v>158470168.15000001</v>
      </c>
      <c r="K1201">
        <v>426252649.56</v>
      </c>
      <c r="L1201">
        <v>0</v>
      </c>
      <c r="M1201">
        <v>0</v>
      </c>
    </row>
    <row r="1202" spans="1:13" x14ac:dyDescent="0.2">
      <c r="A1202" t="s">
        <v>11</v>
      </c>
      <c r="B1202" t="s">
        <v>18</v>
      </c>
      <c r="C1202" t="s">
        <v>42</v>
      </c>
      <c r="D1202" t="s">
        <v>13</v>
      </c>
      <c r="E1202" t="s">
        <v>19</v>
      </c>
      <c r="F1202">
        <v>2040</v>
      </c>
      <c r="G1202">
        <v>182226.41</v>
      </c>
      <c r="H1202">
        <v>1960502859.5</v>
      </c>
      <c r="I1202">
        <v>388671327.24000001</v>
      </c>
      <c r="J1202">
        <v>144498364.16</v>
      </c>
      <c r="K1202">
        <v>388671327.24000001</v>
      </c>
      <c r="L1202">
        <v>0</v>
      </c>
      <c r="M1202">
        <v>0</v>
      </c>
    </row>
    <row r="1203" spans="1:13" x14ac:dyDescent="0.2">
      <c r="A1203" t="s">
        <v>11</v>
      </c>
      <c r="B1203" t="s">
        <v>18</v>
      </c>
      <c r="C1203" t="s">
        <v>42</v>
      </c>
      <c r="D1203" t="s">
        <v>13</v>
      </c>
      <c r="E1203" t="s">
        <v>19</v>
      </c>
      <c r="F1203">
        <v>2041</v>
      </c>
      <c r="G1203">
        <v>169609.78</v>
      </c>
      <c r="H1203">
        <v>1794189856.0799999</v>
      </c>
      <c r="I1203">
        <v>353009055.61000001</v>
      </c>
      <c r="J1203">
        <v>131240015.65000001</v>
      </c>
      <c r="K1203">
        <v>353009055.61000001</v>
      </c>
      <c r="L1203">
        <v>0</v>
      </c>
      <c r="M1203">
        <v>0</v>
      </c>
    </row>
    <row r="1204" spans="1:13" x14ac:dyDescent="0.2">
      <c r="A1204" t="s">
        <v>11</v>
      </c>
      <c r="B1204" t="s">
        <v>18</v>
      </c>
      <c r="C1204" t="s">
        <v>42</v>
      </c>
      <c r="D1204" t="s">
        <v>13</v>
      </c>
      <c r="E1204" t="s">
        <v>19</v>
      </c>
      <c r="F1204">
        <v>2042</v>
      </c>
      <c r="G1204">
        <v>157453.34</v>
      </c>
      <c r="H1204">
        <v>1635372031.6400001</v>
      </c>
      <c r="I1204">
        <v>319371863.36000001</v>
      </c>
      <c r="J1204">
        <v>118734541.45</v>
      </c>
      <c r="K1204">
        <v>319371863.36000001</v>
      </c>
      <c r="L1204">
        <v>0</v>
      </c>
      <c r="M1204">
        <v>0</v>
      </c>
    </row>
    <row r="1205" spans="1:13" x14ac:dyDescent="0.2">
      <c r="A1205" t="s">
        <v>11</v>
      </c>
      <c r="B1205" t="s">
        <v>18</v>
      </c>
      <c r="C1205" t="s">
        <v>42</v>
      </c>
      <c r="D1205" t="s">
        <v>13</v>
      </c>
      <c r="E1205" t="s">
        <v>19</v>
      </c>
      <c r="F1205">
        <v>2043</v>
      </c>
      <c r="G1205">
        <v>145769.46</v>
      </c>
      <c r="H1205">
        <v>1485064634.52</v>
      </c>
      <c r="I1205">
        <v>287927618.92000002</v>
      </c>
      <c r="J1205">
        <v>107044350.88</v>
      </c>
      <c r="K1205">
        <v>287927618.92000002</v>
      </c>
      <c r="L1205">
        <v>0</v>
      </c>
      <c r="M1205">
        <v>0</v>
      </c>
    </row>
    <row r="1206" spans="1:13" x14ac:dyDescent="0.2">
      <c r="A1206" t="s">
        <v>11</v>
      </c>
      <c r="B1206" t="s">
        <v>18</v>
      </c>
      <c r="C1206" t="s">
        <v>42</v>
      </c>
      <c r="D1206" t="s">
        <v>13</v>
      </c>
      <c r="E1206" t="s">
        <v>19</v>
      </c>
      <c r="F1206">
        <v>2044</v>
      </c>
      <c r="G1206">
        <v>134655.07</v>
      </c>
      <c r="H1206">
        <v>1347059816.3199999</v>
      </c>
      <c r="I1206">
        <v>259298864.03</v>
      </c>
      <c r="J1206">
        <v>96400889.530000001</v>
      </c>
      <c r="K1206">
        <v>259298864.03</v>
      </c>
      <c r="L1206">
        <v>0</v>
      </c>
      <c r="M1206">
        <v>0</v>
      </c>
    </row>
    <row r="1207" spans="1:13" x14ac:dyDescent="0.2">
      <c r="A1207" t="s">
        <v>11</v>
      </c>
      <c r="B1207" t="s">
        <v>18</v>
      </c>
      <c r="C1207" t="s">
        <v>42</v>
      </c>
      <c r="D1207" t="s">
        <v>13</v>
      </c>
      <c r="E1207" t="s">
        <v>19</v>
      </c>
      <c r="F1207">
        <v>2045</v>
      </c>
      <c r="G1207">
        <v>124152.53</v>
      </c>
      <c r="H1207">
        <v>1219898861.25</v>
      </c>
      <c r="I1207">
        <v>233112894.21000001</v>
      </c>
      <c r="J1207">
        <v>86665595.109999999</v>
      </c>
      <c r="K1207">
        <v>233112894.21000001</v>
      </c>
      <c r="L1207">
        <v>0</v>
      </c>
      <c r="M1207">
        <v>0</v>
      </c>
    </row>
    <row r="1208" spans="1:13" x14ac:dyDescent="0.2">
      <c r="A1208" t="s">
        <v>11</v>
      </c>
      <c r="B1208" t="s">
        <v>18</v>
      </c>
      <c r="C1208" t="s">
        <v>42</v>
      </c>
      <c r="D1208" t="s">
        <v>13</v>
      </c>
      <c r="E1208" t="s">
        <v>19</v>
      </c>
      <c r="F1208">
        <v>2046</v>
      </c>
      <c r="G1208">
        <v>114261.02</v>
      </c>
      <c r="H1208">
        <v>1101607168.4100001</v>
      </c>
      <c r="I1208">
        <v>208912042.61000001</v>
      </c>
      <c r="J1208">
        <v>77668318.430000007</v>
      </c>
      <c r="K1208">
        <v>208912042.61000001</v>
      </c>
      <c r="L1208">
        <v>0</v>
      </c>
      <c r="M1208">
        <v>0</v>
      </c>
    </row>
    <row r="1209" spans="1:13" x14ac:dyDescent="0.2">
      <c r="A1209" t="s">
        <v>11</v>
      </c>
      <c r="B1209" t="s">
        <v>18</v>
      </c>
      <c r="C1209" t="s">
        <v>42</v>
      </c>
      <c r="D1209" t="s">
        <v>13</v>
      </c>
      <c r="E1209" t="s">
        <v>19</v>
      </c>
      <c r="F1209">
        <v>2047</v>
      </c>
      <c r="G1209">
        <v>104947.47</v>
      </c>
      <c r="H1209">
        <v>992154884.91999996</v>
      </c>
      <c r="I1209">
        <v>186679311.53999999</v>
      </c>
      <c r="J1209">
        <v>69402740.180000007</v>
      </c>
      <c r="K1209">
        <v>186679311.53999999</v>
      </c>
      <c r="L1209">
        <v>0</v>
      </c>
      <c r="M1209">
        <v>0</v>
      </c>
    </row>
    <row r="1210" spans="1:13" x14ac:dyDescent="0.2">
      <c r="A1210" t="s">
        <v>11</v>
      </c>
      <c r="B1210" t="s">
        <v>18</v>
      </c>
      <c r="C1210" t="s">
        <v>42</v>
      </c>
      <c r="D1210" t="s">
        <v>13</v>
      </c>
      <c r="E1210" t="s">
        <v>19</v>
      </c>
      <c r="F1210">
        <v>2048</v>
      </c>
      <c r="G1210">
        <v>96223.19</v>
      </c>
      <c r="H1210">
        <v>892006146.09000003</v>
      </c>
      <c r="I1210">
        <v>166501821.86000001</v>
      </c>
      <c r="J1210">
        <v>61901249.719999999</v>
      </c>
      <c r="K1210">
        <v>166501821.86000001</v>
      </c>
      <c r="L1210">
        <v>0</v>
      </c>
      <c r="M1210">
        <v>0</v>
      </c>
    </row>
    <row r="1211" spans="1:13" x14ac:dyDescent="0.2">
      <c r="A1211" t="s">
        <v>11</v>
      </c>
      <c r="B1211" t="s">
        <v>18</v>
      </c>
      <c r="C1211" t="s">
        <v>42</v>
      </c>
      <c r="D1211" t="s">
        <v>13</v>
      </c>
      <c r="E1211" t="s">
        <v>19</v>
      </c>
      <c r="F1211">
        <v>2049</v>
      </c>
      <c r="G1211">
        <v>88080.72</v>
      </c>
      <c r="H1211">
        <v>801067394.94000006</v>
      </c>
      <c r="I1211">
        <v>148323518.96000001</v>
      </c>
      <c r="J1211">
        <v>55143007.350000001</v>
      </c>
      <c r="K1211">
        <v>148323518.96000001</v>
      </c>
      <c r="L1211">
        <v>0</v>
      </c>
      <c r="M1211">
        <v>0</v>
      </c>
    </row>
    <row r="1212" spans="1:13" x14ac:dyDescent="0.2">
      <c r="A1212" t="s">
        <v>11</v>
      </c>
      <c r="B1212" t="s">
        <v>18</v>
      </c>
      <c r="C1212" t="s">
        <v>42</v>
      </c>
      <c r="D1212" t="s">
        <v>13</v>
      </c>
      <c r="E1212" t="s">
        <v>19</v>
      </c>
      <c r="F1212">
        <v>2050</v>
      </c>
      <c r="G1212">
        <v>80542.02</v>
      </c>
      <c r="H1212">
        <v>719166327.90999997</v>
      </c>
      <c r="I1212">
        <v>132046232.61</v>
      </c>
      <c r="J1212">
        <v>49091515.810000002</v>
      </c>
      <c r="K1212">
        <v>132046232.61</v>
      </c>
      <c r="L1212">
        <v>0</v>
      </c>
      <c r="M1212">
        <v>0</v>
      </c>
    </row>
    <row r="1213" spans="1:13" x14ac:dyDescent="0.2">
      <c r="A1213" t="s">
        <v>11</v>
      </c>
      <c r="B1213" t="s">
        <v>18</v>
      </c>
      <c r="C1213" t="s">
        <v>42</v>
      </c>
      <c r="D1213" t="s">
        <v>13</v>
      </c>
      <c r="E1213" t="s">
        <v>19</v>
      </c>
      <c r="F1213">
        <v>2051</v>
      </c>
      <c r="G1213">
        <v>73604.62</v>
      </c>
      <c r="H1213">
        <v>645813859.37</v>
      </c>
      <c r="I1213">
        <v>117525743.31</v>
      </c>
      <c r="J1213">
        <v>43693157.850000001</v>
      </c>
      <c r="K1213">
        <v>117525743.31</v>
      </c>
      <c r="L1213">
        <v>0</v>
      </c>
      <c r="M1213">
        <v>0</v>
      </c>
    </row>
    <row r="1214" spans="1:13" x14ac:dyDescent="0.2">
      <c r="A1214" t="s">
        <v>11</v>
      </c>
      <c r="B1214" t="s">
        <v>18</v>
      </c>
      <c r="C1214" t="s">
        <v>42</v>
      </c>
      <c r="D1214" t="s">
        <v>13</v>
      </c>
      <c r="E1214" t="s">
        <v>19</v>
      </c>
      <c r="F1214">
        <v>2052</v>
      </c>
      <c r="G1214">
        <v>67250.570000000007</v>
      </c>
      <c r="H1214">
        <v>580427260.40999997</v>
      </c>
      <c r="I1214">
        <v>104628773.02</v>
      </c>
      <c r="J1214">
        <v>38898384.020000003</v>
      </c>
      <c r="K1214">
        <v>104628773.02</v>
      </c>
      <c r="L1214">
        <v>0</v>
      </c>
      <c r="M1214">
        <v>0</v>
      </c>
    </row>
    <row r="1215" spans="1:13" x14ac:dyDescent="0.2">
      <c r="A1215" t="s">
        <v>11</v>
      </c>
      <c r="B1215" t="s">
        <v>18</v>
      </c>
      <c r="C1215" t="s">
        <v>42</v>
      </c>
      <c r="D1215" t="s">
        <v>13</v>
      </c>
      <c r="E1215" t="s">
        <v>19</v>
      </c>
      <c r="F1215">
        <v>2053</v>
      </c>
      <c r="G1215">
        <v>61459.19</v>
      </c>
      <c r="H1215">
        <v>522527035</v>
      </c>
      <c r="I1215">
        <v>93242078.849999994</v>
      </c>
      <c r="J1215">
        <v>34665093.409999996</v>
      </c>
      <c r="K1215">
        <v>93242078.849999994</v>
      </c>
      <c r="L1215">
        <v>0</v>
      </c>
      <c r="M1215">
        <v>0</v>
      </c>
    </row>
    <row r="1216" spans="1:13" x14ac:dyDescent="0.2">
      <c r="A1216" t="s">
        <v>11</v>
      </c>
      <c r="B1216" t="s">
        <v>18</v>
      </c>
      <c r="C1216" t="s">
        <v>42</v>
      </c>
      <c r="D1216" t="s">
        <v>13</v>
      </c>
      <c r="E1216" t="s">
        <v>19</v>
      </c>
      <c r="F1216">
        <v>2054</v>
      </c>
      <c r="G1216">
        <v>56194.82</v>
      </c>
      <c r="H1216">
        <v>471536077.39999998</v>
      </c>
      <c r="I1216">
        <v>83239829.010000005</v>
      </c>
      <c r="J1216">
        <v>30946504.879999999</v>
      </c>
      <c r="K1216">
        <v>83239829.010000005</v>
      </c>
      <c r="L1216">
        <v>0</v>
      </c>
      <c r="M1216">
        <v>0</v>
      </c>
    </row>
    <row r="1217" spans="1:13" x14ac:dyDescent="0.2">
      <c r="A1217" t="s">
        <v>11</v>
      </c>
      <c r="B1217" t="s">
        <v>18</v>
      </c>
      <c r="C1217" t="s">
        <v>42</v>
      </c>
      <c r="D1217" t="s">
        <v>13</v>
      </c>
      <c r="E1217" t="s">
        <v>19</v>
      </c>
      <c r="F1217">
        <v>2055</v>
      </c>
      <c r="G1217">
        <v>51438.48</v>
      </c>
      <c r="H1217">
        <v>427042261.55000001</v>
      </c>
      <c r="I1217">
        <v>74523528.709999993</v>
      </c>
      <c r="J1217">
        <v>27706000.510000002</v>
      </c>
      <c r="K1217">
        <v>74523528.709999993</v>
      </c>
      <c r="L1217">
        <v>0</v>
      </c>
      <c r="M1217">
        <v>0</v>
      </c>
    </row>
    <row r="1218" spans="1:13" x14ac:dyDescent="0.2">
      <c r="A1218" t="s">
        <v>11</v>
      </c>
      <c r="B1218" t="s">
        <v>18</v>
      </c>
      <c r="C1218" t="s">
        <v>42</v>
      </c>
      <c r="D1218" t="s">
        <v>13</v>
      </c>
      <c r="E1218" t="s">
        <v>20</v>
      </c>
      <c r="F1218">
        <v>2001</v>
      </c>
      <c r="G1218">
        <v>1317</v>
      </c>
      <c r="H1218">
        <v>49590197.740000002</v>
      </c>
      <c r="I1218">
        <v>11846358.220000001</v>
      </c>
      <c r="J1218">
        <v>4398104.3099999996</v>
      </c>
      <c r="K1218">
        <v>11846358.220000001</v>
      </c>
      <c r="L1218">
        <v>0</v>
      </c>
      <c r="M1218">
        <v>0</v>
      </c>
    </row>
    <row r="1219" spans="1:13" x14ac:dyDescent="0.2">
      <c r="A1219" t="s">
        <v>11</v>
      </c>
      <c r="B1219" t="s">
        <v>18</v>
      </c>
      <c r="C1219" t="s">
        <v>42</v>
      </c>
      <c r="D1219" t="s">
        <v>13</v>
      </c>
      <c r="E1219" t="s">
        <v>20</v>
      </c>
      <c r="F1219">
        <v>2002</v>
      </c>
      <c r="G1219">
        <v>1288</v>
      </c>
      <c r="H1219">
        <v>44870328.210000001</v>
      </c>
      <c r="I1219">
        <v>11164872.130000001</v>
      </c>
      <c r="J1219">
        <v>4146445.33</v>
      </c>
      <c r="K1219">
        <v>11164872.130000001</v>
      </c>
      <c r="L1219">
        <v>0</v>
      </c>
      <c r="M1219">
        <v>0</v>
      </c>
    </row>
    <row r="1220" spans="1:13" x14ac:dyDescent="0.2">
      <c r="A1220" t="s">
        <v>11</v>
      </c>
      <c r="B1220" t="s">
        <v>18</v>
      </c>
      <c r="C1220" t="s">
        <v>42</v>
      </c>
      <c r="D1220" t="s">
        <v>13</v>
      </c>
      <c r="E1220" t="s">
        <v>20</v>
      </c>
      <c r="F1220">
        <v>2003</v>
      </c>
      <c r="G1220">
        <v>1268</v>
      </c>
      <c r="H1220">
        <v>40632750.420000002</v>
      </c>
      <c r="I1220">
        <v>10118858.279999999</v>
      </c>
      <c r="J1220">
        <v>3747334.19</v>
      </c>
      <c r="K1220">
        <v>10118858.279999999</v>
      </c>
      <c r="L1220">
        <v>0</v>
      </c>
      <c r="M1220">
        <v>0</v>
      </c>
    </row>
    <row r="1221" spans="1:13" x14ac:dyDescent="0.2">
      <c r="A1221" t="s">
        <v>11</v>
      </c>
      <c r="B1221" t="s">
        <v>18</v>
      </c>
      <c r="C1221" t="s">
        <v>42</v>
      </c>
      <c r="D1221" t="s">
        <v>13</v>
      </c>
      <c r="E1221" t="s">
        <v>20</v>
      </c>
      <c r="F1221">
        <v>2004</v>
      </c>
      <c r="G1221">
        <v>1245</v>
      </c>
      <c r="H1221">
        <v>38445214.68</v>
      </c>
      <c r="I1221">
        <v>9084909.6600000001</v>
      </c>
      <c r="J1221">
        <v>3360370.32</v>
      </c>
      <c r="K1221">
        <v>9084909.6600000001</v>
      </c>
      <c r="L1221">
        <v>0</v>
      </c>
      <c r="M1221">
        <v>0</v>
      </c>
    </row>
    <row r="1222" spans="1:13" x14ac:dyDescent="0.2">
      <c r="A1222" t="s">
        <v>11</v>
      </c>
      <c r="B1222" t="s">
        <v>18</v>
      </c>
      <c r="C1222" t="s">
        <v>42</v>
      </c>
      <c r="D1222" t="s">
        <v>13</v>
      </c>
      <c r="E1222" t="s">
        <v>20</v>
      </c>
      <c r="F1222">
        <v>2005</v>
      </c>
      <c r="G1222">
        <v>1247</v>
      </c>
      <c r="H1222">
        <v>37171059.75</v>
      </c>
      <c r="I1222">
        <v>9262575.5099999998</v>
      </c>
      <c r="J1222">
        <v>3455825.38</v>
      </c>
      <c r="K1222">
        <v>9262575.5099999998</v>
      </c>
      <c r="L1222">
        <v>0</v>
      </c>
      <c r="M1222">
        <v>0</v>
      </c>
    </row>
    <row r="1223" spans="1:13" x14ac:dyDescent="0.2">
      <c r="A1223" t="s">
        <v>11</v>
      </c>
      <c r="B1223" t="s">
        <v>18</v>
      </c>
      <c r="C1223" t="s">
        <v>42</v>
      </c>
      <c r="D1223" t="s">
        <v>13</v>
      </c>
      <c r="E1223" t="s">
        <v>20</v>
      </c>
      <c r="F1223">
        <v>2006</v>
      </c>
      <c r="G1223">
        <v>1178</v>
      </c>
      <c r="H1223">
        <v>34181120.549999997</v>
      </c>
      <c r="I1223">
        <v>8584052.7799999993</v>
      </c>
      <c r="J1223">
        <v>3190206.77</v>
      </c>
      <c r="K1223">
        <v>8584052.7799999993</v>
      </c>
      <c r="L1223">
        <v>0</v>
      </c>
      <c r="M1223">
        <v>0</v>
      </c>
    </row>
    <row r="1224" spans="1:13" x14ac:dyDescent="0.2">
      <c r="A1224" t="s">
        <v>11</v>
      </c>
      <c r="B1224" t="s">
        <v>18</v>
      </c>
      <c r="C1224" t="s">
        <v>42</v>
      </c>
      <c r="D1224" t="s">
        <v>13</v>
      </c>
      <c r="E1224" t="s">
        <v>20</v>
      </c>
      <c r="F1224">
        <v>2007</v>
      </c>
      <c r="G1224">
        <v>1122</v>
      </c>
      <c r="H1224">
        <v>32263289.789999999</v>
      </c>
      <c r="I1224">
        <v>8119012.6299999999</v>
      </c>
      <c r="J1224">
        <v>3017106.86</v>
      </c>
      <c r="K1224">
        <v>8119012.6299999999</v>
      </c>
      <c r="L1224">
        <v>0</v>
      </c>
      <c r="M1224">
        <v>0</v>
      </c>
    </row>
    <row r="1225" spans="1:13" x14ac:dyDescent="0.2">
      <c r="A1225" t="s">
        <v>11</v>
      </c>
      <c r="B1225" t="s">
        <v>18</v>
      </c>
      <c r="C1225" t="s">
        <v>42</v>
      </c>
      <c r="D1225" t="s">
        <v>13</v>
      </c>
      <c r="E1225" t="s">
        <v>20</v>
      </c>
      <c r="F1225">
        <v>2008</v>
      </c>
      <c r="G1225">
        <v>1086</v>
      </c>
      <c r="H1225">
        <v>30159991.059999999</v>
      </c>
      <c r="I1225">
        <v>7635713.3600000003</v>
      </c>
      <c r="J1225">
        <v>2831830.11</v>
      </c>
      <c r="K1225">
        <v>7635713.3600000003</v>
      </c>
      <c r="L1225">
        <v>0</v>
      </c>
      <c r="M1225">
        <v>0</v>
      </c>
    </row>
    <row r="1226" spans="1:13" x14ac:dyDescent="0.2">
      <c r="A1226" t="s">
        <v>11</v>
      </c>
      <c r="B1226" t="s">
        <v>18</v>
      </c>
      <c r="C1226" t="s">
        <v>42</v>
      </c>
      <c r="D1226" t="s">
        <v>13</v>
      </c>
      <c r="E1226" t="s">
        <v>20</v>
      </c>
      <c r="F1226">
        <v>2009</v>
      </c>
      <c r="G1226">
        <v>1062</v>
      </c>
      <c r="H1226">
        <v>29180120.84</v>
      </c>
      <c r="I1226">
        <v>7367276.0700000003</v>
      </c>
      <c r="J1226">
        <v>2727026.38</v>
      </c>
      <c r="K1226">
        <v>7367276.0700000003</v>
      </c>
      <c r="L1226">
        <v>0</v>
      </c>
      <c r="M1226">
        <v>0</v>
      </c>
    </row>
    <row r="1227" spans="1:13" x14ac:dyDescent="0.2">
      <c r="A1227" t="s">
        <v>11</v>
      </c>
      <c r="B1227" t="s">
        <v>18</v>
      </c>
      <c r="C1227" t="s">
        <v>42</v>
      </c>
      <c r="D1227" t="s">
        <v>13</v>
      </c>
      <c r="E1227" t="s">
        <v>20</v>
      </c>
      <c r="F1227">
        <v>2010</v>
      </c>
      <c r="G1227">
        <v>1034</v>
      </c>
      <c r="H1227">
        <v>29599420.5</v>
      </c>
      <c r="I1227">
        <v>7760930.7800000003</v>
      </c>
      <c r="J1227">
        <v>2873891.64</v>
      </c>
      <c r="K1227">
        <v>7760930.7800000003</v>
      </c>
      <c r="L1227">
        <v>0</v>
      </c>
      <c r="M1227">
        <v>0</v>
      </c>
    </row>
    <row r="1228" spans="1:13" x14ac:dyDescent="0.2">
      <c r="A1228" t="s">
        <v>11</v>
      </c>
      <c r="B1228" t="s">
        <v>18</v>
      </c>
      <c r="C1228" t="s">
        <v>42</v>
      </c>
      <c r="D1228" t="s">
        <v>13</v>
      </c>
      <c r="E1228" t="s">
        <v>20</v>
      </c>
      <c r="F1228">
        <v>2011</v>
      </c>
      <c r="G1228">
        <v>1042</v>
      </c>
      <c r="H1228">
        <v>29073878</v>
      </c>
      <c r="I1228">
        <v>7557299.7199999997</v>
      </c>
      <c r="J1228">
        <v>2805089.5</v>
      </c>
      <c r="K1228">
        <v>7557299.7199999997</v>
      </c>
      <c r="L1228">
        <v>0</v>
      </c>
      <c r="M1228">
        <v>0</v>
      </c>
    </row>
    <row r="1229" spans="1:13" x14ac:dyDescent="0.2">
      <c r="A1229" t="s">
        <v>11</v>
      </c>
      <c r="B1229" t="s">
        <v>18</v>
      </c>
      <c r="C1229" t="s">
        <v>42</v>
      </c>
      <c r="D1229" t="s">
        <v>13</v>
      </c>
      <c r="E1229" t="s">
        <v>20</v>
      </c>
      <c r="F1229">
        <v>2012</v>
      </c>
      <c r="G1229">
        <v>1024</v>
      </c>
      <c r="H1229">
        <v>28438749.780000001</v>
      </c>
      <c r="I1229">
        <v>7201402.7199999997</v>
      </c>
      <c r="J1229">
        <v>2670484.7799999998</v>
      </c>
      <c r="K1229">
        <v>7201402.7199999997</v>
      </c>
      <c r="L1229">
        <v>0</v>
      </c>
      <c r="M1229">
        <v>0</v>
      </c>
    </row>
    <row r="1230" spans="1:13" x14ac:dyDescent="0.2">
      <c r="A1230" t="s">
        <v>11</v>
      </c>
      <c r="B1230" t="s">
        <v>18</v>
      </c>
      <c r="C1230" t="s">
        <v>42</v>
      </c>
      <c r="D1230" t="s">
        <v>13</v>
      </c>
      <c r="E1230" t="s">
        <v>20</v>
      </c>
      <c r="F1230">
        <v>2013</v>
      </c>
      <c r="G1230">
        <v>1102</v>
      </c>
      <c r="H1230">
        <v>29648565.219999999</v>
      </c>
      <c r="I1230">
        <v>7124207.2300000004</v>
      </c>
      <c r="J1230">
        <v>2652525.56</v>
      </c>
      <c r="K1230">
        <v>7124207.2300000004</v>
      </c>
      <c r="L1230">
        <v>0</v>
      </c>
      <c r="M1230">
        <v>0</v>
      </c>
    </row>
    <row r="1231" spans="1:13" x14ac:dyDescent="0.2">
      <c r="A1231" t="s">
        <v>11</v>
      </c>
      <c r="B1231" t="s">
        <v>18</v>
      </c>
      <c r="C1231" t="s">
        <v>42</v>
      </c>
      <c r="D1231" t="s">
        <v>13</v>
      </c>
      <c r="E1231" t="s">
        <v>20</v>
      </c>
      <c r="F1231">
        <v>2014</v>
      </c>
      <c r="G1231">
        <v>1086</v>
      </c>
      <c r="H1231">
        <v>29100991.100000001</v>
      </c>
      <c r="I1231">
        <v>6963889.4000000004</v>
      </c>
      <c r="J1231">
        <v>2587767.84</v>
      </c>
      <c r="K1231">
        <v>6963889.4000000004</v>
      </c>
      <c r="L1231">
        <v>0</v>
      </c>
      <c r="M1231">
        <v>0</v>
      </c>
    </row>
    <row r="1232" spans="1:13" x14ac:dyDescent="0.2">
      <c r="A1232" t="s">
        <v>11</v>
      </c>
      <c r="B1232" t="s">
        <v>18</v>
      </c>
      <c r="C1232" t="s">
        <v>42</v>
      </c>
      <c r="D1232" t="s">
        <v>13</v>
      </c>
      <c r="E1232" t="s">
        <v>20</v>
      </c>
      <c r="F1232">
        <v>2015</v>
      </c>
      <c r="G1232">
        <v>1085</v>
      </c>
      <c r="H1232">
        <v>27190296.75</v>
      </c>
      <c r="I1232">
        <v>6479113.0499999998</v>
      </c>
      <c r="J1232">
        <v>2409044.85</v>
      </c>
      <c r="K1232">
        <v>6479113.0499999998</v>
      </c>
      <c r="L1232">
        <v>0</v>
      </c>
      <c r="M1232">
        <v>0</v>
      </c>
    </row>
    <row r="1233" spans="1:13" x14ac:dyDescent="0.2">
      <c r="A1233" t="s">
        <v>11</v>
      </c>
      <c r="B1233" t="s">
        <v>18</v>
      </c>
      <c r="C1233" t="s">
        <v>42</v>
      </c>
      <c r="D1233" t="s">
        <v>13</v>
      </c>
      <c r="E1233" t="s">
        <v>20</v>
      </c>
      <c r="F1233">
        <v>2016</v>
      </c>
      <c r="G1233">
        <v>1134</v>
      </c>
      <c r="H1233">
        <v>27077671.949999999</v>
      </c>
      <c r="I1233">
        <v>6254938.6699999999</v>
      </c>
      <c r="J1233">
        <v>2333412.2799999998</v>
      </c>
      <c r="K1233">
        <v>6254938.6699999999</v>
      </c>
      <c r="L1233">
        <v>0</v>
      </c>
      <c r="M1233">
        <v>0</v>
      </c>
    </row>
    <row r="1234" spans="1:13" x14ac:dyDescent="0.2">
      <c r="A1234" t="s">
        <v>11</v>
      </c>
      <c r="B1234" t="s">
        <v>18</v>
      </c>
      <c r="C1234" t="s">
        <v>42</v>
      </c>
      <c r="D1234" t="s">
        <v>13</v>
      </c>
      <c r="E1234" t="s">
        <v>20</v>
      </c>
      <c r="F1234">
        <v>2017</v>
      </c>
      <c r="G1234">
        <v>1337</v>
      </c>
      <c r="H1234">
        <v>32019505.239999998</v>
      </c>
      <c r="I1234">
        <v>7667724.75</v>
      </c>
      <c r="J1234">
        <v>2864669.26</v>
      </c>
      <c r="K1234">
        <v>7667724.75</v>
      </c>
      <c r="L1234">
        <v>0</v>
      </c>
      <c r="M1234">
        <v>0</v>
      </c>
    </row>
    <row r="1235" spans="1:13" x14ac:dyDescent="0.2">
      <c r="A1235" t="s">
        <v>11</v>
      </c>
      <c r="B1235" t="s">
        <v>18</v>
      </c>
      <c r="C1235" t="s">
        <v>42</v>
      </c>
      <c r="D1235" t="s">
        <v>13</v>
      </c>
      <c r="E1235" t="s">
        <v>20</v>
      </c>
      <c r="F1235">
        <v>2018</v>
      </c>
      <c r="G1235">
        <v>1455</v>
      </c>
      <c r="H1235">
        <v>33666556.560000002</v>
      </c>
      <c r="I1235">
        <v>7984118.1799999997</v>
      </c>
      <c r="J1235">
        <v>2983721.72</v>
      </c>
      <c r="K1235">
        <v>7984118.1799999997</v>
      </c>
      <c r="L1235">
        <v>0</v>
      </c>
      <c r="M1235">
        <v>0</v>
      </c>
    </row>
    <row r="1236" spans="1:13" x14ac:dyDescent="0.2">
      <c r="A1236" t="s">
        <v>11</v>
      </c>
      <c r="B1236" t="s">
        <v>18</v>
      </c>
      <c r="C1236" t="s">
        <v>42</v>
      </c>
      <c r="D1236" t="s">
        <v>13</v>
      </c>
      <c r="E1236" t="s">
        <v>20</v>
      </c>
      <c r="F1236">
        <v>2019</v>
      </c>
      <c r="G1236">
        <v>1497</v>
      </c>
      <c r="H1236">
        <v>32819218.370000001</v>
      </c>
      <c r="I1236">
        <v>7111391.5800000001</v>
      </c>
      <c r="J1236">
        <v>2653185.7400000002</v>
      </c>
      <c r="K1236">
        <v>7111391.5800000001</v>
      </c>
      <c r="L1236">
        <v>0</v>
      </c>
      <c r="M1236">
        <v>0</v>
      </c>
    </row>
    <row r="1237" spans="1:13" x14ac:dyDescent="0.2">
      <c r="A1237" t="s">
        <v>11</v>
      </c>
      <c r="B1237" t="s">
        <v>18</v>
      </c>
      <c r="C1237" t="s">
        <v>42</v>
      </c>
      <c r="D1237" t="s">
        <v>13</v>
      </c>
      <c r="E1237" t="s">
        <v>20</v>
      </c>
      <c r="F1237">
        <v>2020</v>
      </c>
      <c r="G1237">
        <v>1344</v>
      </c>
      <c r="H1237">
        <v>23625340.699999999</v>
      </c>
      <c r="I1237">
        <v>4957925.9400000004</v>
      </c>
      <c r="J1237">
        <v>1853552.42</v>
      </c>
      <c r="K1237">
        <v>4957925.9400000004</v>
      </c>
      <c r="L1237">
        <v>0</v>
      </c>
      <c r="M1237">
        <v>0</v>
      </c>
    </row>
    <row r="1238" spans="1:13" x14ac:dyDescent="0.2">
      <c r="A1238" t="s">
        <v>11</v>
      </c>
      <c r="B1238" t="s">
        <v>18</v>
      </c>
      <c r="C1238" t="s">
        <v>42</v>
      </c>
      <c r="D1238" t="s">
        <v>13</v>
      </c>
      <c r="E1238" t="s">
        <v>20</v>
      </c>
      <c r="F1238">
        <v>2021</v>
      </c>
      <c r="G1238">
        <v>1408.2</v>
      </c>
      <c r="H1238">
        <v>35290300.859999999</v>
      </c>
      <c r="I1238">
        <v>7674637</v>
      </c>
      <c r="J1238">
        <v>2853239.78</v>
      </c>
      <c r="K1238">
        <v>7674637</v>
      </c>
      <c r="L1238">
        <v>0</v>
      </c>
      <c r="M1238">
        <v>0</v>
      </c>
    </row>
    <row r="1239" spans="1:13" x14ac:dyDescent="0.2">
      <c r="A1239" t="s">
        <v>11</v>
      </c>
      <c r="B1239" t="s">
        <v>18</v>
      </c>
      <c r="C1239" t="s">
        <v>42</v>
      </c>
      <c r="D1239" t="s">
        <v>13</v>
      </c>
      <c r="E1239" t="s">
        <v>20</v>
      </c>
      <c r="F1239">
        <v>2022</v>
      </c>
      <c r="G1239">
        <v>1447.03</v>
      </c>
      <c r="H1239">
        <v>36962079.119999997</v>
      </c>
      <c r="I1239">
        <v>8009959.2800000003</v>
      </c>
      <c r="J1239">
        <v>2977904.29</v>
      </c>
      <c r="K1239">
        <v>8009959.2800000003</v>
      </c>
      <c r="L1239">
        <v>0</v>
      </c>
      <c r="M1239">
        <v>0</v>
      </c>
    </row>
    <row r="1240" spans="1:13" x14ac:dyDescent="0.2">
      <c r="A1240" t="s">
        <v>11</v>
      </c>
      <c r="B1240" t="s">
        <v>18</v>
      </c>
      <c r="C1240" t="s">
        <v>42</v>
      </c>
      <c r="D1240" t="s">
        <v>13</v>
      </c>
      <c r="E1240" t="s">
        <v>20</v>
      </c>
      <c r="F1240">
        <v>2023</v>
      </c>
      <c r="G1240">
        <v>1485.58</v>
      </c>
      <c r="H1240">
        <v>39404753.82</v>
      </c>
      <c r="I1240">
        <v>8501614.8900000006</v>
      </c>
      <c r="J1240">
        <v>3160689.66</v>
      </c>
      <c r="K1240">
        <v>8501614.8900000006</v>
      </c>
      <c r="L1240">
        <v>0</v>
      </c>
      <c r="M1240">
        <v>0</v>
      </c>
    </row>
    <row r="1241" spans="1:13" x14ac:dyDescent="0.2">
      <c r="A1241" t="s">
        <v>11</v>
      </c>
      <c r="B1241" t="s">
        <v>18</v>
      </c>
      <c r="C1241" t="s">
        <v>42</v>
      </c>
      <c r="D1241" t="s">
        <v>13</v>
      </c>
      <c r="E1241" t="s">
        <v>20</v>
      </c>
      <c r="F1241">
        <v>2024</v>
      </c>
      <c r="G1241">
        <v>2170.98</v>
      </c>
      <c r="H1241">
        <v>58697031.950000003</v>
      </c>
      <c r="I1241">
        <v>12446662.18</v>
      </c>
      <c r="J1241">
        <v>4627360.4400000004</v>
      </c>
      <c r="K1241">
        <v>12446662.18</v>
      </c>
      <c r="L1241">
        <v>0</v>
      </c>
      <c r="M1241">
        <v>0</v>
      </c>
    </row>
    <row r="1242" spans="1:13" x14ac:dyDescent="0.2">
      <c r="A1242" t="s">
        <v>11</v>
      </c>
      <c r="B1242" t="s">
        <v>18</v>
      </c>
      <c r="C1242" t="s">
        <v>42</v>
      </c>
      <c r="D1242" t="s">
        <v>13</v>
      </c>
      <c r="E1242" t="s">
        <v>20</v>
      </c>
      <c r="F1242">
        <v>2025</v>
      </c>
      <c r="G1242">
        <v>2838.26</v>
      </c>
      <c r="H1242">
        <v>78568712.159999996</v>
      </c>
      <c r="I1242">
        <v>16261118.49</v>
      </c>
      <c r="J1242">
        <v>6045480.7400000002</v>
      </c>
      <c r="K1242">
        <v>16261118.49</v>
      </c>
      <c r="L1242">
        <v>0</v>
      </c>
      <c r="M1242">
        <v>0</v>
      </c>
    </row>
    <row r="1243" spans="1:13" x14ac:dyDescent="0.2">
      <c r="A1243" t="s">
        <v>11</v>
      </c>
      <c r="B1243" t="s">
        <v>18</v>
      </c>
      <c r="C1243" t="s">
        <v>42</v>
      </c>
      <c r="D1243" t="s">
        <v>13</v>
      </c>
      <c r="E1243" t="s">
        <v>20</v>
      </c>
      <c r="F1243">
        <v>2026</v>
      </c>
      <c r="G1243">
        <v>3479.74</v>
      </c>
      <c r="H1243">
        <v>97700646.819999993</v>
      </c>
      <c r="I1243">
        <v>19935063.449999999</v>
      </c>
      <c r="J1243">
        <v>7411362.3899999997</v>
      </c>
      <c r="K1243">
        <v>19935063.449999999</v>
      </c>
      <c r="L1243">
        <v>0</v>
      </c>
      <c r="M1243">
        <v>0</v>
      </c>
    </row>
    <row r="1244" spans="1:13" x14ac:dyDescent="0.2">
      <c r="A1244" t="s">
        <v>11</v>
      </c>
      <c r="B1244" t="s">
        <v>18</v>
      </c>
      <c r="C1244" t="s">
        <v>42</v>
      </c>
      <c r="D1244" t="s">
        <v>13</v>
      </c>
      <c r="E1244" t="s">
        <v>20</v>
      </c>
      <c r="F1244">
        <v>2027</v>
      </c>
      <c r="G1244">
        <v>4101.3100000000004</v>
      </c>
      <c r="H1244">
        <v>115755174.98</v>
      </c>
      <c r="I1244">
        <v>23371239.760000002</v>
      </c>
      <c r="J1244">
        <v>8688847.5600000005</v>
      </c>
      <c r="K1244">
        <v>23371239.760000002</v>
      </c>
      <c r="L1244">
        <v>0</v>
      </c>
      <c r="M1244">
        <v>0</v>
      </c>
    </row>
    <row r="1245" spans="1:13" x14ac:dyDescent="0.2">
      <c r="A1245" t="s">
        <v>11</v>
      </c>
      <c r="B1245" t="s">
        <v>18</v>
      </c>
      <c r="C1245" t="s">
        <v>42</v>
      </c>
      <c r="D1245" t="s">
        <v>13</v>
      </c>
      <c r="E1245" t="s">
        <v>20</v>
      </c>
      <c r="F1245">
        <v>2028</v>
      </c>
      <c r="G1245">
        <v>4693.79</v>
      </c>
      <c r="H1245">
        <v>131258899.48999999</v>
      </c>
      <c r="I1245">
        <v>26244786.620000001</v>
      </c>
      <c r="J1245">
        <v>9757161.0500000007</v>
      </c>
      <c r="K1245">
        <v>26244786.620000001</v>
      </c>
      <c r="L1245">
        <v>0</v>
      </c>
      <c r="M1245">
        <v>0</v>
      </c>
    </row>
    <row r="1246" spans="1:13" x14ac:dyDescent="0.2">
      <c r="A1246" t="s">
        <v>11</v>
      </c>
      <c r="B1246" t="s">
        <v>18</v>
      </c>
      <c r="C1246" t="s">
        <v>42</v>
      </c>
      <c r="D1246" t="s">
        <v>13</v>
      </c>
      <c r="E1246" t="s">
        <v>20</v>
      </c>
      <c r="F1246">
        <v>2029</v>
      </c>
      <c r="G1246">
        <v>5289.88</v>
      </c>
      <c r="H1246">
        <v>146431610.72999999</v>
      </c>
      <c r="I1246">
        <v>29025792.73</v>
      </c>
      <c r="J1246">
        <v>10791070.18</v>
      </c>
      <c r="K1246">
        <v>29025792.73</v>
      </c>
      <c r="L1246">
        <v>0</v>
      </c>
      <c r="M1246">
        <v>0</v>
      </c>
    </row>
    <row r="1247" spans="1:13" x14ac:dyDescent="0.2">
      <c r="A1247" t="s">
        <v>11</v>
      </c>
      <c r="B1247" t="s">
        <v>18</v>
      </c>
      <c r="C1247" t="s">
        <v>42</v>
      </c>
      <c r="D1247" t="s">
        <v>13</v>
      </c>
      <c r="E1247" t="s">
        <v>20</v>
      </c>
      <c r="F1247">
        <v>2030</v>
      </c>
      <c r="G1247">
        <v>5840.21</v>
      </c>
      <c r="H1247">
        <v>159951821.72</v>
      </c>
      <c r="I1247">
        <v>31445605.510000002</v>
      </c>
      <c r="J1247">
        <v>11690696.58</v>
      </c>
      <c r="K1247">
        <v>31445605.510000002</v>
      </c>
      <c r="L1247">
        <v>0</v>
      </c>
      <c r="M1247">
        <v>0</v>
      </c>
    </row>
    <row r="1248" spans="1:13" x14ac:dyDescent="0.2">
      <c r="A1248" t="s">
        <v>11</v>
      </c>
      <c r="B1248" t="s">
        <v>18</v>
      </c>
      <c r="C1248" t="s">
        <v>42</v>
      </c>
      <c r="D1248" t="s">
        <v>13</v>
      </c>
      <c r="E1248" t="s">
        <v>20</v>
      </c>
      <c r="F1248">
        <v>2031</v>
      </c>
      <c r="G1248">
        <v>6343.79</v>
      </c>
      <c r="H1248">
        <v>173135577.41</v>
      </c>
      <c r="I1248">
        <v>33809524.890000001</v>
      </c>
      <c r="J1248">
        <v>12569543.199999999</v>
      </c>
      <c r="K1248">
        <v>33809524.890000001</v>
      </c>
      <c r="L1248">
        <v>0</v>
      </c>
      <c r="M1248">
        <v>0</v>
      </c>
    </row>
    <row r="1249" spans="1:13" x14ac:dyDescent="0.2">
      <c r="A1249" t="s">
        <v>11</v>
      </c>
      <c r="B1249" t="s">
        <v>18</v>
      </c>
      <c r="C1249" t="s">
        <v>42</v>
      </c>
      <c r="D1249" t="s">
        <v>13</v>
      </c>
      <c r="E1249" t="s">
        <v>20</v>
      </c>
      <c r="F1249">
        <v>2032</v>
      </c>
      <c r="G1249">
        <v>6792.68</v>
      </c>
      <c r="H1249">
        <v>184992053.72999999</v>
      </c>
      <c r="I1249">
        <v>35894675.579999998</v>
      </c>
      <c r="J1249">
        <v>13344750.539999999</v>
      </c>
      <c r="K1249">
        <v>35894675.579999998</v>
      </c>
      <c r="L1249">
        <v>0</v>
      </c>
      <c r="M1249">
        <v>0</v>
      </c>
    </row>
    <row r="1250" spans="1:13" x14ac:dyDescent="0.2">
      <c r="A1250" t="s">
        <v>11</v>
      </c>
      <c r="B1250" t="s">
        <v>18</v>
      </c>
      <c r="C1250" t="s">
        <v>42</v>
      </c>
      <c r="D1250" t="s">
        <v>13</v>
      </c>
      <c r="E1250" t="s">
        <v>20</v>
      </c>
      <c r="F1250">
        <v>2033</v>
      </c>
      <c r="G1250">
        <v>7180.88</v>
      </c>
      <c r="H1250">
        <v>193924129.44</v>
      </c>
      <c r="I1250">
        <v>37353351.399999999</v>
      </c>
      <c r="J1250">
        <v>13887050.050000001</v>
      </c>
      <c r="K1250">
        <v>37353351.399999999</v>
      </c>
      <c r="L1250">
        <v>0</v>
      </c>
      <c r="M1250">
        <v>0</v>
      </c>
    </row>
    <row r="1251" spans="1:13" x14ac:dyDescent="0.2">
      <c r="A1251" t="s">
        <v>11</v>
      </c>
      <c r="B1251" t="s">
        <v>18</v>
      </c>
      <c r="C1251" t="s">
        <v>42</v>
      </c>
      <c r="D1251" t="s">
        <v>13</v>
      </c>
      <c r="E1251" t="s">
        <v>20</v>
      </c>
      <c r="F1251">
        <v>2034</v>
      </c>
      <c r="G1251">
        <v>7518.44</v>
      </c>
      <c r="H1251">
        <v>202222588.93000001</v>
      </c>
      <c r="I1251">
        <v>38700154.649999999</v>
      </c>
      <c r="J1251">
        <v>14387758.109999999</v>
      </c>
      <c r="K1251">
        <v>38700154.649999999</v>
      </c>
      <c r="L1251">
        <v>0</v>
      </c>
      <c r="M1251">
        <v>0</v>
      </c>
    </row>
    <row r="1252" spans="1:13" x14ac:dyDescent="0.2">
      <c r="A1252" t="s">
        <v>11</v>
      </c>
      <c r="B1252" t="s">
        <v>18</v>
      </c>
      <c r="C1252" t="s">
        <v>42</v>
      </c>
      <c r="D1252" t="s">
        <v>13</v>
      </c>
      <c r="E1252" t="s">
        <v>20</v>
      </c>
      <c r="F1252">
        <v>2035</v>
      </c>
      <c r="G1252">
        <v>7781.04</v>
      </c>
      <c r="H1252">
        <v>208442116.25</v>
      </c>
      <c r="I1252">
        <v>39629625.539999999</v>
      </c>
      <c r="J1252">
        <v>14733312.34</v>
      </c>
      <c r="K1252">
        <v>39629625.539999999</v>
      </c>
      <c r="L1252">
        <v>0</v>
      </c>
      <c r="M1252">
        <v>0</v>
      </c>
    </row>
    <row r="1253" spans="1:13" x14ac:dyDescent="0.2">
      <c r="A1253" t="s">
        <v>11</v>
      </c>
      <c r="B1253" t="s">
        <v>18</v>
      </c>
      <c r="C1253" t="s">
        <v>42</v>
      </c>
      <c r="D1253" t="s">
        <v>13</v>
      </c>
      <c r="E1253" t="s">
        <v>20</v>
      </c>
      <c r="F1253">
        <v>2036</v>
      </c>
      <c r="G1253">
        <v>7964.58</v>
      </c>
      <c r="H1253">
        <v>210816392.40000001</v>
      </c>
      <c r="I1253">
        <v>39800168.380000003</v>
      </c>
      <c r="J1253">
        <v>14796715.939999999</v>
      </c>
      <c r="K1253">
        <v>39800168.380000003</v>
      </c>
      <c r="L1253">
        <v>0</v>
      </c>
      <c r="M1253">
        <v>0</v>
      </c>
    </row>
    <row r="1254" spans="1:13" x14ac:dyDescent="0.2">
      <c r="A1254" t="s">
        <v>11</v>
      </c>
      <c r="B1254" t="s">
        <v>18</v>
      </c>
      <c r="C1254" t="s">
        <v>42</v>
      </c>
      <c r="D1254" t="s">
        <v>13</v>
      </c>
      <c r="E1254" t="s">
        <v>20</v>
      </c>
      <c r="F1254">
        <v>2037</v>
      </c>
      <c r="G1254">
        <v>8065.76</v>
      </c>
      <c r="H1254">
        <v>210861629.93000001</v>
      </c>
      <c r="I1254">
        <v>39551802.920000002</v>
      </c>
      <c r="J1254">
        <v>14704379.82</v>
      </c>
      <c r="K1254">
        <v>39551802.920000002</v>
      </c>
      <c r="L1254">
        <v>0</v>
      </c>
      <c r="M1254">
        <v>0</v>
      </c>
    </row>
    <row r="1255" spans="1:13" x14ac:dyDescent="0.2">
      <c r="A1255" t="s">
        <v>11</v>
      </c>
      <c r="B1255" t="s">
        <v>18</v>
      </c>
      <c r="C1255" t="s">
        <v>42</v>
      </c>
      <c r="D1255" t="s">
        <v>13</v>
      </c>
      <c r="E1255" t="s">
        <v>20</v>
      </c>
      <c r="F1255">
        <v>2038</v>
      </c>
      <c r="G1255">
        <v>8077.9</v>
      </c>
      <c r="H1255">
        <v>208611969.00999999</v>
      </c>
      <c r="I1255">
        <v>38857128.130000003</v>
      </c>
      <c r="J1255">
        <v>14446116.960000001</v>
      </c>
      <c r="K1255">
        <v>38857128.130000003</v>
      </c>
      <c r="L1255">
        <v>0</v>
      </c>
      <c r="M1255">
        <v>0</v>
      </c>
    </row>
    <row r="1256" spans="1:13" x14ac:dyDescent="0.2">
      <c r="A1256" t="s">
        <v>11</v>
      </c>
      <c r="B1256" t="s">
        <v>18</v>
      </c>
      <c r="C1256" t="s">
        <v>42</v>
      </c>
      <c r="D1256" t="s">
        <v>13</v>
      </c>
      <c r="E1256" t="s">
        <v>20</v>
      </c>
      <c r="F1256">
        <v>2039</v>
      </c>
      <c r="G1256">
        <v>8001.02</v>
      </c>
      <c r="H1256">
        <v>204510965.80000001</v>
      </c>
      <c r="I1256">
        <v>37862727.409999996</v>
      </c>
      <c r="J1256">
        <v>14076423.42</v>
      </c>
      <c r="K1256">
        <v>37862727.409999996</v>
      </c>
      <c r="L1256">
        <v>0</v>
      </c>
      <c r="M1256">
        <v>0</v>
      </c>
    </row>
    <row r="1257" spans="1:13" x14ac:dyDescent="0.2">
      <c r="A1257" t="s">
        <v>11</v>
      </c>
      <c r="B1257" t="s">
        <v>18</v>
      </c>
      <c r="C1257" t="s">
        <v>42</v>
      </c>
      <c r="D1257" t="s">
        <v>13</v>
      </c>
      <c r="E1257" t="s">
        <v>20</v>
      </c>
      <c r="F1257">
        <v>2040</v>
      </c>
      <c r="G1257">
        <v>7817.69</v>
      </c>
      <c r="H1257">
        <v>196350212.27000001</v>
      </c>
      <c r="I1257">
        <v>36141319.899999999</v>
      </c>
      <c r="J1257">
        <v>13436446.779999999</v>
      </c>
      <c r="K1257">
        <v>36141319.899999999</v>
      </c>
      <c r="L1257">
        <v>0</v>
      </c>
      <c r="M1257">
        <v>0</v>
      </c>
    </row>
    <row r="1258" spans="1:13" x14ac:dyDescent="0.2">
      <c r="A1258" t="s">
        <v>11</v>
      </c>
      <c r="B1258" t="s">
        <v>18</v>
      </c>
      <c r="C1258" t="s">
        <v>42</v>
      </c>
      <c r="D1258" t="s">
        <v>13</v>
      </c>
      <c r="E1258" t="s">
        <v>20</v>
      </c>
      <c r="F1258">
        <v>2041</v>
      </c>
      <c r="G1258">
        <v>7588.2</v>
      </c>
      <c r="H1258">
        <v>185873089.44999999</v>
      </c>
      <c r="I1258">
        <v>34032508.299999997</v>
      </c>
      <c r="J1258">
        <v>12652442.91</v>
      </c>
      <c r="K1258">
        <v>34032508.299999997</v>
      </c>
      <c r="L1258">
        <v>0</v>
      </c>
      <c r="M1258">
        <v>0</v>
      </c>
    </row>
    <row r="1259" spans="1:13" x14ac:dyDescent="0.2">
      <c r="A1259" t="s">
        <v>11</v>
      </c>
      <c r="B1259" t="s">
        <v>18</v>
      </c>
      <c r="C1259" t="s">
        <v>42</v>
      </c>
      <c r="D1259" t="s">
        <v>13</v>
      </c>
      <c r="E1259" t="s">
        <v>20</v>
      </c>
      <c r="F1259">
        <v>2042</v>
      </c>
      <c r="G1259">
        <v>7315.98</v>
      </c>
      <c r="H1259">
        <v>175601955.05000001</v>
      </c>
      <c r="I1259">
        <v>32021068.920000002</v>
      </c>
      <c r="J1259">
        <v>11904639.609999999</v>
      </c>
      <c r="K1259">
        <v>32021068.920000002</v>
      </c>
      <c r="L1259">
        <v>0</v>
      </c>
      <c r="M1259">
        <v>0</v>
      </c>
    </row>
    <row r="1260" spans="1:13" x14ac:dyDescent="0.2">
      <c r="A1260" t="s">
        <v>11</v>
      </c>
      <c r="B1260" t="s">
        <v>18</v>
      </c>
      <c r="C1260" t="s">
        <v>42</v>
      </c>
      <c r="D1260" t="s">
        <v>13</v>
      </c>
      <c r="E1260" t="s">
        <v>20</v>
      </c>
      <c r="F1260">
        <v>2043</v>
      </c>
      <c r="G1260">
        <v>7005.54</v>
      </c>
      <c r="H1260">
        <v>164186026.78999999</v>
      </c>
      <c r="I1260">
        <v>29806915.43</v>
      </c>
      <c r="J1260">
        <v>11081472.23</v>
      </c>
      <c r="K1260">
        <v>29806915.43</v>
      </c>
      <c r="L1260">
        <v>0</v>
      </c>
      <c r="M1260">
        <v>0</v>
      </c>
    </row>
    <row r="1261" spans="1:13" x14ac:dyDescent="0.2">
      <c r="A1261" t="s">
        <v>11</v>
      </c>
      <c r="B1261" t="s">
        <v>18</v>
      </c>
      <c r="C1261" t="s">
        <v>42</v>
      </c>
      <c r="D1261" t="s">
        <v>13</v>
      </c>
      <c r="E1261" t="s">
        <v>20</v>
      </c>
      <c r="F1261">
        <v>2044</v>
      </c>
      <c r="G1261">
        <v>6681.68</v>
      </c>
      <c r="H1261">
        <v>153219827.91999999</v>
      </c>
      <c r="I1261">
        <v>27707670.699999999</v>
      </c>
      <c r="J1261">
        <v>10301025.08</v>
      </c>
      <c r="K1261">
        <v>27707670.699999999</v>
      </c>
      <c r="L1261">
        <v>0</v>
      </c>
      <c r="M1261">
        <v>0</v>
      </c>
    </row>
    <row r="1262" spans="1:13" x14ac:dyDescent="0.2">
      <c r="A1262" t="s">
        <v>11</v>
      </c>
      <c r="B1262" t="s">
        <v>18</v>
      </c>
      <c r="C1262" t="s">
        <v>42</v>
      </c>
      <c r="D1262" t="s">
        <v>13</v>
      </c>
      <c r="E1262" t="s">
        <v>20</v>
      </c>
      <c r="F1262">
        <v>2045</v>
      </c>
      <c r="G1262">
        <v>6354.68</v>
      </c>
      <c r="H1262">
        <v>141806618.31999999</v>
      </c>
      <c r="I1262">
        <v>25512097.66</v>
      </c>
      <c r="J1262">
        <v>9484765.4499999993</v>
      </c>
      <c r="K1262">
        <v>25512097.66</v>
      </c>
      <c r="L1262">
        <v>0</v>
      </c>
      <c r="M1262">
        <v>0</v>
      </c>
    </row>
    <row r="1263" spans="1:13" x14ac:dyDescent="0.2">
      <c r="A1263" t="s">
        <v>11</v>
      </c>
      <c r="B1263" t="s">
        <v>18</v>
      </c>
      <c r="C1263" t="s">
        <v>42</v>
      </c>
      <c r="D1263" t="s">
        <v>13</v>
      </c>
      <c r="E1263" t="s">
        <v>20</v>
      </c>
      <c r="F1263">
        <v>2046</v>
      </c>
      <c r="G1263">
        <v>6031.69</v>
      </c>
      <c r="H1263">
        <v>130867558.18000001</v>
      </c>
      <c r="I1263">
        <v>23420008.66</v>
      </c>
      <c r="J1263">
        <v>8706978.6300000008</v>
      </c>
      <c r="K1263">
        <v>23420008.66</v>
      </c>
      <c r="L1263">
        <v>0</v>
      </c>
      <c r="M1263">
        <v>0</v>
      </c>
    </row>
    <row r="1264" spans="1:13" x14ac:dyDescent="0.2">
      <c r="A1264" t="s">
        <v>11</v>
      </c>
      <c r="B1264" t="s">
        <v>18</v>
      </c>
      <c r="C1264" t="s">
        <v>42</v>
      </c>
      <c r="D1264" t="s">
        <v>13</v>
      </c>
      <c r="E1264" t="s">
        <v>20</v>
      </c>
      <c r="F1264">
        <v>2047</v>
      </c>
      <c r="G1264">
        <v>5716.79</v>
      </c>
      <c r="H1264">
        <v>121132847.66</v>
      </c>
      <c r="I1264">
        <v>21572391.5</v>
      </c>
      <c r="J1264">
        <v>8020080.3700000001</v>
      </c>
      <c r="K1264">
        <v>21572391.5</v>
      </c>
      <c r="L1264">
        <v>0</v>
      </c>
      <c r="M1264">
        <v>0</v>
      </c>
    </row>
    <row r="1265" spans="1:13" x14ac:dyDescent="0.2">
      <c r="A1265" t="s">
        <v>11</v>
      </c>
      <c r="B1265" t="s">
        <v>18</v>
      </c>
      <c r="C1265" t="s">
        <v>42</v>
      </c>
      <c r="D1265" t="s">
        <v>13</v>
      </c>
      <c r="E1265" t="s">
        <v>20</v>
      </c>
      <c r="F1265">
        <v>2048</v>
      </c>
      <c r="G1265">
        <v>5415.64</v>
      </c>
      <c r="H1265">
        <v>111723055.43000001</v>
      </c>
      <c r="I1265">
        <v>19773765.399999999</v>
      </c>
      <c r="J1265">
        <v>7351395.7699999996</v>
      </c>
      <c r="K1265">
        <v>19773765.399999999</v>
      </c>
      <c r="L1265">
        <v>0</v>
      </c>
      <c r="M1265">
        <v>0</v>
      </c>
    </row>
    <row r="1266" spans="1:13" x14ac:dyDescent="0.2">
      <c r="A1266" t="s">
        <v>11</v>
      </c>
      <c r="B1266" t="s">
        <v>18</v>
      </c>
      <c r="C1266" t="s">
        <v>42</v>
      </c>
      <c r="D1266" t="s">
        <v>13</v>
      </c>
      <c r="E1266" t="s">
        <v>20</v>
      </c>
      <c r="F1266">
        <v>2049</v>
      </c>
      <c r="G1266">
        <v>5129.1000000000004</v>
      </c>
      <c r="H1266">
        <v>104299229</v>
      </c>
      <c r="I1266">
        <v>18370771.82</v>
      </c>
      <c r="J1266">
        <v>6829797.5499999998</v>
      </c>
      <c r="K1266">
        <v>18370771.82</v>
      </c>
      <c r="L1266">
        <v>0</v>
      </c>
      <c r="M1266">
        <v>0</v>
      </c>
    </row>
    <row r="1267" spans="1:13" x14ac:dyDescent="0.2">
      <c r="A1267" t="s">
        <v>11</v>
      </c>
      <c r="B1267" t="s">
        <v>18</v>
      </c>
      <c r="C1267" t="s">
        <v>42</v>
      </c>
      <c r="D1267" t="s">
        <v>13</v>
      </c>
      <c r="E1267" t="s">
        <v>20</v>
      </c>
      <c r="F1267">
        <v>2050</v>
      </c>
      <c r="G1267">
        <v>4863.32</v>
      </c>
      <c r="H1267">
        <v>97584567.709999993</v>
      </c>
      <c r="I1267">
        <v>17094762.57</v>
      </c>
      <c r="J1267">
        <v>6355408.9400000004</v>
      </c>
      <c r="K1267">
        <v>17094762.57</v>
      </c>
      <c r="L1267">
        <v>0</v>
      </c>
      <c r="M1267">
        <v>0</v>
      </c>
    </row>
    <row r="1268" spans="1:13" x14ac:dyDescent="0.2">
      <c r="A1268" t="s">
        <v>11</v>
      </c>
      <c r="B1268" t="s">
        <v>18</v>
      </c>
      <c r="C1268" t="s">
        <v>42</v>
      </c>
      <c r="D1268" t="s">
        <v>13</v>
      </c>
      <c r="E1268" t="s">
        <v>20</v>
      </c>
      <c r="F1268">
        <v>2051</v>
      </c>
      <c r="G1268">
        <v>4621.37</v>
      </c>
      <c r="H1268">
        <v>91574081.319999993</v>
      </c>
      <c r="I1268">
        <v>15936295.27</v>
      </c>
      <c r="J1268">
        <v>5924719.5099999998</v>
      </c>
      <c r="K1268">
        <v>15936295.27</v>
      </c>
      <c r="L1268">
        <v>0</v>
      </c>
      <c r="M1268">
        <v>0</v>
      </c>
    </row>
    <row r="1269" spans="1:13" x14ac:dyDescent="0.2">
      <c r="A1269" t="s">
        <v>11</v>
      </c>
      <c r="B1269" t="s">
        <v>18</v>
      </c>
      <c r="C1269" t="s">
        <v>42</v>
      </c>
      <c r="D1269" t="s">
        <v>13</v>
      </c>
      <c r="E1269" t="s">
        <v>20</v>
      </c>
      <c r="F1269">
        <v>2052</v>
      </c>
      <c r="G1269">
        <v>4405.91</v>
      </c>
      <c r="H1269">
        <v>86653987.620000005</v>
      </c>
      <c r="I1269">
        <v>14971537.33</v>
      </c>
      <c r="J1269">
        <v>5566046.4299999997</v>
      </c>
      <c r="K1269">
        <v>14971537.33</v>
      </c>
      <c r="L1269">
        <v>0</v>
      </c>
      <c r="M1269">
        <v>0</v>
      </c>
    </row>
    <row r="1270" spans="1:13" x14ac:dyDescent="0.2">
      <c r="A1270" t="s">
        <v>11</v>
      </c>
      <c r="B1270" t="s">
        <v>18</v>
      </c>
      <c r="C1270" t="s">
        <v>42</v>
      </c>
      <c r="D1270" t="s">
        <v>13</v>
      </c>
      <c r="E1270" t="s">
        <v>20</v>
      </c>
      <c r="F1270">
        <v>2053</v>
      </c>
      <c r="G1270">
        <v>4216.12</v>
      </c>
      <c r="H1270">
        <v>82472777.230000004</v>
      </c>
      <c r="I1270">
        <v>14134901.25</v>
      </c>
      <c r="J1270">
        <v>5255005.88</v>
      </c>
      <c r="K1270">
        <v>14134901.25</v>
      </c>
      <c r="L1270">
        <v>0</v>
      </c>
      <c r="M1270">
        <v>0</v>
      </c>
    </row>
    <row r="1271" spans="1:13" x14ac:dyDescent="0.2">
      <c r="A1271" t="s">
        <v>11</v>
      </c>
      <c r="B1271" t="s">
        <v>18</v>
      </c>
      <c r="C1271" t="s">
        <v>42</v>
      </c>
      <c r="D1271" t="s">
        <v>13</v>
      </c>
      <c r="E1271" t="s">
        <v>20</v>
      </c>
      <c r="F1271">
        <v>2054</v>
      </c>
      <c r="G1271">
        <v>4052.7</v>
      </c>
      <c r="H1271">
        <v>78231815.519999996</v>
      </c>
      <c r="I1271">
        <v>13256853.34</v>
      </c>
      <c r="J1271">
        <v>4928569.43</v>
      </c>
      <c r="K1271">
        <v>13256853.34</v>
      </c>
      <c r="L1271">
        <v>0</v>
      </c>
      <c r="M1271">
        <v>0</v>
      </c>
    </row>
    <row r="1272" spans="1:13" x14ac:dyDescent="0.2">
      <c r="A1272" t="s">
        <v>11</v>
      </c>
      <c r="B1272" t="s">
        <v>18</v>
      </c>
      <c r="C1272" t="s">
        <v>42</v>
      </c>
      <c r="D1272" t="s">
        <v>13</v>
      </c>
      <c r="E1272" t="s">
        <v>20</v>
      </c>
      <c r="F1272">
        <v>2055</v>
      </c>
      <c r="G1272">
        <v>3905.78</v>
      </c>
      <c r="H1272">
        <v>74599579.959999993</v>
      </c>
      <c r="I1272">
        <v>12485699.32</v>
      </c>
      <c r="J1272">
        <v>4641873.4800000004</v>
      </c>
      <c r="K1272">
        <v>12485699.32</v>
      </c>
      <c r="L1272">
        <v>0</v>
      </c>
      <c r="M1272">
        <v>0</v>
      </c>
    </row>
    <row r="1273" spans="1:13" x14ac:dyDescent="0.2">
      <c r="A1273" t="s">
        <v>11</v>
      </c>
      <c r="B1273" t="s">
        <v>18</v>
      </c>
      <c r="C1273" t="s">
        <v>42</v>
      </c>
      <c r="D1273" t="s">
        <v>13</v>
      </c>
      <c r="E1273" t="s">
        <v>21</v>
      </c>
      <c r="F1273">
        <v>2001</v>
      </c>
      <c r="G1273">
        <v>1322</v>
      </c>
      <c r="H1273">
        <v>52256067.759999998</v>
      </c>
      <c r="I1273">
        <v>15267174.84</v>
      </c>
      <c r="J1273">
        <v>5668124.0099999998</v>
      </c>
      <c r="K1273">
        <v>15267174.84</v>
      </c>
      <c r="L1273">
        <v>0</v>
      </c>
      <c r="M1273">
        <v>0</v>
      </c>
    </row>
    <row r="1274" spans="1:13" x14ac:dyDescent="0.2">
      <c r="A1274" t="s">
        <v>11</v>
      </c>
      <c r="B1274" t="s">
        <v>18</v>
      </c>
      <c r="C1274" t="s">
        <v>42</v>
      </c>
      <c r="D1274" t="s">
        <v>13</v>
      </c>
      <c r="E1274" t="s">
        <v>21</v>
      </c>
      <c r="F1274">
        <v>2002</v>
      </c>
      <c r="G1274">
        <v>1460</v>
      </c>
      <c r="H1274">
        <v>55786703.579999998</v>
      </c>
      <c r="I1274">
        <v>16739966.77</v>
      </c>
      <c r="J1274">
        <v>6216941.5099999998</v>
      </c>
      <c r="K1274">
        <v>16739966.77</v>
      </c>
      <c r="L1274">
        <v>0</v>
      </c>
      <c r="M1274">
        <v>0</v>
      </c>
    </row>
    <row r="1275" spans="1:13" x14ac:dyDescent="0.2">
      <c r="A1275" t="s">
        <v>11</v>
      </c>
      <c r="B1275" t="s">
        <v>18</v>
      </c>
      <c r="C1275" t="s">
        <v>42</v>
      </c>
      <c r="D1275" t="s">
        <v>13</v>
      </c>
      <c r="E1275" t="s">
        <v>21</v>
      </c>
      <c r="F1275">
        <v>2003</v>
      </c>
      <c r="G1275">
        <v>1596</v>
      </c>
      <c r="H1275">
        <v>61114347.659999996</v>
      </c>
      <c r="I1275">
        <v>18033736.309999999</v>
      </c>
      <c r="J1275">
        <v>6678464.5899999999</v>
      </c>
      <c r="K1275">
        <v>18033736.309999999</v>
      </c>
      <c r="L1275">
        <v>0</v>
      </c>
      <c r="M1275">
        <v>0</v>
      </c>
    </row>
    <row r="1276" spans="1:13" x14ac:dyDescent="0.2">
      <c r="A1276" t="s">
        <v>11</v>
      </c>
      <c r="B1276" t="s">
        <v>18</v>
      </c>
      <c r="C1276" t="s">
        <v>42</v>
      </c>
      <c r="D1276" t="s">
        <v>13</v>
      </c>
      <c r="E1276" t="s">
        <v>21</v>
      </c>
      <c r="F1276">
        <v>2004</v>
      </c>
      <c r="G1276">
        <v>1745</v>
      </c>
      <c r="H1276">
        <v>65871032.969999999</v>
      </c>
      <c r="I1276">
        <v>18182829.969999999</v>
      </c>
      <c r="J1276">
        <v>6725553.0800000001</v>
      </c>
      <c r="K1276">
        <v>18182829.969999999</v>
      </c>
      <c r="L1276">
        <v>0</v>
      </c>
      <c r="M1276">
        <v>0</v>
      </c>
    </row>
    <row r="1277" spans="1:13" x14ac:dyDescent="0.2">
      <c r="A1277" t="s">
        <v>11</v>
      </c>
      <c r="B1277" t="s">
        <v>18</v>
      </c>
      <c r="C1277" t="s">
        <v>42</v>
      </c>
      <c r="D1277" t="s">
        <v>13</v>
      </c>
      <c r="E1277" t="s">
        <v>21</v>
      </c>
      <c r="F1277">
        <v>2005</v>
      </c>
      <c r="G1277">
        <v>1857</v>
      </c>
      <c r="H1277">
        <v>67769609.659999996</v>
      </c>
      <c r="I1277">
        <v>19508114.989999998</v>
      </c>
      <c r="J1277">
        <v>7278390.21</v>
      </c>
      <c r="K1277">
        <v>19508114.989999998</v>
      </c>
      <c r="L1277">
        <v>0</v>
      </c>
      <c r="M1277">
        <v>0</v>
      </c>
    </row>
    <row r="1278" spans="1:13" x14ac:dyDescent="0.2">
      <c r="A1278" t="s">
        <v>11</v>
      </c>
      <c r="B1278" t="s">
        <v>18</v>
      </c>
      <c r="C1278" t="s">
        <v>42</v>
      </c>
      <c r="D1278" t="s">
        <v>13</v>
      </c>
      <c r="E1278" t="s">
        <v>21</v>
      </c>
      <c r="F1278">
        <v>2006</v>
      </c>
      <c r="G1278">
        <v>1938</v>
      </c>
      <c r="H1278">
        <v>66971266.759999998</v>
      </c>
      <c r="I1278">
        <v>19246340.260000002</v>
      </c>
      <c r="J1278">
        <v>7152775.8099999996</v>
      </c>
      <c r="K1278">
        <v>19246340.260000002</v>
      </c>
      <c r="L1278">
        <v>0</v>
      </c>
      <c r="M1278">
        <v>0</v>
      </c>
    </row>
    <row r="1279" spans="1:13" x14ac:dyDescent="0.2">
      <c r="A1279" t="s">
        <v>11</v>
      </c>
      <c r="B1279" t="s">
        <v>18</v>
      </c>
      <c r="C1279" t="s">
        <v>42</v>
      </c>
      <c r="D1279" t="s">
        <v>13</v>
      </c>
      <c r="E1279" t="s">
        <v>21</v>
      </c>
      <c r="F1279">
        <v>2007</v>
      </c>
      <c r="G1279">
        <v>1954</v>
      </c>
      <c r="H1279">
        <v>66643472.990000002</v>
      </c>
      <c r="I1279">
        <v>19113601.93</v>
      </c>
      <c r="J1279">
        <v>7102806.96</v>
      </c>
      <c r="K1279">
        <v>19113601.93</v>
      </c>
      <c r="L1279">
        <v>0</v>
      </c>
      <c r="M1279">
        <v>0</v>
      </c>
    </row>
    <row r="1280" spans="1:13" x14ac:dyDescent="0.2">
      <c r="A1280" t="s">
        <v>11</v>
      </c>
      <c r="B1280" t="s">
        <v>18</v>
      </c>
      <c r="C1280" t="s">
        <v>42</v>
      </c>
      <c r="D1280" t="s">
        <v>13</v>
      </c>
      <c r="E1280" t="s">
        <v>21</v>
      </c>
      <c r="F1280">
        <v>2008</v>
      </c>
      <c r="G1280">
        <v>2000</v>
      </c>
      <c r="H1280">
        <v>65970633.020000003</v>
      </c>
      <c r="I1280">
        <v>19146820.199999999</v>
      </c>
      <c r="J1280">
        <v>7100913.75</v>
      </c>
      <c r="K1280">
        <v>19146820.199999999</v>
      </c>
      <c r="L1280">
        <v>0</v>
      </c>
      <c r="M1280">
        <v>0</v>
      </c>
    </row>
    <row r="1281" spans="1:13" x14ac:dyDescent="0.2">
      <c r="A1281" t="s">
        <v>11</v>
      </c>
      <c r="B1281" t="s">
        <v>18</v>
      </c>
      <c r="C1281" t="s">
        <v>42</v>
      </c>
      <c r="D1281" t="s">
        <v>13</v>
      </c>
      <c r="E1281" t="s">
        <v>21</v>
      </c>
      <c r="F1281">
        <v>2009</v>
      </c>
      <c r="G1281">
        <v>2047</v>
      </c>
      <c r="H1281">
        <v>65895699.57</v>
      </c>
      <c r="I1281">
        <v>19356033.449999999</v>
      </c>
      <c r="J1281">
        <v>7164712.3499999996</v>
      </c>
      <c r="K1281">
        <v>19356033.449999999</v>
      </c>
      <c r="L1281">
        <v>0</v>
      </c>
      <c r="M1281">
        <v>0</v>
      </c>
    </row>
    <row r="1282" spans="1:13" x14ac:dyDescent="0.2">
      <c r="A1282" t="s">
        <v>11</v>
      </c>
      <c r="B1282" t="s">
        <v>18</v>
      </c>
      <c r="C1282" t="s">
        <v>42</v>
      </c>
      <c r="D1282" t="s">
        <v>13</v>
      </c>
      <c r="E1282" t="s">
        <v>21</v>
      </c>
      <c r="F1282">
        <v>2010</v>
      </c>
      <c r="G1282">
        <v>2052</v>
      </c>
      <c r="H1282">
        <v>65220168</v>
      </c>
      <c r="I1282">
        <v>20156356.27</v>
      </c>
      <c r="J1282">
        <v>7463948</v>
      </c>
      <c r="K1282">
        <v>20156356.27</v>
      </c>
      <c r="L1282">
        <v>0</v>
      </c>
      <c r="M1282">
        <v>0</v>
      </c>
    </row>
    <row r="1283" spans="1:13" x14ac:dyDescent="0.2">
      <c r="A1283" t="s">
        <v>11</v>
      </c>
      <c r="B1283" t="s">
        <v>18</v>
      </c>
      <c r="C1283" t="s">
        <v>42</v>
      </c>
      <c r="D1283" t="s">
        <v>13</v>
      </c>
      <c r="E1283" t="s">
        <v>21</v>
      </c>
      <c r="F1283">
        <v>2011</v>
      </c>
      <c r="G1283">
        <v>2015</v>
      </c>
      <c r="H1283">
        <v>65419366.170000002</v>
      </c>
      <c r="I1283">
        <v>20370138.199999999</v>
      </c>
      <c r="J1283">
        <v>7560909.6900000004</v>
      </c>
      <c r="K1283">
        <v>20370138.199999999</v>
      </c>
      <c r="L1283">
        <v>0</v>
      </c>
      <c r="M1283">
        <v>0</v>
      </c>
    </row>
    <row r="1284" spans="1:13" x14ac:dyDescent="0.2">
      <c r="A1284" t="s">
        <v>11</v>
      </c>
      <c r="B1284" t="s">
        <v>18</v>
      </c>
      <c r="C1284" t="s">
        <v>42</v>
      </c>
      <c r="D1284" t="s">
        <v>13</v>
      </c>
      <c r="E1284" t="s">
        <v>21</v>
      </c>
      <c r="F1284">
        <v>2012</v>
      </c>
      <c r="G1284">
        <v>2028</v>
      </c>
      <c r="H1284">
        <v>64533521.640000001</v>
      </c>
      <c r="I1284">
        <v>19823590.550000001</v>
      </c>
      <c r="J1284">
        <v>7351150.7300000004</v>
      </c>
      <c r="K1284">
        <v>19823590.550000001</v>
      </c>
      <c r="L1284">
        <v>0</v>
      </c>
      <c r="M1284">
        <v>0</v>
      </c>
    </row>
    <row r="1285" spans="1:13" x14ac:dyDescent="0.2">
      <c r="A1285" t="s">
        <v>11</v>
      </c>
      <c r="B1285" t="s">
        <v>18</v>
      </c>
      <c r="C1285" t="s">
        <v>42</v>
      </c>
      <c r="D1285" t="s">
        <v>13</v>
      </c>
      <c r="E1285" t="s">
        <v>21</v>
      </c>
      <c r="F1285">
        <v>2013</v>
      </c>
      <c r="G1285">
        <v>2106</v>
      </c>
      <c r="H1285">
        <v>65232311.630000003</v>
      </c>
      <c r="I1285">
        <v>19377384.039999999</v>
      </c>
      <c r="J1285">
        <v>7214698.4100000001</v>
      </c>
      <c r="K1285">
        <v>19377384.039999999</v>
      </c>
      <c r="L1285">
        <v>0</v>
      </c>
      <c r="M1285">
        <v>0</v>
      </c>
    </row>
    <row r="1286" spans="1:13" x14ac:dyDescent="0.2">
      <c r="A1286" t="s">
        <v>11</v>
      </c>
      <c r="B1286" t="s">
        <v>18</v>
      </c>
      <c r="C1286" t="s">
        <v>42</v>
      </c>
      <c r="D1286" t="s">
        <v>13</v>
      </c>
      <c r="E1286" t="s">
        <v>21</v>
      </c>
      <c r="F1286">
        <v>2014</v>
      </c>
      <c r="G1286">
        <v>2135</v>
      </c>
      <c r="H1286">
        <v>64971848.479999997</v>
      </c>
      <c r="I1286">
        <v>19216305.789999999</v>
      </c>
      <c r="J1286">
        <v>7140742.0899999999</v>
      </c>
      <c r="K1286">
        <v>19216305.789999999</v>
      </c>
      <c r="L1286">
        <v>0</v>
      </c>
      <c r="M1286">
        <v>0</v>
      </c>
    </row>
    <row r="1287" spans="1:13" x14ac:dyDescent="0.2">
      <c r="A1287" t="s">
        <v>11</v>
      </c>
      <c r="B1287" t="s">
        <v>18</v>
      </c>
      <c r="C1287" t="s">
        <v>42</v>
      </c>
      <c r="D1287" t="s">
        <v>13</v>
      </c>
      <c r="E1287" t="s">
        <v>21</v>
      </c>
      <c r="F1287">
        <v>2015</v>
      </c>
      <c r="G1287">
        <v>2210</v>
      </c>
      <c r="H1287">
        <v>66877651.140000001</v>
      </c>
      <c r="I1287">
        <v>19543415.989999998</v>
      </c>
      <c r="J1287">
        <v>7266575.7400000002</v>
      </c>
      <c r="K1287">
        <v>19543415.989999998</v>
      </c>
      <c r="L1287">
        <v>0</v>
      </c>
      <c r="M1287">
        <v>0</v>
      </c>
    </row>
    <row r="1288" spans="1:13" x14ac:dyDescent="0.2">
      <c r="A1288" t="s">
        <v>11</v>
      </c>
      <c r="B1288" t="s">
        <v>18</v>
      </c>
      <c r="C1288" t="s">
        <v>42</v>
      </c>
      <c r="D1288" t="s">
        <v>13</v>
      </c>
      <c r="E1288" t="s">
        <v>21</v>
      </c>
      <c r="F1288">
        <v>2016</v>
      </c>
      <c r="G1288">
        <v>2349</v>
      </c>
      <c r="H1288">
        <v>70527912.780000001</v>
      </c>
      <c r="I1288">
        <v>19945539.16</v>
      </c>
      <c r="J1288">
        <v>7440707</v>
      </c>
      <c r="K1288">
        <v>19945539.16</v>
      </c>
      <c r="L1288">
        <v>0</v>
      </c>
      <c r="M1288">
        <v>0</v>
      </c>
    </row>
    <row r="1289" spans="1:13" x14ac:dyDescent="0.2">
      <c r="A1289" t="s">
        <v>11</v>
      </c>
      <c r="B1289" t="s">
        <v>18</v>
      </c>
      <c r="C1289" t="s">
        <v>42</v>
      </c>
      <c r="D1289" t="s">
        <v>13</v>
      </c>
      <c r="E1289" t="s">
        <v>21</v>
      </c>
      <c r="F1289">
        <v>2017</v>
      </c>
      <c r="G1289">
        <v>2663</v>
      </c>
      <c r="H1289">
        <v>73823099.079999998</v>
      </c>
      <c r="I1289">
        <v>21681722.920000002</v>
      </c>
      <c r="J1289">
        <v>8100312.3099999996</v>
      </c>
      <c r="K1289">
        <v>21681722.920000002</v>
      </c>
      <c r="L1289">
        <v>0</v>
      </c>
      <c r="M1289">
        <v>0</v>
      </c>
    </row>
    <row r="1290" spans="1:13" x14ac:dyDescent="0.2">
      <c r="A1290" t="s">
        <v>11</v>
      </c>
      <c r="B1290" t="s">
        <v>18</v>
      </c>
      <c r="C1290" t="s">
        <v>42</v>
      </c>
      <c r="D1290" t="s">
        <v>13</v>
      </c>
      <c r="E1290" t="s">
        <v>21</v>
      </c>
      <c r="F1290">
        <v>2018</v>
      </c>
      <c r="G1290">
        <v>2798</v>
      </c>
      <c r="H1290">
        <v>77212257.019999996</v>
      </c>
      <c r="I1290">
        <v>22523968.960000001</v>
      </c>
      <c r="J1290">
        <v>8417367.3000000007</v>
      </c>
      <c r="K1290">
        <v>22523968.960000001</v>
      </c>
      <c r="L1290">
        <v>0</v>
      </c>
      <c r="M1290">
        <v>0</v>
      </c>
    </row>
    <row r="1291" spans="1:13" x14ac:dyDescent="0.2">
      <c r="A1291" t="s">
        <v>11</v>
      </c>
      <c r="B1291" t="s">
        <v>18</v>
      </c>
      <c r="C1291" t="s">
        <v>42</v>
      </c>
      <c r="D1291" t="s">
        <v>13</v>
      </c>
      <c r="E1291" t="s">
        <v>21</v>
      </c>
      <c r="F1291">
        <v>2019</v>
      </c>
      <c r="G1291">
        <v>2854</v>
      </c>
      <c r="H1291">
        <v>75820250.239999995</v>
      </c>
      <c r="I1291">
        <v>20157204.27</v>
      </c>
      <c r="J1291">
        <v>7520441.8700000001</v>
      </c>
      <c r="K1291">
        <v>20157204.27</v>
      </c>
      <c r="L1291">
        <v>0</v>
      </c>
      <c r="M1291">
        <v>0</v>
      </c>
    </row>
    <row r="1292" spans="1:13" x14ac:dyDescent="0.2">
      <c r="A1292" t="s">
        <v>11</v>
      </c>
      <c r="B1292" t="s">
        <v>18</v>
      </c>
      <c r="C1292" t="s">
        <v>42</v>
      </c>
      <c r="D1292" t="s">
        <v>13</v>
      </c>
      <c r="E1292" t="s">
        <v>21</v>
      </c>
      <c r="F1292">
        <v>2020</v>
      </c>
      <c r="G1292">
        <v>2679</v>
      </c>
      <c r="H1292">
        <v>50811873.780000001</v>
      </c>
      <c r="I1292">
        <v>13222726.09</v>
      </c>
      <c r="J1292">
        <v>4943400.99</v>
      </c>
      <c r="K1292">
        <v>13222726.09</v>
      </c>
      <c r="L1292">
        <v>0</v>
      </c>
      <c r="M1292">
        <v>0</v>
      </c>
    </row>
    <row r="1293" spans="1:13" x14ac:dyDescent="0.2">
      <c r="A1293" t="s">
        <v>11</v>
      </c>
      <c r="B1293" t="s">
        <v>18</v>
      </c>
      <c r="C1293" t="s">
        <v>42</v>
      </c>
      <c r="D1293" t="s">
        <v>13</v>
      </c>
      <c r="E1293" t="s">
        <v>21</v>
      </c>
      <c r="F1293">
        <v>2021</v>
      </c>
      <c r="G1293">
        <v>2697.12</v>
      </c>
      <c r="H1293">
        <v>73743732.439999998</v>
      </c>
      <c r="I1293">
        <v>19752603</v>
      </c>
      <c r="J1293">
        <v>7343528.1200000001</v>
      </c>
      <c r="K1293">
        <v>19752603</v>
      </c>
      <c r="L1293">
        <v>0</v>
      </c>
      <c r="M1293">
        <v>0</v>
      </c>
    </row>
    <row r="1294" spans="1:13" x14ac:dyDescent="0.2">
      <c r="A1294" t="s">
        <v>11</v>
      </c>
      <c r="B1294" t="s">
        <v>18</v>
      </c>
      <c r="C1294" t="s">
        <v>42</v>
      </c>
      <c r="D1294" t="s">
        <v>13</v>
      </c>
      <c r="E1294" t="s">
        <v>21</v>
      </c>
      <c r="F1294">
        <v>2022</v>
      </c>
      <c r="G1294">
        <v>2680.43</v>
      </c>
      <c r="H1294">
        <v>71455389.200000003</v>
      </c>
      <c r="I1294">
        <v>19087248.600000001</v>
      </c>
      <c r="J1294">
        <v>7096165.8499999996</v>
      </c>
      <c r="K1294">
        <v>19087248.600000001</v>
      </c>
      <c r="L1294">
        <v>0</v>
      </c>
      <c r="M1294">
        <v>0</v>
      </c>
    </row>
    <row r="1295" spans="1:13" x14ac:dyDescent="0.2">
      <c r="A1295" t="s">
        <v>11</v>
      </c>
      <c r="B1295" t="s">
        <v>18</v>
      </c>
      <c r="C1295" t="s">
        <v>42</v>
      </c>
      <c r="D1295" t="s">
        <v>13</v>
      </c>
      <c r="E1295" t="s">
        <v>21</v>
      </c>
      <c r="F1295">
        <v>2023</v>
      </c>
      <c r="G1295">
        <v>2660.61</v>
      </c>
      <c r="H1295">
        <v>71321440.430000007</v>
      </c>
      <c r="I1295">
        <v>19019088.170000002</v>
      </c>
      <c r="J1295">
        <v>7070825.4900000002</v>
      </c>
      <c r="K1295">
        <v>19019088.170000002</v>
      </c>
      <c r="L1295">
        <v>0</v>
      </c>
      <c r="M1295">
        <v>0</v>
      </c>
    </row>
    <row r="1296" spans="1:13" x14ac:dyDescent="0.2">
      <c r="A1296" t="s">
        <v>11</v>
      </c>
      <c r="B1296" t="s">
        <v>18</v>
      </c>
      <c r="C1296" t="s">
        <v>42</v>
      </c>
      <c r="D1296" t="s">
        <v>13</v>
      </c>
      <c r="E1296" t="s">
        <v>21</v>
      </c>
      <c r="F1296">
        <v>2024</v>
      </c>
      <c r="G1296">
        <v>2808.67</v>
      </c>
      <c r="H1296">
        <v>80374666.920000002</v>
      </c>
      <c r="I1296">
        <v>21293716.66</v>
      </c>
      <c r="J1296">
        <v>7916475.9699999997</v>
      </c>
      <c r="K1296">
        <v>21293716.66</v>
      </c>
      <c r="L1296">
        <v>0</v>
      </c>
      <c r="M1296">
        <v>0</v>
      </c>
    </row>
    <row r="1297" spans="1:13" x14ac:dyDescent="0.2">
      <c r="A1297" t="s">
        <v>11</v>
      </c>
      <c r="B1297" t="s">
        <v>18</v>
      </c>
      <c r="C1297" t="s">
        <v>42</v>
      </c>
      <c r="D1297" t="s">
        <v>13</v>
      </c>
      <c r="E1297" t="s">
        <v>21</v>
      </c>
      <c r="F1297">
        <v>2025</v>
      </c>
      <c r="G1297">
        <v>2948.32</v>
      </c>
      <c r="H1297">
        <v>78125176.040000007</v>
      </c>
      <c r="I1297">
        <v>20471558.68</v>
      </c>
      <c r="J1297">
        <v>7610818.0199999996</v>
      </c>
      <c r="K1297">
        <v>20471558.68</v>
      </c>
      <c r="L1297">
        <v>0</v>
      </c>
      <c r="M1297">
        <v>0</v>
      </c>
    </row>
    <row r="1298" spans="1:13" x14ac:dyDescent="0.2">
      <c r="A1298" t="s">
        <v>11</v>
      </c>
      <c r="B1298" t="s">
        <v>18</v>
      </c>
      <c r="C1298" t="s">
        <v>42</v>
      </c>
      <c r="D1298" t="s">
        <v>13</v>
      </c>
      <c r="E1298" t="s">
        <v>21</v>
      </c>
      <c r="F1298">
        <v>2026</v>
      </c>
      <c r="G1298">
        <v>3076.2</v>
      </c>
      <c r="H1298">
        <v>77503952.650000006</v>
      </c>
      <c r="I1298">
        <v>20104269.609999999</v>
      </c>
      <c r="J1298">
        <v>7474269.0499999998</v>
      </c>
      <c r="K1298">
        <v>20104269.609999999</v>
      </c>
      <c r="L1298">
        <v>0</v>
      </c>
      <c r="M1298">
        <v>0</v>
      </c>
    </row>
    <row r="1299" spans="1:13" x14ac:dyDescent="0.2">
      <c r="A1299" t="s">
        <v>11</v>
      </c>
      <c r="B1299" t="s">
        <v>18</v>
      </c>
      <c r="C1299" t="s">
        <v>42</v>
      </c>
      <c r="D1299" t="s">
        <v>13</v>
      </c>
      <c r="E1299" t="s">
        <v>21</v>
      </c>
      <c r="F1299">
        <v>2027</v>
      </c>
      <c r="G1299">
        <v>3195.07</v>
      </c>
      <c r="H1299">
        <v>76416652.829999998</v>
      </c>
      <c r="I1299">
        <v>19621432.329999998</v>
      </c>
      <c r="J1299">
        <v>7294762.1200000001</v>
      </c>
      <c r="K1299">
        <v>19621432.329999998</v>
      </c>
      <c r="L1299">
        <v>0</v>
      </c>
      <c r="M1299">
        <v>0</v>
      </c>
    </row>
    <row r="1300" spans="1:13" x14ac:dyDescent="0.2">
      <c r="A1300" t="s">
        <v>11</v>
      </c>
      <c r="B1300" t="s">
        <v>18</v>
      </c>
      <c r="C1300" t="s">
        <v>42</v>
      </c>
      <c r="D1300" t="s">
        <v>13</v>
      </c>
      <c r="E1300" t="s">
        <v>21</v>
      </c>
      <c r="F1300">
        <v>2028</v>
      </c>
      <c r="G1300">
        <v>3300.39</v>
      </c>
      <c r="H1300">
        <v>75018176.5</v>
      </c>
      <c r="I1300">
        <v>19066572.469999999</v>
      </c>
      <c r="J1300">
        <v>7088478.9800000004</v>
      </c>
      <c r="K1300">
        <v>19066572.469999999</v>
      </c>
      <c r="L1300">
        <v>0</v>
      </c>
      <c r="M1300">
        <v>0</v>
      </c>
    </row>
    <row r="1301" spans="1:13" x14ac:dyDescent="0.2">
      <c r="A1301" t="s">
        <v>11</v>
      </c>
      <c r="B1301" t="s">
        <v>18</v>
      </c>
      <c r="C1301" t="s">
        <v>42</v>
      </c>
      <c r="D1301" t="s">
        <v>13</v>
      </c>
      <c r="E1301" t="s">
        <v>21</v>
      </c>
      <c r="F1301">
        <v>2029</v>
      </c>
      <c r="G1301">
        <v>3398.79</v>
      </c>
      <c r="H1301">
        <v>75628272.799999997</v>
      </c>
      <c r="I1301">
        <v>19019674.140000001</v>
      </c>
      <c r="J1301">
        <v>7071043.3399999999</v>
      </c>
      <c r="K1301">
        <v>19019674.140000001</v>
      </c>
      <c r="L1301">
        <v>0</v>
      </c>
      <c r="M1301">
        <v>0</v>
      </c>
    </row>
    <row r="1302" spans="1:13" x14ac:dyDescent="0.2">
      <c r="A1302" t="s">
        <v>11</v>
      </c>
      <c r="B1302" t="s">
        <v>18</v>
      </c>
      <c r="C1302" t="s">
        <v>42</v>
      </c>
      <c r="D1302" t="s">
        <v>13</v>
      </c>
      <c r="E1302" t="s">
        <v>21</v>
      </c>
      <c r="F1302">
        <v>2030</v>
      </c>
      <c r="G1302">
        <v>3477.97</v>
      </c>
      <c r="H1302">
        <v>75761292.640000001</v>
      </c>
      <c r="I1302">
        <v>18884762.510000002</v>
      </c>
      <c r="J1302">
        <v>7020886.54</v>
      </c>
      <c r="K1302">
        <v>18884762.510000002</v>
      </c>
      <c r="L1302">
        <v>0</v>
      </c>
      <c r="M1302">
        <v>0</v>
      </c>
    </row>
    <row r="1303" spans="1:13" x14ac:dyDescent="0.2">
      <c r="A1303" t="s">
        <v>11</v>
      </c>
      <c r="B1303" t="s">
        <v>18</v>
      </c>
      <c r="C1303" t="s">
        <v>42</v>
      </c>
      <c r="D1303" t="s">
        <v>13</v>
      </c>
      <c r="E1303" t="s">
        <v>21</v>
      </c>
      <c r="F1303">
        <v>2031</v>
      </c>
      <c r="G1303">
        <v>3537.92</v>
      </c>
      <c r="H1303">
        <v>74455445.209999993</v>
      </c>
      <c r="I1303">
        <v>18374884.199999999</v>
      </c>
      <c r="J1303">
        <v>6831326.4299999997</v>
      </c>
      <c r="K1303">
        <v>18374884.199999999</v>
      </c>
      <c r="L1303">
        <v>0</v>
      </c>
      <c r="M1303">
        <v>0</v>
      </c>
    </row>
    <row r="1304" spans="1:13" x14ac:dyDescent="0.2">
      <c r="A1304" t="s">
        <v>11</v>
      </c>
      <c r="B1304" t="s">
        <v>18</v>
      </c>
      <c r="C1304" t="s">
        <v>42</v>
      </c>
      <c r="D1304" t="s">
        <v>13</v>
      </c>
      <c r="E1304" t="s">
        <v>21</v>
      </c>
      <c r="F1304">
        <v>2032</v>
      </c>
      <c r="G1304">
        <v>3579.81</v>
      </c>
      <c r="H1304">
        <v>73300924.540000007</v>
      </c>
      <c r="I1304">
        <v>17905724.27</v>
      </c>
      <c r="J1304">
        <v>6656904.3899999997</v>
      </c>
      <c r="K1304">
        <v>17905724.27</v>
      </c>
      <c r="L1304">
        <v>0</v>
      </c>
      <c r="M1304">
        <v>0</v>
      </c>
    </row>
    <row r="1305" spans="1:13" x14ac:dyDescent="0.2">
      <c r="A1305" t="s">
        <v>11</v>
      </c>
      <c r="B1305" t="s">
        <v>18</v>
      </c>
      <c r="C1305" t="s">
        <v>42</v>
      </c>
      <c r="D1305" t="s">
        <v>13</v>
      </c>
      <c r="E1305" t="s">
        <v>21</v>
      </c>
      <c r="F1305">
        <v>2033</v>
      </c>
      <c r="G1305">
        <v>3602.99</v>
      </c>
      <c r="H1305">
        <v>72478382.900000006</v>
      </c>
      <c r="I1305">
        <v>17532133.760000002</v>
      </c>
      <c r="J1305">
        <v>6518012.7000000002</v>
      </c>
      <c r="K1305">
        <v>17532133.760000002</v>
      </c>
      <c r="L1305">
        <v>0</v>
      </c>
      <c r="M1305">
        <v>0</v>
      </c>
    </row>
    <row r="1306" spans="1:13" x14ac:dyDescent="0.2">
      <c r="A1306" t="s">
        <v>11</v>
      </c>
      <c r="B1306" t="s">
        <v>18</v>
      </c>
      <c r="C1306" t="s">
        <v>42</v>
      </c>
      <c r="D1306" t="s">
        <v>13</v>
      </c>
      <c r="E1306" t="s">
        <v>21</v>
      </c>
      <c r="F1306">
        <v>2034</v>
      </c>
      <c r="G1306">
        <v>3614.98</v>
      </c>
      <c r="H1306">
        <v>72435394.700000003</v>
      </c>
      <c r="I1306">
        <v>17365684.390000001</v>
      </c>
      <c r="J1306">
        <v>6456130.96</v>
      </c>
      <c r="K1306">
        <v>17365684.390000001</v>
      </c>
      <c r="L1306">
        <v>0</v>
      </c>
      <c r="M1306">
        <v>0</v>
      </c>
    </row>
    <row r="1307" spans="1:13" x14ac:dyDescent="0.2">
      <c r="A1307" t="s">
        <v>11</v>
      </c>
      <c r="B1307" t="s">
        <v>18</v>
      </c>
      <c r="C1307" t="s">
        <v>42</v>
      </c>
      <c r="D1307" t="s">
        <v>13</v>
      </c>
      <c r="E1307" t="s">
        <v>21</v>
      </c>
      <c r="F1307">
        <v>2035</v>
      </c>
      <c r="G1307">
        <v>3609.65</v>
      </c>
      <c r="H1307">
        <v>71435291.379999995</v>
      </c>
      <c r="I1307">
        <v>16984477.739999998</v>
      </c>
      <c r="J1307">
        <v>6314407.7699999996</v>
      </c>
      <c r="K1307">
        <v>16984477.739999998</v>
      </c>
      <c r="L1307">
        <v>0</v>
      </c>
      <c r="M1307">
        <v>0</v>
      </c>
    </row>
    <row r="1308" spans="1:13" x14ac:dyDescent="0.2">
      <c r="A1308" t="s">
        <v>11</v>
      </c>
      <c r="B1308" t="s">
        <v>18</v>
      </c>
      <c r="C1308" t="s">
        <v>42</v>
      </c>
      <c r="D1308" t="s">
        <v>13</v>
      </c>
      <c r="E1308" t="s">
        <v>21</v>
      </c>
      <c r="F1308">
        <v>2036</v>
      </c>
      <c r="G1308">
        <v>3590.93</v>
      </c>
      <c r="H1308">
        <v>70446777.349999994</v>
      </c>
      <c r="I1308">
        <v>16638724.98</v>
      </c>
      <c r="J1308">
        <v>6185865.4699999997</v>
      </c>
      <c r="K1308">
        <v>16638724.98</v>
      </c>
      <c r="L1308">
        <v>0</v>
      </c>
      <c r="M1308">
        <v>0</v>
      </c>
    </row>
    <row r="1309" spans="1:13" x14ac:dyDescent="0.2">
      <c r="A1309" t="s">
        <v>11</v>
      </c>
      <c r="B1309" t="s">
        <v>18</v>
      </c>
      <c r="C1309" t="s">
        <v>42</v>
      </c>
      <c r="D1309" t="s">
        <v>13</v>
      </c>
      <c r="E1309" t="s">
        <v>21</v>
      </c>
      <c r="F1309">
        <v>2037</v>
      </c>
      <c r="G1309">
        <v>3555.69</v>
      </c>
      <c r="H1309">
        <v>69725818.299999997</v>
      </c>
      <c r="I1309">
        <v>16351493.07</v>
      </c>
      <c r="J1309">
        <v>6079079.7599999998</v>
      </c>
      <c r="K1309">
        <v>16351493.07</v>
      </c>
      <c r="L1309">
        <v>0</v>
      </c>
      <c r="M1309">
        <v>0</v>
      </c>
    </row>
    <row r="1310" spans="1:13" x14ac:dyDescent="0.2">
      <c r="A1310" t="s">
        <v>11</v>
      </c>
      <c r="B1310" t="s">
        <v>18</v>
      </c>
      <c r="C1310" t="s">
        <v>42</v>
      </c>
      <c r="D1310" t="s">
        <v>13</v>
      </c>
      <c r="E1310" t="s">
        <v>21</v>
      </c>
      <c r="F1310">
        <v>2038</v>
      </c>
      <c r="G1310">
        <v>3507.16</v>
      </c>
      <c r="H1310">
        <v>67440443.370000005</v>
      </c>
      <c r="I1310">
        <v>15675337.130000001</v>
      </c>
      <c r="J1310">
        <v>5827701.75</v>
      </c>
      <c r="K1310">
        <v>15675337.130000001</v>
      </c>
      <c r="L1310">
        <v>0</v>
      </c>
      <c r="M1310">
        <v>0</v>
      </c>
    </row>
    <row r="1311" spans="1:13" x14ac:dyDescent="0.2">
      <c r="A1311" t="s">
        <v>11</v>
      </c>
      <c r="B1311" t="s">
        <v>18</v>
      </c>
      <c r="C1311" t="s">
        <v>42</v>
      </c>
      <c r="D1311" t="s">
        <v>13</v>
      </c>
      <c r="E1311" t="s">
        <v>21</v>
      </c>
      <c r="F1311">
        <v>2039</v>
      </c>
      <c r="G1311">
        <v>3444.08</v>
      </c>
      <c r="H1311">
        <v>65446375.390000001</v>
      </c>
      <c r="I1311">
        <v>15089393.09</v>
      </c>
      <c r="J1311">
        <v>5609862.2800000003</v>
      </c>
      <c r="K1311">
        <v>15089393.09</v>
      </c>
      <c r="L1311">
        <v>0</v>
      </c>
      <c r="M1311">
        <v>0</v>
      </c>
    </row>
    <row r="1312" spans="1:13" x14ac:dyDescent="0.2">
      <c r="A1312" t="s">
        <v>11</v>
      </c>
      <c r="B1312" t="s">
        <v>18</v>
      </c>
      <c r="C1312" t="s">
        <v>42</v>
      </c>
      <c r="D1312" t="s">
        <v>13</v>
      </c>
      <c r="E1312" t="s">
        <v>21</v>
      </c>
      <c r="F1312">
        <v>2040</v>
      </c>
      <c r="G1312">
        <v>3366.12</v>
      </c>
      <c r="H1312">
        <v>63546929.219999999</v>
      </c>
      <c r="I1312">
        <v>14541399.970000001</v>
      </c>
      <c r="J1312">
        <v>5406132.0199999996</v>
      </c>
      <c r="K1312">
        <v>14541399.970000001</v>
      </c>
      <c r="L1312">
        <v>0</v>
      </c>
      <c r="M1312">
        <v>0</v>
      </c>
    </row>
    <row r="1313" spans="1:13" x14ac:dyDescent="0.2">
      <c r="A1313" t="s">
        <v>11</v>
      </c>
      <c r="B1313" t="s">
        <v>18</v>
      </c>
      <c r="C1313" t="s">
        <v>42</v>
      </c>
      <c r="D1313" t="s">
        <v>13</v>
      </c>
      <c r="E1313" t="s">
        <v>21</v>
      </c>
      <c r="F1313">
        <v>2041</v>
      </c>
      <c r="G1313">
        <v>3277.05</v>
      </c>
      <c r="H1313">
        <v>61245904.049999997</v>
      </c>
      <c r="I1313">
        <v>13920613.810000001</v>
      </c>
      <c r="J1313">
        <v>5175339.12</v>
      </c>
      <c r="K1313">
        <v>13920613.810000001</v>
      </c>
      <c r="L1313">
        <v>0</v>
      </c>
      <c r="M1313">
        <v>0</v>
      </c>
    </row>
    <row r="1314" spans="1:13" x14ac:dyDescent="0.2">
      <c r="A1314" t="s">
        <v>11</v>
      </c>
      <c r="B1314" t="s">
        <v>18</v>
      </c>
      <c r="C1314" t="s">
        <v>42</v>
      </c>
      <c r="D1314" t="s">
        <v>13</v>
      </c>
      <c r="E1314" t="s">
        <v>21</v>
      </c>
      <c r="F1314">
        <v>2042</v>
      </c>
      <c r="G1314">
        <v>3177.99</v>
      </c>
      <c r="H1314">
        <v>58231100.590000004</v>
      </c>
      <c r="I1314">
        <v>13127062.109999999</v>
      </c>
      <c r="J1314">
        <v>4880316.2699999996</v>
      </c>
      <c r="K1314">
        <v>13127062.109999999</v>
      </c>
      <c r="L1314">
        <v>0</v>
      </c>
      <c r="M1314">
        <v>0</v>
      </c>
    </row>
    <row r="1315" spans="1:13" x14ac:dyDescent="0.2">
      <c r="A1315" t="s">
        <v>11</v>
      </c>
      <c r="B1315" t="s">
        <v>18</v>
      </c>
      <c r="C1315" t="s">
        <v>42</v>
      </c>
      <c r="D1315" t="s">
        <v>13</v>
      </c>
      <c r="E1315" t="s">
        <v>21</v>
      </c>
      <c r="F1315">
        <v>2043</v>
      </c>
      <c r="G1315">
        <v>3070.97</v>
      </c>
      <c r="H1315">
        <v>54123784.409999996</v>
      </c>
      <c r="I1315">
        <v>12063255.539999999</v>
      </c>
      <c r="J1315">
        <v>4484819.3600000003</v>
      </c>
      <c r="K1315">
        <v>12063255.539999999</v>
      </c>
      <c r="L1315">
        <v>0</v>
      </c>
      <c r="M1315">
        <v>0</v>
      </c>
    </row>
    <row r="1316" spans="1:13" x14ac:dyDescent="0.2">
      <c r="A1316" t="s">
        <v>11</v>
      </c>
      <c r="B1316" t="s">
        <v>18</v>
      </c>
      <c r="C1316" t="s">
        <v>42</v>
      </c>
      <c r="D1316" t="s">
        <v>13</v>
      </c>
      <c r="E1316" t="s">
        <v>21</v>
      </c>
      <c r="F1316">
        <v>2044</v>
      </c>
      <c r="G1316">
        <v>2956.39</v>
      </c>
      <c r="H1316">
        <v>51586179.200000003</v>
      </c>
      <c r="I1316">
        <v>11424231.4</v>
      </c>
      <c r="J1316">
        <v>4247246.0199999996</v>
      </c>
      <c r="K1316">
        <v>11424231.4</v>
      </c>
      <c r="L1316">
        <v>0</v>
      </c>
      <c r="M1316">
        <v>0</v>
      </c>
    </row>
    <row r="1317" spans="1:13" x14ac:dyDescent="0.2">
      <c r="A1317" t="s">
        <v>11</v>
      </c>
      <c r="B1317" t="s">
        <v>18</v>
      </c>
      <c r="C1317" t="s">
        <v>42</v>
      </c>
      <c r="D1317" t="s">
        <v>13</v>
      </c>
      <c r="E1317" t="s">
        <v>21</v>
      </c>
      <c r="F1317">
        <v>2045</v>
      </c>
      <c r="G1317">
        <v>2839.26</v>
      </c>
      <c r="H1317">
        <v>49489074.640000001</v>
      </c>
      <c r="I1317">
        <v>10908086.460000001</v>
      </c>
      <c r="J1317">
        <v>4055356.13</v>
      </c>
      <c r="K1317">
        <v>10908086.460000001</v>
      </c>
      <c r="L1317">
        <v>0</v>
      </c>
      <c r="M1317">
        <v>0</v>
      </c>
    </row>
    <row r="1318" spans="1:13" x14ac:dyDescent="0.2">
      <c r="A1318" t="s">
        <v>11</v>
      </c>
      <c r="B1318" t="s">
        <v>18</v>
      </c>
      <c r="C1318" t="s">
        <v>42</v>
      </c>
      <c r="D1318" t="s">
        <v>13</v>
      </c>
      <c r="E1318" t="s">
        <v>21</v>
      </c>
      <c r="F1318">
        <v>2046</v>
      </c>
      <c r="G1318">
        <v>2719.44</v>
      </c>
      <c r="H1318">
        <v>46223227.240000002</v>
      </c>
      <c r="I1318">
        <v>10088718.65</v>
      </c>
      <c r="J1318">
        <v>3750735.49</v>
      </c>
      <c r="K1318">
        <v>10088718.65</v>
      </c>
      <c r="L1318">
        <v>0</v>
      </c>
      <c r="M1318">
        <v>0</v>
      </c>
    </row>
    <row r="1319" spans="1:13" x14ac:dyDescent="0.2">
      <c r="A1319" t="s">
        <v>11</v>
      </c>
      <c r="B1319" t="s">
        <v>18</v>
      </c>
      <c r="C1319" t="s">
        <v>42</v>
      </c>
      <c r="D1319" t="s">
        <v>13</v>
      </c>
      <c r="E1319" t="s">
        <v>21</v>
      </c>
      <c r="F1319">
        <v>2047</v>
      </c>
      <c r="G1319">
        <v>2602.21</v>
      </c>
      <c r="H1319">
        <v>42032042.740000002</v>
      </c>
      <c r="I1319">
        <v>9029384.7599999998</v>
      </c>
      <c r="J1319">
        <v>3356901.41</v>
      </c>
      <c r="K1319">
        <v>9029384.7599999998</v>
      </c>
      <c r="L1319">
        <v>0</v>
      </c>
      <c r="M1319">
        <v>0</v>
      </c>
    </row>
    <row r="1320" spans="1:13" x14ac:dyDescent="0.2">
      <c r="A1320" t="s">
        <v>11</v>
      </c>
      <c r="B1320" t="s">
        <v>18</v>
      </c>
      <c r="C1320" t="s">
        <v>42</v>
      </c>
      <c r="D1320" t="s">
        <v>13</v>
      </c>
      <c r="E1320" t="s">
        <v>21</v>
      </c>
      <c r="F1320">
        <v>2048</v>
      </c>
      <c r="G1320">
        <v>2485.5500000000002</v>
      </c>
      <c r="H1320">
        <v>39135611.759999998</v>
      </c>
      <c r="I1320">
        <v>8316922.1100000003</v>
      </c>
      <c r="J1320">
        <v>3092025.46</v>
      </c>
      <c r="K1320">
        <v>8316922.1100000003</v>
      </c>
      <c r="L1320">
        <v>0</v>
      </c>
      <c r="M1320">
        <v>0</v>
      </c>
    </row>
    <row r="1321" spans="1:13" x14ac:dyDescent="0.2">
      <c r="A1321" t="s">
        <v>11</v>
      </c>
      <c r="B1321" t="s">
        <v>18</v>
      </c>
      <c r="C1321" t="s">
        <v>42</v>
      </c>
      <c r="D1321" t="s">
        <v>13</v>
      </c>
      <c r="E1321" t="s">
        <v>21</v>
      </c>
      <c r="F1321">
        <v>2049</v>
      </c>
      <c r="G1321">
        <v>2371.4299999999998</v>
      </c>
      <c r="H1321">
        <v>36850211.030000001</v>
      </c>
      <c r="I1321">
        <v>7761921.0300000003</v>
      </c>
      <c r="J1321">
        <v>2885689.82</v>
      </c>
      <c r="K1321">
        <v>7761921.0300000003</v>
      </c>
      <c r="L1321">
        <v>0</v>
      </c>
      <c r="M1321">
        <v>0</v>
      </c>
    </row>
    <row r="1322" spans="1:13" x14ac:dyDescent="0.2">
      <c r="A1322" t="s">
        <v>11</v>
      </c>
      <c r="B1322" t="s">
        <v>18</v>
      </c>
      <c r="C1322" t="s">
        <v>42</v>
      </c>
      <c r="D1322" t="s">
        <v>13</v>
      </c>
      <c r="E1322" t="s">
        <v>21</v>
      </c>
      <c r="F1322">
        <v>2050</v>
      </c>
      <c r="G1322">
        <v>2261.4499999999998</v>
      </c>
      <c r="H1322">
        <v>34549209.759999998</v>
      </c>
      <c r="I1322">
        <v>7208367.4000000004</v>
      </c>
      <c r="J1322">
        <v>2679892.2999999998</v>
      </c>
      <c r="K1322">
        <v>7208367.4000000004</v>
      </c>
      <c r="L1322">
        <v>0</v>
      </c>
      <c r="M1322">
        <v>0</v>
      </c>
    </row>
    <row r="1323" spans="1:13" x14ac:dyDescent="0.2">
      <c r="A1323" t="s">
        <v>11</v>
      </c>
      <c r="B1323" t="s">
        <v>18</v>
      </c>
      <c r="C1323" t="s">
        <v>42</v>
      </c>
      <c r="D1323" t="s">
        <v>13</v>
      </c>
      <c r="E1323" t="s">
        <v>21</v>
      </c>
      <c r="F1323">
        <v>2051</v>
      </c>
      <c r="G1323">
        <v>2156.5500000000002</v>
      </c>
      <c r="H1323">
        <v>32529216.050000001</v>
      </c>
      <c r="I1323">
        <v>6723963.1900000004</v>
      </c>
      <c r="J1323">
        <v>2499802.8199999998</v>
      </c>
      <c r="K1323">
        <v>6723963.1900000004</v>
      </c>
      <c r="L1323">
        <v>0</v>
      </c>
      <c r="M1323">
        <v>0</v>
      </c>
    </row>
    <row r="1324" spans="1:13" x14ac:dyDescent="0.2">
      <c r="A1324" t="s">
        <v>11</v>
      </c>
      <c r="B1324" t="s">
        <v>18</v>
      </c>
      <c r="C1324" t="s">
        <v>42</v>
      </c>
      <c r="D1324" t="s">
        <v>13</v>
      </c>
      <c r="E1324" t="s">
        <v>21</v>
      </c>
      <c r="F1324">
        <v>2052</v>
      </c>
      <c r="G1324">
        <v>2057.42</v>
      </c>
      <c r="H1324">
        <v>31482434.420000002</v>
      </c>
      <c r="I1324">
        <v>6471188.8399999999</v>
      </c>
      <c r="J1324">
        <v>2405827.59</v>
      </c>
      <c r="K1324">
        <v>6471188.8399999999</v>
      </c>
      <c r="L1324">
        <v>0</v>
      </c>
      <c r="M1324">
        <v>0</v>
      </c>
    </row>
    <row r="1325" spans="1:13" x14ac:dyDescent="0.2">
      <c r="A1325" t="s">
        <v>11</v>
      </c>
      <c r="B1325" t="s">
        <v>18</v>
      </c>
      <c r="C1325" t="s">
        <v>42</v>
      </c>
      <c r="D1325" t="s">
        <v>13</v>
      </c>
      <c r="E1325" t="s">
        <v>21</v>
      </c>
      <c r="F1325">
        <v>2053</v>
      </c>
      <c r="G1325">
        <v>1962.63</v>
      </c>
      <c r="H1325">
        <v>30468057.899999999</v>
      </c>
      <c r="I1325">
        <v>6222674.2000000002</v>
      </c>
      <c r="J1325">
        <v>2313436.0099999998</v>
      </c>
      <c r="K1325">
        <v>6222674.2000000002</v>
      </c>
      <c r="L1325">
        <v>0</v>
      </c>
      <c r="M1325">
        <v>0</v>
      </c>
    </row>
    <row r="1326" spans="1:13" x14ac:dyDescent="0.2">
      <c r="A1326" t="s">
        <v>11</v>
      </c>
      <c r="B1326" t="s">
        <v>18</v>
      </c>
      <c r="C1326" t="s">
        <v>42</v>
      </c>
      <c r="D1326" t="s">
        <v>13</v>
      </c>
      <c r="E1326" t="s">
        <v>21</v>
      </c>
      <c r="F1326">
        <v>2054</v>
      </c>
      <c r="G1326">
        <v>1873.25</v>
      </c>
      <c r="H1326">
        <v>28878402.699999999</v>
      </c>
      <c r="I1326">
        <v>5830256.4299999997</v>
      </c>
      <c r="J1326">
        <v>2167544.81</v>
      </c>
      <c r="K1326">
        <v>5830256.4299999997</v>
      </c>
      <c r="L1326">
        <v>0</v>
      </c>
      <c r="M1326">
        <v>0</v>
      </c>
    </row>
    <row r="1327" spans="1:13" x14ac:dyDescent="0.2">
      <c r="A1327" t="s">
        <v>11</v>
      </c>
      <c r="B1327" t="s">
        <v>18</v>
      </c>
      <c r="C1327" t="s">
        <v>42</v>
      </c>
      <c r="D1327" t="s">
        <v>13</v>
      </c>
      <c r="E1327" t="s">
        <v>21</v>
      </c>
      <c r="F1327">
        <v>2055</v>
      </c>
      <c r="G1327">
        <v>1787.76</v>
      </c>
      <c r="H1327">
        <v>27435093.550000001</v>
      </c>
      <c r="I1327">
        <v>5471072.9299999997</v>
      </c>
      <c r="J1327">
        <v>2034009.28</v>
      </c>
      <c r="K1327">
        <v>5471072.9299999997</v>
      </c>
      <c r="L1327">
        <v>0</v>
      </c>
      <c r="M1327">
        <v>0</v>
      </c>
    </row>
    <row r="1328" spans="1:13" x14ac:dyDescent="0.2">
      <c r="A1328" t="s">
        <v>11</v>
      </c>
      <c r="B1328" t="s">
        <v>18</v>
      </c>
      <c r="C1328" t="s">
        <v>42</v>
      </c>
      <c r="D1328" t="s">
        <v>13</v>
      </c>
      <c r="E1328" t="s">
        <v>22</v>
      </c>
      <c r="F1328">
        <v>2001</v>
      </c>
      <c r="G1328">
        <v>158708</v>
      </c>
      <c r="H1328">
        <v>2799977838.1300001</v>
      </c>
      <c r="I1328">
        <v>815325684</v>
      </c>
      <c r="J1328">
        <v>302699558.81</v>
      </c>
      <c r="K1328">
        <v>815325684</v>
      </c>
      <c r="L1328">
        <v>0</v>
      </c>
      <c r="M1328">
        <v>0</v>
      </c>
    </row>
    <row r="1329" spans="1:13" x14ac:dyDescent="0.2">
      <c r="A1329" t="s">
        <v>11</v>
      </c>
      <c r="B1329" t="s">
        <v>18</v>
      </c>
      <c r="C1329" t="s">
        <v>42</v>
      </c>
      <c r="D1329" t="s">
        <v>13</v>
      </c>
      <c r="E1329" t="s">
        <v>22</v>
      </c>
      <c r="F1329">
        <v>2002</v>
      </c>
      <c r="G1329">
        <v>169627</v>
      </c>
      <c r="H1329">
        <v>2965780202.7399998</v>
      </c>
      <c r="I1329">
        <v>887244182.70000005</v>
      </c>
      <c r="J1329">
        <v>329507535.18000001</v>
      </c>
      <c r="K1329">
        <v>887244182.70000005</v>
      </c>
      <c r="L1329">
        <v>0</v>
      </c>
      <c r="M1329">
        <v>0</v>
      </c>
    </row>
    <row r="1330" spans="1:13" x14ac:dyDescent="0.2">
      <c r="A1330" t="s">
        <v>11</v>
      </c>
      <c r="B1330" t="s">
        <v>18</v>
      </c>
      <c r="C1330" t="s">
        <v>42</v>
      </c>
      <c r="D1330" t="s">
        <v>13</v>
      </c>
      <c r="E1330" t="s">
        <v>22</v>
      </c>
      <c r="F1330">
        <v>2003</v>
      </c>
      <c r="G1330">
        <v>182734</v>
      </c>
      <c r="H1330">
        <v>3155720147.1900001</v>
      </c>
      <c r="I1330">
        <v>928363723.29999995</v>
      </c>
      <c r="J1330">
        <v>343802534.81</v>
      </c>
      <c r="K1330">
        <v>928363723.29999995</v>
      </c>
      <c r="L1330">
        <v>0</v>
      </c>
      <c r="M1330">
        <v>0</v>
      </c>
    </row>
    <row r="1331" spans="1:13" x14ac:dyDescent="0.2">
      <c r="A1331" t="s">
        <v>11</v>
      </c>
      <c r="B1331" t="s">
        <v>18</v>
      </c>
      <c r="C1331" t="s">
        <v>42</v>
      </c>
      <c r="D1331" t="s">
        <v>13</v>
      </c>
      <c r="E1331" t="s">
        <v>22</v>
      </c>
      <c r="F1331">
        <v>2004</v>
      </c>
      <c r="G1331">
        <v>198273</v>
      </c>
      <c r="H1331">
        <v>3402042918.8699999</v>
      </c>
      <c r="I1331">
        <v>935771677.26999998</v>
      </c>
      <c r="J1331">
        <v>346127753.50999999</v>
      </c>
      <c r="K1331">
        <v>935771677.26999998</v>
      </c>
      <c r="L1331">
        <v>0</v>
      </c>
      <c r="M1331">
        <v>0</v>
      </c>
    </row>
    <row r="1332" spans="1:13" x14ac:dyDescent="0.2">
      <c r="A1332" t="s">
        <v>11</v>
      </c>
      <c r="B1332" t="s">
        <v>18</v>
      </c>
      <c r="C1332" t="s">
        <v>42</v>
      </c>
      <c r="D1332" t="s">
        <v>13</v>
      </c>
      <c r="E1332" t="s">
        <v>22</v>
      </c>
      <c r="F1332">
        <v>2005</v>
      </c>
      <c r="G1332">
        <v>214229</v>
      </c>
      <c r="H1332">
        <v>3599807223.8099999</v>
      </c>
      <c r="I1332">
        <v>1032457254.77</v>
      </c>
      <c r="J1332">
        <v>385205171.38999999</v>
      </c>
      <c r="K1332">
        <v>1032457254.77</v>
      </c>
      <c r="L1332">
        <v>0</v>
      </c>
      <c r="M1332">
        <v>0</v>
      </c>
    </row>
    <row r="1333" spans="1:13" x14ac:dyDescent="0.2">
      <c r="A1333" t="s">
        <v>11</v>
      </c>
      <c r="B1333" t="s">
        <v>18</v>
      </c>
      <c r="C1333" t="s">
        <v>42</v>
      </c>
      <c r="D1333" t="s">
        <v>13</v>
      </c>
      <c r="E1333" t="s">
        <v>22</v>
      </c>
      <c r="F1333">
        <v>2006</v>
      </c>
      <c r="G1333">
        <v>228174</v>
      </c>
      <c r="H1333">
        <v>3794974090.2800002</v>
      </c>
      <c r="I1333">
        <v>1085618151.74</v>
      </c>
      <c r="J1333">
        <v>403462848.04000002</v>
      </c>
      <c r="K1333">
        <v>1085618151.74</v>
      </c>
      <c r="L1333">
        <v>0</v>
      </c>
      <c r="M1333">
        <v>0</v>
      </c>
    </row>
    <row r="1334" spans="1:13" x14ac:dyDescent="0.2">
      <c r="A1334" t="s">
        <v>11</v>
      </c>
      <c r="B1334" t="s">
        <v>18</v>
      </c>
      <c r="C1334" t="s">
        <v>42</v>
      </c>
      <c r="D1334" t="s">
        <v>13</v>
      </c>
      <c r="E1334" t="s">
        <v>22</v>
      </c>
      <c r="F1334">
        <v>2007</v>
      </c>
      <c r="G1334">
        <v>243534</v>
      </c>
      <c r="H1334">
        <v>4041196665.4400001</v>
      </c>
      <c r="I1334">
        <v>1153916021.72</v>
      </c>
      <c r="J1334">
        <v>428806814.49000001</v>
      </c>
      <c r="K1334">
        <v>1153916021.72</v>
      </c>
      <c r="L1334">
        <v>0</v>
      </c>
      <c r="M1334">
        <v>0</v>
      </c>
    </row>
    <row r="1335" spans="1:13" x14ac:dyDescent="0.2">
      <c r="A1335" t="s">
        <v>11</v>
      </c>
      <c r="B1335" t="s">
        <v>18</v>
      </c>
      <c r="C1335" t="s">
        <v>42</v>
      </c>
      <c r="D1335" t="s">
        <v>13</v>
      </c>
      <c r="E1335" t="s">
        <v>22</v>
      </c>
      <c r="F1335">
        <v>2008</v>
      </c>
      <c r="G1335">
        <v>254182</v>
      </c>
      <c r="H1335">
        <v>4215312872.21</v>
      </c>
      <c r="I1335">
        <v>1218773089.27</v>
      </c>
      <c r="J1335">
        <v>452002081.97000003</v>
      </c>
      <c r="K1335">
        <v>1218773089.27</v>
      </c>
      <c r="L1335">
        <v>0</v>
      </c>
      <c r="M1335">
        <v>0</v>
      </c>
    </row>
    <row r="1336" spans="1:13" x14ac:dyDescent="0.2">
      <c r="A1336" t="s">
        <v>11</v>
      </c>
      <c r="B1336" t="s">
        <v>18</v>
      </c>
      <c r="C1336" t="s">
        <v>42</v>
      </c>
      <c r="D1336" t="s">
        <v>13</v>
      </c>
      <c r="E1336" t="s">
        <v>22</v>
      </c>
      <c r="F1336">
        <v>2009</v>
      </c>
      <c r="G1336">
        <v>258578</v>
      </c>
      <c r="H1336">
        <v>4263788141.1100001</v>
      </c>
      <c r="I1336">
        <v>1251255590.45</v>
      </c>
      <c r="J1336">
        <v>463157206.36000001</v>
      </c>
      <c r="K1336">
        <v>1251255590.45</v>
      </c>
      <c r="L1336">
        <v>0</v>
      </c>
      <c r="M1336">
        <v>0</v>
      </c>
    </row>
    <row r="1337" spans="1:13" x14ac:dyDescent="0.2">
      <c r="A1337" t="s">
        <v>11</v>
      </c>
      <c r="B1337" t="s">
        <v>18</v>
      </c>
      <c r="C1337" t="s">
        <v>42</v>
      </c>
      <c r="D1337" t="s">
        <v>13</v>
      </c>
      <c r="E1337" t="s">
        <v>22</v>
      </c>
      <c r="F1337">
        <v>2010</v>
      </c>
      <c r="G1337">
        <v>264671</v>
      </c>
      <c r="H1337">
        <v>4352899894.8900003</v>
      </c>
      <c r="I1337">
        <v>1349142058.99</v>
      </c>
      <c r="J1337">
        <v>499590602.38</v>
      </c>
      <c r="K1337">
        <v>1349142058.99</v>
      </c>
      <c r="L1337">
        <v>0</v>
      </c>
      <c r="M1337">
        <v>0</v>
      </c>
    </row>
    <row r="1338" spans="1:13" x14ac:dyDescent="0.2">
      <c r="A1338" t="s">
        <v>11</v>
      </c>
      <c r="B1338" t="s">
        <v>18</v>
      </c>
      <c r="C1338" t="s">
        <v>42</v>
      </c>
      <c r="D1338" t="s">
        <v>13</v>
      </c>
      <c r="E1338" t="s">
        <v>22</v>
      </c>
      <c r="F1338">
        <v>2011</v>
      </c>
      <c r="G1338">
        <v>270874</v>
      </c>
      <c r="H1338">
        <v>4443199976.5900002</v>
      </c>
      <c r="I1338">
        <v>1390345536.46</v>
      </c>
      <c r="J1338">
        <v>516063118.5</v>
      </c>
      <c r="K1338">
        <v>1390345536.46</v>
      </c>
      <c r="L1338">
        <v>0</v>
      </c>
      <c r="M1338">
        <v>0</v>
      </c>
    </row>
    <row r="1339" spans="1:13" x14ac:dyDescent="0.2">
      <c r="A1339" t="s">
        <v>11</v>
      </c>
      <c r="B1339" t="s">
        <v>18</v>
      </c>
      <c r="C1339" t="s">
        <v>42</v>
      </c>
      <c r="D1339" t="s">
        <v>13</v>
      </c>
      <c r="E1339" t="s">
        <v>22</v>
      </c>
      <c r="F1339">
        <v>2012</v>
      </c>
      <c r="G1339">
        <v>282322</v>
      </c>
      <c r="H1339">
        <v>4583987972.1199999</v>
      </c>
      <c r="I1339">
        <v>1416459249.97</v>
      </c>
      <c r="J1339">
        <v>525263342.89999998</v>
      </c>
      <c r="K1339">
        <v>1416459249.97</v>
      </c>
      <c r="L1339">
        <v>0</v>
      </c>
      <c r="M1339">
        <v>0</v>
      </c>
    </row>
    <row r="1340" spans="1:13" x14ac:dyDescent="0.2">
      <c r="A1340" t="s">
        <v>11</v>
      </c>
      <c r="B1340" t="s">
        <v>18</v>
      </c>
      <c r="C1340" t="s">
        <v>42</v>
      </c>
      <c r="D1340" t="s">
        <v>13</v>
      </c>
      <c r="E1340" t="s">
        <v>22</v>
      </c>
      <c r="F1340">
        <v>2013</v>
      </c>
      <c r="G1340">
        <v>301802</v>
      </c>
      <c r="H1340">
        <v>4858274213.5500002</v>
      </c>
      <c r="I1340">
        <v>1453084345.04</v>
      </c>
      <c r="J1340">
        <v>541020670.65999997</v>
      </c>
      <c r="K1340">
        <v>1453084345.04</v>
      </c>
      <c r="L1340">
        <v>0</v>
      </c>
      <c r="M1340">
        <v>0</v>
      </c>
    </row>
    <row r="1341" spans="1:13" x14ac:dyDescent="0.2">
      <c r="A1341" t="s">
        <v>11</v>
      </c>
      <c r="B1341" t="s">
        <v>18</v>
      </c>
      <c r="C1341" t="s">
        <v>42</v>
      </c>
      <c r="D1341" t="s">
        <v>13</v>
      </c>
      <c r="E1341" t="s">
        <v>22</v>
      </c>
      <c r="F1341">
        <v>2014</v>
      </c>
      <c r="G1341">
        <v>326570</v>
      </c>
      <c r="H1341">
        <v>5225545727.2600002</v>
      </c>
      <c r="I1341">
        <v>1554000545.8900001</v>
      </c>
      <c r="J1341">
        <v>577463599.03999996</v>
      </c>
      <c r="K1341">
        <v>1554000545.8900001</v>
      </c>
      <c r="L1341">
        <v>0</v>
      </c>
      <c r="M1341">
        <v>0</v>
      </c>
    </row>
    <row r="1342" spans="1:13" x14ac:dyDescent="0.2">
      <c r="A1342" t="s">
        <v>11</v>
      </c>
      <c r="B1342" t="s">
        <v>18</v>
      </c>
      <c r="C1342" t="s">
        <v>42</v>
      </c>
      <c r="D1342" t="s">
        <v>13</v>
      </c>
      <c r="E1342" t="s">
        <v>22</v>
      </c>
      <c r="F1342">
        <v>2015</v>
      </c>
      <c r="G1342">
        <v>353875</v>
      </c>
      <c r="H1342">
        <v>5656738970.6999998</v>
      </c>
      <c r="I1342">
        <v>1661118189.02</v>
      </c>
      <c r="J1342">
        <v>617632103.82000005</v>
      </c>
      <c r="K1342">
        <v>1661118189.02</v>
      </c>
      <c r="L1342">
        <v>0</v>
      </c>
      <c r="M1342">
        <v>0</v>
      </c>
    </row>
    <row r="1343" spans="1:13" x14ac:dyDescent="0.2">
      <c r="A1343" t="s">
        <v>11</v>
      </c>
      <c r="B1343" t="s">
        <v>18</v>
      </c>
      <c r="C1343" t="s">
        <v>42</v>
      </c>
      <c r="D1343" t="s">
        <v>13</v>
      </c>
      <c r="E1343" t="s">
        <v>22</v>
      </c>
      <c r="F1343">
        <v>2016</v>
      </c>
      <c r="G1343">
        <v>386882</v>
      </c>
      <c r="H1343">
        <v>6197741711.04</v>
      </c>
      <c r="I1343">
        <v>1761322377.48</v>
      </c>
      <c r="J1343">
        <v>657063398.54999995</v>
      </c>
      <c r="K1343">
        <v>1761322377.48</v>
      </c>
      <c r="L1343">
        <v>0</v>
      </c>
      <c r="M1343">
        <v>0</v>
      </c>
    </row>
    <row r="1344" spans="1:13" x14ac:dyDescent="0.2">
      <c r="A1344" t="s">
        <v>11</v>
      </c>
      <c r="B1344" t="s">
        <v>18</v>
      </c>
      <c r="C1344" t="s">
        <v>42</v>
      </c>
      <c r="D1344" t="s">
        <v>13</v>
      </c>
      <c r="E1344" t="s">
        <v>22</v>
      </c>
      <c r="F1344">
        <v>2017</v>
      </c>
      <c r="G1344">
        <v>425965</v>
      </c>
      <c r="H1344">
        <v>6774256965.3900003</v>
      </c>
      <c r="I1344">
        <v>2003389202.1199999</v>
      </c>
      <c r="J1344">
        <v>748468112.40999997</v>
      </c>
      <c r="K1344">
        <v>2003389202.1199999</v>
      </c>
      <c r="L1344">
        <v>0</v>
      </c>
      <c r="M1344">
        <v>0</v>
      </c>
    </row>
    <row r="1345" spans="1:13" x14ac:dyDescent="0.2">
      <c r="A1345" t="s">
        <v>11</v>
      </c>
      <c r="B1345" t="s">
        <v>18</v>
      </c>
      <c r="C1345" t="s">
        <v>42</v>
      </c>
      <c r="D1345" t="s">
        <v>13</v>
      </c>
      <c r="E1345" t="s">
        <v>22</v>
      </c>
      <c r="F1345">
        <v>2018</v>
      </c>
      <c r="G1345">
        <v>465622</v>
      </c>
      <c r="H1345">
        <v>7371600808.0900002</v>
      </c>
      <c r="I1345">
        <v>2163727657.0999999</v>
      </c>
      <c r="J1345">
        <v>808600405.14999998</v>
      </c>
      <c r="K1345">
        <v>2163727657.0999999</v>
      </c>
      <c r="L1345">
        <v>0</v>
      </c>
      <c r="M1345">
        <v>0</v>
      </c>
    </row>
    <row r="1346" spans="1:13" x14ac:dyDescent="0.2">
      <c r="A1346" t="s">
        <v>11</v>
      </c>
      <c r="B1346" t="s">
        <v>18</v>
      </c>
      <c r="C1346" t="s">
        <v>42</v>
      </c>
      <c r="D1346" t="s">
        <v>13</v>
      </c>
      <c r="E1346" t="s">
        <v>22</v>
      </c>
      <c r="F1346">
        <v>2019</v>
      </c>
      <c r="G1346">
        <v>501297</v>
      </c>
      <c r="H1346">
        <v>7787992614.1700001</v>
      </c>
      <c r="I1346">
        <v>2077374462.23</v>
      </c>
      <c r="J1346">
        <v>775046661.63999999</v>
      </c>
      <c r="K1346">
        <v>2077374462.23</v>
      </c>
      <c r="L1346">
        <v>0</v>
      </c>
      <c r="M1346">
        <v>0</v>
      </c>
    </row>
    <row r="1347" spans="1:13" x14ac:dyDescent="0.2">
      <c r="A1347" t="s">
        <v>11</v>
      </c>
      <c r="B1347" t="s">
        <v>18</v>
      </c>
      <c r="C1347" t="s">
        <v>42</v>
      </c>
      <c r="D1347" t="s">
        <v>13</v>
      </c>
      <c r="E1347" t="s">
        <v>22</v>
      </c>
      <c r="F1347">
        <v>2020</v>
      </c>
      <c r="G1347">
        <v>527256</v>
      </c>
      <c r="H1347">
        <v>8001342923.04</v>
      </c>
      <c r="I1347">
        <v>2075605011.01</v>
      </c>
      <c r="J1347">
        <v>775978251.65999997</v>
      </c>
      <c r="K1347">
        <v>2075605011.01</v>
      </c>
      <c r="L1347">
        <v>0</v>
      </c>
      <c r="M1347">
        <v>0</v>
      </c>
    </row>
    <row r="1348" spans="1:13" x14ac:dyDescent="0.2">
      <c r="A1348" t="s">
        <v>11</v>
      </c>
      <c r="B1348" t="s">
        <v>18</v>
      </c>
      <c r="C1348" t="s">
        <v>42</v>
      </c>
      <c r="D1348" t="s">
        <v>13</v>
      </c>
      <c r="E1348" t="s">
        <v>22</v>
      </c>
      <c r="F1348">
        <v>2021</v>
      </c>
      <c r="G1348">
        <v>560089.59</v>
      </c>
      <c r="H1348">
        <v>8355519322.0299997</v>
      </c>
      <c r="I1348">
        <v>2225314386.48</v>
      </c>
      <c r="J1348">
        <v>827316722.51999998</v>
      </c>
      <c r="K1348">
        <v>2225314386.48</v>
      </c>
      <c r="L1348">
        <v>0</v>
      </c>
      <c r="M1348">
        <v>0</v>
      </c>
    </row>
    <row r="1349" spans="1:13" x14ac:dyDescent="0.2">
      <c r="A1349" t="s">
        <v>11</v>
      </c>
      <c r="B1349" t="s">
        <v>18</v>
      </c>
      <c r="C1349" t="s">
        <v>42</v>
      </c>
      <c r="D1349" t="s">
        <v>13</v>
      </c>
      <c r="E1349" t="s">
        <v>22</v>
      </c>
      <c r="F1349">
        <v>2022</v>
      </c>
      <c r="G1349">
        <v>590975.77</v>
      </c>
      <c r="H1349">
        <v>8776222133.3799992</v>
      </c>
      <c r="I1349">
        <v>2315585051.4499998</v>
      </c>
      <c r="J1349">
        <v>860877117.90999997</v>
      </c>
      <c r="K1349">
        <v>2315585051.4499998</v>
      </c>
      <c r="L1349">
        <v>0</v>
      </c>
      <c r="M1349">
        <v>0</v>
      </c>
    </row>
    <row r="1350" spans="1:13" x14ac:dyDescent="0.2">
      <c r="A1350" t="s">
        <v>11</v>
      </c>
      <c r="B1350" t="s">
        <v>18</v>
      </c>
      <c r="C1350" t="s">
        <v>42</v>
      </c>
      <c r="D1350" t="s">
        <v>13</v>
      </c>
      <c r="E1350" t="s">
        <v>22</v>
      </c>
      <c r="F1350">
        <v>2023</v>
      </c>
      <c r="G1350">
        <v>619924.1</v>
      </c>
      <c r="H1350">
        <v>9197551374.0799999</v>
      </c>
      <c r="I1350">
        <v>2404743071.8000002</v>
      </c>
      <c r="J1350">
        <v>894023859.62</v>
      </c>
      <c r="K1350">
        <v>2404743071.8000002</v>
      </c>
      <c r="L1350">
        <v>0</v>
      </c>
      <c r="M1350">
        <v>0</v>
      </c>
    </row>
    <row r="1351" spans="1:13" x14ac:dyDescent="0.2">
      <c r="A1351" t="s">
        <v>11</v>
      </c>
      <c r="B1351" t="s">
        <v>18</v>
      </c>
      <c r="C1351" t="s">
        <v>42</v>
      </c>
      <c r="D1351" t="s">
        <v>13</v>
      </c>
      <c r="E1351" t="s">
        <v>22</v>
      </c>
      <c r="F1351">
        <v>2024</v>
      </c>
      <c r="G1351">
        <v>644460.25</v>
      </c>
      <c r="H1351">
        <v>9359824013.0300007</v>
      </c>
      <c r="I1351">
        <v>2426094154.1999998</v>
      </c>
      <c r="J1351">
        <v>901961662.75</v>
      </c>
      <c r="K1351">
        <v>2426094154.1999998</v>
      </c>
      <c r="L1351">
        <v>0</v>
      </c>
      <c r="M1351">
        <v>0</v>
      </c>
    </row>
    <row r="1352" spans="1:13" x14ac:dyDescent="0.2">
      <c r="A1352" t="s">
        <v>11</v>
      </c>
      <c r="B1352" t="s">
        <v>18</v>
      </c>
      <c r="C1352" t="s">
        <v>42</v>
      </c>
      <c r="D1352" t="s">
        <v>13</v>
      </c>
      <c r="E1352" t="s">
        <v>22</v>
      </c>
      <c r="F1352">
        <v>2025</v>
      </c>
      <c r="G1352">
        <v>667206.5</v>
      </c>
      <c r="H1352">
        <v>9515528738.9799995</v>
      </c>
      <c r="I1352">
        <v>2446123513.54</v>
      </c>
      <c r="J1352">
        <v>909408082.01999998</v>
      </c>
      <c r="K1352">
        <v>2446123513.54</v>
      </c>
      <c r="L1352">
        <v>0</v>
      </c>
      <c r="M1352">
        <v>0</v>
      </c>
    </row>
    <row r="1353" spans="1:13" x14ac:dyDescent="0.2">
      <c r="A1353" t="s">
        <v>11</v>
      </c>
      <c r="B1353" t="s">
        <v>18</v>
      </c>
      <c r="C1353" t="s">
        <v>42</v>
      </c>
      <c r="D1353" t="s">
        <v>13</v>
      </c>
      <c r="E1353" t="s">
        <v>22</v>
      </c>
      <c r="F1353">
        <v>2026</v>
      </c>
      <c r="G1353">
        <v>687088.68</v>
      </c>
      <c r="H1353">
        <v>9664117317.9099998</v>
      </c>
      <c r="I1353">
        <v>2463928051.0100002</v>
      </c>
      <c r="J1353">
        <v>916027367.66999996</v>
      </c>
      <c r="K1353">
        <v>2463928051.0100002</v>
      </c>
      <c r="L1353">
        <v>0</v>
      </c>
      <c r="M1353">
        <v>0</v>
      </c>
    </row>
    <row r="1354" spans="1:13" x14ac:dyDescent="0.2">
      <c r="A1354" t="s">
        <v>11</v>
      </c>
      <c r="B1354" t="s">
        <v>18</v>
      </c>
      <c r="C1354" t="s">
        <v>42</v>
      </c>
      <c r="D1354" t="s">
        <v>13</v>
      </c>
      <c r="E1354" t="s">
        <v>22</v>
      </c>
      <c r="F1354">
        <v>2027</v>
      </c>
      <c r="G1354">
        <v>704941.35</v>
      </c>
      <c r="H1354">
        <v>9805393050.2000008</v>
      </c>
      <c r="I1354">
        <v>2479684164.6900001</v>
      </c>
      <c r="J1354">
        <v>921885100.13999999</v>
      </c>
      <c r="K1354">
        <v>2479684164.6900001</v>
      </c>
      <c r="L1354">
        <v>0</v>
      </c>
      <c r="M1354">
        <v>0</v>
      </c>
    </row>
    <row r="1355" spans="1:13" x14ac:dyDescent="0.2">
      <c r="A1355" t="s">
        <v>11</v>
      </c>
      <c r="B1355" t="s">
        <v>18</v>
      </c>
      <c r="C1355" t="s">
        <v>42</v>
      </c>
      <c r="D1355" t="s">
        <v>13</v>
      </c>
      <c r="E1355" t="s">
        <v>22</v>
      </c>
      <c r="F1355">
        <v>2028</v>
      </c>
      <c r="G1355">
        <v>718935.22</v>
      </c>
      <c r="H1355">
        <v>9936877390.4300003</v>
      </c>
      <c r="I1355">
        <v>2492948796.1599998</v>
      </c>
      <c r="J1355">
        <v>926816561.27999997</v>
      </c>
      <c r="K1355">
        <v>2492948796.1599998</v>
      </c>
      <c r="L1355">
        <v>0</v>
      </c>
      <c r="M1355">
        <v>0</v>
      </c>
    </row>
    <row r="1356" spans="1:13" x14ac:dyDescent="0.2">
      <c r="A1356" t="s">
        <v>11</v>
      </c>
      <c r="B1356" t="s">
        <v>18</v>
      </c>
      <c r="C1356" t="s">
        <v>42</v>
      </c>
      <c r="D1356" t="s">
        <v>13</v>
      </c>
      <c r="E1356" t="s">
        <v>22</v>
      </c>
      <c r="F1356">
        <v>2029</v>
      </c>
      <c r="G1356">
        <v>727466.74</v>
      </c>
      <c r="H1356">
        <v>10019758680.040001</v>
      </c>
      <c r="I1356">
        <v>2494759584.46</v>
      </c>
      <c r="J1356">
        <v>927489767.48000002</v>
      </c>
      <c r="K1356">
        <v>2494759584.46</v>
      </c>
      <c r="L1356">
        <v>0</v>
      </c>
      <c r="M1356">
        <v>0</v>
      </c>
    </row>
    <row r="1357" spans="1:13" x14ac:dyDescent="0.2">
      <c r="A1357" t="s">
        <v>11</v>
      </c>
      <c r="B1357" t="s">
        <v>18</v>
      </c>
      <c r="C1357" t="s">
        <v>42</v>
      </c>
      <c r="D1357" t="s">
        <v>13</v>
      </c>
      <c r="E1357" t="s">
        <v>22</v>
      </c>
      <c r="F1357">
        <v>2030</v>
      </c>
      <c r="G1357">
        <v>734552.67</v>
      </c>
      <c r="H1357">
        <v>10078404091.120001</v>
      </c>
      <c r="I1357">
        <v>2490692151.9000001</v>
      </c>
      <c r="J1357">
        <v>925977596.88999999</v>
      </c>
      <c r="K1357">
        <v>2490692151.9000001</v>
      </c>
      <c r="L1357">
        <v>0</v>
      </c>
      <c r="M1357">
        <v>0</v>
      </c>
    </row>
    <row r="1358" spans="1:13" x14ac:dyDescent="0.2">
      <c r="A1358" t="s">
        <v>11</v>
      </c>
      <c r="B1358" t="s">
        <v>18</v>
      </c>
      <c r="C1358" t="s">
        <v>42</v>
      </c>
      <c r="D1358" t="s">
        <v>13</v>
      </c>
      <c r="E1358" t="s">
        <v>22</v>
      </c>
      <c r="F1358">
        <v>2031</v>
      </c>
      <c r="G1358">
        <v>740441.09</v>
      </c>
      <c r="H1358">
        <v>10109134983.84</v>
      </c>
      <c r="I1358">
        <v>2479096852.0799999</v>
      </c>
      <c r="J1358">
        <v>921666751.87</v>
      </c>
      <c r="K1358">
        <v>2479096852.0799999</v>
      </c>
      <c r="L1358">
        <v>0</v>
      </c>
      <c r="M1358">
        <v>0</v>
      </c>
    </row>
    <row r="1359" spans="1:13" x14ac:dyDescent="0.2">
      <c r="A1359" t="s">
        <v>11</v>
      </c>
      <c r="B1359" t="s">
        <v>18</v>
      </c>
      <c r="C1359" t="s">
        <v>42</v>
      </c>
      <c r="D1359" t="s">
        <v>13</v>
      </c>
      <c r="E1359" t="s">
        <v>22</v>
      </c>
      <c r="F1359">
        <v>2032</v>
      </c>
      <c r="G1359">
        <v>744938.67</v>
      </c>
      <c r="H1359">
        <v>10114508266.93</v>
      </c>
      <c r="I1359">
        <v>2460717834.9299998</v>
      </c>
      <c r="J1359">
        <v>914833888.90999997</v>
      </c>
      <c r="K1359">
        <v>2460717834.9299998</v>
      </c>
      <c r="L1359">
        <v>0</v>
      </c>
      <c r="M1359">
        <v>0</v>
      </c>
    </row>
    <row r="1360" spans="1:13" x14ac:dyDescent="0.2">
      <c r="A1360" t="s">
        <v>11</v>
      </c>
      <c r="B1360" t="s">
        <v>18</v>
      </c>
      <c r="C1360" t="s">
        <v>42</v>
      </c>
      <c r="D1360" t="s">
        <v>13</v>
      </c>
      <c r="E1360" t="s">
        <v>22</v>
      </c>
      <c r="F1360">
        <v>2033</v>
      </c>
      <c r="G1360">
        <v>747777.25</v>
      </c>
      <c r="H1360">
        <v>10089975607.07</v>
      </c>
      <c r="I1360">
        <v>2434715257.6199999</v>
      </c>
      <c r="J1360">
        <v>905166775.27999997</v>
      </c>
      <c r="K1360">
        <v>2434715257.6199999</v>
      </c>
      <c r="L1360">
        <v>0</v>
      </c>
      <c r="M1360">
        <v>0</v>
      </c>
    </row>
    <row r="1361" spans="1:13" x14ac:dyDescent="0.2">
      <c r="A1361" t="s">
        <v>11</v>
      </c>
      <c r="B1361" t="s">
        <v>18</v>
      </c>
      <c r="C1361" t="s">
        <v>42</v>
      </c>
      <c r="D1361" t="s">
        <v>13</v>
      </c>
      <c r="E1361" t="s">
        <v>22</v>
      </c>
      <c r="F1361">
        <v>2034</v>
      </c>
      <c r="G1361">
        <v>747763.67</v>
      </c>
      <c r="H1361">
        <v>10023212393.92</v>
      </c>
      <c r="I1361">
        <v>2398818109.3400002</v>
      </c>
      <c r="J1361">
        <v>891821105.46000004</v>
      </c>
      <c r="K1361">
        <v>2398818109.3400002</v>
      </c>
      <c r="L1361">
        <v>0</v>
      </c>
      <c r="M1361">
        <v>0</v>
      </c>
    </row>
    <row r="1362" spans="1:13" x14ac:dyDescent="0.2">
      <c r="A1362" t="s">
        <v>11</v>
      </c>
      <c r="B1362" t="s">
        <v>18</v>
      </c>
      <c r="C1362" t="s">
        <v>42</v>
      </c>
      <c r="D1362" t="s">
        <v>13</v>
      </c>
      <c r="E1362" t="s">
        <v>22</v>
      </c>
      <c r="F1362">
        <v>2035</v>
      </c>
      <c r="G1362">
        <v>745678.17</v>
      </c>
      <c r="H1362">
        <v>9922117505.2399998</v>
      </c>
      <c r="I1362">
        <v>2355208800.75</v>
      </c>
      <c r="J1362">
        <v>875608245.62</v>
      </c>
      <c r="K1362">
        <v>2355208800.75</v>
      </c>
      <c r="L1362">
        <v>0</v>
      </c>
      <c r="M1362">
        <v>0</v>
      </c>
    </row>
    <row r="1363" spans="1:13" x14ac:dyDescent="0.2">
      <c r="A1363" t="s">
        <v>11</v>
      </c>
      <c r="B1363" t="s">
        <v>18</v>
      </c>
      <c r="C1363" t="s">
        <v>42</v>
      </c>
      <c r="D1363" t="s">
        <v>13</v>
      </c>
      <c r="E1363" t="s">
        <v>22</v>
      </c>
      <c r="F1363">
        <v>2036</v>
      </c>
      <c r="G1363">
        <v>741263.92</v>
      </c>
      <c r="H1363">
        <v>9779867080.8999996</v>
      </c>
      <c r="I1363">
        <v>2302557421.8299999</v>
      </c>
      <c r="J1363">
        <v>856033768.17999995</v>
      </c>
      <c r="K1363">
        <v>2302557421.8299999</v>
      </c>
      <c r="L1363">
        <v>0</v>
      </c>
      <c r="M1363">
        <v>0</v>
      </c>
    </row>
    <row r="1364" spans="1:13" x14ac:dyDescent="0.2">
      <c r="A1364" t="s">
        <v>11</v>
      </c>
      <c r="B1364" t="s">
        <v>18</v>
      </c>
      <c r="C1364" t="s">
        <v>42</v>
      </c>
      <c r="D1364" t="s">
        <v>13</v>
      </c>
      <c r="E1364" t="s">
        <v>22</v>
      </c>
      <c r="F1364">
        <v>2037</v>
      </c>
      <c r="G1364">
        <v>734280.28</v>
      </c>
      <c r="H1364">
        <v>9591050972.3400002</v>
      </c>
      <c r="I1364">
        <v>2239868222.4200001</v>
      </c>
      <c r="J1364">
        <v>832727477.92999995</v>
      </c>
      <c r="K1364">
        <v>2239868222.4200001</v>
      </c>
      <c r="L1364">
        <v>0</v>
      </c>
      <c r="M1364">
        <v>0</v>
      </c>
    </row>
    <row r="1365" spans="1:13" x14ac:dyDescent="0.2">
      <c r="A1365" t="s">
        <v>11</v>
      </c>
      <c r="B1365" t="s">
        <v>18</v>
      </c>
      <c r="C1365" t="s">
        <v>42</v>
      </c>
      <c r="D1365" t="s">
        <v>13</v>
      </c>
      <c r="E1365" t="s">
        <v>22</v>
      </c>
      <c r="F1365">
        <v>2038</v>
      </c>
      <c r="G1365">
        <v>724491.47</v>
      </c>
      <c r="H1365">
        <v>9351856913.2600002</v>
      </c>
      <c r="I1365">
        <v>2166786805.6199999</v>
      </c>
      <c r="J1365">
        <v>805557618.88</v>
      </c>
      <c r="K1365">
        <v>2166786805.6199999</v>
      </c>
      <c r="L1365">
        <v>0</v>
      </c>
      <c r="M1365">
        <v>0</v>
      </c>
    </row>
    <row r="1366" spans="1:13" x14ac:dyDescent="0.2">
      <c r="A1366" t="s">
        <v>11</v>
      </c>
      <c r="B1366" t="s">
        <v>18</v>
      </c>
      <c r="C1366" t="s">
        <v>42</v>
      </c>
      <c r="D1366" t="s">
        <v>13</v>
      </c>
      <c r="E1366" t="s">
        <v>22</v>
      </c>
      <c r="F1366">
        <v>2039</v>
      </c>
      <c r="G1366">
        <v>712517.63</v>
      </c>
      <c r="H1366">
        <v>9070862771.5300007</v>
      </c>
      <c r="I1366">
        <v>2085556714.8900001</v>
      </c>
      <c r="J1366">
        <v>775358284.87</v>
      </c>
      <c r="K1366">
        <v>2085556714.8900001</v>
      </c>
      <c r="L1366">
        <v>0</v>
      </c>
      <c r="M1366">
        <v>0</v>
      </c>
    </row>
    <row r="1367" spans="1:13" x14ac:dyDescent="0.2">
      <c r="A1367" t="s">
        <v>11</v>
      </c>
      <c r="B1367" t="s">
        <v>18</v>
      </c>
      <c r="C1367" t="s">
        <v>42</v>
      </c>
      <c r="D1367" t="s">
        <v>13</v>
      </c>
      <c r="E1367" t="s">
        <v>22</v>
      </c>
      <c r="F1367">
        <v>2040</v>
      </c>
      <c r="G1367">
        <v>698641.97</v>
      </c>
      <c r="H1367">
        <v>8754342027.0400009</v>
      </c>
      <c r="I1367">
        <v>1997485842.5799999</v>
      </c>
      <c r="J1367">
        <v>742615717.85000002</v>
      </c>
      <c r="K1367">
        <v>1997485842.5799999</v>
      </c>
      <c r="L1367">
        <v>0</v>
      </c>
      <c r="M1367">
        <v>0</v>
      </c>
    </row>
    <row r="1368" spans="1:13" x14ac:dyDescent="0.2">
      <c r="A1368" t="s">
        <v>11</v>
      </c>
      <c r="B1368" t="s">
        <v>18</v>
      </c>
      <c r="C1368" t="s">
        <v>42</v>
      </c>
      <c r="D1368" t="s">
        <v>13</v>
      </c>
      <c r="E1368" t="s">
        <v>22</v>
      </c>
      <c r="F1368">
        <v>2041</v>
      </c>
      <c r="G1368">
        <v>683641.89</v>
      </c>
      <c r="H1368">
        <v>8421867590.3699999</v>
      </c>
      <c r="I1368">
        <v>1907050255.5999999</v>
      </c>
      <c r="J1368">
        <v>708994008.54999995</v>
      </c>
      <c r="K1368">
        <v>1907050255.5999999</v>
      </c>
      <c r="L1368">
        <v>0</v>
      </c>
      <c r="M1368">
        <v>0</v>
      </c>
    </row>
    <row r="1369" spans="1:13" x14ac:dyDescent="0.2">
      <c r="A1369" t="s">
        <v>11</v>
      </c>
      <c r="B1369" t="s">
        <v>18</v>
      </c>
      <c r="C1369" t="s">
        <v>42</v>
      </c>
      <c r="D1369" t="s">
        <v>13</v>
      </c>
      <c r="E1369" t="s">
        <v>22</v>
      </c>
      <c r="F1369">
        <v>2042</v>
      </c>
      <c r="G1369">
        <v>667656.38</v>
      </c>
      <c r="H1369">
        <v>8082943961.6800003</v>
      </c>
      <c r="I1369">
        <v>1816276000.21</v>
      </c>
      <c r="J1369">
        <v>675246390.72000003</v>
      </c>
      <c r="K1369">
        <v>1816276000.21</v>
      </c>
      <c r="L1369">
        <v>0</v>
      </c>
      <c r="M1369">
        <v>0</v>
      </c>
    </row>
    <row r="1370" spans="1:13" x14ac:dyDescent="0.2">
      <c r="A1370" t="s">
        <v>11</v>
      </c>
      <c r="B1370" t="s">
        <v>18</v>
      </c>
      <c r="C1370" t="s">
        <v>42</v>
      </c>
      <c r="D1370" t="s">
        <v>13</v>
      </c>
      <c r="E1370" t="s">
        <v>22</v>
      </c>
      <c r="F1370">
        <v>2043</v>
      </c>
      <c r="G1370">
        <v>650721.01</v>
      </c>
      <c r="H1370">
        <v>7744973120.9399996</v>
      </c>
      <c r="I1370">
        <v>1726615565.1600001</v>
      </c>
      <c r="J1370">
        <v>641912863.67999995</v>
      </c>
      <c r="K1370">
        <v>1726615565.1600001</v>
      </c>
      <c r="L1370">
        <v>0</v>
      </c>
      <c r="M1370">
        <v>0</v>
      </c>
    </row>
    <row r="1371" spans="1:13" x14ac:dyDescent="0.2">
      <c r="A1371" t="s">
        <v>11</v>
      </c>
      <c r="B1371" t="s">
        <v>18</v>
      </c>
      <c r="C1371" t="s">
        <v>42</v>
      </c>
      <c r="D1371" t="s">
        <v>13</v>
      </c>
      <c r="E1371" t="s">
        <v>22</v>
      </c>
      <c r="F1371">
        <v>2044</v>
      </c>
      <c r="G1371">
        <v>632462.74</v>
      </c>
      <c r="H1371">
        <v>7413280089.5600004</v>
      </c>
      <c r="I1371">
        <v>1639572128.27</v>
      </c>
      <c r="J1371">
        <v>609552271.69000006</v>
      </c>
      <c r="K1371">
        <v>1639572128.27</v>
      </c>
      <c r="L1371">
        <v>0</v>
      </c>
      <c r="M1371">
        <v>0</v>
      </c>
    </row>
    <row r="1372" spans="1:13" x14ac:dyDescent="0.2">
      <c r="A1372" t="s">
        <v>11</v>
      </c>
      <c r="B1372" t="s">
        <v>18</v>
      </c>
      <c r="C1372" t="s">
        <v>42</v>
      </c>
      <c r="D1372" t="s">
        <v>13</v>
      </c>
      <c r="E1372" t="s">
        <v>22</v>
      </c>
      <c r="F1372">
        <v>2045</v>
      </c>
      <c r="G1372">
        <v>613403.55000000005</v>
      </c>
      <c r="H1372">
        <v>7082888002.5600004</v>
      </c>
      <c r="I1372">
        <v>1553941367.6099999</v>
      </c>
      <c r="J1372">
        <v>577716877.69000006</v>
      </c>
      <c r="K1372">
        <v>1553941367.6099999</v>
      </c>
      <c r="L1372">
        <v>0</v>
      </c>
      <c r="M1372">
        <v>0</v>
      </c>
    </row>
    <row r="1373" spans="1:13" x14ac:dyDescent="0.2">
      <c r="A1373" t="s">
        <v>11</v>
      </c>
      <c r="B1373" t="s">
        <v>18</v>
      </c>
      <c r="C1373" t="s">
        <v>42</v>
      </c>
      <c r="D1373" t="s">
        <v>13</v>
      </c>
      <c r="E1373" t="s">
        <v>22</v>
      </c>
      <c r="F1373">
        <v>2046</v>
      </c>
      <c r="G1373">
        <v>593672.59</v>
      </c>
      <c r="H1373">
        <v>6755898956.75</v>
      </c>
      <c r="I1373">
        <v>1470112092.21</v>
      </c>
      <c r="J1373">
        <v>546551231.25999999</v>
      </c>
      <c r="K1373">
        <v>1470112092.21</v>
      </c>
      <c r="L1373">
        <v>0</v>
      </c>
      <c r="M1373">
        <v>0</v>
      </c>
    </row>
    <row r="1374" spans="1:13" x14ac:dyDescent="0.2">
      <c r="A1374" t="s">
        <v>11</v>
      </c>
      <c r="B1374" t="s">
        <v>18</v>
      </c>
      <c r="C1374" t="s">
        <v>42</v>
      </c>
      <c r="D1374" t="s">
        <v>13</v>
      </c>
      <c r="E1374" t="s">
        <v>22</v>
      </c>
      <c r="F1374">
        <v>2047</v>
      </c>
      <c r="G1374">
        <v>573366.37</v>
      </c>
      <c r="H1374">
        <v>6429721857.9099998</v>
      </c>
      <c r="I1374">
        <v>1387311415.79</v>
      </c>
      <c r="J1374">
        <v>515767992.42000002</v>
      </c>
      <c r="K1374">
        <v>1387311415.79</v>
      </c>
      <c r="L1374">
        <v>0</v>
      </c>
      <c r="M1374">
        <v>0</v>
      </c>
    </row>
    <row r="1375" spans="1:13" x14ac:dyDescent="0.2">
      <c r="A1375" t="s">
        <v>11</v>
      </c>
      <c r="B1375" t="s">
        <v>18</v>
      </c>
      <c r="C1375" t="s">
        <v>42</v>
      </c>
      <c r="D1375" t="s">
        <v>13</v>
      </c>
      <c r="E1375" t="s">
        <v>22</v>
      </c>
      <c r="F1375">
        <v>2048</v>
      </c>
      <c r="G1375">
        <v>552553.84</v>
      </c>
      <c r="H1375">
        <v>6102940835.2600002</v>
      </c>
      <c r="I1375">
        <v>1305268026.46</v>
      </c>
      <c r="J1375">
        <v>485266294.16000003</v>
      </c>
      <c r="K1375">
        <v>1305268026.46</v>
      </c>
      <c r="L1375">
        <v>0</v>
      </c>
      <c r="M1375">
        <v>0</v>
      </c>
    </row>
    <row r="1376" spans="1:13" x14ac:dyDescent="0.2">
      <c r="A1376" t="s">
        <v>11</v>
      </c>
      <c r="B1376" t="s">
        <v>18</v>
      </c>
      <c r="C1376" t="s">
        <v>42</v>
      </c>
      <c r="D1376" t="s">
        <v>13</v>
      </c>
      <c r="E1376" t="s">
        <v>22</v>
      </c>
      <c r="F1376">
        <v>2049</v>
      </c>
      <c r="G1376">
        <v>531224.31000000006</v>
      </c>
      <c r="H1376">
        <v>5781090381.6400003</v>
      </c>
      <c r="I1376">
        <v>1225487238.1700001</v>
      </c>
      <c r="J1376">
        <v>455605774.87</v>
      </c>
      <c r="K1376">
        <v>1225487238.1700001</v>
      </c>
      <c r="L1376">
        <v>0</v>
      </c>
      <c r="M1376">
        <v>0</v>
      </c>
    </row>
    <row r="1377" spans="1:13" x14ac:dyDescent="0.2">
      <c r="A1377" t="s">
        <v>11</v>
      </c>
      <c r="B1377" t="s">
        <v>18</v>
      </c>
      <c r="C1377" t="s">
        <v>42</v>
      </c>
      <c r="D1377" t="s">
        <v>13</v>
      </c>
      <c r="E1377" t="s">
        <v>22</v>
      </c>
      <c r="F1377">
        <v>2050</v>
      </c>
      <c r="G1377">
        <v>509664.45</v>
      </c>
      <c r="H1377">
        <v>5471541830.1599998</v>
      </c>
      <c r="I1377">
        <v>1149728251.3699999</v>
      </c>
      <c r="J1377">
        <v>427440461.67000002</v>
      </c>
      <c r="K1377">
        <v>1149728251.3699999</v>
      </c>
      <c r="L1377">
        <v>0</v>
      </c>
      <c r="M1377">
        <v>0</v>
      </c>
    </row>
    <row r="1378" spans="1:13" x14ac:dyDescent="0.2">
      <c r="A1378" t="s">
        <v>11</v>
      </c>
      <c r="B1378" t="s">
        <v>18</v>
      </c>
      <c r="C1378" t="s">
        <v>42</v>
      </c>
      <c r="D1378" t="s">
        <v>13</v>
      </c>
      <c r="E1378" t="s">
        <v>22</v>
      </c>
      <c r="F1378">
        <v>2051</v>
      </c>
      <c r="G1378">
        <v>488105.65</v>
      </c>
      <c r="H1378">
        <v>5172792460.1599998</v>
      </c>
      <c r="I1378">
        <v>1077432196.23</v>
      </c>
      <c r="J1378">
        <v>400562580.61000001</v>
      </c>
      <c r="K1378">
        <v>1077432196.23</v>
      </c>
      <c r="L1378">
        <v>0</v>
      </c>
      <c r="M1378">
        <v>0</v>
      </c>
    </row>
    <row r="1379" spans="1:13" x14ac:dyDescent="0.2">
      <c r="A1379" t="s">
        <v>11</v>
      </c>
      <c r="B1379" t="s">
        <v>18</v>
      </c>
      <c r="C1379" t="s">
        <v>42</v>
      </c>
      <c r="D1379" t="s">
        <v>13</v>
      </c>
      <c r="E1379" t="s">
        <v>22</v>
      </c>
      <c r="F1379">
        <v>2052</v>
      </c>
      <c r="G1379">
        <v>466653.17</v>
      </c>
      <c r="H1379">
        <v>4884267489.5699997</v>
      </c>
      <c r="I1379">
        <v>1008419345.33</v>
      </c>
      <c r="J1379">
        <v>374905313.5</v>
      </c>
      <c r="K1379">
        <v>1008419345.33</v>
      </c>
      <c r="L1379">
        <v>0</v>
      </c>
      <c r="M1379">
        <v>0</v>
      </c>
    </row>
    <row r="1380" spans="1:13" x14ac:dyDescent="0.2">
      <c r="A1380" t="s">
        <v>11</v>
      </c>
      <c r="B1380" t="s">
        <v>18</v>
      </c>
      <c r="C1380" t="s">
        <v>42</v>
      </c>
      <c r="D1380" t="s">
        <v>13</v>
      </c>
      <c r="E1380" t="s">
        <v>22</v>
      </c>
      <c r="F1380">
        <v>2053</v>
      </c>
      <c r="G1380">
        <v>445386.79</v>
      </c>
      <c r="H1380">
        <v>4605862320.3999996</v>
      </c>
      <c r="I1380">
        <v>942594579.29999995</v>
      </c>
      <c r="J1380">
        <v>350433297.31</v>
      </c>
      <c r="K1380">
        <v>942594579.29999995</v>
      </c>
      <c r="L1380">
        <v>0</v>
      </c>
      <c r="M1380">
        <v>0</v>
      </c>
    </row>
    <row r="1381" spans="1:13" x14ac:dyDescent="0.2">
      <c r="A1381" t="s">
        <v>11</v>
      </c>
      <c r="B1381" t="s">
        <v>18</v>
      </c>
      <c r="C1381" t="s">
        <v>42</v>
      </c>
      <c r="D1381" t="s">
        <v>13</v>
      </c>
      <c r="E1381" t="s">
        <v>22</v>
      </c>
      <c r="F1381">
        <v>2054</v>
      </c>
      <c r="G1381">
        <v>424269.16</v>
      </c>
      <c r="H1381">
        <v>4335318942.4399996</v>
      </c>
      <c r="I1381">
        <v>879492708.90999997</v>
      </c>
      <c r="J1381">
        <v>326973586.22000003</v>
      </c>
      <c r="K1381">
        <v>879492708.90999997</v>
      </c>
      <c r="L1381">
        <v>0</v>
      </c>
      <c r="M1381">
        <v>0</v>
      </c>
    </row>
    <row r="1382" spans="1:13" x14ac:dyDescent="0.2">
      <c r="A1382" t="s">
        <v>11</v>
      </c>
      <c r="B1382" t="s">
        <v>18</v>
      </c>
      <c r="C1382" t="s">
        <v>42</v>
      </c>
      <c r="D1382" t="s">
        <v>13</v>
      </c>
      <c r="E1382" t="s">
        <v>22</v>
      </c>
      <c r="F1382">
        <v>2055</v>
      </c>
      <c r="G1382">
        <v>403502.09</v>
      </c>
      <c r="H1382">
        <v>4077315894.75</v>
      </c>
      <c r="I1382">
        <v>819987920.88</v>
      </c>
      <c r="J1382">
        <v>304851181.18000001</v>
      </c>
      <c r="K1382">
        <v>819987920.88</v>
      </c>
      <c r="L1382">
        <v>0</v>
      </c>
      <c r="M1382">
        <v>0</v>
      </c>
    </row>
    <row r="1383" spans="1:13" x14ac:dyDescent="0.2">
      <c r="A1383" t="s">
        <v>11</v>
      </c>
      <c r="B1383" t="s">
        <v>18</v>
      </c>
      <c r="C1383" t="s">
        <v>42</v>
      </c>
      <c r="D1383" t="s">
        <v>35</v>
      </c>
      <c r="E1383" t="s">
        <v>19</v>
      </c>
      <c r="F1383">
        <v>2019</v>
      </c>
      <c r="G1383">
        <v>1</v>
      </c>
      <c r="H1383">
        <v>2022.21</v>
      </c>
      <c r="I1383">
        <v>325.33999999999997</v>
      </c>
      <c r="J1383">
        <v>121.38</v>
      </c>
      <c r="K1383">
        <v>325.33999999999997</v>
      </c>
      <c r="L1383">
        <v>0</v>
      </c>
      <c r="M1383">
        <v>0</v>
      </c>
    </row>
    <row r="1384" spans="1:13" x14ac:dyDescent="0.2">
      <c r="A1384" t="s">
        <v>11</v>
      </c>
      <c r="B1384" t="s">
        <v>18</v>
      </c>
      <c r="C1384" t="s">
        <v>42</v>
      </c>
      <c r="D1384" t="s">
        <v>35</v>
      </c>
      <c r="E1384" t="s">
        <v>19</v>
      </c>
      <c r="F1384">
        <v>2020</v>
      </c>
      <c r="G1384">
        <v>1</v>
      </c>
      <c r="H1384">
        <v>17583.12</v>
      </c>
      <c r="I1384">
        <v>2777.05</v>
      </c>
      <c r="J1384">
        <v>1038.22</v>
      </c>
      <c r="K1384">
        <v>2777.05</v>
      </c>
      <c r="L1384">
        <v>0</v>
      </c>
      <c r="M1384">
        <v>0</v>
      </c>
    </row>
    <row r="1385" spans="1:13" x14ac:dyDescent="0.2">
      <c r="A1385" t="s">
        <v>11</v>
      </c>
      <c r="B1385" t="s">
        <v>18</v>
      </c>
      <c r="C1385" t="s">
        <v>42</v>
      </c>
      <c r="D1385" t="s">
        <v>35</v>
      </c>
      <c r="E1385" t="s">
        <v>19</v>
      </c>
      <c r="F1385">
        <v>2021</v>
      </c>
      <c r="G1385">
        <v>0.98</v>
      </c>
      <c r="H1385">
        <v>10924.53</v>
      </c>
      <c r="I1385">
        <v>1786.88</v>
      </c>
      <c r="J1385">
        <v>664.32</v>
      </c>
      <c r="K1385">
        <v>1786.88</v>
      </c>
      <c r="L1385">
        <v>0</v>
      </c>
      <c r="M1385">
        <v>0</v>
      </c>
    </row>
    <row r="1386" spans="1:13" x14ac:dyDescent="0.2">
      <c r="A1386" t="s">
        <v>11</v>
      </c>
      <c r="B1386" t="s">
        <v>18</v>
      </c>
      <c r="C1386" t="s">
        <v>42</v>
      </c>
      <c r="D1386" t="s">
        <v>35</v>
      </c>
      <c r="E1386" t="s">
        <v>19</v>
      </c>
      <c r="F1386">
        <v>2022</v>
      </c>
      <c r="G1386">
        <v>0.96</v>
      </c>
      <c r="H1386">
        <v>10828.12</v>
      </c>
      <c r="I1386">
        <v>1771.11</v>
      </c>
      <c r="J1386">
        <v>658.45</v>
      </c>
      <c r="K1386">
        <v>1771.11</v>
      </c>
      <c r="L1386">
        <v>0</v>
      </c>
      <c r="M1386">
        <v>0</v>
      </c>
    </row>
    <row r="1387" spans="1:13" x14ac:dyDescent="0.2">
      <c r="A1387" t="s">
        <v>11</v>
      </c>
      <c r="B1387" t="s">
        <v>18</v>
      </c>
      <c r="C1387" t="s">
        <v>42</v>
      </c>
      <c r="D1387" t="s">
        <v>35</v>
      </c>
      <c r="E1387" t="s">
        <v>19</v>
      </c>
      <c r="F1387">
        <v>2023</v>
      </c>
      <c r="G1387">
        <v>0.93</v>
      </c>
      <c r="H1387">
        <v>10184.33</v>
      </c>
      <c r="I1387">
        <v>1665.81</v>
      </c>
      <c r="J1387">
        <v>619.30999999999995</v>
      </c>
      <c r="K1387">
        <v>1665.81</v>
      </c>
      <c r="L1387">
        <v>0</v>
      </c>
      <c r="M1387">
        <v>0</v>
      </c>
    </row>
    <row r="1388" spans="1:13" x14ac:dyDescent="0.2">
      <c r="A1388" t="s">
        <v>11</v>
      </c>
      <c r="B1388" t="s">
        <v>18</v>
      </c>
      <c r="C1388" t="s">
        <v>42</v>
      </c>
      <c r="D1388" t="s">
        <v>35</v>
      </c>
      <c r="E1388" t="s">
        <v>19</v>
      </c>
      <c r="F1388">
        <v>2024</v>
      </c>
      <c r="G1388">
        <v>0.9</v>
      </c>
      <c r="H1388">
        <v>14702.85</v>
      </c>
      <c r="I1388">
        <v>2404.88</v>
      </c>
      <c r="J1388">
        <v>894.08</v>
      </c>
      <c r="K1388">
        <v>2404.88</v>
      </c>
      <c r="L1388">
        <v>0</v>
      </c>
      <c r="M1388">
        <v>0</v>
      </c>
    </row>
    <row r="1389" spans="1:13" x14ac:dyDescent="0.2">
      <c r="A1389" t="s">
        <v>11</v>
      </c>
      <c r="B1389" t="s">
        <v>18</v>
      </c>
      <c r="C1389" t="s">
        <v>42</v>
      </c>
      <c r="D1389" t="s">
        <v>35</v>
      </c>
      <c r="E1389" t="s">
        <v>19</v>
      </c>
      <c r="F1389">
        <v>2025</v>
      </c>
      <c r="G1389">
        <v>0.88</v>
      </c>
      <c r="H1389">
        <v>8463.1</v>
      </c>
      <c r="I1389">
        <v>1384.27</v>
      </c>
      <c r="J1389">
        <v>514.64</v>
      </c>
      <c r="K1389">
        <v>1384.27</v>
      </c>
      <c r="L1389">
        <v>0</v>
      </c>
      <c r="M1389">
        <v>0</v>
      </c>
    </row>
    <row r="1390" spans="1:13" x14ac:dyDescent="0.2">
      <c r="A1390" t="s">
        <v>11</v>
      </c>
      <c r="B1390" t="s">
        <v>18</v>
      </c>
      <c r="C1390" t="s">
        <v>42</v>
      </c>
      <c r="D1390" t="s">
        <v>35</v>
      </c>
      <c r="E1390" t="s">
        <v>19</v>
      </c>
      <c r="F1390">
        <v>2026</v>
      </c>
      <c r="G1390">
        <v>0.84</v>
      </c>
      <c r="H1390">
        <v>7890.51</v>
      </c>
      <c r="I1390">
        <v>1290.6199999999999</v>
      </c>
      <c r="J1390">
        <v>479.82</v>
      </c>
      <c r="K1390">
        <v>1290.6199999999999</v>
      </c>
      <c r="L1390">
        <v>0</v>
      </c>
      <c r="M1390">
        <v>0</v>
      </c>
    </row>
    <row r="1391" spans="1:13" x14ac:dyDescent="0.2">
      <c r="A1391" t="s">
        <v>11</v>
      </c>
      <c r="B1391" t="s">
        <v>18</v>
      </c>
      <c r="C1391" t="s">
        <v>42</v>
      </c>
      <c r="D1391" t="s">
        <v>35</v>
      </c>
      <c r="E1391" t="s">
        <v>19</v>
      </c>
      <c r="F1391">
        <v>2027</v>
      </c>
      <c r="G1391">
        <v>0.81</v>
      </c>
      <c r="H1391">
        <v>6813.59</v>
      </c>
      <c r="I1391">
        <v>1114.47</v>
      </c>
      <c r="J1391">
        <v>414.33</v>
      </c>
      <c r="K1391">
        <v>1114.47</v>
      </c>
      <c r="L1391">
        <v>0</v>
      </c>
      <c r="M1391">
        <v>0</v>
      </c>
    </row>
    <row r="1392" spans="1:13" x14ac:dyDescent="0.2">
      <c r="A1392" t="s">
        <v>11</v>
      </c>
      <c r="B1392" t="s">
        <v>18</v>
      </c>
      <c r="C1392" t="s">
        <v>42</v>
      </c>
      <c r="D1392" t="s">
        <v>35</v>
      </c>
      <c r="E1392" t="s">
        <v>19</v>
      </c>
      <c r="F1392">
        <v>2028</v>
      </c>
      <c r="G1392">
        <v>0.76</v>
      </c>
      <c r="H1392">
        <v>6494.51</v>
      </c>
      <c r="I1392">
        <v>1062.28</v>
      </c>
      <c r="J1392">
        <v>394.93</v>
      </c>
      <c r="K1392">
        <v>1062.28</v>
      </c>
      <c r="L1392">
        <v>0</v>
      </c>
      <c r="M1392">
        <v>0</v>
      </c>
    </row>
    <row r="1393" spans="1:13" x14ac:dyDescent="0.2">
      <c r="A1393" t="s">
        <v>11</v>
      </c>
      <c r="B1393" t="s">
        <v>18</v>
      </c>
      <c r="C1393" t="s">
        <v>42</v>
      </c>
      <c r="D1393" t="s">
        <v>35</v>
      </c>
      <c r="E1393" t="s">
        <v>19</v>
      </c>
      <c r="F1393">
        <v>2029</v>
      </c>
      <c r="G1393">
        <v>0.71</v>
      </c>
      <c r="H1393">
        <v>5447.07</v>
      </c>
      <c r="I1393">
        <v>890.95</v>
      </c>
      <c r="J1393">
        <v>331.23</v>
      </c>
      <c r="K1393">
        <v>890.95</v>
      </c>
      <c r="L1393">
        <v>0</v>
      </c>
      <c r="M1393">
        <v>0</v>
      </c>
    </row>
    <row r="1394" spans="1:13" x14ac:dyDescent="0.2">
      <c r="A1394" t="s">
        <v>11</v>
      </c>
      <c r="B1394" t="s">
        <v>18</v>
      </c>
      <c r="C1394" t="s">
        <v>42</v>
      </c>
      <c r="D1394" t="s">
        <v>35</v>
      </c>
      <c r="E1394" t="s">
        <v>19</v>
      </c>
      <c r="F1394">
        <v>2030</v>
      </c>
      <c r="G1394">
        <v>0.65</v>
      </c>
      <c r="H1394">
        <v>5192.18</v>
      </c>
      <c r="I1394">
        <v>849.26</v>
      </c>
      <c r="J1394">
        <v>315.73</v>
      </c>
      <c r="K1394">
        <v>849.26</v>
      </c>
      <c r="L1394">
        <v>0</v>
      </c>
      <c r="M1394">
        <v>0</v>
      </c>
    </row>
    <row r="1395" spans="1:13" x14ac:dyDescent="0.2">
      <c r="A1395" t="s">
        <v>11</v>
      </c>
      <c r="B1395" t="s">
        <v>18</v>
      </c>
      <c r="C1395" t="s">
        <v>42</v>
      </c>
      <c r="D1395" t="s">
        <v>35</v>
      </c>
      <c r="E1395" t="s">
        <v>19</v>
      </c>
      <c r="F1395">
        <v>2031</v>
      </c>
      <c r="G1395">
        <v>0.57999999999999996</v>
      </c>
      <c r="H1395">
        <v>4224.5200000000004</v>
      </c>
      <c r="I1395">
        <v>690.99</v>
      </c>
      <c r="J1395">
        <v>256.89</v>
      </c>
      <c r="K1395">
        <v>690.99</v>
      </c>
      <c r="L1395">
        <v>0</v>
      </c>
      <c r="M1395">
        <v>0</v>
      </c>
    </row>
    <row r="1396" spans="1:13" x14ac:dyDescent="0.2">
      <c r="A1396" t="s">
        <v>11</v>
      </c>
      <c r="B1396" t="s">
        <v>18</v>
      </c>
      <c r="C1396" t="s">
        <v>42</v>
      </c>
      <c r="D1396" t="s">
        <v>35</v>
      </c>
      <c r="E1396" t="s">
        <v>19</v>
      </c>
      <c r="F1396">
        <v>2032</v>
      </c>
      <c r="G1396">
        <v>0.5</v>
      </c>
      <c r="H1396">
        <v>2162.7399999999998</v>
      </c>
      <c r="I1396">
        <v>353.75</v>
      </c>
      <c r="J1396">
        <v>131.52000000000001</v>
      </c>
      <c r="K1396">
        <v>353.75</v>
      </c>
      <c r="L1396">
        <v>0</v>
      </c>
      <c r="M1396">
        <v>0</v>
      </c>
    </row>
    <row r="1397" spans="1:13" x14ac:dyDescent="0.2">
      <c r="A1397" t="s">
        <v>11</v>
      </c>
      <c r="B1397" t="s">
        <v>18</v>
      </c>
      <c r="C1397" t="s">
        <v>42</v>
      </c>
      <c r="D1397" t="s">
        <v>35</v>
      </c>
      <c r="E1397" t="s">
        <v>19</v>
      </c>
      <c r="F1397">
        <v>2033</v>
      </c>
      <c r="G1397">
        <v>0.42</v>
      </c>
      <c r="H1397">
        <v>2933.51</v>
      </c>
      <c r="I1397">
        <v>479.82</v>
      </c>
      <c r="J1397">
        <v>178.39</v>
      </c>
      <c r="K1397">
        <v>479.82</v>
      </c>
      <c r="L1397">
        <v>0</v>
      </c>
      <c r="M1397">
        <v>0</v>
      </c>
    </row>
    <row r="1398" spans="1:13" x14ac:dyDescent="0.2">
      <c r="A1398" t="s">
        <v>11</v>
      </c>
      <c r="B1398" t="s">
        <v>18</v>
      </c>
      <c r="C1398" t="s">
        <v>42</v>
      </c>
      <c r="D1398" t="s">
        <v>35</v>
      </c>
      <c r="E1398" t="s">
        <v>19</v>
      </c>
      <c r="F1398">
        <v>2034</v>
      </c>
      <c r="G1398">
        <v>0.35</v>
      </c>
      <c r="H1398">
        <v>2211.62</v>
      </c>
      <c r="I1398">
        <v>361.75</v>
      </c>
      <c r="J1398">
        <v>134.49</v>
      </c>
      <c r="K1398">
        <v>361.75</v>
      </c>
      <c r="L1398">
        <v>0</v>
      </c>
      <c r="M1398">
        <v>0</v>
      </c>
    </row>
    <row r="1399" spans="1:13" x14ac:dyDescent="0.2">
      <c r="A1399" t="s">
        <v>11</v>
      </c>
      <c r="B1399" t="s">
        <v>18</v>
      </c>
      <c r="C1399" t="s">
        <v>42</v>
      </c>
      <c r="D1399" t="s">
        <v>35</v>
      </c>
      <c r="E1399" t="s">
        <v>19</v>
      </c>
      <c r="F1399">
        <v>2035</v>
      </c>
      <c r="G1399">
        <v>0.28000000000000003</v>
      </c>
      <c r="H1399">
        <v>1541.85</v>
      </c>
      <c r="I1399">
        <v>252.19</v>
      </c>
      <c r="J1399">
        <v>93.76</v>
      </c>
      <c r="K1399">
        <v>252.19</v>
      </c>
      <c r="L1399">
        <v>0</v>
      </c>
      <c r="M1399">
        <v>0</v>
      </c>
    </row>
    <row r="1400" spans="1:13" x14ac:dyDescent="0.2">
      <c r="A1400" t="s">
        <v>11</v>
      </c>
      <c r="B1400" t="s">
        <v>18</v>
      </c>
      <c r="C1400" t="s">
        <v>42</v>
      </c>
      <c r="D1400" t="s">
        <v>35</v>
      </c>
      <c r="E1400" t="s">
        <v>19</v>
      </c>
      <c r="F1400">
        <v>2036</v>
      </c>
      <c r="G1400">
        <v>0.22</v>
      </c>
      <c r="H1400">
        <v>1160.52</v>
      </c>
      <c r="I1400">
        <v>189.82</v>
      </c>
      <c r="J1400">
        <v>70.569999999999993</v>
      </c>
      <c r="K1400">
        <v>189.82</v>
      </c>
      <c r="L1400">
        <v>0</v>
      </c>
      <c r="M1400">
        <v>0</v>
      </c>
    </row>
    <row r="1401" spans="1:13" x14ac:dyDescent="0.2">
      <c r="A1401" t="s">
        <v>11</v>
      </c>
      <c r="B1401" t="s">
        <v>18</v>
      </c>
      <c r="C1401" t="s">
        <v>42</v>
      </c>
      <c r="D1401" t="s">
        <v>35</v>
      </c>
      <c r="E1401" t="s">
        <v>19</v>
      </c>
      <c r="F1401">
        <v>2037</v>
      </c>
      <c r="G1401">
        <v>0.18</v>
      </c>
      <c r="H1401">
        <v>869.9</v>
      </c>
      <c r="I1401">
        <v>142.29</v>
      </c>
      <c r="J1401">
        <v>52.9</v>
      </c>
      <c r="K1401">
        <v>142.29</v>
      </c>
      <c r="L1401">
        <v>0</v>
      </c>
      <c r="M1401">
        <v>0</v>
      </c>
    </row>
    <row r="1402" spans="1:13" x14ac:dyDescent="0.2">
      <c r="A1402" t="s">
        <v>11</v>
      </c>
      <c r="B1402" t="s">
        <v>18</v>
      </c>
      <c r="C1402" t="s">
        <v>42</v>
      </c>
      <c r="D1402" t="s">
        <v>35</v>
      </c>
      <c r="E1402" t="s">
        <v>19</v>
      </c>
      <c r="F1402">
        <v>2038</v>
      </c>
      <c r="G1402">
        <v>0.14000000000000001</v>
      </c>
      <c r="H1402">
        <v>671.01</v>
      </c>
      <c r="I1402">
        <v>109.75</v>
      </c>
      <c r="J1402">
        <v>40.799999999999997</v>
      </c>
      <c r="K1402">
        <v>109.75</v>
      </c>
      <c r="L1402">
        <v>0</v>
      </c>
      <c r="M1402">
        <v>0</v>
      </c>
    </row>
    <row r="1403" spans="1:13" x14ac:dyDescent="0.2">
      <c r="A1403" t="s">
        <v>11</v>
      </c>
      <c r="B1403" t="s">
        <v>18</v>
      </c>
      <c r="C1403" t="s">
        <v>42</v>
      </c>
      <c r="D1403" t="s">
        <v>35</v>
      </c>
      <c r="E1403" t="s">
        <v>19</v>
      </c>
      <c r="F1403">
        <v>2039</v>
      </c>
      <c r="G1403">
        <v>0.12</v>
      </c>
      <c r="H1403">
        <v>520.52</v>
      </c>
      <c r="I1403">
        <v>85.14</v>
      </c>
      <c r="J1403">
        <v>31.65</v>
      </c>
      <c r="K1403">
        <v>85.14</v>
      </c>
      <c r="L1403">
        <v>0</v>
      </c>
      <c r="M1403">
        <v>0</v>
      </c>
    </row>
    <row r="1404" spans="1:13" x14ac:dyDescent="0.2">
      <c r="A1404" t="s">
        <v>11</v>
      </c>
      <c r="B1404" t="s">
        <v>18</v>
      </c>
      <c r="C1404" t="s">
        <v>42</v>
      </c>
      <c r="D1404" t="s">
        <v>35</v>
      </c>
      <c r="E1404" t="s">
        <v>19</v>
      </c>
      <c r="F1404">
        <v>2040</v>
      </c>
      <c r="G1404">
        <v>0.1</v>
      </c>
      <c r="H1404">
        <v>448.42</v>
      </c>
      <c r="I1404">
        <v>73.349999999999994</v>
      </c>
      <c r="J1404">
        <v>27.27</v>
      </c>
      <c r="K1404">
        <v>73.349999999999994</v>
      </c>
      <c r="L1404">
        <v>0</v>
      </c>
      <c r="M1404">
        <v>0</v>
      </c>
    </row>
    <row r="1405" spans="1:13" x14ac:dyDescent="0.2">
      <c r="A1405" t="s">
        <v>11</v>
      </c>
      <c r="B1405" t="s">
        <v>18</v>
      </c>
      <c r="C1405" t="s">
        <v>42</v>
      </c>
      <c r="D1405" t="s">
        <v>35</v>
      </c>
      <c r="E1405" t="s">
        <v>19</v>
      </c>
      <c r="F1405">
        <v>2041</v>
      </c>
      <c r="G1405">
        <v>0.08</v>
      </c>
      <c r="H1405">
        <v>396.06</v>
      </c>
      <c r="I1405">
        <v>64.78</v>
      </c>
      <c r="J1405">
        <v>24.08</v>
      </c>
      <c r="K1405">
        <v>64.78</v>
      </c>
      <c r="L1405">
        <v>0</v>
      </c>
      <c r="M1405">
        <v>0</v>
      </c>
    </row>
    <row r="1406" spans="1:13" x14ac:dyDescent="0.2">
      <c r="A1406" t="s">
        <v>11</v>
      </c>
      <c r="B1406" t="s">
        <v>18</v>
      </c>
      <c r="C1406" t="s">
        <v>42</v>
      </c>
      <c r="D1406" t="s">
        <v>35</v>
      </c>
      <c r="E1406" t="s">
        <v>19</v>
      </c>
      <c r="F1406">
        <v>2042</v>
      </c>
      <c r="G1406">
        <v>7.0000000000000007E-2</v>
      </c>
      <c r="H1406">
        <v>218.83</v>
      </c>
      <c r="I1406">
        <v>35.79</v>
      </c>
      <c r="J1406">
        <v>13.31</v>
      </c>
      <c r="K1406">
        <v>35.79</v>
      </c>
      <c r="L1406">
        <v>0</v>
      </c>
      <c r="M1406">
        <v>0</v>
      </c>
    </row>
    <row r="1407" spans="1:13" x14ac:dyDescent="0.2">
      <c r="A1407" t="s">
        <v>11</v>
      </c>
      <c r="B1407" t="s">
        <v>18</v>
      </c>
      <c r="C1407" t="s">
        <v>42</v>
      </c>
      <c r="D1407" t="s">
        <v>35</v>
      </c>
      <c r="E1407" t="s">
        <v>19</v>
      </c>
      <c r="F1407">
        <v>2043</v>
      </c>
      <c r="G1407">
        <v>7.0000000000000007E-2</v>
      </c>
      <c r="H1407">
        <v>196.64</v>
      </c>
      <c r="I1407">
        <v>31.83</v>
      </c>
      <c r="J1407">
        <v>11.83</v>
      </c>
      <c r="K1407">
        <v>31.83</v>
      </c>
      <c r="L1407">
        <v>0</v>
      </c>
      <c r="M1407">
        <v>0</v>
      </c>
    </row>
    <row r="1408" spans="1:13" x14ac:dyDescent="0.2">
      <c r="A1408" t="s">
        <v>11</v>
      </c>
      <c r="B1408" t="s">
        <v>18</v>
      </c>
      <c r="C1408" t="s">
        <v>42</v>
      </c>
      <c r="D1408" t="s">
        <v>35</v>
      </c>
      <c r="E1408" t="s">
        <v>19</v>
      </c>
      <c r="F1408">
        <v>2044</v>
      </c>
      <c r="G1408">
        <v>0.06</v>
      </c>
      <c r="H1408">
        <v>177.21</v>
      </c>
      <c r="I1408">
        <v>28.37</v>
      </c>
      <c r="J1408">
        <v>10.55</v>
      </c>
      <c r="K1408">
        <v>28.37</v>
      </c>
      <c r="L1408">
        <v>0</v>
      </c>
      <c r="M1408">
        <v>0</v>
      </c>
    </row>
    <row r="1409" spans="1:13" x14ac:dyDescent="0.2">
      <c r="A1409" t="s">
        <v>11</v>
      </c>
      <c r="B1409" t="s">
        <v>18</v>
      </c>
      <c r="C1409" t="s">
        <v>42</v>
      </c>
      <c r="D1409" t="s">
        <v>35</v>
      </c>
      <c r="E1409" t="s">
        <v>19</v>
      </c>
      <c r="F1409">
        <v>2045</v>
      </c>
      <c r="G1409">
        <v>0.05</v>
      </c>
      <c r="H1409">
        <v>159.91</v>
      </c>
      <c r="I1409">
        <v>25.3</v>
      </c>
      <c r="J1409">
        <v>9.41</v>
      </c>
      <c r="K1409">
        <v>25.3</v>
      </c>
      <c r="L1409">
        <v>0</v>
      </c>
      <c r="M1409">
        <v>0</v>
      </c>
    </row>
    <row r="1410" spans="1:13" x14ac:dyDescent="0.2">
      <c r="A1410" t="s">
        <v>11</v>
      </c>
      <c r="B1410" t="s">
        <v>18</v>
      </c>
      <c r="C1410" t="s">
        <v>42</v>
      </c>
      <c r="D1410" t="s">
        <v>35</v>
      </c>
      <c r="E1410" t="s">
        <v>19</v>
      </c>
      <c r="F1410">
        <v>2046</v>
      </c>
      <c r="G1410">
        <v>0.05</v>
      </c>
      <c r="H1410">
        <v>144.28</v>
      </c>
      <c r="I1410">
        <v>22.54</v>
      </c>
      <c r="J1410">
        <v>8.3800000000000008</v>
      </c>
      <c r="K1410">
        <v>22.54</v>
      </c>
      <c r="L1410">
        <v>0</v>
      </c>
      <c r="M1410">
        <v>0</v>
      </c>
    </row>
    <row r="1411" spans="1:13" x14ac:dyDescent="0.2">
      <c r="A1411" t="s">
        <v>11</v>
      </c>
      <c r="B1411" t="s">
        <v>18</v>
      </c>
      <c r="C1411" t="s">
        <v>42</v>
      </c>
      <c r="D1411" t="s">
        <v>35</v>
      </c>
      <c r="E1411" t="s">
        <v>19</v>
      </c>
      <c r="F1411">
        <v>2047</v>
      </c>
      <c r="G1411">
        <v>0.04</v>
      </c>
      <c r="H1411">
        <v>130.16999999999999</v>
      </c>
      <c r="I1411">
        <v>20.079999999999998</v>
      </c>
      <c r="J1411">
        <v>7.46</v>
      </c>
      <c r="K1411">
        <v>20.079999999999998</v>
      </c>
      <c r="L1411">
        <v>0</v>
      </c>
      <c r="M1411">
        <v>0</v>
      </c>
    </row>
    <row r="1412" spans="1:13" x14ac:dyDescent="0.2">
      <c r="A1412" t="s">
        <v>11</v>
      </c>
      <c r="B1412" t="s">
        <v>18</v>
      </c>
      <c r="C1412" t="s">
        <v>42</v>
      </c>
      <c r="D1412" t="s">
        <v>35</v>
      </c>
      <c r="E1412" t="s">
        <v>19</v>
      </c>
      <c r="F1412">
        <v>2048</v>
      </c>
      <c r="G1412">
        <v>0.04</v>
      </c>
      <c r="H1412">
        <v>117.41</v>
      </c>
      <c r="I1412">
        <v>17.87</v>
      </c>
      <c r="J1412">
        <v>6.64</v>
      </c>
      <c r="K1412">
        <v>17.87</v>
      </c>
      <c r="L1412">
        <v>0</v>
      </c>
      <c r="M1412">
        <v>0</v>
      </c>
    </row>
    <row r="1413" spans="1:13" x14ac:dyDescent="0.2">
      <c r="A1413" t="s">
        <v>11</v>
      </c>
      <c r="B1413" t="s">
        <v>18</v>
      </c>
      <c r="C1413" t="s">
        <v>42</v>
      </c>
      <c r="D1413" t="s">
        <v>35</v>
      </c>
      <c r="E1413" t="s">
        <v>19</v>
      </c>
      <c r="F1413">
        <v>2049</v>
      </c>
      <c r="G1413">
        <v>0.04</v>
      </c>
      <c r="H1413">
        <v>105.9</v>
      </c>
      <c r="I1413">
        <v>15.91</v>
      </c>
      <c r="J1413">
        <v>5.92</v>
      </c>
      <c r="K1413">
        <v>15.91</v>
      </c>
      <c r="L1413">
        <v>0</v>
      </c>
      <c r="M1413">
        <v>0</v>
      </c>
    </row>
    <row r="1414" spans="1:13" x14ac:dyDescent="0.2">
      <c r="A1414" t="s">
        <v>11</v>
      </c>
      <c r="B1414" t="s">
        <v>18</v>
      </c>
      <c r="C1414" t="s">
        <v>42</v>
      </c>
      <c r="D1414" t="s">
        <v>35</v>
      </c>
      <c r="E1414" t="s">
        <v>19</v>
      </c>
      <c r="F1414">
        <v>2050</v>
      </c>
      <c r="G1414">
        <v>0.03</v>
      </c>
      <c r="H1414">
        <v>95.52</v>
      </c>
      <c r="I1414">
        <v>14.16</v>
      </c>
      <c r="J1414">
        <v>5.27</v>
      </c>
      <c r="K1414">
        <v>14.16</v>
      </c>
      <c r="L1414">
        <v>0</v>
      </c>
      <c r="M1414">
        <v>0</v>
      </c>
    </row>
    <row r="1415" spans="1:13" x14ac:dyDescent="0.2">
      <c r="A1415" t="s">
        <v>11</v>
      </c>
      <c r="B1415" t="s">
        <v>18</v>
      </c>
      <c r="C1415" t="s">
        <v>42</v>
      </c>
      <c r="D1415" t="s">
        <v>35</v>
      </c>
      <c r="E1415" t="s">
        <v>19</v>
      </c>
      <c r="F1415">
        <v>2051</v>
      </c>
      <c r="G1415">
        <v>0.03</v>
      </c>
      <c r="H1415">
        <v>86.17</v>
      </c>
      <c r="I1415">
        <v>12.6</v>
      </c>
      <c r="J1415">
        <v>4.6900000000000004</v>
      </c>
      <c r="K1415">
        <v>12.6</v>
      </c>
      <c r="L1415">
        <v>0</v>
      </c>
      <c r="M1415">
        <v>0</v>
      </c>
    </row>
    <row r="1416" spans="1:13" x14ac:dyDescent="0.2">
      <c r="A1416" t="s">
        <v>11</v>
      </c>
      <c r="B1416" t="s">
        <v>18</v>
      </c>
      <c r="C1416" t="s">
        <v>42</v>
      </c>
      <c r="D1416" t="s">
        <v>35</v>
      </c>
      <c r="E1416" t="s">
        <v>19</v>
      </c>
      <c r="F1416">
        <v>2052</v>
      </c>
      <c r="G1416">
        <v>0.03</v>
      </c>
      <c r="H1416">
        <v>77.73</v>
      </c>
      <c r="I1416">
        <v>11.21</v>
      </c>
      <c r="J1416">
        <v>4.17</v>
      </c>
      <c r="K1416">
        <v>11.21</v>
      </c>
      <c r="L1416">
        <v>0</v>
      </c>
      <c r="M1416">
        <v>0</v>
      </c>
    </row>
    <row r="1417" spans="1:13" x14ac:dyDescent="0.2">
      <c r="A1417" t="s">
        <v>11</v>
      </c>
      <c r="B1417" t="s">
        <v>18</v>
      </c>
      <c r="C1417" t="s">
        <v>42</v>
      </c>
      <c r="D1417" t="s">
        <v>35</v>
      </c>
      <c r="E1417" t="s">
        <v>19</v>
      </c>
      <c r="F1417">
        <v>2053</v>
      </c>
      <c r="G1417">
        <v>0.02</v>
      </c>
      <c r="H1417">
        <v>70.11</v>
      </c>
      <c r="I1417">
        <v>9.98</v>
      </c>
      <c r="J1417">
        <v>3.71</v>
      </c>
      <c r="K1417">
        <v>9.98</v>
      </c>
      <c r="L1417">
        <v>0</v>
      </c>
      <c r="M1417">
        <v>0</v>
      </c>
    </row>
    <row r="1418" spans="1:13" x14ac:dyDescent="0.2">
      <c r="A1418" t="s">
        <v>11</v>
      </c>
      <c r="B1418" t="s">
        <v>18</v>
      </c>
      <c r="C1418" t="s">
        <v>42</v>
      </c>
      <c r="D1418" t="s">
        <v>35</v>
      </c>
      <c r="E1418" t="s">
        <v>19</v>
      </c>
      <c r="F1418">
        <v>2054</v>
      </c>
      <c r="G1418">
        <v>0.02</v>
      </c>
      <c r="H1418">
        <v>63.24</v>
      </c>
      <c r="I1418">
        <v>8.8800000000000008</v>
      </c>
      <c r="J1418">
        <v>3.3</v>
      </c>
      <c r="K1418">
        <v>8.8800000000000008</v>
      </c>
      <c r="L1418">
        <v>0</v>
      </c>
      <c r="M1418">
        <v>0</v>
      </c>
    </row>
    <row r="1419" spans="1:13" x14ac:dyDescent="0.2">
      <c r="A1419" t="s">
        <v>11</v>
      </c>
      <c r="B1419" t="s">
        <v>18</v>
      </c>
      <c r="C1419" t="s">
        <v>42</v>
      </c>
      <c r="D1419" t="s">
        <v>35</v>
      </c>
      <c r="E1419" t="s">
        <v>19</v>
      </c>
      <c r="F1419">
        <v>2055</v>
      </c>
      <c r="G1419">
        <v>0.02</v>
      </c>
      <c r="H1419">
        <v>57.05</v>
      </c>
      <c r="I1419">
        <v>7.9</v>
      </c>
      <c r="J1419">
        <v>2.94</v>
      </c>
      <c r="K1419">
        <v>7.9</v>
      </c>
      <c r="L1419">
        <v>0</v>
      </c>
      <c r="M1419">
        <v>0</v>
      </c>
    </row>
    <row r="1420" spans="1:13" x14ac:dyDescent="0.2">
      <c r="A1420" t="s">
        <v>11</v>
      </c>
      <c r="B1420" t="s">
        <v>18</v>
      </c>
      <c r="C1420" t="s">
        <v>42</v>
      </c>
      <c r="D1420" t="s">
        <v>35</v>
      </c>
      <c r="E1420" t="s">
        <v>20</v>
      </c>
      <c r="F1420">
        <v>2019</v>
      </c>
      <c r="G1420">
        <v>1</v>
      </c>
      <c r="H1420">
        <v>1717.02</v>
      </c>
      <c r="I1420">
        <v>289.74</v>
      </c>
      <c r="J1420">
        <v>108.1</v>
      </c>
      <c r="K1420">
        <v>289.74</v>
      </c>
      <c r="L1420">
        <v>0</v>
      </c>
      <c r="M1420">
        <v>0</v>
      </c>
    </row>
    <row r="1421" spans="1:13" x14ac:dyDescent="0.2">
      <c r="A1421" t="s">
        <v>11</v>
      </c>
      <c r="B1421" t="s">
        <v>18</v>
      </c>
      <c r="C1421" t="s">
        <v>42</v>
      </c>
      <c r="D1421" t="s">
        <v>35</v>
      </c>
      <c r="E1421" t="s">
        <v>20</v>
      </c>
      <c r="F1421">
        <v>2020</v>
      </c>
      <c r="G1421">
        <v>1</v>
      </c>
      <c r="H1421">
        <v>13580.84</v>
      </c>
      <c r="I1421">
        <v>2249.7399999999998</v>
      </c>
      <c r="J1421">
        <v>841.08</v>
      </c>
      <c r="K1421">
        <v>2249.7399999999998</v>
      </c>
      <c r="L1421">
        <v>0</v>
      </c>
      <c r="M1421">
        <v>0</v>
      </c>
    </row>
    <row r="1422" spans="1:13" x14ac:dyDescent="0.2">
      <c r="A1422" t="s">
        <v>11</v>
      </c>
      <c r="B1422" t="s">
        <v>18</v>
      </c>
      <c r="C1422" t="s">
        <v>42</v>
      </c>
      <c r="D1422" t="s">
        <v>35</v>
      </c>
      <c r="E1422" t="s">
        <v>20</v>
      </c>
      <c r="F1422">
        <v>2021</v>
      </c>
      <c r="G1422">
        <v>0.96</v>
      </c>
      <c r="H1422">
        <v>36626.04</v>
      </c>
      <c r="I1422">
        <v>6283.47</v>
      </c>
      <c r="J1422">
        <v>2336.04</v>
      </c>
      <c r="K1422">
        <v>6283.47</v>
      </c>
      <c r="L1422">
        <v>0</v>
      </c>
      <c r="M1422">
        <v>0</v>
      </c>
    </row>
    <row r="1423" spans="1:13" x14ac:dyDescent="0.2">
      <c r="A1423" t="s">
        <v>11</v>
      </c>
      <c r="B1423" t="s">
        <v>18</v>
      </c>
      <c r="C1423" t="s">
        <v>42</v>
      </c>
      <c r="D1423" t="s">
        <v>35</v>
      </c>
      <c r="E1423" t="s">
        <v>20</v>
      </c>
      <c r="F1423">
        <v>2022</v>
      </c>
      <c r="G1423">
        <v>0.92</v>
      </c>
      <c r="H1423">
        <v>25809</v>
      </c>
      <c r="I1423">
        <v>4427.7299999999996</v>
      </c>
      <c r="J1423">
        <v>1646.12</v>
      </c>
      <c r="K1423">
        <v>4427.7299999999996</v>
      </c>
      <c r="L1423">
        <v>0</v>
      </c>
      <c r="M1423">
        <v>0</v>
      </c>
    </row>
    <row r="1424" spans="1:13" x14ac:dyDescent="0.2">
      <c r="A1424" t="s">
        <v>11</v>
      </c>
      <c r="B1424" t="s">
        <v>18</v>
      </c>
      <c r="C1424" t="s">
        <v>42</v>
      </c>
      <c r="D1424" t="s">
        <v>35</v>
      </c>
      <c r="E1424" t="s">
        <v>20</v>
      </c>
      <c r="F1424">
        <v>2023</v>
      </c>
      <c r="G1424">
        <v>0.88</v>
      </c>
      <c r="H1424">
        <v>26772.23</v>
      </c>
      <c r="I1424">
        <v>4592.9799999999996</v>
      </c>
      <c r="J1424">
        <v>1707.56</v>
      </c>
      <c r="K1424">
        <v>4592.9799999999996</v>
      </c>
      <c r="L1424">
        <v>0</v>
      </c>
      <c r="M1424">
        <v>0</v>
      </c>
    </row>
    <row r="1425" spans="1:13" x14ac:dyDescent="0.2">
      <c r="A1425" t="s">
        <v>11</v>
      </c>
      <c r="B1425" t="s">
        <v>18</v>
      </c>
      <c r="C1425" t="s">
        <v>42</v>
      </c>
      <c r="D1425" t="s">
        <v>35</v>
      </c>
      <c r="E1425" t="s">
        <v>20</v>
      </c>
      <c r="F1425">
        <v>2024</v>
      </c>
      <c r="G1425">
        <v>0.84</v>
      </c>
      <c r="H1425">
        <v>27636.31</v>
      </c>
      <c r="I1425">
        <v>4741.22</v>
      </c>
      <c r="J1425">
        <v>1762.67</v>
      </c>
      <c r="K1425">
        <v>4741.22</v>
      </c>
      <c r="L1425">
        <v>0</v>
      </c>
      <c r="M1425">
        <v>0</v>
      </c>
    </row>
    <row r="1426" spans="1:13" x14ac:dyDescent="0.2">
      <c r="A1426" t="s">
        <v>11</v>
      </c>
      <c r="B1426" t="s">
        <v>18</v>
      </c>
      <c r="C1426" t="s">
        <v>42</v>
      </c>
      <c r="D1426" t="s">
        <v>35</v>
      </c>
      <c r="E1426" t="s">
        <v>20</v>
      </c>
      <c r="F1426">
        <v>2025</v>
      </c>
      <c r="G1426">
        <v>0.8</v>
      </c>
      <c r="H1426">
        <v>26365.19</v>
      </c>
      <c r="I1426">
        <v>4523.1499999999996</v>
      </c>
      <c r="J1426">
        <v>1681.59</v>
      </c>
      <c r="K1426">
        <v>4523.1499999999996</v>
      </c>
      <c r="L1426">
        <v>0</v>
      </c>
      <c r="M1426">
        <v>0</v>
      </c>
    </row>
    <row r="1427" spans="1:13" x14ac:dyDescent="0.2">
      <c r="A1427" t="s">
        <v>11</v>
      </c>
      <c r="B1427" t="s">
        <v>18</v>
      </c>
      <c r="C1427" t="s">
        <v>42</v>
      </c>
      <c r="D1427" t="s">
        <v>35</v>
      </c>
      <c r="E1427" t="s">
        <v>20</v>
      </c>
      <c r="F1427">
        <v>2026</v>
      </c>
      <c r="G1427">
        <v>0.76</v>
      </c>
      <c r="H1427">
        <v>23633.69</v>
      </c>
      <c r="I1427">
        <v>4054.54</v>
      </c>
      <c r="J1427">
        <v>1507.38</v>
      </c>
      <c r="K1427">
        <v>4054.54</v>
      </c>
      <c r="L1427">
        <v>0</v>
      </c>
      <c r="M1427">
        <v>0</v>
      </c>
    </row>
    <row r="1428" spans="1:13" x14ac:dyDescent="0.2">
      <c r="A1428" t="s">
        <v>11</v>
      </c>
      <c r="B1428" t="s">
        <v>18</v>
      </c>
      <c r="C1428" t="s">
        <v>42</v>
      </c>
      <c r="D1428" t="s">
        <v>35</v>
      </c>
      <c r="E1428" t="s">
        <v>20</v>
      </c>
      <c r="F1428">
        <v>2027</v>
      </c>
      <c r="G1428">
        <v>0.71</v>
      </c>
      <c r="H1428">
        <v>10641.15</v>
      </c>
      <c r="I1428">
        <v>1825.57</v>
      </c>
      <c r="J1428">
        <v>678.7</v>
      </c>
      <c r="K1428">
        <v>1825.57</v>
      </c>
      <c r="L1428">
        <v>0</v>
      </c>
      <c r="M1428">
        <v>0</v>
      </c>
    </row>
    <row r="1429" spans="1:13" x14ac:dyDescent="0.2">
      <c r="A1429" t="s">
        <v>11</v>
      </c>
      <c r="B1429" t="s">
        <v>18</v>
      </c>
      <c r="C1429" t="s">
        <v>42</v>
      </c>
      <c r="D1429" t="s">
        <v>35</v>
      </c>
      <c r="E1429" t="s">
        <v>20</v>
      </c>
      <c r="F1429">
        <v>2028</v>
      </c>
      <c r="G1429">
        <v>0.65</v>
      </c>
      <c r="H1429">
        <v>5598.87</v>
      </c>
      <c r="I1429">
        <v>960.53</v>
      </c>
      <c r="J1429">
        <v>357.1</v>
      </c>
      <c r="K1429">
        <v>960.53</v>
      </c>
      <c r="L1429">
        <v>0</v>
      </c>
      <c r="M1429">
        <v>0</v>
      </c>
    </row>
    <row r="1430" spans="1:13" x14ac:dyDescent="0.2">
      <c r="A1430" t="s">
        <v>11</v>
      </c>
      <c r="B1430" t="s">
        <v>18</v>
      </c>
      <c r="C1430" t="s">
        <v>42</v>
      </c>
      <c r="D1430" t="s">
        <v>35</v>
      </c>
      <c r="E1430" t="s">
        <v>20</v>
      </c>
      <c r="F1430">
        <v>2029</v>
      </c>
      <c r="G1430">
        <v>0.59</v>
      </c>
      <c r="H1430">
        <v>10296.290000000001</v>
      </c>
      <c r="I1430">
        <v>1766.41</v>
      </c>
      <c r="J1430">
        <v>656.71</v>
      </c>
      <c r="K1430">
        <v>1766.41</v>
      </c>
      <c r="L1430">
        <v>0</v>
      </c>
      <c r="M1430">
        <v>0</v>
      </c>
    </row>
    <row r="1431" spans="1:13" x14ac:dyDescent="0.2">
      <c r="A1431" t="s">
        <v>11</v>
      </c>
      <c r="B1431" t="s">
        <v>18</v>
      </c>
      <c r="C1431" t="s">
        <v>42</v>
      </c>
      <c r="D1431" t="s">
        <v>35</v>
      </c>
      <c r="E1431" t="s">
        <v>20</v>
      </c>
      <c r="F1431">
        <v>2030</v>
      </c>
      <c r="G1431">
        <v>0.54</v>
      </c>
      <c r="H1431">
        <v>14425.99</v>
      </c>
      <c r="I1431">
        <v>2474.89</v>
      </c>
      <c r="J1431">
        <v>920.1</v>
      </c>
      <c r="K1431">
        <v>2474.89</v>
      </c>
      <c r="L1431">
        <v>0</v>
      </c>
      <c r="M1431">
        <v>0</v>
      </c>
    </row>
    <row r="1432" spans="1:13" x14ac:dyDescent="0.2">
      <c r="A1432" t="s">
        <v>11</v>
      </c>
      <c r="B1432" t="s">
        <v>18</v>
      </c>
      <c r="C1432" t="s">
        <v>42</v>
      </c>
      <c r="D1432" t="s">
        <v>35</v>
      </c>
      <c r="E1432" t="s">
        <v>20</v>
      </c>
      <c r="F1432">
        <v>2031</v>
      </c>
      <c r="G1432">
        <v>0.44</v>
      </c>
      <c r="H1432">
        <v>11463.33</v>
      </c>
      <c r="I1432">
        <v>1966.62</v>
      </c>
      <c r="J1432">
        <v>731.14</v>
      </c>
      <c r="K1432">
        <v>1966.62</v>
      </c>
      <c r="L1432">
        <v>0</v>
      </c>
      <c r="M1432">
        <v>0</v>
      </c>
    </row>
    <row r="1433" spans="1:13" x14ac:dyDescent="0.2">
      <c r="A1433" t="s">
        <v>11</v>
      </c>
      <c r="B1433" t="s">
        <v>18</v>
      </c>
      <c r="C1433" t="s">
        <v>42</v>
      </c>
      <c r="D1433" t="s">
        <v>35</v>
      </c>
      <c r="E1433" t="s">
        <v>20</v>
      </c>
      <c r="F1433">
        <v>2032</v>
      </c>
      <c r="G1433">
        <v>0.32</v>
      </c>
      <c r="H1433">
        <v>8111.48</v>
      </c>
      <c r="I1433">
        <v>1391.59</v>
      </c>
      <c r="J1433">
        <v>517.36</v>
      </c>
      <c r="K1433">
        <v>1391.59</v>
      </c>
      <c r="L1433">
        <v>0</v>
      </c>
      <c r="M1433">
        <v>0</v>
      </c>
    </row>
    <row r="1434" spans="1:13" x14ac:dyDescent="0.2">
      <c r="A1434" t="s">
        <v>11</v>
      </c>
      <c r="B1434" t="s">
        <v>18</v>
      </c>
      <c r="C1434" t="s">
        <v>42</v>
      </c>
      <c r="D1434" t="s">
        <v>35</v>
      </c>
      <c r="E1434" t="s">
        <v>20</v>
      </c>
      <c r="F1434">
        <v>2033</v>
      </c>
      <c r="G1434">
        <v>0.21</v>
      </c>
      <c r="H1434">
        <v>5274.4</v>
      </c>
      <c r="I1434">
        <v>904.86</v>
      </c>
      <c r="J1434">
        <v>336.41</v>
      </c>
      <c r="K1434">
        <v>904.86</v>
      </c>
      <c r="L1434">
        <v>0</v>
      </c>
      <c r="M1434">
        <v>0</v>
      </c>
    </row>
    <row r="1435" spans="1:13" x14ac:dyDescent="0.2">
      <c r="A1435" t="s">
        <v>11</v>
      </c>
      <c r="B1435" t="s">
        <v>18</v>
      </c>
      <c r="C1435" t="s">
        <v>42</v>
      </c>
      <c r="D1435" t="s">
        <v>35</v>
      </c>
      <c r="E1435" t="s">
        <v>20</v>
      </c>
      <c r="F1435">
        <v>2034</v>
      </c>
      <c r="G1435">
        <v>0.14000000000000001</v>
      </c>
      <c r="H1435">
        <v>2621.56</v>
      </c>
      <c r="I1435">
        <v>449.75</v>
      </c>
      <c r="J1435">
        <v>167.21</v>
      </c>
      <c r="K1435">
        <v>449.75</v>
      </c>
      <c r="L1435">
        <v>0</v>
      </c>
      <c r="M1435">
        <v>0</v>
      </c>
    </row>
    <row r="1436" spans="1:13" x14ac:dyDescent="0.2">
      <c r="A1436" t="s">
        <v>11</v>
      </c>
      <c r="B1436" t="s">
        <v>18</v>
      </c>
      <c r="C1436" t="s">
        <v>42</v>
      </c>
      <c r="D1436" t="s">
        <v>35</v>
      </c>
      <c r="E1436" t="s">
        <v>20</v>
      </c>
      <c r="F1436">
        <v>2035</v>
      </c>
      <c r="G1436">
        <v>0.11</v>
      </c>
      <c r="H1436">
        <v>2461.0500000000002</v>
      </c>
      <c r="I1436">
        <v>422.21</v>
      </c>
      <c r="J1436">
        <v>156.97</v>
      </c>
      <c r="K1436">
        <v>422.21</v>
      </c>
      <c r="L1436">
        <v>0</v>
      </c>
      <c r="M1436">
        <v>0</v>
      </c>
    </row>
    <row r="1437" spans="1:13" x14ac:dyDescent="0.2">
      <c r="A1437" t="s">
        <v>11</v>
      </c>
      <c r="B1437" t="s">
        <v>18</v>
      </c>
      <c r="C1437" t="s">
        <v>42</v>
      </c>
      <c r="D1437" t="s">
        <v>35</v>
      </c>
      <c r="E1437" t="s">
        <v>20</v>
      </c>
      <c r="F1437">
        <v>2036</v>
      </c>
      <c r="G1437">
        <v>0.09</v>
      </c>
      <c r="H1437">
        <v>682.93</v>
      </c>
      <c r="I1437">
        <v>117.16</v>
      </c>
      <c r="J1437">
        <v>43.56</v>
      </c>
      <c r="K1437">
        <v>117.16</v>
      </c>
      <c r="L1437">
        <v>0</v>
      </c>
      <c r="M1437">
        <v>0</v>
      </c>
    </row>
    <row r="1438" spans="1:13" x14ac:dyDescent="0.2">
      <c r="A1438" t="s">
        <v>11</v>
      </c>
      <c r="B1438" t="s">
        <v>18</v>
      </c>
      <c r="C1438" t="s">
        <v>42</v>
      </c>
      <c r="D1438" t="s">
        <v>35</v>
      </c>
      <c r="E1438" t="s">
        <v>20</v>
      </c>
      <c r="F1438">
        <v>2037</v>
      </c>
      <c r="G1438">
        <v>0.09</v>
      </c>
      <c r="H1438">
        <v>425.33</v>
      </c>
      <c r="I1438">
        <v>72.97</v>
      </c>
      <c r="J1438">
        <v>27.13</v>
      </c>
      <c r="K1438">
        <v>72.97</v>
      </c>
      <c r="L1438">
        <v>0</v>
      </c>
      <c r="M1438">
        <v>0</v>
      </c>
    </row>
    <row r="1439" spans="1:13" x14ac:dyDescent="0.2">
      <c r="A1439" t="s">
        <v>11</v>
      </c>
      <c r="B1439" t="s">
        <v>18</v>
      </c>
      <c r="C1439" t="s">
        <v>42</v>
      </c>
      <c r="D1439" t="s">
        <v>35</v>
      </c>
      <c r="E1439" t="s">
        <v>20</v>
      </c>
      <c r="F1439">
        <v>2038</v>
      </c>
      <c r="G1439">
        <v>0.06</v>
      </c>
      <c r="H1439">
        <v>103.38</v>
      </c>
      <c r="I1439">
        <v>17.739999999999998</v>
      </c>
      <c r="J1439">
        <v>6.59</v>
      </c>
      <c r="K1439">
        <v>17.739999999999998</v>
      </c>
      <c r="L1439">
        <v>0</v>
      </c>
      <c r="M1439">
        <v>0</v>
      </c>
    </row>
    <row r="1440" spans="1:13" x14ac:dyDescent="0.2">
      <c r="A1440" t="s">
        <v>11</v>
      </c>
      <c r="B1440" t="s">
        <v>18</v>
      </c>
      <c r="C1440" t="s">
        <v>42</v>
      </c>
      <c r="D1440" t="s">
        <v>35</v>
      </c>
      <c r="E1440" t="s">
        <v>20</v>
      </c>
      <c r="F1440">
        <v>2039</v>
      </c>
      <c r="G1440">
        <v>0.04</v>
      </c>
      <c r="H1440">
        <v>706.05</v>
      </c>
      <c r="I1440">
        <v>121.13</v>
      </c>
      <c r="J1440">
        <v>45.03</v>
      </c>
      <c r="K1440">
        <v>121.13</v>
      </c>
      <c r="L1440">
        <v>0</v>
      </c>
      <c r="M1440">
        <v>0</v>
      </c>
    </row>
    <row r="1441" spans="1:13" x14ac:dyDescent="0.2">
      <c r="A1441" t="s">
        <v>11</v>
      </c>
      <c r="B1441" t="s">
        <v>18</v>
      </c>
      <c r="C1441" t="s">
        <v>42</v>
      </c>
      <c r="D1441" t="s">
        <v>35</v>
      </c>
      <c r="E1441" t="s">
        <v>20</v>
      </c>
      <c r="F1441">
        <v>2040</v>
      </c>
      <c r="G1441">
        <v>0.02</v>
      </c>
      <c r="H1441">
        <v>326.10000000000002</v>
      </c>
      <c r="I1441">
        <v>55.95</v>
      </c>
      <c r="J1441">
        <v>20.8</v>
      </c>
      <c r="K1441">
        <v>55.95</v>
      </c>
      <c r="L1441">
        <v>0</v>
      </c>
      <c r="M1441">
        <v>0</v>
      </c>
    </row>
    <row r="1442" spans="1:13" x14ac:dyDescent="0.2">
      <c r="A1442" t="s">
        <v>11</v>
      </c>
      <c r="B1442" t="s">
        <v>18</v>
      </c>
      <c r="C1442" t="s">
        <v>42</v>
      </c>
      <c r="D1442" t="s">
        <v>35</v>
      </c>
      <c r="E1442" t="s">
        <v>20</v>
      </c>
      <c r="F1442">
        <v>2041</v>
      </c>
      <c r="G1442">
        <v>0.02</v>
      </c>
      <c r="H1442">
        <v>235.54</v>
      </c>
      <c r="I1442">
        <v>40.409999999999997</v>
      </c>
      <c r="J1442">
        <v>15.02</v>
      </c>
      <c r="K1442">
        <v>40.409999999999997</v>
      </c>
      <c r="L1442">
        <v>0</v>
      </c>
      <c r="M1442">
        <v>0</v>
      </c>
    </row>
    <row r="1443" spans="1:13" x14ac:dyDescent="0.2">
      <c r="A1443" t="s">
        <v>11</v>
      </c>
      <c r="B1443" t="s">
        <v>18</v>
      </c>
      <c r="C1443" t="s">
        <v>42</v>
      </c>
      <c r="D1443" t="s">
        <v>35</v>
      </c>
      <c r="E1443" t="s">
        <v>20</v>
      </c>
      <c r="F1443">
        <v>2042</v>
      </c>
      <c r="G1443">
        <v>0.01</v>
      </c>
      <c r="H1443">
        <v>80.48</v>
      </c>
      <c r="I1443">
        <v>13.81</v>
      </c>
      <c r="J1443">
        <v>5.13</v>
      </c>
      <c r="K1443">
        <v>13.81</v>
      </c>
      <c r="L1443">
        <v>0</v>
      </c>
      <c r="M1443">
        <v>0</v>
      </c>
    </row>
    <row r="1444" spans="1:13" x14ac:dyDescent="0.2">
      <c r="A1444" t="s">
        <v>11</v>
      </c>
      <c r="B1444" t="s">
        <v>18</v>
      </c>
      <c r="C1444" t="s">
        <v>42</v>
      </c>
      <c r="D1444" t="s">
        <v>35</v>
      </c>
      <c r="E1444" t="s">
        <v>20</v>
      </c>
      <c r="F1444">
        <v>2043</v>
      </c>
      <c r="G1444">
        <v>0.01</v>
      </c>
      <c r="H1444">
        <v>72.42</v>
      </c>
      <c r="I1444">
        <v>12.42</v>
      </c>
      <c r="J1444">
        <v>4.62</v>
      </c>
      <c r="K1444">
        <v>12.42</v>
      </c>
      <c r="L1444">
        <v>0</v>
      </c>
      <c r="M1444">
        <v>0</v>
      </c>
    </row>
    <row r="1445" spans="1:13" x14ac:dyDescent="0.2">
      <c r="A1445" t="s">
        <v>11</v>
      </c>
      <c r="B1445" t="s">
        <v>18</v>
      </c>
      <c r="C1445" t="s">
        <v>42</v>
      </c>
      <c r="D1445" t="s">
        <v>35</v>
      </c>
      <c r="E1445" t="s">
        <v>20</v>
      </c>
      <c r="F1445">
        <v>2044</v>
      </c>
      <c r="G1445">
        <v>0.01</v>
      </c>
      <c r="H1445">
        <v>65.37</v>
      </c>
      <c r="I1445">
        <v>11.09</v>
      </c>
      <c r="J1445">
        <v>4.12</v>
      </c>
      <c r="K1445">
        <v>11.09</v>
      </c>
      <c r="L1445">
        <v>0</v>
      </c>
      <c r="M1445">
        <v>0</v>
      </c>
    </row>
    <row r="1446" spans="1:13" x14ac:dyDescent="0.2">
      <c r="A1446" t="s">
        <v>11</v>
      </c>
      <c r="B1446" t="s">
        <v>18</v>
      </c>
      <c r="C1446" t="s">
        <v>42</v>
      </c>
      <c r="D1446" t="s">
        <v>35</v>
      </c>
      <c r="E1446" t="s">
        <v>20</v>
      </c>
      <c r="F1446">
        <v>2045</v>
      </c>
      <c r="G1446">
        <v>0.01</v>
      </c>
      <c r="H1446">
        <v>58.99</v>
      </c>
      <c r="I1446">
        <v>9.89</v>
      </c>
      <c r="J1446">
        <v>3.68</v>
      </c>
      <c r="K1446">
        <v>9.89</v>
      </c>
      <c r="L1446">
        <v>0</v>
      </c>
      <c r="M1446">
        <v>0</v>
      </c>
    </row>
    <row r="1447" spans="1:13" x14ac:dyDescent="0.2">
      <c r="A1447" t="s">
        <v>11</v>
      </c>
      <c r="B1447" t="s">
        <v>18</v>
      </c>
      <c r="C1447" t="s">
        <v>42</v>
      </c>
      <c r="D1447" t="s">
        <v>35</v>
      </c>
      <c r="E1447" t="s">
        <v>20</v>
      </c>
      <c r="F1447">
        <v>2046</v>
      </c>
      <c r="G1447">
        <v>0.01</v>
      </c>
      <c r="H1447">
        <v>53.15</v>
      </c>
      <c r="I1447">
        <v>8.8000000000000007</v>
      </c>
      <c r="J1447">
        <v>3.27</v>
      </c>
      <c r="K1447">
        <v>8.8000000000000007</v>
      </c>
      <c r="L1447">
        <v>0</v>
      </c>
      <c r="M1447">
        <v>0</v>
      </c>
    </row>
    <row r="1448" spans="1:13" x14ac:dyDescent="0.2">
      <c r="A1448" t="s">
        <v>11</v>
      </c>
      <c r="B1448" t="s">
        <v>18</v>
      </c>
      <c r="C1448" t="s">
        <v>42</v>
      </c>
      <c r="D1448" t="s">
        <v>35</v>
      </c>
      <c r="E1448" t="s">
        <v>20</v>
      </c>
      <c r="F1448">
        <v>2047</v>
      </c>
      <c r="G1448">
        <v>0.01</v>
      </c>
      <c r="H1448">
        <v>53.26</v>
      </c>
      <c r="I1448">
        <v>8.7100000000000009</v>
      </c>
      <c r="J1448">
        <v>3.24</v>
      </c>
      <c r="K1448">
        <v>8.7100000000000009</v>
      </c>
      <c r="L1448">
        <v>0</v>
      </c>
      <c r="M1448">
        <v>0</v>
      </c>
    </row>
    <row r="1449" spans="1:13" x14ac:dyDescent="0.2">
      <c r="A1449" t="s">
        <v>11</v>
      </c>
      <c r="B1449" t="s">
        <v>18</v>
      </c>
      <c r="C1449" t="s">
        <v>42</v>
      </c>
      <c r="D1449" t="s">
        <v>35</v>
      </c>
      <c r="E1449" t="s">
        <v>20</v>
      </c>
      <c r="F1449">
        <v>2048</v>
      </c>
      <c r="G1449">
        <v>0.01</v>
      </c>
      <c r="H1449">
        <v>53.39</v>
      </c>
      <c r="I1449">
        <v>8.61</v>
      </c>
      <c r="J1449">
        <v>3.2</v>
      </c>
      <c r="K1449">
        <v>8.61</v>
      </c>
      <c r="L1449">
        <v>0</v>
      </c>
      <c r="M1449">
        <v>0</v>
      </c>
    </row>
    <row r="1450" spans="1:13" x14ac:dyDescent="0.2">
      <c r="A1450" t="s">
        <v>11</v>
      </c>
      <c r="B1450" t="s">
        <v>18</v>
      </c>
      <c r="C1450" t="s">
        <v>42</v>
      </c>
      <c r="D1450" t="s">
        <v>35</v>
      </c>
      <c r="E1450" t="s">
        <v>20</v>
      </c>
      <c r="F1450">
        <v>2049</v>
      </c>
      <c r="G1450">
        <v>0.01</v>
      </c>
      <c r="H1450">
        <v>53.53</v>
      </c>
      <c r="I1450">
        <v>8.52</v>
      </c>
      <c r="J1450">
        <v>3.17</v>
      </c>
      <c r="K1450">
        <v>8.52</v>
      </c>
      <c r="L1450">
        <v>0</v>
      </c>
      <c r="M1450">
        <v>0</v>
      </c>
    </row>
    <row r="1451" spans="1:13" x14ac:dyDescent="0.2">
      <c r="A1451" t="s">
        <v>11</v>
      </c>
      <c r="B1451" t="s">
        <v>18</v>
      </c>
      <c r="C1451" t="s">
        <v>42</v>
      </c>
      <c r="D1451" t="s">
        <v>35</v>
      </c>
      <c r="E1451" t="s">
        <v>20</v>
      </c>
      <c r="F1451">
        <v>2050</v>
      </c>
      <c r="G1451">
        <v>0.01</v>
      </c>
      <c r="H1451">
        <v>53.64</v>
      </c>
      <c r="I1451">
        <v>8.43</v>
      </c>
      <c r="J1451">
        <v>3.13</v>
      </c>
      <c r="K1451">
        <v>8.43</v>
      </c>
      <c r="L1451">
        <v>0</v>
      </c>
      <c r="M1451">
        <v>0</v>
      </c>
    </row>
    <row r="1452" spans="1:13" x14ac:dyDescent="0.2">
      <c r="A1452" t="s">
        <v>11</v>
      </c>
      <c r="B1452" t="s">
        <v>18</v>
      </c>
      <c r="C1452" t="s">
        <v>42</v>
      </c>
      <c r="D1452" t="s">
        <v>35</v>
      </c>
      <c r="E1452" t="s">
        <v>20</v>
      </c>
      <c r="F1452">
        <v>2051</v>
      </c>
      <c r="G1452">
        <v>0.01</v>
      </c>
      <c r="H1452">
        <v>53.75</v>
      </c>
      <c r="I1452">
        <v>8.33</v>
      </c>
      <c r="J1452">
        <v>3.1</v>
      </c>
      <c r="K1452">
        <v>8.33</v>
      </c>
      <c r="L1452">
        <v>0</v>
      </c>
      <c r="M1452">
        <v>0</v>
      </c>
    </row>
    <row r="1453" spans="1:13" x14ac:dyDescent="0.2">
      <c r="A1453" t="s">
        <v>11</v>
      </c>
      <c r="B1453" t="s">
        <v>18</v>
      </c>
      <c r="C1453" t="s">
        <v>42</v>
      </c>
      <c r="D1453" t="s">
        <v>35</v>
      </c>
      <c r="E1453" t="s">
        <v>20</v>
      </c>
      <c r="F1453">
        <v>2052</v>
      </c>
      <c r="G1453">
        <v>0.01</v>
      </c>
      <c r="H1453">
        <v>53.89</v>
      </c>
      <c r="I1453">
        <v>8.24</v>
      </c>
      <c r="J1453">
        <v>3.06</v>
      </c>
      <c r="K1453">
        <v>8.24</v>
      </c>
      <c r="L1453">
        <v>0</v>
      </c>
      <c r="M1453">
        <v>0</v>
      </c>
    </row>
    <row r="1454" spans="1:13" x14ac:dyDescent="0.2">
      <c r="A1454" t="s">
        <v>11</v>
      </c>
      <c r="B1454" t="s">
        <v>18</v>
      </c>
      <c r="C1454" t="s">
        <v>42</v>
      </c>
      <c r="D1454" t="s">
        <v>35</v>
      </c>
      <c r="E1454" t="s">
        <v>20</v>
      </c>
      <c r="F1454">
        <v>2053</v>
      </c>
      <c r="G1454">
        <v>0.01</v>
      </c>
      <c r="H1454">
        <v>54.05</v>
      </c>
      <c r="I1454">
        <v>8.15</v>
      </c>
      <c r="J1454">
        <v>3.03</v>
      </c>
      <c r="K1454">
        <v>8.15</v>
      </c>
      <c r="L1454">
        <v>0</v>
      </c>
      <c r="M1454">
        <v>0</v>
      </c>
    </row>
    <row r="1455" spans="1:13" x14ac:dyDescent="0.2">
      <c r="A1455" t="s">
        <v>11</v>
      </c>
      <c r="B1455" t="s">
        <v>18</v>
      </c>
      <c r="C1455" t="s">
        <v>42</v>
      </c>
      <c r="D1455" t="s">
        <v>35</v>
      </c>
      <c r="E1455" t="s">
        <v>20</v>
      </c>
      <c r="F1455">
        <v>2054</v>
      </c>
      <c r="G1455">
        <v>0.01</v>
      </c>
      <c r="H1455">
        <v>54.27</v>
      </c>
      <c r="I1455">
        <v>8.08</v>
      </c>
      <c r="J1455">
        <v>3</v>
      </c>
      <c r="K1455">
        <v>8.08</v>
      </c>
      <c r="L1455">
        <v>0</v>
      </c>
      <c r="M1455">
        <v>0</v>
      </c>
    </row>
    <row r="1456" spans="1:13" x14ac:dyDescent="0.2">
      <c r="A1456" t="s">
        <v>11</v>
      </c>
      <c r="B1456" t="s">
        <v>18</v>
      </c>
      <c r="C1456" t="s">
        <v>42</v>
      </c>
      <c r="D1456" t="s">
        <v>35</v>
      </c>
      <c r="E1456" t="s">
        <v>20</v>
      </c>
      <c r="F1456">
        <v>2055</v>
      </c>
      <c r="G1456">
        <v>0.01</v>
      </c>
      <c r="H1456">
        <v>54.46</v>
      </c>
      <c r="I1456">
        <v>7.99</v>
      </c>
      <c r="J1456">
        <v>2.97</v>
      </c>
      <c r="K1456">
        <v>7.99</v>
      </c>
      <c r="L1456">
        <v>0</v>
      </c>
      <c r="M1456">
        <v>0</v>
      </c>
    </row>
    <row r="1457" spans="1:13" x14ac:dyDescent="0.2">
      <c r="A1457" t="s">
        <v>11</v>
      </c>
      <c r="B1457" t="s">
        <v>18</v>
      </c>
      <c r="C1457" t="s">
        <v>42</v>
      </c>
      <c r="D1457" t="s">
        <v>36</v>
      </c>
      <c r="E1457" t="s">
        <v>19</v>
      </c>
      <c r="F1457">
        <v>2001</v>
      </c>
      <c r="G1457">
        <v>4</v>
      </c>
      <c r="H1457">
        <v>13738.27</v>
      </c>
      <c r="I1457">
        <v>1957.85</v>
      </c>
      <c r="J1457">
        <v>818.69</v>
      </c>
      <c r="K1457">
        <v>1957.85</v>
      </c>
      <c r="L1457">
        <v>0</v>
      </c>
      <c r="M1457">
        <v>0</v>
      </c>
    </row>
    <row r="1458" spans="1:13" x14ac:dyDescent="0.2">
      <c r="A1458" t="s">
        <v>11</v>
      </c>
      <c r="B1458" t="s">
        <v>18</v>
      </c>
      <c r="C1458" t="s">
        <v>42</v>
      </c>
      <c r="D1458" t="s">
        <v>36</v>
      </c>
      <c r="E1458" t="s">
        <v>19</v>
      </c>
      <c r="F1458">
        <v>2002</v>
      </c>
      <c r="G1458">
        <v>15</v>
      </c>
      <c r="H1458">
        <v>81897.539999999994</v>
      </c>
      <c r="I1458">
        <v>11693.63</v>
      </c>
      <c r="J1458">
        <v>4891.38</v>
      </c>
      <c r="K1458">
        <v>11693.63</v>
      </c>
      <c r="L1458">
        <v>0</v>
      </c>
      <c r="M1458">
        <v>0</v>
      </c>
    </row>
    <row r="1459" spans="1:13" x14ac:dyDescent="0.2">
      <c r="A1459" t="s">
        <v>11</v>
      </c>
      <c r="B1459" t="s">
        <v>18</v>
      </c>
      <c r="C1459" t="s">
        <v>42</v>
      </c>
      <c r="D1459" t="s">
        <v>36</v>
      </c>
      <c r="E1459" t="s">
        <v>19</v>
      </c>
      <c r="F1459">
        <v>2003</v>
      </c>
      <c r="G1459">
        <v>39</v>
      </c>
      <c r="H1459">
        <v>255278.16</v>
      </c>
      <c r="I1459">
        <v>37036.47</v>
      </c>
      <c r="J1459">
        <v>15448.3</v>
      </c>
      <c r="K1459">
        <v>37036.47</v>
      </c>
      <c r="L1459">
        <v>0</v>
      </c>
      <c r="M1459">
        <v>0</v>
      </c>
    </row>
    <row r="1460" spans="1:13" x14ac:dyDescent="0.2">
      <c r="A1460" t="s">
        <v>11</v>
      </c>
      <c r="B1460" t="s">
        <v>18</v>
      </c>
      <c r="C1460" t="s">
        <v>42</v>
      </c>
      <c r="D1460" t="s">
        <v>36</v>
      </c>
      <c r="E1460" t="s">
        <v>19</v>
      </c>
      <c r="F1460">
        <v>2004</v>
      </c>
      <c r="G1460">
        <v>272</v>
      </c>
      <c r="H1460">
        <v>1846559.42</v>
      </c>
      <c r="I1460">
        <v>265061.78000000003</v>
      </c>
      <c r="J1460">
        <v>110426.63</v>
      </c>
      <c r="K1460">
        <v>265061.78000000003</v>
      </c>
      <c r="L1460">
        <v>0</v>
      </c>
      <c r="M1460">
        <v>0</v>
      </c>
    </row>
    <row r="1461" spans="1:13" x14ac:dyDescent="0.2">
      <c r="A1461" t="s">
        <v>11</v>
      </c>
      <c r="B1461" t="s">
        <v>18</v>
      </c>
      <c r="C1461" t="s">
        <v>42</v>
      </c>
      <c r="D1461" t="s">
        <v>36</v>
      </c>
      <c r="E1461" t="s">
        <v>19</v>
      </c>
      <c r="F1461">
        <v>2005</v>
      </c>
      <c r="G1461">
        <v>699</v>
      </c>
      <c r="H1461">
        <v>6851225.2300000004</v>
      </c>
      <c r="I1461">
        <v>941195.12</v>
      </c>
      <c r="J1461">
        <v>395512.19</v>
      </c>
      <c r="K1461">
        <v>941195.12</v>
      </c>
      <c r="L1461">
        <v>0</v>
      </c>
      <c r="M1461">
        <v>0</v>
      </c>
    </row>
    <row r="1462" spans="1:13" x14ac:dyDescent="0.2">
      <c r="A1462" t="s">
        <v>11</v>
      </c>
      <c r="B1462" t="s">
        <v>18</v>
      </c>
      <c r="C1462" t="s">
        <v>42</v>
      </c>
      <c r="D1462" t="s">
        <v>36</v>
      </c>
      <c r="E1462" t="s">
        <v>19</v>
      </c>
      <c r="F1462">
        <v>2006</v>
      </c>
      <c r="G1462">
        <v>1413</v>
      </c>
      <c r="H1462">
        <v>15540270.85</v>
      </c>
      <c r="I1462">
        <v>2192608.92</v>
      </c>
      <c r="J1462">
        <v>917799.47</v>
      </c>
      <c r="K1462">
        <v>2192608.92</v>
      </c>
      <c r="L1462">
        <v>0</v>
      </c>
      <c r="M1462">
        <v>0</v>
      </c>
    </row>
    <row r="1463" spans="1:13" x14ac:dyDescent="0.2">
      <c r="A1463" t="s">
        <v>11</v>
      </c>
      <c r="B1463" t="s">
        <v>18</v>
      </c>
      <c r="C1463" t="s">
        <v>42</v>
      </c>
      <c r="D1463" t="s">
        <v>36</v>
      </c>
      <c r="E1463" t="s">
        <v>19</v>
      </c>
      <c r="F1463">
        <v>2007</v>
      </c>
      <c r="G1463">
        <v>2203</v>
      </c>
      <c r="H1463">
        <v>26270899.129999999</v>
      </c>
      <c r="I1463">
        <v>3848704.34</v>
      </c>
      <c r="J1463">
        <v>1610876.32</v>
      </c>
      <c r="K1463">
        <v>3848704.34</v>
      </c>
      <c r="L1463">
        <v>0</v>
      </c>
      <c r="M1463">
        <v>0</v>
      </c>
    </row>
    <row r="1464" spans="1:13" x14ac:dyDescent="0.2">
      <c r="A1464" t="s">
        <v>11</v>
      </c>
      <c r="B1464" t="s">
        <v>18</v>
      </c>
      <c r="C1464" t="s">
        <v>42</v>
      </c>
      <c r="D1464" t="s">
        <v>36</v>
      </c>
      <c r="E1464" t="s">
        <v>19</v>
      </c>
      <c r="F1464">
        <v>2008</v>
      </c>
      <c r="G1464">
        <v>2978</v>
      </c>
      <c r="H1464">
        <v>39488633.280000001</v>
      </c>
      <c r="I1464">
        <v>5877578.5300000003</v>
      </c>
      <c r="J1464">
        <v>2455139.6</v>
      </c>
      <c r="K1464">
        <v>5877578.5300000003</v>
      </c>
      <c r="L1464">
        <v>0</v>
      </c>
      <c r="M1464">
        <v>0</v>
      </c>
    </row>
    <row r="1465" spans="1:13" x14ac:dyDescent="0.2">
      <c r="A1465" t="s">
        <v>11</v>
      </c>
      <c r="B1465" t="s">
        <v>18</v>
      </c>
      <c r="C1465" t="s">
        <v>42</v>
      </c>
      <c r="D1465" t="s">
        <v>36</v>
      </c>
      <c r="E1465" t="s">
        <v>19</v>
      </c>
      <c r="F1465">
        <v>2009</v>
      </c>
      <c r="G1465">
        <v>3562</v>
      </c>
      <c r="H1465">
        <v>48528544.670000002</v>
      </c>
      <c r="I1465">
        <v>7139359.0700000003</v>
      </c>
      <c r="J1465">
        <v>2976471.94</v>
      </c>
      <c r="K1465">
        <v>7139359.0700000003</v>
      </c>
      <c r="L1465">
        <v>0</v>
      </c>
      <c r="M1465">
        <v>0</v>
      </c>
    </row>
    <row r="1466" spans="1:13" x14ac:dyDescent="0.2">
      <c r="A1466" t="s">
        <v>11</v>
      </c>
      <c r="B1466" t="s">
        <v>18</v>
      </c>
      <c r="C1466" t="s">
        <v>42</v>
      </c>
      <c r="D1466" t="s">
        <v>36</v>
      </c>
      <c r="E1466" t="s">
        <v>19</v>
      </c>
      <c r="F1466">
        <v>2010</v>
      </c>
      <c r="G1466">
        <v>4376</v>
      </c>
      <c r="H1466">
        <v>58196640.479999997</v>
      </c>
      <c r="I1466">
        <v>8786368.1099999994</v>
      </c>
      <c r="J1466">
        <v>3664596.36</v>
      </c>
      <c r="K1466">
        <v>8786368.1099999994</v>
      </c>
      <c r="L1466">
        <v>0</v>
      </c>
      <c r="M1466">
        <v>0</v>
      </c>
    </row>
    <row r="1467" spans="1:13" x14ac:dyDescent="0.2">
      <c r="A1467" t="s">
        <v>11</v>
      </c>
      <c r="B1467" t="s">
        <v>18</v>
      </c>
      <c r="C1467" t="s">
        <v>42</v>
      </c>
      <c r="D1467" t="s">
        <v>36</v>
      </c>
      <c r="E1467" t="s">
        <v>19</v>
      </c>
      <c r="F1467">
        <v>2011</v>
      </c>
      <c r="G1467">
        <v>5444</v>
      </c>
      <c r="H1467">
        <v>71326551.700000003</v>
      </c>
      <c r="I1467">
        <v>10897953.869999999</v>
      </c>
      <c r="J1467">
        <v>4556015.71</v>
      </c>
      <c r="K1467">
        <v>10897953.869999999</v>
      </c>
      <c r="L1467">
        <v>0</v>
      </c>
      <c r="M1467">
        <v>0</v>
      </c>
    </row>
    <row r="1468" spans="1:13" x14ac:dyDescent="0.2">
      <c r="A1468" t="s">
        <v>11</v>
      </c>
      <c r="B1468" t="s">
        <v>18</v>
      </c>
      <c r="C1468" t="s">
        <v>42</v>
      </c>
      <c r="D1468" t="s">
        <v>36</v>
      </c>
      <c r="E1468" t="s">
        <v>19</v>
      </c>
      <c r="F1468">
        <v>2012</v>
      </c>
      <c r="G1468">
        <v>6754</v>
      </c>
      <c r="H1468">
        <v>89321765.239999995</v>
      </c>
      <c r="I1468">
        <v>13428954.9</v>
      </c>
      <c r="J1468">
        <v>5608870.2800000003</v>
      </c>
      <c r="K1468">
        <v>13428954.9</v>
      </c>
      <c r="L1468">
        <v>0</v>
      </c>
      <c r="M1468">
        <v>0</v>
      </c>
    </row>
    <row r="1469" spans="1:13" x14ac:dyDescent="0.2">
      <c r="A1469" t="s">
        <v>11</v>
      </c>
      <c r="B1469" t="s">
        <v>18</v>
      </c>
      <c r="C1469" t="s">
        <v>42</v>
      </c>
      <c r="D1469" t="s">
        <v>36</v>
      </c>
      <c r="E1469" t="s">
        <v>19</v>
      </c>
      <c r="F1469">
        <v>2013</v>
      </c>
      <c r="G1469">
        <v>8026</v>
      </c>
      <c r="H1469">
        <v>107100560.83</v>
      </c>
      <c r="I1469">
        <v>15767999.16</v>
      </c>
      <c r="J1469">
        <v>6612410.3200000003</v>
      </c>
      <c r="K1469">
        <v>15767999.16</v>
      </c>
      <c r="L1469">
        <v>0</v>
      </c>
      <c r="M1469">
        <v>0</v>
      </c>
    </row>
    <row r="1470" spans="1:13" x14ac:dyDescent="0.2">
      <c r="A1470" t="s">
        <v>11</v>
      </c>
      <c r="B1470" t="s">
        <v>18</v>
      </c>
      <c r="C1470" t="s">
        <v>42</v>
      </c>
      <c r="D1470" t="s">
        <v>36</v>
      </c>
      <c r="E1470" t="s">
        <v>19</v>
      </c>
      <c r="F1470">
        <v>2014</v>
      </c>
      <c r="G1470">
        <v>9284</v>
      </c>
      <c r="H1470">
        <v>127995373.77</v>
      </c>
      <c r="I1470">
        <v>18787903.210000001</v>
      </c>
      <c r="J1470">
        <v>7863428.3300000001</v>
      </c>
      <c r="K1470">
        <v>18787903.210000001</v>
      </c>
      <c r="L1470">
        <v>0</v>
      </c>
      <c r="M1470">
        <v>0</v>
      </c>
    </row>
    <row r="1471" spans="1:13" x14ac:dyDescent="0.2">
      <c r="A1471" t="s">
        <v>11</v>
      </c>
      <c r="B1471" t="s">
        <v>18</v>
      </c>
      <c r="C1471" t="s">
        <v>42</v>
      </c>
      <c r="D1471" t="s">
        <v>36</v>
      </c>
      <c r="E1471" t="s">
        <v>19</v>
      </c>
      <c r="F1471">
        <v>2015</v>
      </c>
      <c r="G1471">
        <v>11019</v>
      </c>
      <c r="H1471">
        <v>147537812.43000001</v>
      </c>
      <c r="I1471">
        <v>21745682.199999999</v>
      </c>
      <c r="J1471">
        <v>9106731.6099999994</v>
      </c>
      <c r="K1471">
        <v>21745682.199999999</v>
      </c>
      <c r="L1471">
        <v>0</v>
      </c>
      <c r="M1471">
        <v>0</v>
      </c>
    </row>
    <row r="1472" spans="1:13" x14ac:dyDescent="0.2">
      <c r="A1472" t="s">
        <v>11</v>
      </c>
      <c r="B1472" t="s">
        <v>18</v>
      </c>
      <c r="C1472" t="s">
        <v>42</v>
      </c>
      <c r="D1472" t="s">
        <v>36</v>
      </c>
      <c r="E1472" t="s">
        <v>19</v>
      </c>
      <c r="F1472">
        <v>2016</v>
      </c>
      <c r="G1472">
        <v>14113</v>
      </c>
      <c r="H1472">
        <v>184425304.71000001</v>
      </c>
      <c r="I1472">
        <v>26574222.59</v>
      </c>
      <c r="J1472">
        <v>11165782.5</v>
      </c>
      <c r="K1472">
        <v>26574222.59</v>
      </c>
      <c r="L1472">
        <v>0</v>
      </c>
      <c r="M1472">
        <v>0</v>
      </c>
    </row>
    <row r="1473" spans="1:13" x14ac:dyDescent="0.2">
      <c r="A1473" t="s">
        <v>11</v>
      </c>
      <c r="B1473" t="s">
        <v>18</v>
      </c>
      <c r="C1473" t="s">
        <v>42</v>
      </c>
      <c r="D1473" t="s">
        <v>36</v>
      </c>
      <c r="E1473" t="s">
        <v>19</v>
      </c>
      <c r="F1473">
        <v>2017</v>
      </c>
      <c r="G1473">
        <v>17771</v>
      </c>
      <c r="H1473">
        <v>230575815.06</v>
      </c>
      <c r="I1473">
        <v>33607149.939999998</v>
      </c>
      <c r="J1473">
        <v>14141641.710000001</v>
      </c>
      <c r="K1473">
        <v>33607149.939999998</v>
      </c>
      <c r="L1473">
        <v>0</v>
      </c>
      <c r="M1473">
        <v>0</v>
      </c>
    </row>
    <row r="1474" spans="1:13" x14ac:dyDescent="0.2">
      <c r="A1474" t="s">
        <v>11</v>
      </c>
      <c r="B1474" t="s">
        <v>18</v>
      </c>
      <c r="C1474" t="s">
        <v>42</v>
      </c>
      <c r="D1474" t="s">
        <v>36</v>
      </c>
      <c r="E1474" t="s">
        <v>19</v>
      </c>
      <c r="F1474">
        <v>2018</v>
      </c>
      <c r="G1474">
        <v>24879</v>
      </c>
      <c r="H1474">
        <v>307803245.56999999</v>
      </c>
      <c r="I1474">
        <v>44043413.600000001</v>
      </c>
      <c r="J1474">
        <v>18538410.84</v>
      </c>
      <c r="K1474">
        <v>44043413.600000001</v>
      </c>
      <c r="L1474">
        <v>0</v>
      </c>
      <c r="M1474">
        <v>0</v>
      </c>
    </row>
    <row r="1475" spans="1:13" x14ac:dyDescent="0.2">
      <c r="A1475" t="s">
        <v>11</v>
      </c>
      <c r="B1475" t="s">
        <v>18</v>
      </c>
      <c r="C1475" t="s">
        <v>42</v>
      </c>
      <c r="D1475" t="s">
        <v>36</v>
      </c>
      <c r="E1475" t="s">
        <v>19</v>
      </c>
      <c r="F1475">
        <v>2019</v>
      </c>
      <c r="G1475">
        <v>41058</v>
      </c>
      <c r="H1475">
        <v>465392771.95999998</v>
      </c>
      <c r="I1475">
        <v>67642323.969999999</v>
      </c>
      <c r="J1475">
        <v>28424429.32</v>
      </c>
      <c r="K1475">
        <v>67642323.969999999</v>
      </c>
      <c r="L1475">
        <v>0</v>
      </c>
      <c r="M1475">
        <v>0</v>
      </c>
    </row>
    <row r="1476" spans="1:13" x14ac:dyDescent="0.2">
      <c r="A1476" t="s">
        <v>11</v>
      </c>
      <c r="B1476" t="s">
        <v>18</v>
      </c>
      <c r="C1476" t="s">
        <v>42</v>
      </c>
      <c r="D1476" t="s">
        <v>36</v>
      </c>
      <c r="E1476" t="s">
        <v>19</v>
      </c>
      <c r="F1476">
        <v>2020</v>
      </c>
      <c r="G1476">
        <v>63648</v>
      </c>
      <c r="H1476">
        <v>706701422.61000001</v>
      </c>
      <c r="I1476">
        <v>92835745.620000005</v>
      </c>
      <c r="J1476">
        <v>39091311.509999998</v>
      </c>
      <c r="K1476">
        <v>92835745.620000005</v>
      </c>
      <c r="L1476">
        <v>0</v>
      </c>
      <c r="M1476">
        <v>0</v>
      </c>
    </row>
    <row r="1477" spans="1:13" x14ac:dyDescent="0.2">
      <c r="A1477" t="s">
        <v>11</v>
      </c>
      <c r="B1477" t="s">
        <v>18</v>
      </c>
      <c r="C1477" t="s">
        <v>42</v>
      </c>
      <c r="D1477" t="s">
        <v>36</v>
      </c>
      <c r="E1477" t="s">
        <v>19</v>
      </c>
      <c r="F1477">
        <v>2021</v>
      </c>
      <c r="G1477">
        <v>102586.4</v>
      </c>
      <c r="H1477">
        <v>1057736551.96</v>
      </c>
      <c r="I1477">
        <v>148913716.16999999</v>
      </c>
      <c r="J1477">
        <v>62355576.850000001</v>
      </c>
      <c r="K1477">
        <v>148913716.16999999</v>
      </c>
      <c r="L1477">
        <v>0</v>
      </c>
      <c r="M1477">
        <v>0</v>
      </c>
    </row>
    <row r="1478" spans="1:13" x14ac:dyDescent="0.2">
      <c r="A1478" t="s">
        <v>11</v>
      </c>
      <c r="B1478" t="s">
        <v>18</v>
      </c>
      <c r="C1478" t="s">
        <v>42</v>
      </c>
      <c r="D1478" t="s">
        <v>36</v>
      </c>
      <c r="E1478" t="s">
        <v>19</v>
      </c>
      <c r="F1478">
        <v>2022</v>
      </c>
      <c r="G1478">
        <v>142240.49</v>
      </c>
      <c r="H1478">
        <v>1546822156.6800001</v>
      </c>
      <c r="I1478">
        <v>215688842.06</v>
      </c>
      <c r="J1478">
        <v>90316745.25</v>
      </c>
      <c r="K1478">
        <v>215688842.06</v>
      </c>
      <c r="L1478">
        <v>0</v>
      </c>
      <c r="M1478">
        <v>0</v>
      </c>
    </row>
    <row r="1479" spans="1:13" x14ac:dyDescent="0.2">
      <c r="A1479" t="s">
        <v>11</v>
      </c>
      <c r="B1479" t="s">
        <v>18</v>
      </c>
      <c r="C1479" t="s">
        <v>42</v>
      </c>
      <c r="D1479" t="s">
        <v>36</v>
      </c>
      <c r="E1479" t="s">
        <v>19</v>
      </c>
      <c r="F1479">
        <v>2023</v>
      </c>
      <c r="G1479">
        <v>182880.66</v>
      </c>
      <c r="H1479">
        <v>2082400939.4000001</v>
      </c>
      <c r="I1479">
        <v>287917162.36000001</v>
      </c>
      <c r="J1479">
        <v>120561364.03</v>
      </c>
      <c r="K1479">
        <v>287917162.36000001</v>
      </c>
      <c r="L1479">
        <v>0</v>
      </c>
      <c r="M1479">
        <v>0</v>
      </c>
    </row>
    <row r="1480" spans="1:13" x14ac:dyDescent="0.2">
      <c r="A1480" t="s">
        <v>11</v>
      </c>
      <c r="B1480" t="s">
        <v>18</v>
      </c>
      <c r="C1480" t="s">
        <v>42</v>
      </c>
      <c r="D1480" t="s">
        <v>36</v>
      </c>
      <c r="E1480" t="s">
        <v>19</v>
      </c>
      <c r="F1480">
        <v>2024</v>
      </c>
      <c r="G1480">
        <v>222299.56</v>
      </c>
      <c r="H1480">
        <v>2541909363.4099998</v>
      </c>
      <c r="I1480">
        <v>348652670.69</v>
      </c>
      <c r="J1480">
        <v>145993525.38</v>
      </c>
      <c r="K1480">
        <v>348652670.69</v>
      </c>
      <c r="L1480">
        <v>0</v>
      </c>
      <c r="M1480">
        <v>0</v>
      </c>
    </row>
    <row r="1481" spans="1:13" x14ac:dyDescent="0.2">
      <c r="A1481" t="s">
        <v>11</v>
      </c>
      <c r="B1481" t="s">
        <v>18</v>
      </c>
      <c r="C1481" t="s">
        <v>42</v>
      </c>
      <c r="D1481" t="s">
        <v>36</v>
      </c>
      <c r="E1481" t="s">
        <v>19</v>
      </c>
      <c r="F1481">
        <v>2025</v>
      </c>
      <c r="G1481">
        <v>262176.59999999998</v>
      </c>
      <c r="H1481">
        <v>2994227874.6999998</v>
      </c>
      <c r="I1481">
        <v>407405366.69</v>
      </c>
      <c r="J1481">
        <v>170595411.25999999</v>
      </c>
      <c r="K1481">
        <v>407405366.69</v>
      </c>
      <c r="L1481">
        <v>0</v>
      </c>
      <c r="M1481">
        <v>0</v>
      </c>
    </row>
    <row r="1482" spans="1:13" x14ac:dyDescent="0.2">
      <c r="A1482" t="s">
        <v>11</v>
      </c>
      <c r="B1482" t="s">
        <v>18</v>
      </c>
      <c r="C1482" t="s">
        <v>42</v>
      </c>
      <c r="D1482" t="s">
        <v>36</v>
      </c>
      <c r="E1482" t="s">
        <v>19</v>
      </c>
      <c r="F1482">
        <v>2026</v>
      </c>
      <c r="G1482">
        <v>302170.3</v>
      </c>
      <c r="H1482">
        <v>3440830407.9299998</v>
      </c>
      <c r="I1482">
        <v>464289659.33999997</v>
      </c>
      <c r="J1482">
        <v>194414928.84999999</v>
      </c>
      <c r="K1482">
        <v>464289659.33999997</v>
      </c>
      <c r="L1482">
        <v>0</v>
      </c>
      <c r="M1482">
        <v>0</v>
      </c>
    </row>
    <row r="1483" spans="1:13" x14ac:dyDescent="0.2">
      <c r="A1483" t="s">
        <v>11</v>
      </c>
      <c r="B1483" t="s">
        <v>18</v>
      </c>
      <c r="C1483" t="s">
        <v>42</v>
      </c>
      <c r="D1483" t="s">
        <v>36</v>
      </c>
      <c r="E1483" t="s">
        <v>19</v>
      </c>
      <c r="F1483">
        <v>2027</v>
      </c>
      <c r="G1483">
        <v>341773.04</v>
      </c>
      <c r="H1483">
        <v>3878410725.8200002</v>
      </c>
      <c r="I1483">
        <v>518780291.24000001</v>
      </c>
      <c r="J1483">
        <v>217232133.81999999</v>
      </c>
      <c r="K1483">
        <v>518780291.24000001</v>
      </c>
      <c r="L1483">
        <v>0</v>
      </c>
      <c r="M1483">
        <v>0</v>
      </c>
    </row>
    <row r="1484" spans="1:13" x14ac:dyDescent="0.2">
      <c r="A1484" t="s">
        <v>11</v>
      </c>
      <c r="B1484" t="s">
        <v>18</v>
      </c>
      <c r="C1484" t="s">
        <v>42</v>
      </c>
      <c r="D1484" t="s">
        <v>36</v>
      </c>
      <c r="E1484" t="s">
        <v>19</v>
      </c>
      <c r="F1484">
        <v>2028</v>
      </c>
      <c r="G1484">
        <v>380833.41</v>
      </c>
      <c r="H1484">
        <v>4306486908.2799997</v>
      </c>
      <c r="I1484">
        <v>570821785.37</v>
      </c>
      <c r="J1484">
        <v>239023795.94</v>
      </c>
      <c r="K1484">
        <v>570821785.37</v>
      </c>
      <c r="L1484">
        <v>0</v>
      </c>
      <c r="M1484">
        <v>0</v>
      </c>
    </row>
    <row r="1485" spans="1:13" x14ac:dyDescent="0.2">
      <c r="A1485" t="s">
        <v>11</v>
      </c>
      <c r="B1485" t="s">
        <v>18</v>
      </c>
      <c r="C1485" t="s">
        <v>42</v>
      </c>
      <c r="D1485" t="s">
        <v>36</v>
      </c>
      <c r="E1485" t="s">
        <v>19</v>
      </c>
      <c r="F1485">
        <v>2029</v>
      </c>
      <c r="G1485">
        <v>419474.81</v>
      </c>
      <c r="H1485">
        <v>4719355256.8900003</v>
      </c>
      <c r="I1485">
        <v>619634475.33000004</v>
      </c>
      <c r="J1485">
        <v>259463440.56999999</v>
      </c>
      <c r="K1485">
        <v>619634475.33000004</v>
      </c>
      <c r="L1485">
        <v>0</v>
      </c>
      <c r="M1485">
        <v>0</v>
      </c>
    </row>
    <row r="1486" spans="1:13" x14ac:dyDescent="0.2">
      <c r="A1486" t="s">
        <v>11</v>
      </c>
      <c r="B1486" t="s">
        <v>18</v>
      </c>
      <c r="C1486" t="s">
        <v>42</v>
      </c>
      <c r="D1486" t="s">
        <v>36</v>
      </c>
      <c r="E1486" t="s">
        <v>19</v>
      </c>
      <c r="F1486">
        <v>2030</v>
      </c>
      <c r="G1486">
        <v>457720.35</v>
      </c>
      <c r="H1486">
        <v>5124702849.4300003</v>
      </c>
      <c r="I1486">
        <v>666225259.21000004</v>
      </c>
      <c r="J1486">
        <v>278972692.50999999</v>
      </c>
      <c r="K1486">
        <v>666225259.21000004</v>
      </c>
      <c r="L1486">
        <v>0</v>
      </c>
      <c r="M1486">
        <v>0</v>
      </c>
    </row>
    <row r="1487" spans="1:13" x14ac:dyDescent="0.2">
      <c r="A1487" t="s">
        <v>11</v>
      </c>
      <c r="B1487" t="s">
        <v>18</v>
      </c>
      <c r="C1487" t="s">
        <v>42</v>
      </c>
      <c r="D1487" t="s">
        <v>36</v>
      </c>
      <c r="E1487" t="s">
        <v>19</v>
      </c>
      <c r="F1487">
        <v>2031</v>
      </c>
      <c r="G1487">
        <v>491020.05</v>
      </c>
      <c r="H1487">
        <v>5479035823.54</v>
      </c>
      <c r="I1487">
        <v>705311887.88999999</v>
      </c>
      <c r="J1487">
        <v>295339682.33999997</v>
      </c>
      <c r="K1487">
        <v>705311887.88999999</v>
      </c>
      <c r="L1487">
        <v>0</v>
      </c>
      <c r="M1487">
        <v>0</v>
      </c>
    </row>
    <row r="1488" spans="1:13" x14ac:dyDescent="0.2">
      <c r="A1488" t="s">
        <v>11</v>
      </c>
      <c r="B1488" t="s">
        <v>18</v>
      </c>
      <c r="C1488" t="s">
        <v>42</v>
      </c>
      <c r="D1488" t="s">
        <v>36</v>
      </c>
      <c r="E1488" t="s">
        <v>19</v>
      </c>
      <c r="F1488">
        <v>2032</v>
      </c>
      <c r="G1488">
        <v>519306.67</v>
      </c>
      <c r="H1488">
        <v>5767535248.6000004</v>
      </c>
      <c r="I1488">
        <v>735378350.28999996</v>
      </c>
      <c r="J1488">
        <v>307929601.22000003</v>
      </c>
      <c r="K1488">
        <v>735378350.28999996</v>
      </c>
      <c r="L1488">
        <v>0</v>
      </c>
      <c r="M1488">
        <v>0</v>
      </c>
    </row>
    <row r="1489" spans="1:13" x14ac:dyDescent="0.2">
      <c r="A1489" t="s">
        <v>11</v>
      </c>
      <c r="B1489" t="s">
        <v>18</v>
      </c>
      <c r="C1489" t="s">
        <v>42</v>
      </c>
      <c r="D1489" t="s">
        <v>36</v>
      </c>
      <c r="E1489" t="s">
        <v>19</v>
      </c>
      <c r="F1489">
        <v>2033</v>
      </c>
      <c r="G1489">
        <v>542539.48</v>
      </c>
      <c r="H1489">
        <v>5991192426.8699999</v>
      </c>
      <c r="I1489">
        <v>756729135.49000001</v>
      </c>
      <c r="J1489">
        <v>316869949.77999997</v>
      </c>
      <c r="K1489">
        <v>756729135.49000001</v>
      </c>
      <c r="L1489">
        <v>0</v>
      </c>
      <c r="M1489">
        <v>0</v>
      </c>
    </row>
    <row r="1490" spans="1:13" x14ac:dyDescent="0.2">
      <c r="A1490" t="s">
        <v>11</v>
      </c>
      <c r="B1490" t="s">
        <v>18</v>
      </c>
      <c r="C1490" t="s">
        <v>42</v>
      </c>
      <c r="D1490" t="s">
        <v>36</v>
      </c>
      <c r="E1490" t="s">
        <v>19</v>
      </c>
      <c r="F1490">
        <v>2034</v>
      </c>
      <c r="G1490">
        <v>559205.69999999995</v>
      </c>
      <c r="H1490">
        <v>6139824119.3900003</v>
      </c>
      <c r="I1490">
        <v>768388879.38</v>
      </c>
      <c r="J1490">
        <v>321752307.66000003</v>
      </c>
      <c r="K1490">
        <v>768388879.38</v>
      </c>
      <c r="L1490">
        <v>0</v>
      </c>
      <c r="M1490">
        <v>0</v>
      </c>
    </row>
    <row r="1491" spans="1:13" x14ac:dyDescent="0.2">
      <c r="A1491" t="s">
        <v>11</v>
      </c>
      <c r="B1491" t="s">
        <v>18</v>
      </c>
      <c r="C1491" t="s">
        <v>42</v>
      </c>
      <c r="D1491" t="s">
        <v>36</v>
      </c>
      <c r="E1491" t="s">
        <v>19</v>
      </c>
      <c r="F1491">
        <v>2035</v>
      </c>
      <c r="G1491">
        <v>571234.91</v>
      </c>
      <c r="H1491">
        <v>6232127488.2200003</v>
      </c>
      <c r="I1491">
        <v>772827238.74000001</v>
      </c>
      <c r="J1491">
        <v>323610809.79000002</v>
      </c>
      <c r="K1491">
        <v>772827238.74000001</v>
      </c>
      <c r="L1491">
        <v>0</v>
      </c>
      <c r="M1491">
        <v>0</v>
      </c>
    </row>
    <row r="1492" spans="1:13" x14ac:dyDescent="0.2">
      <c r="A1492" t="s">
        <v>11</v>
      </c>
      <c r="B1492" t="s">
        <v>18</v>
      </c>
      <c r="C1492" t="s">
        <v>42</v>
      </c>
      <c r="D1492" t="s">
        <v>36</v>
      </c>
      <c r="E1492" t="s">
        <v>19</v>
      </c>
      <c r="F1492">
        <v>2036</v>
      </c>
      <c r="G1492">
        <v>576742.93000000005</v>
      </c>
      <c r="H1492">
        <v>6249447959.1700001</v>
      </c>
      <c r="I1492">
        <v>768013617.41999996</v>
      </c>
      <c r="J1492">
        <v>321595171.86000001</v>
      </c>
      <c r="K1492">
        <v>768013617.41999996</v>
      </c>
      <c r="L1492">
        <v>0</v>
      </c>
      <c r="M1492">
        <v>0</v>
      </c>
    </row>
    <row r="1493" spans="1:13" x14ac:dyDescent="0.2">
      <c r="A1493" t="s">
        <v>11</v>
      </c>
      <c r="B1493" t="s">
        <v>18</v>
      </c>
      <c r="C1493" t="s">
        <v>42</v>
      </c>
      <c r="D1493" t="s">
        <v>36</v>
      </c>
      <c r="E1493" t="s">
        <v>19</v>
      </c>
      <c r="F1493">
        <v>2037</v>
      </c>
      <c r="G1493">
        <v>575926.69999999995</v>
      </c>
      <c r="H1493">
        <v>6190622445.2399998</v>
      </c>
      <c r="I1493">
        <v>754123299.28999996</v>
      </c>
      <c r="J1493">
        <v>315778791.60000002</v>
      </c>
      <c r="K1493">
        <v>754123299.28999996</v>
      </c>
      <c r="L1493">
        <v>0</v>
      </c>
      <c r="M1493">
        <v>0</v>
      </c>
    </row>
    <row r="1494" spans="1:13" x14ac:dyDescent="0.2">
      <c r="A1494" t="s">
        <v>11</v>
      </c>
      <c r="B1494" t="s">
        <v>18</v>
      </c>
      <c r="C1494" t="s">
        <v>42</v>
      </c>
      <c r="D1494" t="s">
        <v>36</v>
      </c>
      <c r="E1494" t="s">
        <v>19</v>
      </c>
      <c r="F1494">
        <v>2038</v>
      </c>
      <c r="G1494">
        <v>568987.80000000005</v>
      </c>
      <c r="H1494">
        <v>6060456300.8599997</v>
      </c>
      <c r="I1494">
        <v>731997467.75</v>
      </c>
      <c r="J1494">
        <v>306513903.00999999</v>
      </c>
      <c r="K1494">
        <v>731997467.75</v>
      </c>
      <c r="L1494">
        <v>0</v>
      </c>
      <c r="M1494">
        <v>0</v>
      </c>
    </row>
    <row r="1495" spans="1:13" x14ac:dyDescent="0.2">
      <c r="A1495" t="s">
        <v>11</v>
      </c>
      <c r="B1495" t="s">
        <v>18</v>
      </c>
      <c r="C1495" t="s">
        <v>42</v>
      </c>
      <c r="D1495" t="s">
        <v>36</v>
      </c>
      <c r="E1495" t="s">
        <v>19</v>
      </c>
      <c r="F1495">
        <v>2039</v>
      </c>
      <c r="G1495">
        <v>555975.22</v>
      </c>
      <c r="H1495">
        <v>5859924454.04</v>
      </c>
      <c r="I1495">
        <v>702028710.72000003</v>
      </c>
      <c r="J1495">
        <v>293964896.91000003</v>
      </c>
      <c r="K1495">
        <v>702028710.72000003</v>
      </c>
      <c r="L1495">
        <v>0</v>
      </c>
      <c r="M1495">
        <v>0</v>
      </c>
    </row>
    <row r="1496" spans="1:13" x14ac:dyDescent="0.2">
      <c r="A1496" t="s">
        <v>11</v>
      </c>
      <c r="B1496" t="s">
        <v>18</v>
      </c>
      <c r="C1496" t="s">
        <v>42</v>
      </c>
      <c r="D1496" t="s">
        <v>36</v>
      </c>
      <c r="E1496" t="s">
        <v>19</v>
      </c>
      <c r="F1496">
        <v>2040</v>
      </c>
      <c r="G1496">
        <v>537304.89</v>
      </c>
      <c r="H1496">
        <v>5599880840.54</v>
      </c>
      <c r="I1496">
        <v>665739203.73000002</v>
      </c>
      <c r="J1496">
        <v>278769163.44</v>
      </c>
      <c r="K1496">
        <v>665739203.73000002</v>
      </c>
      <c r="L1496">
        <v>0</v>
      </c>
      <c r="M1496">
        <v>0</v>
      </c>
    </row>
    <row r="1497" spans="1:13" x14ac:dyDescent="0.2">
      <c r="A1497" t="s">
        <v>11</v>
      </c>
      <c r="B1497" t="s">
        <v>18</v>
      </c>
      <c r="C1497" t="s">
        <v>42</v>
      </c>
      <c r="D1497" t="s">
        <v>36</v>
      </c>
      <c r="E1497" t="s">
        <v>19</v>
      </c>
      <c r="F1497">
        <v>2041</v>
      </c>
      <c r="G1497">
        <v>515002.1</v>
      </c>
      <c r="H1497">
        <v>5301198186.5500002</v>
      </c>
      <c r="I1497">
        <v>625613850.30999994</v>
      </c>
      <c r="J1497">
        <v>261967221.86000001</v>
      </c>
      <c r="K1497">
        <v>625613850.30999994</v>
      </c>
      <c r="L1497">
        <v>0</v>
      </c>
      <c r="M1497">
        <v>0</v>
      </c>
    </row>
    <row r="1498" spans="1:13" x14ac:dyDescent="0.2">
      <c r="A1498" t="s">
        <v>11</v>
      </c>
      <c r="B1498" t="s">
        <v>18</v>
      </c>
      <c r="C1498" t="s">
        <v>42</v>
      </c>
      <c r="D1498" t="s">
        <v>36</v>
      </c>
      <c r="E1498" t="s">
        <v>19</v>
      </c>
      <c r="F1498">
        <v>2042</v>
      </c>
      <c r="G1498">
        <v>489344.84</v>
      </c>
      <c r="H1498">
        <v>4970388741.2200003</v>
      </c>
      <c r="I1498">
        <v>582508903.13</v>
      </c>
      <c r="J1498">
        <v>243917616.25</v>
      </c>
      <c r="K1498">
        <v>582508903.13</v>
      </c>
      <c r="L1498">
        <v>0</v>
      </c>
      <c r="M1498">
        <v>0</v>
      </c>
    </row>
    <row r="1499" spans="1:13" x14ac:dyDescent="0.2">
      <c r="A1499" t="s">
        <v>11</v>
      </c>
      <c r="B1499" t="s">
        <v>18</v>
      </c>
      <c r="C1499" t="s">
        <v>42</v>
      </c>
      <c r="D1499" t="s">
        <v>36</v>
      </c>
      <c r="E1499" t="s">
        <v>19</v>
      </c>
      <c r="F1499">
        <v>2043</v>
      </c>
      <c r="G1499">
        <v>460628.87</v>
      </c>
      <c r="H1499">
        <v>4611510447.96</v>
      </c>
      <c r="I1499">
        <v>536975745.72000003</v>
      </c>
      <c r="J1499">
        <v>224851230.90000001</v>
      </c>
      <c r="K1499">
        <v>536975745.72000003</v>
      </c>
      <c r="L1499">
        <v>0</v>
      </c>
      <c r="M1499">
        <v>0</v>
      </c>
    </row>
    <row r="1500" spans="1:13" x14ac:dyDescent="0.2">
      <c r="A1500" t="s">
        <v>11</v>
      </c>
      <c r="B1500" t="s">
        <v>18</v>
      </c>
      <c r="C1500" t="s">
        <v>42</v>
      </c>
      <c r="D1500" t="s">
        <v>36</v>
      </c>
      <c r="E1500" t="s">
        <v>19</v>
      </c>
      <c r="F1500">
        <v>2044</v>
      </c>
      <c r="G1500">
        <v>428990.23</v>
      </c>
      <c r="H1500">
        <v>4238866324.9099998</v>
      </c>
      <c r="I1500">
        <v>490773982.13</v>
      </c>
      <c r="J1500">
        <v>205504875.88999999</v>
      </c>
      <c r="K1500">
        <v>490773982.13</v>
      </c>
      <c r="L1500">
        <v>0</v>
      </c>
      <c r="M1500">
        <v>0</v>
      </c>
    </row>
    <row r="1501" spans="1:13" x14ac:dyDescent="0.2">
      <c r="A1501" t="s">
        <v>11</v>
      </c>
      <c r="B1501" t="s">
        <v>18</v>
      </c>
      <c r="C1501" t="s">
        <v>42</v>
      </c>
      <c r="D1501" t="s">
        <v>36</v>
      </c>
      <c r="E1501" t="s">
        <v>19</v>
      </c>
      <c r="F1501">
        <v>2045</v>
      </c>
      <c r="G1501">
        <v>395078.06</v>
      </c>
      <c r="H1501">
        <v>3849079703.1199999</v>
      </c>
      <c r="I1501">
        <v>443514676.26999998</v>
      </c>
      <c r="J1501">
        <v>185715689.53999999</v>
      </c>
      <c r="K1501">
        <v>443514676.26999998</v>
      </c>
      <c r="L1501">
        <v>0</v>
      </c>
      <c r="M1501">
        <v>0</v>
      </c>
    </row>
    <row r="1502" spans="1:13" x14ac:dyDescent="0.2">
      <c r="A1502" t="s">
        <v>11</v>
      </c>
      <c r="B1502" t="s">
        <v>18</v>
      </c>
      <c r="C1502" t="s">
        <v>42</v>
      </c>
      <c r="D1502" t="s">
        <v>36</v>
      </c>
      <c r="E1502" t="s">
        <v>19</v>
      </c>
      <c r="F1502">
        <v>2046</v>
      </c>
      <c r="G1502">
        <v>362174.53</v>
      </c>
      <c r="H1502">
        <v>3468031824.46</v>
      </c>
      <c r="I1502">
        <v>397816171.08999997</v>
      </c>
      <c r="J1502">
        <v>166580067.08000001</v>
      </c>
      <c r="K1502">
        <v>397816171.08999997</v>
      </c>
      <c r="L1502">
        <v>0</v>
      </c>
      <c r="M1502">
        <v>0</v>
      </c>
    </row>
    <row r="1503" spans="1:13" x14ac:dyDescent="0.2">
      <c r="A1503" t="s">
        <v>11</v>
      </c>
      <c r="B1503" t="s">
        <v>18</v>
      </c>
      <c r="C1503" t="s">
        <v>42</v>
      </c>
      <c r="D1503" t="s">
        <v>36</v>
      </c>
      <c r="E1503" t="s">
        <v>19</v>
      </c>
      <c r="F1503">
        <v>2047</v>
      </c>
      <c r="G1503">
        <v>330503.05</v>
      </c>
      <c r="H1503">
        <v>3108460543.79</v>
      </c>
      <c r="I1503">
        <v>354958415.54000002</v>
      </c>
      <c r="J1503">
        <v>148633969.58000001</v>
      </c>
      <c r="K1503">
        <v>354958415.54000002</v>
      </c>
      <c r="L1503">
        <v>0</v>
      </c>
      <c r="M1503">
        <v>0</v>
      </c>
    </row>
    <row r="1504" spans="1:13" x14ac:dyDescent="0.2">
      <c r="A1504" t="s">
        <v>11</v>
      </c>
      <c r="B1504" t="s">
        <v>18</v>
      </c>
      <c r="C1504" t="s">
        <v>42</v>
      </c>
      <c r="D1504" t="s">
        <v>36</v>
      </c>
      <c r="E1504" t="s">
        <v>19</v>
      </c>
      <c r="F1504">
        <v>2048</v>
      </c>
      <c r="G1504">
        <v>300256.25</v>
      </c>
      <c r="H1504">
        <v>2770966136.4400001</v>
      </c>
      <c r="I1504">
        <v>314990720.17000002</v>
      </c>
      <c r="J1504">
        <v>131898045.15000001</v>
      </c>
      <c r="K1504">
        <v>314990720.17000002</v>
      </c>
      <c r="L1504">
        <v>0</v>
      </c>
      <c r="M1504">
        <v>0</v>
      </c>
    </row>
    <row r="1505" spans="1:13" x14ac:dyDescent="0.2">
      <c r="A1505" t="s">
        <v>11</v>
      </c>
      <c r="B1505" t="s">
        <v>18</v>
      </c>
      <c r="C1505" t="s">
        <v>42</v>
      </c>
      <c r="D1505" t="s">
        <v>36</v>
      </c>
      <c r="E1505" t="s">
        <v>19</v>
      </c>
      <c r="F1505">
        <v>2049</v>
      </c>
      <c r="G1505">
        <v>271592.67</v>
      </c>
      <c r="H1505">
        <v>2456748095.0599999</v>
      </c>
      <c r="I1505">
        <v>278004563.19999999</v>
      </c>
      <c r="J1505">
        <v>116410599.05</v>
      </c>
      <c r="K1505">
        <v>278004563.19999999</v>
      </c>
      <c r="L1505">
        <v>0</v>
      </c>
      <c r="M1505">
        <v>0</v>
      </c>
    </row>
    <row r="1506" spans="1:13" x14ac:dyDescent="0.2">
      <c r="A1506" t="s">
        <v>11</v>
      </c>
      <c r="B1506" t="s">
        <v>18</v>
      </c>
      <c r="C1506" t="s">
        <v>42</v>
      </c>
      <c r="D1506" t="s">
        <v>36</v>
      </c>
      <c r="E1506" t="s">
        <v>19</v>
      </c>
      <c r="F1506">
        <v>2050</v>
      </c>
      <c r="G1506">
        <v>244629.28</v>
      </c>
      <c r="H1506">
        <v>2165790344.0100002</v>
      </c>
      <c r="I1506">
        <v>243980193.77000001</v>
      </c>
      <c r="J1506">
        <v>102163360.86</v>
      </c>
      <c r="K1506">
        <v>243980193.77000001</v>
      </c>
      <c r="L1506">
        <v>0</v>
      </c>
      <c r="M1506">
        <v>0</v>
      </c>
    </row>
    <row r="1507" spans="1:13" x14ac:dyDescent="0.2">
      <c r="A1507" t="s">
        <v>11</v>
      </c>
      <c r="B1507" t="s">
        <v>18</v>
      </c>
      <c r="C1507" t="s">
        <v>42</v>
      </c>
      <c r="D1507" t="s">
        <v>36</v>
      </c>
      <c r="E1507" t="s">
        <v>19</v>
      </c>
      <c r="F1507">
        <v>2051</v>
      </c>
      <c r="G1507">
        <v>219458.06</v>
      </c>
      <c r="H1507">
        <v>1897967509.4100001</v>
      </c>
      <c r="I1507">
        <v>212837865.31</v>
      </c>
      <c r="J1507">
        <v>89122937.819999993</v>
      </c>
      <c r="K1507">
        <v>212837865.31</v>
      </c>
      <c r="L1507">
        <v>0</v>
      </c>
      <c r="M1507">
        <v>0</v>
      </c>
    </row>
    <row r="1508" spans="1:13" x14ac:dyDescent="0.2">
      <c r="A1508" t="s">
        <v>11</v>
      </c>
      <c r="B1508" t="s">
        <v>18</v>
      </c>
      <c r="C1508" t="s">
        <v>42</v>
      </c>
      <c r="D1508" t="s">
        <v>36</v>
      </c>
      <c r="E1508" t="s">
        <v>19</v>
      </c>
      <c r="F1508">
        <v>2052</v>
      </c>
      <c r="G1508">
        <v>196117.97</v>
      </c>
      <c r="H1508">
        <v>1653816209.4200001</v>
      </c>
      <c r="I1508">
        <v>184632785.83000001</v>
      </c>
      <c r="J1508">
        <v>77312447.519999996</v>
      </c>
      <c r="K1508">
        <v>184632785.83000001</v>
      </c>
      <c r="L1508">
        <v>0</v>
      </c>
      <c r="M1508">
        <v>0</v>
      </c>
    </row>
    <row r="1509" spans="1:13" x14ac:dyDescent="0.2">
      <c r="A1509" t="s">
        <v>11</v>
      </c>
      <c r="B1509" t="s">
        <v>18</v>
      </c>
      <c r="C1509" t="s">
        <v>42</v>
      </c>
      <c r="D1509" t="s">
        <v>36</v>
      </c>
      <c r="E1509" t="s">
        <v>19</v>
      </c>
      <c r="F1509">
        <v>2053</v>
      </c>
      <c r="G1509">
        <v>174616.76</v>
      </c>
      <c r="H1509">
        <v>1432738512.1800001</v>
      </c>
      <c r="I1509">
        <v>159250549.44999999</v>
      </c>
      <c r="J1509">
        <v>66683984.060000002</v>
      </c>
      <c r="K1509">
        <v>159250549.44999999</v>
      </c>
      <c r="L1509">
        <v>0</v>
      </c>
      <c r="M1509">
        <v>0</v>
      </c>
    </row>
    <row r="1510" spans="1:13" x14ac:dyDescent="0.2">
      <c r="A1510" t="s">
        <v>11</v>
      </c>
      <c r="B1510" t="s">
        <v>18</v>
      </c>
      <c r="C1510" t="s">
        <v>42</v>
      </c>
      <c r="D1510" t="s">
        <v>36</v>
      </c>
      <c r="E1510" t="s">
        <v>19</v>
      </c>
      <c r="F1510">
        <v>2054</v>
      </c>
      <c r="G1510">
        <v>154934.13</v>
      </c>
      <c r="H1510">
        <v>1234012955.1700001</v>
      </c>
      <c r="I1510">
        <v>136570345.72999999</v>
      </c>
      <c r="J1510">
        <v>57186959.719999999</v>
      </c>
      <c r="K1510">
        <v>136570345.72999999</v>
      </c>
      <c r="L1510">
        <v>0</v>
      </c>
      <c r="M1510">
        <v>0</v>
      </c>
    </row>
    <row r="1511" spans="1:13" x14ac:dyDescent="0.2">
      <c r="A1511" t="s">
        <v>11</v>
      </c>
      <c r="B1511" t="s">
        <v>18</v>
      </c>
      <c r="C1511" t="s">
        <v>42</v>
      </c>
      <c r="D1511" t="s">
        <v>36</v>
      </c>
      <c r="E1511" t="s">
        <v>19</v>
      </c>
      <c r="F1511">
        <v>2055</v>
      </c>
      <c r="G1511">
        <v>137030.9</v>
      </c>
      <c r="H1511">
        <v>1056998790.1</v>
      </c>
      <c r="I1511">
        <v>116479112.52</v>
      </c>
      <c r="J1511">
        <v>48774031.289999999</v>
      </c>
      <c r="K1511">
        <v>116479112.52</v>
      </c>
      <c r="L1511">
        <v>0</v>
      </c>
      <c r="M1511">
        <v>0</v>
      </c>
    </row>
    <row r="1512" spans="1:13" x14ac:dyDescent="0.2">
      <c r="A1512" t="s">
        <v>11</v>
      </c>
      <c r="B1512" t="s">
        <v>18</v>
      </c>
      <c r="C1512" t="s">
        <v>42</v>
      </c>
      <c r="D1512" t="s">
        <v>36</v>
      </c>
      <c r="E1512" t="s">
        <v>20</v>
      </c>
      <c r="F1512">
        <v>2005</v>
      </c>
      <c r="G1512">
        <v>1</v>
      </c>
      <c r="H1512">
        <v>16046.6</v>
      </c>
      <c r="I1512">
        <v>2202.54</v>
      </c>
      <c r="J1512">
        <v>925.56</v>
      </c>
      <c r="K1512">
        <v>2202.54</v>
      </c>
      <c r="L1512">
        <v>0</v>
      </c>
      <c r="M1512">
        <v>0</v>
      </c>
    </row>
    <row r="1513" spans="1:13" x14ac:dyDescent="0.2">
      <c r="A1513" t="s">
        <v>11</v>
      </c>
      <c r="B1513" t="s">
        <v>18</v>
      </c>
      <c r="C1513" t="s">
        <v>42</v>
      </c>
      <c r="D1513" t="s">
        <v>36</v>
      </c>
      <c r="E1513" t="s">
        <v>20</v>
      </c>
      <c r="F1513">
        <v>2006</v>
      </c>
      <c r="G1513">
        <v>8</v>
      </c>
      <c r="H1513">
        <v>144358.41</v>
      </c>
      <c r="I1513">
        <v>20793.62</v>
      </c>
      <c r="J1513">
        <v>8703.9599999999991</v>
      </c>
      <c r="K1513">
        <v>20793.62</v>
      </c>
      <c r="L1513">
        <v>0</v>
      </c>
      <c r="M1513">
        <v>0</v>
      </c>
    </row>
    <row r="1514" spans="1:13" x14ac:dyDescent="0.2">
      <c r="A1514" t="s">
        <v>11</v>
      </c>
      <c r="B1514" t="s">
        <v>18</v>
      </c>
      <c r="C1514" t="s">
        <v>42</v>
      </c>
      <c r="D1514" t="s">
        <v>36</v>
      </c>
      <c r="E1514" t="s">
        <v>20</v>
      </c>
      <c r="F1514">
        <v>2007</v>
      </c>
      <c r="G1514">
        <v>47</v>
      </c>
      <c r="H1514">
        <v>562457.18000000005</v>
      </c>
      <c r="I1514">
        <v>81517.78</v>
      </c>
      <c r="J1514">
        <v>34119.29</v>
      </c>
      <c r="K1514">
        <v>81517.78</v>
      </c>
      <c r="L1514">
        <v>0</v>
      </c>
      <c r="M1514">
        <v>0</v>
      </c>
    </row>
    <row r="1515" spans="1:13" x14ac:dyDescent="0.2">
      <c r="A1515" t="s">
        <v>11</v>
      </c>
      <c r="B1515" t="s">
        <v>18</v>
      </c>
      <c r="C1515" t="s">
        <v>42</v>
      </c>
      <c r="D1515" t="s">
        <v>36</v>
      </c>
      <c r="E1515" t="s">
        <v>20</v>
      </c>
      <c r="F1515">
        <v>2008</v>
      </c>
      <c r="G1515">
        <v>159</v>
      </c>
      <c r="H1515">
        <v>4378484.82</v>
      </c>
      <c r="I1515">
        <v>620822.86</v>
      </c>
      <c r="J1515">
        <v>259325.64</v>
      </c>
      <c r="K1515">
        <v>620822.86</v>
      </c>
      <c r="L1515">
        <v>0</v>
      </c>
      <c r="M1515">
        <v>0</v>
      </c>
    </row>
    <row r="1516" spans="1:13" x14ac:dyDescent="0.2">
      <c r="A1516" t="s">
        <v>11</v>
      </c>
      <c r="B1516" t="s">
        <v>18</v>
      </c>
      <c r="C1516" t="s">
        <v>42</v>
      </c>
      <c r="D1516" t="s">
        <v>36</v>
      </c>
      <c r="E1516" t="s">
        <v>20</v>
      </c>
      <c r="F1516">
        <v>2009</v>
      </c>
      <c r="G1516">
        <v>261</v>
      </c>
      <c r="H1516">
        <v>10658156.880000001</v>
      </c>
      <c r="I1516">
        <v>1476301.92</v>
      </c>
      <c r="J1516">
        <v>615485.39</v>
      </c>
      <c r="K1516">
        <v>1476301.92</v>
      </c>
      <c r="L1516">
        <v>0</v>
      </c>
      <c r="M1516">
        <v>0</v>
      </c>
    </row>
    <row r="1517" spans="1:13" x14ac:dyDescent="0.2">
      <c r="A1517" t="s">
        <v>11</v>
      </c>
      <c r="B1517" t="s">
        <v>18</v>
      </c>
      <c r="C1517" t="s">
        <v>42</v>
      </c>
      <c r="D1517" t="s">
        <v>36</v>
      </c>
      <c r="E1517" t="s">
        <v>20</v>
      </c>
      <c r="F1517">
        <v>2010</v>
      </c>
      <c r="G1517">
        <v>513</v>
      </c>
      <c r="H1517">
        <v>21670539.780000001</v>
      </c>
      <c r="I1517">
        <v>3120212.6</v>
      </c>
      <c r="J1517">
        <v>1301370.44</v>
      </c>
      <c r="K1517">
        <v>3120212.6</v>
      </c>
      <c r="L1517">
        <v>0</v>
      </c>
      <c r="M1517">
        <v>0</v>
      </c>
    </row>
    <row r="1518" spans="1:13" x14ac:dyDescent="0.2">
      <c r="A1518" t="s">
        <v>11</v>
      </c>
      <c r="B1518" t="s">
        <v>18</v>
      </c>
      <c r="C1518" t="s">
        <v>42</v>
      </c>
      <c r="D1518" t="s">
        <v>36</v>
      </c>
      <c r="E1518" t="s">
        <v>20</v>
      </c>
      <c r="F1518">
        <v>2011</v>
      </c>
      <c r="G1518">
        <v>752</v>
      </c>
      <c r="H1518">
        <v>38174490.659999996</v>
      </c>
      <c r="I1518">
        <v>5590401.4500000002</v>
      </c>
      <c r="J1518">
        <v>2337132.0099999998</v>
      </c>
      <c r="K1518">
        <v>5590401.4500000002</v>
      </c>
      <c r="L1518">
        <v>0</v>
      </c>
      <c r="M1518">
        <v>0</v>
      </c>
    </row>
    <row r="1519" spans="1:13" x14ac:dyDescent="0.2">
      <c r="A1519" t="s">
        <v>11</v>
      </c>
      <c r="B1519" t="s">
        <v>18</v>
      </c>
      <c r="C1519" t="s">
        <v>42</v>
      </c>
      <c r="D1519" t="s">
        <v>36</v>
      </c>
      <c r="E1519" t="s">
        <v>20</v>
      </c>
      <c r="F1519">
        <v>2012</v>
      </c>
      <c r="G1519">
        <v>1092</v>
      </c>
      <c r="H1519">
        <v>51834512.890000001</v>
      </c>
      <c r="I1519">
        <v>7576723.5700000003</v>
      </c>
      <c r="J1519">
        <v>3164569.39</v>
      </c>
      <c r="K1519">
        <v>7576723.5700000003</v>
      </c>
      <c r="L1519">
        <v>0</v>
      </c>
      <c r="M1519">
        <v>0</v>
      </c>
    </row>
    <row r="1520" spans="1:13" x14ac:dyDescent="0.2">
      <c r="A1520" t="s">
        <v>11</v>
      </c>
      <c r="B1520" t="s">
        <v>18</v>
      </c>
      <c r="C1520" t="s">
        <v>42</v>
      </c>
      <c r="D1520" t="s">
        <v>36</v>
      </c>
      <c r="E1520" t="s">
        <v>20</v>
      </c>
      <c r="F1520">
        <v>2013</v>
      </c>
      <c r="G1520">
        <v>1560</v>
      </c>
      <c r="H1520">
        <v>72177389.129999995</v>
      </c>
      <c r="I1520">
        <v>10549995.310000001</v>
      </c>
      <c r="J1520">
        <v>4424207.3499999996</v>
      </c>
      <c r="K1520">
        <v>10549995.310000001</v>
      </c>
      <c r="L1520">
        <v>0</v>
      </c>
      <c r="M1520">
        <v>0</v>
      </c>
    </row>
    <row r="1521" spans="1:13" x14ac:dyDescent="0.2">
      <c r="A1521" t="s">
        <v>11</v>
      </c>
      <c r="B1521" t="s">
        <v>18</v>
      </c>
      <c r="C1521" t="s">
        <v>42</v>
      </c>
      <c r="D1521" t="s">
        <v>36</v>
      </c>
      <c r="E1521" t="s">
        <v>20</v>
      </c>
      <c r="F1521">
        <v>2014</v>
      </c>
      <c r="G1521">
        <v>2190</v>
      </c>
      <c r="H1521">
        <v>97594631.030000001</v>
      </c>
      <c r="I1521">
        <v>14409417.1</v>
      </c>
      <c r="J1521">
        <v>6030870.8899999997</v>
      </c>
      <c r="K1521">
        <v>14409417.1</v>
      </c>
      <c r="L1521">
        <v>0</v>
      </c>
      <c r="M1521">
        <v>0</v>
      </c>
    </row>
    <row r="1522" spans="1:13" x14ac:dyDescent="0.2">
      <c r="A1522" t="s">
        <v>11</v>
      </c>
      <c r="B1522" t="s">
        <v>18</v>
      </c>
      <c r="C1522" t="s">
        <v>42</v>
      </c>
      <c r="D1522" t="s">
        <v>36</v>
      </c>
      <c r="E1522" t="s">
        <v>20</v>
      </c>
      <c r="F1522">
        <v>2015</v>
      </c>
      <c r="G1522">
        <v>3149</v>
      </c>
      <c r="H1522">
        <v>129004765.8</v>
      </c>
      <c r="I1522">
        <v>19173772.920000002</v>
      </c>
      <c r="J1522">
        <v>8029658.5999999996</v>
      </c>
      <c r="K1522">
        <v>19173772.920000002</v>
      </c>
      <c r="L1522">
        <v>0</v>
      </c>
      <c r="M1522">
        <v>0</v>
      </c>
    </row>
    <row r="1523" spans="1:13" x14ac:dyDescent="0.2">
      <c r="A1523" t="s">
        <v>11</v>
      </c>
      <c r="B1523" t="s">
        <v>18</v>
      </c>
      <c r="C1523" t="s">
        <v>42</v>
      </c>
      <c r="D1523" t="s">
        <v>36</v>
      </c>
      <c r="E1523" t="s">
        <v>20</v>
      </c>
      <c r="F1523">
        <v>2016</v>
      </c>
      <c r="G1523">
        <v>4245</v>
      </c>
      <c r="H1523">
        <v>169168886.09999999</v>
      </c>
      <c r="I1523">
        <v>24592933.09</v>
      </c>
      <c r="J1523">
        <v>10333297.27</v>
      </c>
      <c r="K1523">
        <v>24592933.09</v>
      </c>
      <c r="L1523">
        <v>0</v>
      </c>
      <c r="M1523">
        <v>0</v>
      </c>
    </row>
    <row r="1524" spans="1:13" x14ac:dyDescent="0.2">
      <c r="A1524" t="s">
        <v>11</v>
      </c>
      <c r="B1524" t="s">
        <v>18</v>
      </c>
      <c r="C1524" t="s">
        <v>42</v>
      </c>
      <c r="D1524" t="s">
        <v>36</v>
      </c>
      <c r="E1524" t="s">
        <v>20</v>
      </c>
      <c r="F1524">
        <v>2017</v>
      </c>
      <c r="G1524">
        <v>6620</v>
      </c>
      <c r="H1524">
        <v>238668845.58000001</v>
      </c>
      <c r="I1524">
        <v>34928491.899999999</v>
      </c>
      <c r="J1524">
        <v>14697652.689999999</v>
      </c>
      <c r="K1524">
        <v>34928491.899999999</v>
      </c>
      <c r="L1524">
        <v>0</v>
      </c>
      <c r="M1524">
        <v>0</v>
      </c>
    </row>
    <row r="1525" spans="1:13" x14ac:dyDescent="0.2">
      <c r="A1525" t="s">
        <v>11</v>
      </c>
      <c r="B1525" t="s">
        <v>18</v>
      </c>
      <c r="C1525" t="s">
        <v>42</v>
      </c>
      <c r="D1525" t="s">
        <v>36</v>
      </c>
      <c r="E1525" t="s">
        <v>20</v>
      </c>
      <c r="F1525">
        <v>2018</v>
      </c>
      <c r="G1525">
        <v>8782</v>
      </c>
      <c r="H1525">
        <v>317624105.61000001</v>
      </c>
      <c r="I1525">
        <v>45834035.770000003</v>
      </c>
      <c r="J1525">
        <v>19292105.579999998</v>
      </c>
      <c r="K1525">
        <v>45834035.770000003</v>
      </c>
      <c r="L1525">
        <v>0</v>
      </c>
      <c r="M1525">
        <v>0</v>
      </c>
    </row>
    <row r="1526" spans="1:13" x14ac:dyDescent="0.2">
      <c r="A1526" t="s">
        <v>11</v>
      </c>
      <c r="B1526" t="s">
        <v>18</v>
      </c>
      <c r="C1526" t="s">
        <v>42</v>
      </c>
      <c r="D1526" t="s">
        <v>36</v>
      </c>
      <c r="E1526" t="s">
        <v>20</v>
      </c>
      <c r="F1526">
        <v>2019</v>
      </c>
      <c r="G1526">
        <v>10610</v>
      </c>
      <c r="H1526">
        <v>372032068.12</v>
      </c>
      <c r="I1526">
        <v>55046604.200000003</v>
      </c>
      <c r="J1526">
        <v>23131498.420000002</v>
      </c>
      <c r="K1526">
        <v>55046604.200000003</v>
      </c>
      <c r="L1526">
        <v>0</v>
      </c>
      <c r="M1526">
        <v>0</v>
      </c>
    </row>
    <row r="1527" spans="1:13" x14ac:dyDescent="0.2">
      <c r="A1527" t="s">
        <v>11</v>
      </c>
      <c r="B1527" t="s">
        <v>18</v>
      </c>
      <c r="C1527" t="s">
        <v>42</v>
      </c>
      <c r="D1527" t="s">
        <v>36</v>
      </c>
      <c r="E1527" t="s">
        <v>20</v>
      </c>
      <c r="F1527">
        <v>2020</v>
      </c>
      <c r="G1527">
        <v>11930</v>
      </c>
      <c r="H1527">
        <v>334556311.75999999</v>
      </c>
      <c r="I1527">
        <v>44731900.18</v>
      </c>
      <c r="J1527">
        <v>18835725.75</v>
      </c>
      <c r="K1527">
        <v>44731900.18</v>
      </c>
      <c r="L1527">
        <v>0</v>
      </c>
      <c r="M1527">
        <v>0</v>
      </c>
    </row>
    <row r="1528" spans="1:13" x14ac:dyDescent="0.2">
      <c r="A1528" t="s">
        <v>11</v>
      </c>
      <c r="B1528" t="s">
        <v>18</v>
      </c>
      <c r="C1528" t="s">
        <v>42</v>
      </c>
      <c r="D1528" t="s">
        <v>36</v>
      </c>
      <c r="E1528" t="s">
        <v>20</v>
      </c>
      <c r="F1528">
        <v>2021</v>
      </c>
      <c r="G1528">
        <v>11783.72</v>
      </c>
      <c r="H1528">
        <v>362819892.18000001</v>
      </c>
      <c r="I1528">
        <v>52369653.840000004</v>
      </c>
      <c r="J1528">
        <v>21929074.489999998</v>
      </c>
      <c r="K1528">
        <v>52369653.840000004</v>
      </c>
      <c r="L1528">
        <v>0</v>
      </c>
      <c r="M1528">
        <v>0</v>
      </c>
    </row>
    <row r="1529" spans="1:13" x14ac:dyDescent="0.2">
      <c r="A1529" t="s">
        <v>11</v>
      </c>
      <c r="B1529" t="s">
        <v>18</v>
      </c>
      <c r="C1529" t="s">
        <v>42</v>
      </c>
      <c r="D1529" t="s">
        <v>36</v>
      </c>
      <c r="E1529" t="s">
        <v>20</v>
      </c>
      <c r="F1529">
        <v>2022</v>
      </c>
      <c r="G1529">
        <v>11554.07</v>
      </c>
      <c r="H1529">
        <v>354344381.31</v>
      </c>
      <c r="I1529">
        <v>50958744.210000001</v>
      </c>
      <c r="J1529">
        <v>21338275.43</v>
      </c>
      <c r="K1529">
        <v>50958744.210000001</v>
      </c>
      <c r="L1529">
        <v>0</v>
      </c>
      <c r="M1529">
        <v>0</v>
      </c>
    </row>
    <row r="1530" spans="1:13" x14ac:dyDescent="0.2">
      <c r="A1530" t="s">
        <v>11</v>
      </c>
      <c r="B1530" t="s">
        <v>18</v>
      </c>
      <c r="C1530" t="s">
        <v>42</v>
      </c>
      <c r="D1530" t="s">
        <v>36</v>
      </c>
      <c r="E1530" t="s">
        <v>20</v>
      </c>
      <c r="F1530">
        <v>2023</v>
      </c>
      <c r="G1530">
        <v>11317.89</v>
      </c>
      <c r="H1530">
        <v>350958257.69999999</v>
      </c>
      <c r="I1530">
        <v>50287796.810000002</v>
      </c>
      <c r="J1530">
        <v>21057325.41</v>
      </c>
      <c r="K1530">
        <v>50287796.810000002</v>
      </c>
      <c r="L1530">
        <v>0</v>
      </c>
      <c r="M1530">
        <v>0</v>
      </c>
    </row>
    <row r="1531" spans="1:13" x14ac:dyDescent="0.2">
      <c r="A1531" t="s">
        <v>11</v>
      </c>
      <c r="B1531" t="s">
        <v>18</v>
      </c>
      <c r="C1531" t="s">
        <v>42</v>
      </c>
      <c r="D1531" t="s">
        <v>36</v>
      </c>
      <c r="E1531" t="s">
        <v>20</v>
      </c>
      <c r="F1531">
        <v>2024</v>
      </c>
      <c r="G1531">
        <v>13278.19</v>
      </c>
      <c r="H1531">
        <v>422830578.5</v>
      </c>
      <c r="I1531">
        <v>59455032.740000002</v>
      </c>
      <c r="J1531">
        <v>24895979.760000002</v>
      </c>
      <c r="K1531">
        <v>59455032.740000002</v>
      </c>
      <c r="L1531">
        <v>0</v>
      </c>
      <c r="M1531">
        <v>0</v>
      </c>
    </row>
    <row r="1532" spans="1:13" x14ac:dyDescent="0.2">
      <c r="A1532" t="s">
        <v>11</v>
      </c>
      <c r="B1532" t="s">
        <v>18</v>
      </c>
      <c r="C1532" t="s">
        <v>42</v>
      </c>
      <c r="D1532" t="s">
        <v>36</v>
      </c>
      <c r="E1532" t="s">
        <v>20</v>
      </c>
      <c r="F1532">
        <v>2025</v>
      </c>
      <c r="G1532">
        <v>15340.47</v>
      </c>
      <c r="H1532">
        <v>455546643.29000002</v>
      </c>
      <c r="I1532">
        <v>62504018.719999999</v>
      </c>
      <c r="J1532">
        <v>26172700.829999998</v>
      </c>
      <c r="K1532">
        <v>62504018.719999999</v>
      </c>
      <c r="L1532">
        <v>0</v>
      </c>
      <c r="M1532">
        <v>0</v>
      </c>
    </row>
    <row r="1533" spans="1:13" x14ac:dyDescent="0.2">
      <c r="A1533" t="s">
        <v>11</v>
      </c>
      <c r="B1533" t="s">
        <v>18</v>
      </c>
      <c r="C1533" t="s">
        <v>42</v>
      </c>
      <c r="D1533" t="s">
        <v>36</v>
      </c>
      <c r="E1533" t="s">
        <v>20</v>
      </c>
      <c r="F1533">
        <v>2026</v>
      </c>
      <c r="G1533">
        <v>17474.830000000002</v>
      </c>
      <c r="H1533">
        <v>508518225.61000001</v>
      </c>
      <c r="I1533">
        <v>68242369.409999996</v>
      </c>
      <c r="J1533">
        <v>28575556.5</v>
      </c>
      <c r="K1533">
        <v>68242369.409999996</v>
      </c>
      <c r="L1533">
        <v>0</v>
      </c>
      <c r="M1533">
        <v>0</v>
      </c>
    </row>
    <row r="1534" spans="1:13" x14ac:dyDescent="0.2">
      <c r="A1534" t="s">
        <v>11</v>
      </c>
      <c r="B1534" t="s">
        <v>18</v>
      </c>
      <c r="C1534" t="s">
        <v>42</v>
      </c>
      <c r="D1534" t="s">
        <v>36</v>
      </c>
      <c r="E1534" t="s">
        <v>20</v>
      </c>
      <c r="F1534">
        <v>2027</v>
      </c>
      <c r="G1534">
        <v>19679.23</v>
      </c>
      <c r="H1534">
        <v>568366669.53999996</v>
      </c>
      <c r="I1534">
        <v>74721753.159999996</v>
      </c>
      <c r="J1534">
        <v>31288709.609999999</v>
      </c>
      <c r="K1534">
        <v>74721753.159999996</v>
      </c>
      <c r="L1534">
        <v>0</v>
      </c>
      <c r="M1534">
        <v>0</v>
      </c>
    </row>
    <row r="1535" spans="1:13" x14ac:dyDescent="0.2">
      <c r="A1535" t="s">
        <v>11</v>
      </c>
      <c r="B1535" t="s">
        <v>18</v>
      </c>
      <c r="C1535" t="s">
        <v>42</v>
      </c>
      <c r="D1535" t="s">
        <v>36</v>
      </c>
      <c r="E1535" t="s">
        <v>20</v>
      </c>
      <c r="F1535">
        <v>2028</v>
      </c>
      <c r="G1535">
        <v>21954.09</v>
      </c>
      <c r="H1535">
        <v>631789528.05999994</v>
      </c>
      <c r="I1535">
        <v>81412632.450000003</v>
      </c>
      <c r="J1535">
        <v>34090423.57</v>
      </c>
      <c r="K1535">
        <v>81412632.450000003</v>
      </c>
      <c r="L1535">
        <v>0</v>
      </c>
      <c r="M1535">
        <v>0</v>
      </c>
    </row>
    <row r="1536" spans="1:13" x14ac:dyDescent="0.2">
      <c r="A1536" t="s">
        <v>11</v>
      </c>
      <c r="B1536" t="s">
        <v>18</v>
      </c>
      <c r="C1536" t="s">
        <v>42</v>
      </c>
      <c r="D1536" t="s">
        <v>36</v>
      </c>
      <c r="E1536" t="s">
        <v>20</v>
      </c>
      <c r="F1536">
        <v>2029</v>
      </c>
      <c r="G1536">
        <v>24479.35</v>
      </c>
      <c r="H1536">
        <v>705505888.72000003</v>
      </c>
      <c r="I1536">
        <v>89179701.620000005</v>
      </c>
      <c r="J1536">
        <v>37342777.289999999</v>
      </c>
      <c r="K1536">
        <v>89179701.620000005</v>
      </c>
      <c r="L1536">
        <v>0</v>
      </c>
      <c r="M1536">
        <v>0</v>
      </c>
    </row>
    <row r="1537" spans="1:13" x14ac:dyDescent="0.2">
      <c r="A1537" t="s">
        <v>11</v>
      </c>
      <c r="B1537" t="s">
        <v>18</v>
      </c>
      <c r="C1537" t="s">
        <v>42</v>
      </c>
      <c r="D1537" t="s">
        <v>36</v>
      </c>
      <c r="E1537" t="s">
        <v>20</v>
      </c>
      <c r="F1537">
        <v>2030</v>
      </c>
      <c r="G1537">
        <v>27067.96</v>
      </c>
      <c r="H1537">
        <v>785132427.70000005</v>
      </c>
      <c r="I1537">
        <v>97451281.939999998</v>
      </c>
      <c r="J1537">
        <v>40806388.130000003</v>
      </c>
      <c r="K1537">
        <v>97451281.939999998</v>
      </c>
      <c r="L1537">
        <v>0</v>
      </c>
      <c r="M1537">
        <v>0</v>
      </c>
    </row>
    <row r="1538" spans="1:13" x14ac:dyDescent="0.2">
      <c r="A1538" t="s">
        <v>11</v>
      </c>
      <c r="B1538" t="s">
        <v>18</v>
      </c>
      <c r="C1538" t="s">
        <v>42</v>
      </c>
      <c r="D1538" t="s">
        <v>36</v>
      </c>
      <c r="E1538" t="s">
        <v>20</v>
      </c>
      <c r="F1538">
        <v>2031</v>
      </c>
      <c r="G1538">
        <v>29428.15</v>
      </c>
      <c r="H1538">
        <v>864436819.16999996</v>
      </c>
      <c r="I1538">
        <v>105563102.3</v>
      </c>
      <c r="J1538">
        <v>44203101.68</v>
      </c>
      <c r="K1538">
        <v>105563102.3</v>
      </c>
      <c r="L1538">
        <v>0</v>
      </c>
      <c r="M1538">
        <v>0</v>
      </c>
    </row>
    <row r="1539" spans="1:13" x14ac:dyDescent="0.2">
      <c r="A1539" t="s">
        <v>11</v>
      </c>
      <c r="B1539" t="s">
        <v>18</v>
      </c>
      <c r="C1539" t="s">
        <v>42</v>
      </c>
      <c r="D1539" t="s">
        <v>36</v>
      </c>
      <c r="E1539" t="s">
        <v>20</v>
      </c>
      <c r="F1539">
        <v>2032</v>
      </c>
      <c r="G1539">
        <v>31604.49</v>
      </c>
      <c r="H1539">
        <v>939222386.95000005</v>
      </c>
      <c r="I1539">
        <v>113047923.36</v>
      </c>
      <c r="J1539">
        <v>47337267.880000003</v>
      </c>
      <c r="K1539">
        <v>113047923.36</v>
      </c>
      <c r="L1539">
        <v>0</v>
      </c>
      <c r="M1539">
        <v>0</v>
      </c>
    </row>
    <row r="1540" spans="1:13" x14ac:dyDescent="0.2">
      <c r="A1540" t="s">
        <v>11</v>
      </c>
      <c r="B1540" t="s">
        <v>18</v>
      </c>
      <c r="C1540" t="s">
        <v>42</v>
      </c>
      <c r="D1540" t="s">
        <v>36</v>
      </c>
      <c r="E1540" t="s">
        <v>20</v>
      </c>
      <c r="F1540">
        <v>2033</v>
      </c>
      <c r="G1540">
        <v>33635.26</v>
      </c>
      <c r="H1540">
        <v>1007841691.79</v>
      </c>
      <c r="I1540">
        <v>119712739.29000001</v>
      </c>
      <c r="J1540">
        <v>50128068.159999996</v>
      </c>
      <c r="K1540">
        <v>119712739.29000001</v>
      </c>
      <c r="L1540">
        <v>0</v>
      </c>
      <c r="M1540">
        <v>0</v>
      </c>
    </row>
    <row r="1541" spans="1:13" x14ac:dyDescent="0.2">
      <c r="A1541" t="s">
        <v>11</v>
      </c>
      <c r="B1541" t="s">
        <v>18</v>
      </c>
      <c r="C1541" t="s">
        <v>42</v>
      </c>
      <c r="D1541" t="s">
        <v>36</v>
      </c>
      <c r="E1541" t="s">
        <v>20</v>
      </c>
      <c r="F1541">
        <v>2034</v>
      </c>
      <c r="G1541">
        <v>35667.46</v>
      </c>
      <c r="H1541">
        <v>1075145661.03</v>
      </c>
      <c r="I1541">
        <v>126185568.17</v>
      </c>
      <c r="J1541">
        <v>52838476.509999998</v>
      </c>
      <c r="K1541">
        <v>126185568.17</v>
      </c>
      <c r="L1541">
        <v>0</v>
      </c>
      <c r="M1541">
        <v>0</v>
      </c>
    </row>
    <row r="1542" spans="1:13" x14ac:dyDescent="0.2">
      <c r="A1542" t="s">
        <v>11</v>
      </c>
      <c r="B1542" t="s">
        <v>18</v>
      </c>
      <c r="C1542" t="s">
        <v>42</v>
      </c>
      <c r="D1542" t="s">
        <v>36</v>
      </c>
      <c r="E1542" t="s">
        <v>20</v>
      </c>
      <c r="F1542">
        <v>2035</v>
      </c>
      <c r="G1542">
        <v>37571.85</v>
      </c>
      <c r="H1542">
        <v>1138063786.1400001</v>
      </c>
      <c r="I1542">
        <v>132152233.48</v>
      </c>
      <c r="J1542">
        <v>55336935.799999997</v>
      </c>
      <c r="K1542">
        <v>132152233.48</v>
      </c>
      <c r="L1542">
        <v>0</v>
      </c>
      <c r="M1542">
        <v>0</v>
      </c>
    </row>
    <row r="1543" spans="1:13" x14ac:dyDescent="0.2">
      <c r="A1543" t="s">
        <v>11</v>
      </c>
      <c r="B1543" t="s">
        <v>18</v>
      </c>
      <c r="C1543" t="s">
        <v>42</v>
      </c>
      <c r="D1543" t="s">
        <v>36</v>
      </c>
      <c r="E1543" t="s">
        <v>20</v>
      </c>
      <c r="F1543">
        <v>2036</v>
      </c>
      <c r="G1543">
        <v>39113.839999999997</v>
      </c>
      <c r="H1543">
        <v>1187437371.45</v>
      </c>
      <c r="I1543">
        <v>136609137.97999999</v>
      </c>
      <c r="J1543">
        <v>57203203.450000003</v>
      </c>
      <c r="K1543">
        <v>136609137.97999999</v>
      </c>
      <c r="L1543">
        <v>0</v>
      </c>
      <c r="M1543">
        <v>0</v>
      </c>
    </row>
    <row r="1544" spans="1:13" x14ac:dyDescent="0.2">
      <c r="A1544" t="s">
        <v>11</v>
      </c>
      <c r="B1544" t="s">
        <v>18</v>
      </c>
      <c r="C1544" t="s">
        <v>42</v>
      </c>
      <c r="D1544" t="s">
        <v>36</v>
      </c>
      <c r="E1544" t="s">
        <v>20</v>
      </c>
      <c r="F1544">
        <v>2037</v>
      </c>
      <c r="G1544">
        <v>40218.379999999997</v>
      </c>
      <c r="H1544">
        <v>1221530049.2</v>
      </c>
      <c r="I1544">
        <v>139322443.63999999</v>
      </c>
      <c r="J1544">
        <v>58339362.990000002</v>
      </c>
      <c r="K1544">
        <v>139322443.63999999</v>
      </c>
      <c r="L1544">
        <v>0</v>
      </c>
      <c r="M1544">
        <v>0</v>
      </c>
    </row>
    <row r="1545" spans="1:13" x14ac:dyDescent="0.2">
      <c r="A1545" t="s">
        <v>11</v>
      </c>
      <c r="B1545" t="s">
        <v>18</v>
      </c>
      <c r="C1545" t="s">
        <v>42</v>
      </c>
      <c r="D1545" t="s">
        <v>36</v>
      </c>
      <c r="E1545" t="s">
        <v>20</v>
      </c>
      <c r="F1545">
        <v>2038</v>
      </c>
      <c r="G1545">
        <v>40840.85</v>
      </c>
      <c r="H1545">
        <v>1239244524.7</v>
      </c>
      <c r="I1545">
        <v>140100655</v>
      </c>
      <c r="J1545">
        <v>58665228.32</v>
      </c>
      <c r="K1545">
        <v>140100655</v>
      </c>
      <c r="L1545">
        <v>0</v>
      </c>
      <c r="M1545">
        <v>0</v>
      </c>
    </row>
    <row r="1546" spans="1:13" x14ac:dyDescent="0.2">
      <c r="A1546" t="s">
        <v>11</v>
      </c>
      <c r="B1546" t="s">
        <v>18</v>
      </c>
      <c r="C1546" t="s">
        <v>42</v>
      </c>
      <c r="D1546" t="s">
        <v>36</v>
      </c>
      <c r="E1546" t="s">
        <v>20</v>
      </c>
      <c r="F1546">
        <v>2039</v>
      </c>
      <c r="G1546">
        <v>40997.599999999999</v>
      </c>
      <c r="H1546">
        <v>1239818687.96</v>
      </c>
      <c r="I1546">
        <v>139009158.44999999</v>
      </c>
      <c r="J1546">
        <v>58208179.109999999</v>
      </c>
      <c r="K1546">
        <v>139009158.44999999</v>
      </c>
      <c r="L1546">
        <v>0</v>
      </c>
      <c r="M1546">
        <v>0</v>
      </c>
    </row>
    <row r="1547" spans="1:13" x14ac:dyDescent="0.2">
      <c r="A1547" t="s">
        <v>11</v>
      </c>
      <c r="B1547" t="s">
        <v>18</v>
      </c>
      <c r="C1547" t="s">
        <v>42</v>
      </c>
      <c r="D1547" t="s">
        <v>36</v>
      </c>
      <c r="E1547" t="s">
        <v>20</v>
      </c>
      <c r="F1547">
        <v>2040</v>
      </c>
      <c r="G1547">
        <v>40595.03</v>
      </c>
      <c r="H1547">
        <v>1218061770.4100001</v>
      </c>
      <c r="I1547">
        <v>135546825.63999999</v>
      </c>
      <c r="J1547">
        <v>56758374.719999999</v>
      </c>
      <c r="K1547">
        <v>135546825.63999999</v>
      </c>
      <c r="L1547">
        <v>0</v>
      </c>
      <c r="M1547">
        <v>0</v>
      </c>
    </row>
    <row r="1548" spans="1:13" x14ac:dyDescent="0.2">
      <c r="A1548" t="s">
        <v>11</v>
      </c>
      <c r="B1548" t="s">
        <v>18</v>
      </c>
      <c r="C1548" t="s">
        <v>42</v>
      </c>
      <c r="D1548" t="s">
        <v>36</v>
      </c>
      <c r="E1548" t="s">
        <v>20</v>
      </c>
      <c r="F1548">
        <v>2041</v>
      </c>
      <c r="G1548">
        <v>39787.81</v>
      </c>
      <c r="H1548">
        <v>1181471301.0799999</v>
      </c>
      <c r="I1548">
        <v>130584567.7</v>
      </c>
      <c r="J1548">
        <v>54680497.240000002</v>
      </c>
      <c r="K1548">
        <v>130584567.7</v>
      </c>
      <c r="L1548">
        <v>0</v>
      </c>
      <c r="M1548">
        <v>0</v>
      </c>
    </row>
    <row r="1549" spans="1:13" x14ac:dyDescent="0.2">
      <c r="A1549" t="s">
        <v>11</v>
      </c>
      <c r="B1549" t="s">
        <v>18</v>
      </c>
      <c r="C1549" t="s">
        <v>42</v>
      </c>
      <c r="D1549" t="s">
        <v>36</v>
      </c>
      <c r="E1549" t="s">
        <v>20</v>
      </c>
      <c r="F1549">
        <v>2042</v>
      </c>
      <c r="G1549">
        <v>38553.25</v>
      </c>
      <c r="H1549">
        <v>1129086893.72</v>
      </c>
      <c r="I1549">
        <v>123981575.75</v>
      </c>
      <c r="J1549">
        <v>51915584.899999999</v>
      </c>
      <c r="K1549">
        <v>123981575.75</v>
      </c>
      <c r="L1549">
        <v>0</v>
      </c>
      <c r="M1549">
        <v>0</v>
      </c>
    </row>
    <row r="1550" spans="1:13" x14ac:dyDescent="0.2">
      <c r="A1550" t="s">
        <v>11</v>
      </c>
      <c r="B1550" t="s">
        <v>18</v>
      </c>
      <c r="C1550" t="s">
        <v>42</v>
      </c>
      <c r="D1550" t="s">
        <v>36</v>
      </c>
      <c r="E1550" t="s">
        <v>20</v>
      </c>
      <c r="F1550">
        <v>2043</v>
      </c>
      <c r="G1550">
        <v>36866.22</v>
      </c>
      <c r="H1550">
        <v>1061064229.1799999</v>
      </c>
      <c r="I1550">
        <v>115784069.11</v>
      </c>
      <c r="J1550">
        <v>48482991.390000001</v>
      </c>
      <c r="K1550">
        <v>115784069.11</v>
      </c>
      <c r="L1550">
        <v>0</v>
      </c>
      <c r="M1550">
        <v>0</v>
      </c>
    </row>
    <row r="1551" spans="1:13" x14ac:dyDescent="0.2">
      <c r="A1551" t="s">
        <v>11</v>
      </c>
      <c r="B1551" t="s">
        <v>18</v>
      </c>
      <c r="C1551" t="s">
        <v>42</v>
      </c>
      <c r="D1551" t="s">
        <v>36</v>
      </c>
      <c r="E1551" t="s">
        <v>20</v>
      </c>
      <c r="F1551">
        <v>2044</v>
      </c>
      <c r="G1551">
        <v>34741.800000000003</v>
      </c>
      <c r="H1551">
        <v>979477138.62</v>
      </c>
      <c r="I1551">
        <v>106293437.26000001</v>
      </c>
      <c r="J1551">
        <v>44508919.439999998</v>
      </c>
      <c r="K1551">
        <v>106293437.26000001</v>
      </c>
      <c r="L1551">
        <v>0</v>
      </c>
      <c r="M1551">
        <v>0</v>
      </c>
    </row>
    <row r="1552" spans="1:13" x14ac:dyDescent="0.2">
      <c r="A1552" t="s">
        <v>11</v>
      </c>
      <c r="B1552" t="s">
        <v>18</v>
      </c>
      <c r="C1552" t="s">
        <v>42</v>
      </c>
      <c r="D1552" t="s">
        <v>36</v>
      </c>
      <c r="E1552" t="s">
        <v>20</v>
      </c>
      <c r="F1552">
        <v>2045</v>
      </c>
      <c r="G1552">
        <v>32191.06</v>
      </c>
      <c r="H1552">
        <v>884970245.59000003</v>
      </c>
      <c r="I1552">
        <v>95603879.719999999</v>
      </c>
      <c r="J1552">
        <v>40032813.780000001</v>
      </c>
      <c r="K1552">
        <v>95603879.719999999</v>
      </c>
      <c r="L1552">
        <v>0</v>
      </c>
      <c r="M1552">
        <v>0</v>
      </c>
    </row>
    <row r="1553" spans="1:13" x14ac:dyDescent="0.2">
      <c r="A1553" t="s">
        <v>11</v>
      </c>
      <c r="B1553" t="s">
        <v>18</v>
      </c>
      <c r="C1553" t="s">
        <v>42</v>
      </c>
      <c r="D1553" t="s">
        <v>36</v>
      </c>
      <c r="E1553" t="s">
        <v>20</v>
      </c>
      <c r="F1553">
        <v>2046</v>
      </c>
      <c r="G1553">
        <v>29657.5</v>
      </c>
      <c r="H1553">
        <v>790196303.67999995</v>
      </c>
      <c r="I1553">
        <v>85090664.349999994</v>
      </c>
      <c r="J1553">
        <v>35630549</v>
      </c>
      <c r="K1553">
        <v>85090664.349999994</v>
      </c>
      <c r="L1553">
        <v>0</v>
      </c>
      <c r="M1553">
        <v>0</v>
      </c>
    </row>
    <row r="1554" spans="1:13" x14ac:dyDescent="0.2">
      <c r="A1554" t="s">
        <v>11</v>
      </c>
      <c r="B1554" t="s">
        <v>18</v>
      </c>
      <c r="C1554" t="s">
        <v>42</v>
      </c>
      <c r="D1554" t="s">
        <v>36</v>
      </c>
      <c r="E1554" t="s">
        <v>20</v>
      </c>
      <c r="F1554">
        <v>2047</v>
      </c>
      <c r="G1554">
        <v>27177.13</v>
      </c>
      <c r="H1554">
        <v>700254297.04999995</v>
      </c>
      <c r="I1554">
        <v>75159854.370000005</v>
      </c>
      <c r="J1554">
        <v>31472158.48</v>
      </c>
      <c r="K1554">
        <v>75159854.370000005</v>
      </c>
      <c r="L1554">
        <v>0</v>
      </c>
      <c r="M1554">
        <v>0</v>
      </c>
    </row>
    <row r="1555" spans="1:13" x14ac:dyDescent="0.2">
      <c r="A1555" t="s">
        <v>11</v>
      </c>
      <c r="B1555" t="s">
        <v>18</v>
      </c>
      <c r="C1555" t="s">
        <v>42</v>
      </c>
      <c r="D1555" t="s">
        <v>36</v>
      </c>
      <c r="E1555" t="s">
        <v>20</v>
      </c>
      <c r="F1555">
        <v>2048</v>
      </c>
      <c r="G1555">
        <v>24778.17</v>
      </c>
      <c r="H1555">
        <v>616326873.26999998</v>
      </c>
      <c r="I1555">
        <v>65977514.299999997</v>
      </c>
      <c r="J1555">
        <v>27627179.48</v>
      </c>
      <c r="K1555">
        <v>65977514.299999997</v>
      </c>
      <c r="L1555">
        <v>0</v>
      </c>
      <c r="M1555">
        <v>0</v>
      </c>
    </row>
    <row r="1556" spans="1:13" x14ac:dyDescent="0.2">
      <c r="A1556" t="s">
        <v>11</v>
      </c>
      <c r="B1556" t="s">
        <v>18</v>
      </c>
      <c r="C1556" t="s">
        <v>42</v>
      </c>
      <c r="D1556" t="s">
        <v>36</v>
      </c>
      <c r="E1556" t="s">
        <v>20</v>
      </c>
      <c r="F1556">
        <v>2049</v>
      </c>
      <c r="G1556">
        <v>22475.94</v>
      </c>
      <c r="H1556">
        <v>538639848.50999999</v>
      </c>
      <c r="I1556">
        <v>57558416.780000001</v>
      </c>
      <c r="J1556">
        <v>24101797.829999998</v>
      </c>
      <c r="K1556">
        <v>57558416.780000001</v>
      </c>
      <c r="L1556">
        <v>0</v>
      </c>
      <c r="M1556">
        <v>0</v>
      </c>
    </row>
    <row r="1557" spans="1:13" x14ac:dyDescent="0.2">
      <c r="A1557" t="s">
        <v>11</v>
      </c>
      <c r="B1557" t="s">
        <v>18</v>
      </c>
      <c r="C1557" t="s">
        <v>42</v>
      </c>
      <c r="D1557" t="s">
        <v>36</v>
      </c>
      <c r="E1557" t="s">
        <v>20</v>
      </c>
      <c r="F1557">
        <v>2050</v>
      </c>
      <c r="G1557">
        <v>20297.150000000001</v>
      </c>
      <c r="H1557">
        <v>467304263.57999998</v>
      </c>
      <c r="I1557">
        <v>49873750.640000001</v>
      </c>
      <c r="J1557">
        <v>20883949.25</v>
      </c>
      <c r="K1557">
        <v>49873750.640000001</v>
      </c>
      <c r="L1557">
        <v>0</v>
      </c>
      <c r="M1557">
        <v>0</v>
      </c>
    </row>
    <row r="1558" spans="1:13" x14ac:dyDescent="0.2">
      <c r="A1558" t="s">
        <v>11</v>
      </c>
      <c r="B1558" t="s">
        <v>18</v>
      </c>
      <c r="C1558" t="s">
        <v>42</v>
      </c>
      <c r="D1558" t="s">
        <v>36</v>
      </c>
      <c r="E1558" t="s">
        <v>20</v>
      </c>
      <c r="F1558">
        <v>2051</v>
      </c>
      <c r="G1558">
        <v>18262.59</v>
      </c>
      <c r="H1558">
        <v>404198915.80000001</v>
      </c>
      <c r="I1558">
        <v>43127229.619999997</v>
      </c>
      <c r="J1558">
        <v>18058936.079999998</v>
      </c>
      <c r="K1558">
        <v>43127229.619999997</v>
      </c>
      <c r="L1558">
        <v>0</v>
      </c>
      <c r="M1558">
        <v>0</v>
      </c>
    </row>
    <row r="1559" spans="1:13" x14ac:dyDescent="0.2">
      <c r="A1559" t="s">
        <v>11</v>
      </c>
      <c r="B1559" t="s">
        <v>18</v>
      </c>
      <c r="C1559" t="s">
        <v>42</v>
      </c>
      <c r="D1559" t="s">
        <v>36</v>
      </c>
      <c r="E1559" t="s">
        <v>20</v>
      </c>
      <c r="F1559">
        <v>2052</v>
      </c>
      <c r="G1559">
        <v>16391.98</v>
      </c>
      <c r="H1559">
        <v>348149758.41000003</v>
      </c>
      <c r="I1559">
        <v>37126996.530000001</v>
      </c>
      <c r="J1559">
        <v>15546420.74</v>
      </c>
      <c r="K1559">
        <v>37126996.530000001</v>
      </c>
      <c r="L1559">
        <v>0</v>
      </c>
      <c r="M1559">
        <v>0</v>
      </c>
    </row>
    <row r="1560" spans="1:13" x14ac:dyDescent="0.2">
      <c r="A1560" t="s">
        <v>11</v>
      </c>
      <c r="B1560" t="s">
        <v>18</v>
      </c>
      <c r="C1560" t="s">
        <v>42</v>
      </c>
      <c r="D1560" t="s">
        <v>36</v>
      </c>
      <c r="E1560" t="s">
        <v>20</v>
      </c>
      <c r="F1560">
        <v>2053</v>
      </c>
      <c r="G1560">
        <v>14691.47</v>
      </c>
      <c r="H1560">
        <v>299033025.61000001</v>
      </c>
      <c r="I1560">
        <v>31888101.850000001</v>
      </c>
      <c r="J1560">
        <v>13352705.42</v>
      </c>
      <c r="K1560">
        <v>31888101.850000001</v>
      </c>
      <c r="L1560">
        <v>0</v>
      </c>
      <c r="M1560">
        <v>0</v>
      </c>
    </row>
    <row r="1561" spans="1:13" x14ac:dyDescent="0.2">
      <c r="A1561" t="s">
        <v>11</v>
      </c>
      <c r="B1561" t="s">
        <v>18</v>
      </c>
      <c r="C1561" t="s">
        <v>42</v>
      </c>
      <c r="D1561" t="s">
        <v>36</v>
      </c>
      <c r="E1561" t="s">
        <v>20</v>
      </c>
      <c r="F1561">
        <v>2054</v>
      </c>
      <c r="G1561">
        <v>13165.02</v>
      </c>
      <c r="H1561">
        <v>255188103.47999999</v>
      </c>
      <c r="I1561">
        <v>27187339.890000001</v>
      </c>
      <c r="J1561">
        <v>11384325.800000001</v>
      </c>
      <c r="K1561">
        <v>27187339.890000001</v>
      </c>
      <c r="L1561">
        <v>0</v>
      </c>
      <c r="M1561">
        <v>0</v>
      </c>
    </row>
    <row r="1562" spans="1:13" x14ac:dyDescent="0.2">
      <c r="A1562" t="s">
        <v>11</v>
      </c>
      <c r="B1562" t="s">
        <v>18</v>
      </c>
      <c r="C1562" t="s">
        <v>42</v>
      </c>
      <c r="D1562" t="s">
        <v>36</v>
      </c>
      <c r="E1562" t="s">
        <v>20</v>
      </c>
      <c r="F1562">
        <v>2055</v>
      </c>
      <c r="G1562">
        <v>11794.04</v>
      </c>
      <c r="H1562">
        <v>217209991.22999999</v>
      </c>
      <c r="I1562">
        <v>23118777.210000001</v>
      </c>
      <c r="J1562">
        <v>9680670.9700000007</v>
      </c>
      <c r="K1562">
        <v>23118777.210000001</v>
      </c>
      <c r="L1562">
        <v>0</v>
      </c>
      <c r="M1562">
        <v>0</v>
      </c>
    </row>
    <row r="1563" spans="1:13" x14ac:dyDescent="0.2">
      <c r="A1563" t="s">
        <v>11</v>
      </c>
      <c r="B1563" t="s">
        <v>18</v>
      </c>
      <c r="C1563" t="s">
        <v>42</v>
      </c>
      <c r="D1563" t="s">
        <v>36</v>
      </c>
      <c r="E1563" t="s">
        <v>21</v>
      </c>
      <c r="F1563">
        <v>2008</v>
      </c>
      <c r="G1563">
        <v>1</v>
      </c>
      <c r="H1563">
        <v>9915.9500000000007</v>
      </c>
      <c r="I1563">
        <v>2388.84</v>
      </c>
      <c r="J1563">
        <v>997.85</v>
      </c>
      <c r="K1563">
        <v>2388.84</v>
      </c>
      <c r="L1563">
        <v>0</v>
      </c>
      <c r="M1563">
        <v>0</v>
      </c>
    </row>
    <row r="1564" spans="1:13" x14ac:dyDescent="0.2">
      <c r="A1564" t="s">
        <v>11</v>
      </c>
      <c r="B1564" t="s">
        <v>18</v>
      </c>
      <c r="C1564" t="s">
        <v>42</v>
      </c>
      <c r="D1564" t="s">
        <v>36</v>
      </c>
      <c r="E1564" t="s">
        <v>21</v>
      </c>
      <c r="F1564">
        <v>2009</v>
      </c>
      <c r="G1564">
        <v>1</v>
      </c>
      <c r="H1564">
        <v>21713.05</v>
      </c>
      <c r="I1564">
        <v>5154.5200000000004</v>
      </c>
      <c r="J1564">
        <v>2148.9699999999998</v>
      </c>
      <c r="K1564">
        <v>5154.5200000000004</v>
      </c>
      <c r="L1564">
        <v>0</v>
      </c>
      <c r="M1564">
        <v>0</v>
      </c>
    </row>
    <row r="1565" spans="1:13" x14ac:dyDescent="0.2">
      <c r="A1565" t="s">
        <v>11</v>
      </c>
      <c r="B1565" t="s">
        <v>18</v>
      </c>
      <c r="C1565" t="s">
        <v>42</v>
      </c>
      <c r="D1565" t="s">
        <v>36</v>
      </c>
      <c r="E1565" t="s">
        <v>21</v>
      </c>
      <c r="F1565">
        <v>2010</v>
      </c>
      <c r="G1565">
        <v>1</v>
      </c>
      <c r="H1565">
        <v>21961.18</v>
      </c>
      <c r="I1565">
        <v>5280.14</v>
      </c>
      <c r="J1565">
        <v>2202.23</v>
      </c>
      <c r="K1565">
        <v>5280.14</v>
      </c>
      <c r="L1565">
        <v>0</v>
      </c>
      <c r="M1565">
        <v>0</v>
      </c>
    </row>
    <row r="1566" spans="1:13" x14ac:dyDescent="0.2">
      <c r="A1566" t="s">
        <v>11</v>
      </c>
      <c r="B1566" t="s">
        <v>18</v>
      </c>
      <c r="C1566" t="s">
        <v>42</v>
      </c>
      <c r="D1566" t="s">
        <v>36</v>
      </c>
      <c r="E1566" t="s">
        <v>21</v>
      </c>
      <c r="F1566">
        <v>2011</v>
      </c>
      <c r="G1566">
        <v>1</v>
      </c>
      <c r="H1566">
        <v>24300.34</v>
      </c>
      <c r="I1566">
        <v>5827.47</v>
      </c>
      <c r="J1566">
        <v>2436.2399999999998</v>
      </c>
      <c r="K1566">
        <v>5827.47</v>
      </c>
      <c r="L1566">
        <v>0</v>
      </c>
      <c r="M1566">
        <v>0</v>
      </c>
    </row>
    <row r="1567" spans="1:13" x14ac:dyDescent="0.2">
      <c r="A1567" t="s">
        <v>11</v>
      </c>
      <c r="B1567" t="s">
        <v>18</v>
      </c>
      <c r="C1567" t="s">
        <v>42</v>
      </c>
      <c r="D1567" t="s">
        <v>36</v>
      </c>
      <c r="E1567" t="s">
        <v>21</v>
      </c>
      <c r="F1567">
        <v>2012</v>
      </c>
      <c r="G1567">
        <v>1</v>
      </c>
      <c r="H1567">
        <v>23390.63</v>
      </c>
      <c r="I1567">
        <v>5507.11</v>
      </c>
      <c r="J1567">
        <v>2300.15</v>
      </c>
      <c r="K1567">
        <v>5507.11</v>
      </c>
      <c r="L1567">
        <v>0</v>
      </c>
      <c r="M1567">
        <v>0</v>
      </c>
    </row>
    <row r="1568" spans="1:13" x14ac:dyDescent="0.2">
      <c r="A1568" t="s">
        <v>11</v>
      </c>
      <c r="B1568" t="s">
        <v>18</v>
      </c>
      <c r="C1568" t="s">
        <v>42</v>
      </c>
      <c r="D1568" t="s">
        <v>36</v>
      </c>
      <c r="E1568" t="s">
        <v>21</v>
      </c>
      <c r="F1568">
        <v>2013</v>
      </c>
      <c r="G1568">
        <v>1</v>
      </c>
      <c r="H1568">
        <v>24055.97</v>
      </c>
      <c r="I1568">
        <v>5577.11</v>
      </c>
      <c r="J1568">
        <v>2338.8000000000002</v>
      </c>
      <c r="K1568">
        <v>5577.11</v>
      </c>
      <c r="L1568">
        <v>0</v>
      </c>
      <c r="M1568">
        <v>0</v>
      </c>
    </row>
    <row r="1569" spans="1:13" x14ac:dyDescent="0.2">
      <c r="A1569" t="s">
        <v>11</v>
      </c>
      <c r="B1569" t="s">
        <v>18</v>
      </c>
      <c r="C1569" t="s">
        <v>42</v>
      </c>
      <c r="D1569" t="s">
        <v>36</v>
      </c>
      <c r="E1569" t="s">
        <v>21</v>
      </c>
      <c r="F1569">
        <v>2014</v>
      </c>
      <c r="G1569">
        <v>1</v>
      </c>
      <c r="H1569">
        <v>14230.19</v>
      </c>
      <c r="I1569">
        <v>3312.04</v>
      </c>
      <c r="J1569">
        <v>1386.21</v>
      </c>
      <c r="K1569">
        <v>3312.04</v>
      </c>
      <c r="L1569">
        <v>0</v>
      </c>
      <c r="M1569">
        <v>0</v>
      </c>
    </row>
    <row r="1570" spans="1:13" x14ac:dyDescent="0.2">
      <c r="A1570" t="s">
        <v>11</v>
      </c>
      <c r="B1570" t="s">
        <v>18</v>
      </c>
      <c r="C1570" t="s">
        <v>42</v>
      </c>
      <c r="D1570" t="s">
        <v>36</v>
      </c>
      <c r="E1570" t="s">
        <v>21</v>
      </c>
      <c r="F1570">
        <v>2015</v>
      </c>
      <c r="G1570">
        <v>1</v>
      </c>
      <c r="H1570">
        <v>10392</v>
      </c>
      <c r="I1570">
        <v>2439.84</v>
      </c>
      <c r="J1570">
        <v>1021.76</v>
      </c>
      <c r="K1570">
        <v>2439.84</v>
      </c>
      <c r="L1570">
        <v>0</v>
      </c>
      <c r="M1570">
        <v>0</v>
      </c>
    </row>
    <row r="1571" spans="1:13" x14ac:dyDescent="0.2">
      <c r="A1571" t="s">
        <v>11</v>
      </c>
      <c r="B1571" t="s">
        <v>18</v>
      </c>
      <c r="C1571" t="s">
        <v>42</v>
      </c>
      <c r="D1571" t="s">
        <v>36</v>
      </c>
      <c r="E1571" t="s">
        <v>21</v>
      </c>
      <c r="F1571">
        <v>2016</v>
      </c>
      <c r="G1571">
        <v>1</v>
      </c>
      <c r="H1571">
        <v>9173.9500000000007</v>
      </c>
      <c r="I1571">
        <v>2116.7600000000002</v>
      </c>
      <c r="J1571">
        <v>889.41</v>
      </c>
      <c r="K1571">
        <v>2116.7600000000002</v>
      </c>
      <c r="L1571">
        <v>0</v>
      </c>
      <c r="M1571">
        <v>0</v>
      </c>
    </row>
    <row r="1572" spans="1:13" x14ac:dyDescent="0.2">
      <c r="A1572" t="s">
        <v>11</v>
      </c>
      <c r="B1572" t="s">
        <v>18</v>
      </c>
      <c r="C1572" t="s">
        <v>42</v>
      </c>
      <c r="D1572" t="s">
        <v>36</v>
      </c>
      <c r="E1572" t="s">
        <v>21</v>
      </c>
      <c r="F1572">
        <v>2017</v>
      </c>
      <c r="G1572">
        <v>1</v>
      </c>
      <c r="H1572">
        <v>10028.89</v>
      </c>
      <c r="I1572">
        <v>2344.4499999999998</v>
      </c>
      <c r="J1572">
        <v>986.53</v>
      </c>
      <c r="K1572">
        <v>2344.4499999999998</v>
      </c>
      <c r="L1572">
        <v>0</v>
      </c>
      <c r="M1572">
        <v>0</v>
      </c>
    </row>
    <row r="1573" spans="1:13" x14ac:dyDescent="0.2">
      <c r="A1573" t="s">
        <v>11</v>
      </c>
      <c r="B1573" t="s">
        <v>18</v>
      </c>
      <c r="C1573" t="s">
        <v>42</v>
      </c>
      <c r="D1573" t="s">
        <v>36</v>
      </c>
      <c r="E1573" t="s">
        <v>21</v>
      </c>
      <c r="F1573">
        <v>2018</v>
      </c>
      <c r="G1573">
        <v>1</v>
      </c>
      <c r="H1573">
        <v>8124.21</v>
      </c>
      <c r="I1573">
        <v>1876.63</v>
      </c>
      <c r="J1573">
        <v>789.9</v>
      </c>
      <c r="K1573">
        <v>1876.63</v>
      </c>
      <c r="L1573">
        <v>0</v>
      </c>
      <c r="M1573">
        <v>0</v>
      </c>
    </row>
    <row r="1574" spans="1:13" x14ac:dyDescent="0.2">
      <c r="A1574" t="s">
        <v>11</v>
      </c>
      <c r="B1574" t="s">
        <v>18</v>
      </c>
      <c r="C1574" t="s">
        <v>42</v>
      </c>
      <c r="D1574" t="s">
        <v>36</v>
      </c>
      <c r="E1574" t="s">
        <v>21</v>
      </c>
      <c r="F1574">
        <v>2019</v>
      </c>
      <c r="G1574">
        <v>1</v>
      </c>
      <c r="H1574">
        <v>5899.55</v>
      </c>
      <c r="I1574">
        <v>1400.15</v>
      </c>
      <c r="J1574">
        <v>588.37</v>
      </c>
      <c r="K1574">
        <v>1400.15</v>
      </c>
      <c r="L1574">
        <v>0</v>
      </c>
      <c r="M1574">
        <v>0</v>
      </c>
    </row>
    <row r="1575" spans="1:13" x14ac:dyDescent="0.2">
      <c r="A1575" t="s">
        <v>11</v>
      </c>
      <c r="B1575" t="s">
        <v>18</v>
      </c>
      <c r="C1575" t="s">
        <v>42</v>
      </c>
      <c r="D1575" t="s">
        <v>36</v>
      </c>
      <c r="E1575" t="s">
        <v>21</v>
      </c>
      <c r="F1575">
        <v>2020</v>
      </c>
      <c r="G1575">
        <v>1</v>
      </c>
      <c r="H1575">
        <v>5236.21</v>
      </c>
      <c r="I1575">
        <v>1133.06</v>
      </c>
      <c r="J1575">
        <v>477.11</v>
      </c>
      <c r="K1575">
        <v>1133.06</v>
      </c>
      <c r="L1575">
        <v>0</v>
      </c>
      <c r="M1575">
        <v>0</v>
      </c>
    </row>
    <row r="1576" spans="1:13" x14ac:dyDescent="0.2">
      <c r="A1576" t="s">
        <v>11</v>
      </c>
      <c r="B1576" t="s">
        <v>18</v>
      </c>
      <c r="C1576" t="s">
        <v>42</v>
      </c>
      <c r="D1576" t="s">
        <v>36</v>
      </c>
      <c r="E1576" t="s">
        <v>21</v>
      </c>
      <c r="F1576">
        <v>2021</v>
      </c>
      <c r="G1576">
        <v>69.14</v>
      </c>
      <c r="H1576">
        <v>1118782.57</v>
      </c>
      <c r="I1576">
        <v>205594.01</v>
      </c>
      <c r="J1576">
        <v>86089.67</v>
      </c>
      <c r="K1576">
        <v>205594.01</v>
      </c>
      <c r="L1576">
        <v>0</v>
      </c>
      <c r="M1576">
        <v>0</v>
      </c>
    </row>
    <row r="1577" spans="1:13" x14ac:dyDescent="0.2">
      <c r="A1577" t="s">
        <v>11</v>
      </c>
      <c r="B1577" t="s">
        <v>18</v>
      </c>
      <c r="C1577" t="s">
        <v>42</v>
      </c>
      <c r="D1577" t="s">
        <v>36</v>
      </c>
      <c r="E1577" t="s">
        <v>21</v>
      </c>
      <c r="F1577">
        <v>2022</v>
      </c>
      <c r="G1577">
        <v>94.25</v>
      </c>
      <c r="H1577">
        <v>2451873.7000000002</v>
      </c>
      <c r="I1577">
        <v>444344.23</v>
      </c>
      <c r="J1577">
        <v>186063.06</v>
      </c>
      <c r="K1577">
        <v>444344.23</v>
      </c>
      <c r="L1577">
        <v>0</v>
      </c>
      <c r="M1577">
        <v>0</v>
      </c>
    </row>
    <row r="1578" spans="1:13" x14ac:dyDescent="0.2">
      <c r="A1578" t="s">
        <v>11</v>
      </c>
      <c r="B1578" t="s">
        <v>18</v>
      </c>
      <c r="C1578" t="s">
        <v>42</v>
      </c>
      <c r="D1578" t="s">
        <v>36</v>
      </c>
      <c r="E1578" t="s">
        <v>21</v>
      </c>
      <c r="F1578">
        <v>2023</v>
      </c>
      <c r="G1578">
        <v>121.48</v>
      </c>
      <c r="H1578">
        <v>3031445.87</v>
      </c>
      <c r="I1578">
        <v>545764.89</v>
      </c>
      <c r="J1578">
        <v>228531.57</v>
      </c>
      <c r="K1578">
        <v>545764.89</v>
      </c>
      <c r="L1578">
        <v>0</v>
      </c>
      <c r="M1578">
        <v>0</v>
      </c>
    </row>
    <row r="1579" spans="1:13" x14ac:dyDescent="0.2">
      <c r="A1579" t="s">
        <v>11</v>
      </c>
      <c r="B1579" t="s">
        <v>18</v>
      </c>
      <c r="C1579" t="s">
        <v>42</v>
      </c>
      <c r="D1579" t="s">
        <v>36</v>
      </c>
      <c r="E1579" t="s">
        <v>21</v>
      </c>
      <c r="F1579">
        <v>2024</v>
      </c>
      <c r="G1579">
        <v>450.04</v>
      </c>
      <c r="H1579">
        <v>10419018.41</v>
      </c>
      <c r="I1579">
        <v>1872137</v>
      </c>
      <c r="J1579">
        <v>783931.7</v>
      </c>
      <c r="K1579">
        <v>1872137</v>
      </c>
      <c r="L1579">
        <v>0</v>
      </c>
      <c r="M1579">
        <v>0</v>
      </c>
    </row>
    <row r="1580" spans="1:13" x14ac:dyDescent="0.2">
      <c r="A1580" t="s">
        <v>11</v>
      </c>
      <c r="B1580" t="s">
        <v>18</v>
      </c>
      <c r="C1580" t="s">
        <v>42</v>
      </c>
      <c r="D1580" t="s">
        <v>36</v>
      </c>
      <c r="E1580" t="s">
        <v>21</v>
      </c>
      <c r="F1580">
        <v>2025</v>
      </c>
      <c r="G1580">
        <v>794.23</v>
      </c>
      <c r="H1580">
        <v>21548057.890000001</v>
      </c>
      <c r="I1580">
        <v>3824849.33</v>
      </c>
      <c r="J1580">
        <v>1601603.21</v>
      </c>
      <c r="K1580">
        <v>3824849.33</v>
      </c>
      <c r="L1580">
        <v>0</v>
      </c>
      <c r="M1580">
        <v>0</v>
      </c>
    </row>
    <row r="1581" spans="1:13" x14ac:dyDescent="0.2">
      <c r="A1581" t="s">
        <v>11</v>
      </c>
      <c r="B1581" t="s">
        <v>18</v>
      </c>
      <c r="C1581" t="s">
        <v>42</v>
      </c>
      <c r="D1581" t="s">
        <v>36</v>
      </c>
      <c r="E1581" t="s">
        <v>21</v>
      </c>
      <c r="F1581">
        <v>2026</v>
      </c>
      <c r="G1581">
        <v>1152.19</v>
      </c>
      <c r="H1581">
        <v>31339540.870000001</v>
      </c>
      <c r="I1581">
        <v>5517801.6100000003</v>
      </c>
      <c r="J1581">
        <v>2310503.77</v>
      </c>
      <c r="K1581">
        <v>5517801.6100000003</v>
      </c>
      <c r="L1581">
        <v>0</v>
      </c>
      <c r="M1581">
        <v>0</v>
      </c>
    </row>
    <row r="1582" spans="1:13" x14ac:dyDescent="0.2">
      <c r="A1582" t="s">
        <v>11</v>
      </c>
      <c r="B1582" t="s">
        <v>18</v>
      </c>
      <c r="C1582" t="s">
        <v>42</v>
      </c>
      <c r="D1582" t="s">
        <v>36</v>
      </c>
      <c r="E1582" t="s">
        <v>21</v>
      </c>
      <c r="F1582">
        <v>2027</v>
      </c>
      <c r="G1582">
        <v>1524.28</v>
      </c>
      <c r="H1582">
        <v>41969487.719999999</v>
      </c>
      <c r="I1582">
        <v>7379262.9400000004</v>
      </c>
      <c r="J1582">
        <v>3089965.18</v>
      </c>
      <c r="K1582">
        <v>7379262.9400000004</v>
      </c>
      <c r="L1582">
        <v>0</v>
      </c>
      <c r="M1582">
        <v>0</v>
      </c>
    </row>
    <row r="1583" spans="1:13" x14ac:dyDescent="0.2">
      <c r="A1583" t="s">
        <v>11</v>
      </c>
      <c r="B1583" t="s">
        <v>18</v>
      </c>
      <c r="C1583" t="s">
        <v>42</v>
      </c>
      <c r="D1583" t="s">
        <v>36</v>
      </c>
      <c r="E1583" t="s">
        <v>21</v>
      </c>
      <c r="F1583">
        <v>2028</v>
      </c>
      <c r="G1583">
        <v>1910.06</v>
      </c>
      <c r="H1583">
        <v>53036889.869999997</v>
      </c>
      <c r="I1583">
        <v>9286030.4299999997</v>
      </c>
      <c r="J1583">
        <v>3888397.92</v>
      </c>
      <c r="K1583">
        <v>9286030.4299999997</v>
      </c>
      <c r="L1583">
        <v>0</v>
      </c>
      <c r="M1583">
        <v>0</v>
      </c>
    </row>
    <row r="1584" spans="1:13" x14ac:dyDescent="0.2">
      <c r="A1584" t="s">
        <v>11</v>
      </c>
      <c r="B1584" t="s">
        <v>18</v>
      </c>
      <c r="C1584" t="s">
        <v>42</v>
      </c>
      <c r="D1584" t="s">
        <v>36</v>
      </c>
      <c r="E1584" t="s">
        <v>21</v>
      </c>
      <c r="F1584">
        <v>2029</v>
      </c>
      <c r="G1584">
        <v>2330.6999999999998</v>
      </c>
      <c r="H1584">
        <v>64148440.380000003</v>
      </c>
      <c r="I1584">
        <v>11168557.4</v>
      </c>
      <c r="J1584">
        <v>4676680.28</v>
      </c>
      <c r="K1584">
        <v>11168557.4</v>
      </c>
      <c r="L1584">
        <v>0</v>
      </c>
      <c r="M1584">
        <v>0</v>
      </c>
    </row>
    <row r="1585" spans="1:13" x14ac:dyDescent="0.2">
      <c r="A1585" t="s">
        <v>11</v>
      </c>
      <c r="B1585" t="s">
        <v>18</v>
      </c>
      <c r="C1585" t="s">
        <v>42</v>
      </c>
      <c r="D1585" t="s">
        <v>36</v>
      </c>
      <c r="E1585" t="s">
        <v>21</v>
      </c>
      <c r="F1585">
        <v>2030</v>
      </c>
      <c r="G1585">
        <v>2765.62</v>
      </c>
      <c r="H1585">
        <v>75756776.310000002</v>
      </c>
      <c r="I1585">
        <v>13113908.609999999</v>
      </c>
      <c r="J1585">
        <v>5491269.4199999999</v>
      </c>
      <c r="K1585">
        <v>13113908.609999999</v>
      </c>
      <c r="L1585">
        <v>0</v>
      </c>
      <c r="M1585">
        <v>0</v>
      </c>
    </row>
    <row r="1586" spans="1:13" x14ac:dyDescent="0.2">
      <c r="A1586" t="s">
        <v>11</v>
      </c>
      <c r="B1586" t="s">
        <v>18</v>
      </c>
      <c r="C1586" t="s">
        <v>42</v>
      </c>
      <c r="D1586" t="s">
        <v>36</v>
      </c>
      <c r="E1586" t="s">
        <v>21</v>
      </c>
      <c r="F1586">
        <v>2031</v>
      </c>
      <c r="G1586">
        <v>3178.78</v>
      </c>
      <c r="H1586">
        <v>87219538.959999993</v>
      </c>
      <c r="I1586">
        <v>15009714.16</v>
      </c>
      <c r="J1586">
        <v>6285112</v>
      </c>
      <c r="K1586">
        <v>15009714.16</v>
      </c>
      <c r="L1586">
        <v>0</v>
      </c>
      <c r="M1586">
        <v>0</v>
      </c>
    </row>
    <row r="1587" spans="1:13" x14ac:dyDescent="0.2">
      <c r="A1587" t="s">
        <v>11</v>
      </c>
      <c r="B1587" t="s">
        <v>18</v>
      </c>
      <c r="C1587" t="s">
        <v>42</v>
      </c>
      <c r="D1587" t="s">
        <v>36</v>
      </c>
      <c r="E1587" t="s">
        <v>21</v>
      </c>
      <c r="F1587">
        <v>2032</v>
      </c>
      <c r="G1587">
        <v>3569.27</v>
      </c>
      <c r="H1587">
        <v>97492220.599999994</v>
      </c>
      <c r="I1587">
        <v>16674658.4</v>
      </c>
      <c r="J1587">
        <v>6982284.5700000003</v>
      </c>
      <c r="K1587">
        <v>16674658.4</v>
      </c>
      <c r="L1587">
        <v>0</v>
      </c>
      <c r="M1587">
        <v>0</v>
      </c>
    </row>
    <row r="1588" spans="1:13" x14ac:dyDescent="0.2">
      <c r="A1588" t="s">
        <v>11</v>
      </c>
      <c r="B1588" t="s">
        <v>18</v>
      </c>
      <c r="C1588" t="s">
        <v>42</v>
      </c>
      <c r="D1588" t="s">
        <v>36</v>
      </c>
      <c r="E1588" t="s">
        <v>21</v>
      </c>
      <c r="F1588">
        <v>2033</v>
      </c>
      <c r="G1588">
        <v>3937.32</v>
      </c>
      <c r="H1588">
        <v>107383888.29000001</v>
      </c>
      <c r="I1588">
        <v>18262875.710000001</v>
      </c>
      <c r="J1588">
        <v>7647328.7999999998</v>
      </c>
      <c r="K1588">
        <v>18262875.710000001</v>
      </c>
      <c r="L1588">
        <v>0</v>
      </c>
      <c r="M1588">
        <v>0</v>
      </c>
    </row>
    <row r="1589" spans="1:13" x14ac:dyDescent="0.2">
      <c r="A1589" t="s">
        <v>11</v>
      </c>
      <c r="B1589" t="s">
        <v>18</v>
      </c>
      <c r="C1589" t="s">
        <v>42</v>
      </c>
      <c r="D1589" t="s">
        <v>36</v>
      </c>
      <c r="E1589" t="s">
        <v>21</v>
      </c>
      <c r="F1589">
        <v>2034</v>
      </c>
      <c r="G1589">
        <v>4292.7</v>
      </c>
      <c r="H1589">
        <v>116398561.61</v>
      </c>
      <c r="I1589">
        <v>19658292.629999999</v>
      </c>
      <c r="J1589">
        <v>8231640.5</v>
      </c>
      <c r="K1589">
        <v>19658292.629999999</v>
      </c>
      <c r="L1589">
        <v>0</v>
      </c>
      <c r="M1589">
        <v>0</v>
      </c>
    </row>
    <row r="1590" spans="1:13" x14ac:dyDescent="0.2">
      <c r="A1590" t="s">
        <v>11</v>
      </c>
      <c r="B1590" t="s">
        <v>18</v>
      </c>
      <c r="C1590" t="s">
        <v>42</v>
      </c>
      <c r="D1590" t="s">
        <v>36</v>
      </c>
      <c r="E1590" t="s">
        <v>21</v>
      </c>
      <c r="F1590">
        <v>2035</v>
      </c>
      <c r="G1590">
        <v>4624.4399999999996</v>
      </c>
      <c r="H1590">
        <v>124467541.20999999</v>
      </c>
      <c r="I1590">
        <v>20891599</v>
      </c>
      <c r="J1590">
        <v>8748070.6300000008</v>
      </c>
      <c r="K1590">
        <v>20891599</v>
      </c>
      <c r="L1590">
        <v>0</v>
      </c>
      <c r="M1590">
        <v>0</v>
      </c>
    </row>
    <row r="1591" spans="1:13" x14ac:dyDescent="0.2">
      <c r="A1591" t="s">
        <v>11</v>
      </c>
      <c r="B1591" t="s">
        <v>18</v>
      </c>
      <c r="C1591" t="s">
        <v>42</v>
      </c>
      <c r="D1591" t="s">
        <v>36</v>
      </c>
      <c r="E1591" t="s">
        <v>21</v>
      </c>
      <c r="F1591">
        <v>2036</v>
      </c>
      <c r="G1591">
        <v>4917.12</v>
      </c>
      <c r="H1591">
        <v>131643076.19</v>
      </c>
      <c r="I1591">
        <v>21980618.23</v>
      </c>
      <c r="J1591">
        <v>9204082.5</v>
      </c>
      <c r="K1591">
        <v>21980618.23</v>
      </c>
      <c r="L1591">
        <v>0</v>
      </c>
      <c r="M1591">
        <v>0</v>
      </c>
    </row>
    <row r="1592" spans="1:13" x14ac:dyDescent="0.2">
      <c r="A1592" t="s">
        <v>11</v>
      </c>
      <c r="B1592" t="s">
        <v>18</v>
      </c>
      <c r="C1592" t="s">
        <v>42</v>
      </c>
      <c r="D1592" t="s">
        <v>36</v>
      </c>
      <c r="E1592" t="s">
        <v>21</v>
      </c>
      <c r="F1592">
        <v>2037</v>
      </c>
      <c r="G1592">
        <v>5170.4799999999996</v>
      </c>
      <c r="H1592">
        <v>137347136.28</v>
      </c>
      <c r="I1592">
        <v>22798757.100000001</v>
      </c>
      <c r="J1592">
        <v>9546666.9399999995</v>
      </c>
      <c r="K1592">
        <v>22798757.100000001</v>
      </c>
      <c r="L1592">
        <v>0</v>
      </c>
      <c r="M1592">
        <v>0</v>
      </c>
    </row>
    <row r="1593" spans="1:13" x14ac:dyDescent="0.2">
      <c r="A1593" t="s">
        <v>11</v>
      </c>
      <c r="B1593" t="s">
        <v>18</v>
      </c>
      <c r="C1593" t="s">
        <v>42</v>
      </c>
      <c r="D1593" t="s">
        <v>36</v>
      </c>
      <c r="E1593" t="s">
        <v>21</v>
      </c>
      <c r="F1593">
        <v>2038</v>
      </c>
      <c r="G1593">
        <v>5383.36</v>
      </c>
      <c r="H1593">
        <v>142018286.27000001</v>
      </c>
      <c r="I1593">
        <v>23456423.25</v>
      </c>
      <c r="J1593">
        <v>9822055.6199999992</v>
      </c>
      <c r="K1593">
        <v>23456423.25</v>
      </c>
      <c r="L1593">
        <v>0</v>
      </c>
      <c r="M1593">
        <v>0</v>
      </c>
    </row>
    <row r="1594" spans="1:13" x14ac:dyDescent="0.2">
      <c r="A1594" t="s">
        <v>11</v>
      </c>
      <c r="B1594" t="s">
        <v>18</v>
      </c>
      <c r="C1594" t="s">
        <v>42</v>
      </c>
      <c r="D1594" t="s">
        <v>36</v>
      </c>
      <c r="E1594" t="s">
        <v>21</v>
      </c>
      <c r="F1594">
        <v>2039</v>
      </c>
      <c r="G1594">
        <v>5559.66</v>
      </c>
      <c r="H1594">
        <v>145781065.75</v>
      </c>
      <c r="I1594">
        <v>23960182.600000001</v>
      </c>
      <c r="J1594">
        <v>10032997.939999999</v>
      </c>
      <c r="K1594">
        <v>23960182.600000001</v>
      </c>
      <c r="L1594">
        <v>0</v>
      </c>
      <c r="M1594">
        <v>0</v>
      </c>
    </row>
    <row r="1595" spans="1:13" x14ac:dyDescent="0.2">
      <c r="A1595" t="s">
        <v>11</v>
      </c>
      <c r="B1595" t="s">
        <v>18</v>
      </c>
      <c r="C1595" t="s">
        <v>42</v>
      </c>
      <c r="D1595" t="s">
        <v>36</v>
      </c>
      <c r="E1595" t="s">
        <v>21</v>
      </c>
      <c r="F1595">
        <v>2040</v>
      </c>
      <c r="G1595">
        <v>5690</v>
      </c>
      <c r="H1595">
        <v>147686999.99000001</v>
      </c>
      <c r="I1595">
        <v>24125547.550000001</v>
      </c>
      <c r="J1595">
        <v>10102242.24</v>
      </c>
      <c r="K1595">
        <v>24125547.550000001</v>
      </c>
      <c r="L1595">
        <v>0</v>
      </c>
      <c r="M1595">
        <v>0</v>
      </c>
    </row>
    <row r="1596" spans="1:13" x14ac:dyDescent="0.2">
      <c r="A1596" t="s">
        <v>11</v>
      </c>
      <c r="B1596" t="s">
        <v>18</v>
      </c>
      <c r="C1596" t="s">
        <v>42</v>
      </c>
      <c r="D1596" t="s">
        <v>36</v>
      </c>
      <c r="E1596" t="s">
        <v>21</v>
      </c>
      <c r="F1596">
        <v>2041</v>
      </c>
      <c r="G1596">
        <v>5777.52</v>
      </c>
      <c r="H1596">
        <v>148390763.03999999</v>
      </c>
      <c r="I1596">
        <v>24117955.260000002</v>
      </c>
      <c r="J1596">
        <v>10099063.08</v>
      </c>
      <c r="K1596">
        <v>24117955.260000002</v>
      </c>
      <c r="L1596">
        <v>0</v>
      </c>
      <c r="M1596">
        <v>0</v>
      </c>
    </row>
    <row r="1597" spans="1:13" x14ac:dyDescent="0.2">
      <c r="A1597" t="s">
        <v>11</v>
      </c>
      <c r="B1597" t="s">
        <v>18</v>
      </c>
      <c r="C1597" t="s">
        <v>42</v>
      </c>
      <c r="D1597" t="s">
        <v>36</v>
      </c>
      <c r="E1597" t="s">
        <v>21</v>
      </c>
      <c r="F1597">
        <v>2042</v>
      </c>
      <c r="G1597">
        <v>5823.31</v>
      </c>
      <c r="H1597">
        <v>147746414.99000001</v>
      </c>
      <c r="I1597">
        <v>23895257.91</v>
      </c>
      <c r="J1597">
        <v>10005811.609999999</v>
      </c>
      <c r="K1597">
        <v>23895257.91</v>
      </c>
      <c r="L1597">
        <v>0</v>
      </c>
      <c r="M1597">
        <v>0</v>
      </c>
    </row>
    <row r="1598" spans="1:13" x14ac:dyDescent="0.2">
      <c r="A1598" t="s">
        <v>11</v>
      </c>
      <c r="B1598" t="s">
        <v>18</v>
      </c>
      <c r="C1598" t="s">
        <v>42</v>
      </c>
      <c r="D1598" t="s">
        <v>36</v>
      </c>
      <c r="E1598" t="s">
        <v>21</v>
      </c>
      <c r="F1598">
        <v>2043</v>
      </c>
      <c r="G1598">
        <v>5822.52</v>
      </c>
      <c r="H1598">
        <v>145529033.68000001</v>
      </c>
      <c r="I1598">
        <v>23418301.5</v>
      </c>
      <c r="J1598">
        <v>9806092.6600000001</v>
      </c>
      <c r="K1598">
        <v>23418301.5</v>
      </c>
      <c r="L1598">
        <v>0</v>
      </c>
      <c r="M1598">
        <v>0</v>
      </c>
    </row>
    <row r="1599" spans="1:13" x14ac:dyDescent="0.2">
      <c r="A1599" t="s">
        <v>11</v>
      </c>
      <c r="B1599" t="s">
        <v>18</v>
      </c>
      <c r="C1599" t="s">
        <v>42</v>
      </c>
      <c r="D1599" t="s">
        <v>36</v>
      </c>
      <c r="E1599" t="s">
        <v>21</v>
      </c>
      <c r="F1599">
        <v>2044</v>
      </c>
      <c r="G1599">
        <v>5765.7</v>
      </c>
      <c r="H1599">
        <v>141261658.81999999</v>
      </c>
      <c r="I1599">
        <v>22618467.010000002</v>
      </c>
      <c r="J1599">
        <v>9471172.9299999997</v>
      </c>
      <c r="K1599">
        <v>22618467.010000002</v>
      </c>
      <c r="L1599">
        <v>0</v>
      </c>
      <c r="M1599">
        <v>0</v>
      </c>
    </row>
    <row r="1600" spans="1:13" x14ac:dyDescent="0.2">
      <c r="A1600" t="s">
        <v>11</v>
      </c>
      <c r="B1600" t="s">
        <v>18</v>
      </c>
      <c r="C1600" t="s">
        <v>42</v>
      </c>
      <c r="D1600" t="s">
        <v>36</v>
      </c>
      <c r="E1600" t="s">
        <v>21</v>
      </c>
      <c r="F1600">
        <v>2045</v>
      </c>
      <c r="G1600">
        <v>5651.25</v>
      </c>
      <c r="H1600">
        <v>135084633.75</v>
      </c>
      <c r="I1600">
        <v>21531895.16</v>
      </c>
      <c r="J1600">
        <v>9016185.8699999992</v>
      </c>
      <c r="K1600">
        <v>21531895.16</v>
      </c>
      <c r="L1600">
        <v>0</v>
      </c>
      <c r="M1600">
        <v>0</v>
      </c>
    </row>
    <row r="1601" spans="1:13" x14ac:dyDescent="0.2">
      <c r="A1601" t="s">
        <v>11</v>
      </c>
      <c r="B1601" t="s">
        <v>18</v>
      </c>
      <c r="C1601" t="s">
        <v>42</v>
      </c>
      <c r="D1601" t="s">
        <v>36</v>
      </c>
      <c r="E1601" t="s">
        <v>21</v>
      </c>
      <c r="F1601">
        <v>2046</v>
      </c>
      <c r="G1601">
        <v>5526.85</v>
      </c>
      <c r="H1601">
        <v>128401404.31</v>
      </c>
      <c r="I1601">
        <v>20374929.030000001</v>
      </c>
      <c r="J1601">
        <v>8531722.1699999999</v>
      </c>
      <c r="K1601">
        <v>20374929.030000001</v>
      </c>
      <c r="L1601">
        <v>0</v>
      </c>
      <c r="M1601">
        <v>0</v>
      </c>
    </row>
    <row r="1602" spans="1:13" x14ac:dyDescent="0.2">
      <c r="A1602" t="s">
        <v>11</v>
      </c>
      <c r="B1602" t="s">
        <v>18</v>
      </c>
      <c r="C1602" t="s">
        <v>42</v>
      </c>
      <c r="D1602" t="s">
        <v>36</v>
      </c>
      <c r="E1602" t="s">
        <v>21</v>
      </c>
      <c r="F1602">
        <v>2047</v>
      </c>
      <c r="G1602">
        <v>5395.69</v>
      </c>
      <c r="H1602">
        <v>121591974.2</v>
      </c>
      <c r="I1602">
        <v>19176987.440000001</v>
      </c>
      <c r="J1602">
        <v>8030100.5499999998</v>
      </c>
      <c r="K1602">
        <v>19176987.440000001</v>
      </c>
      <c r="L1602">
        <v>0</v>
      </c>
      <c r="M1602">
        <v>0</v>
      </c>
    </row>
    <row r="1603" spans="1:13" x14ac:dyDescent="0.2">
      <c r="A1603" t="s">
        <v>11</v>
      </c>
      <c r="B1603" t="s">
        <v>18</v>
      </c>
      <c r="C1603" t="s">
        <v>42</v>
      </c>
      <c r="D1603" t="s">
        <v>36</v>
      </c>
      <c r="E1603" t="s">
        <v>21</v>
      </c>
      <c r="F1603">
        <v>2048</v>
      </c>
      <c r="G1603">
        <v>5256.92</v>
      </c>
      <c r="H1603">
        <v>114622787.16</v>
      </c>
      <c r="I1603">
        <v>17968245.809999999</v>
      </c>
      <c r="J1603">
        <v>7523956.5599999996</v>
      </c>
      <c r="K1603">
        <v>17968245.809999999</v>
      </c>
      <c r="L1603">
        <v>0</v>
      </c>
      <c r="M1603">
        <v>0</v>
      </c>
    </row>
    <row r="1604" spans="1:13" x14ac:dyDescent="0.2">
      <c r="A1604" t="s">
        <v>11</v>
      </c>
      <c r="B1604" t="s">
        <v>18</v>
      </c>
      <c r="C1604" t="s">
        <v>42</v>
      </c>
      <c r="D1604" t="s">
        <v>36</v>
      </c>
      <c r="E1604" t="s">
        <v>21</v>
      </c>
      <c r="F1604">
        <v>2049</v>
      </c>
      <c r="G1604">
        <v>5108.68</v>
      </c>
      <c r="H1604">
        <v>107655398.23</v>
      </c>
      <c r="I1604">
        <v>16769685.640000001</v>
      </c>
      <c r="J1604">
        <v>7022075.9299999997</v>
      </c>
      <c r="K1604">
        <v>16769685.640000001</v>
      </c>
      <c r="L1604">
        <v>0</v>
      </c>
      <c r="M1604">
        <v>0</v>
      </c>
    </row>
    <row r="1605" spans="1:13" x14ac:dyDescent="0.2">
      <c r="A1605" t="s">
        <v>11</v>
      </c>
      <c r="B1605" t="s">
        <v>18</v>
      </c>
      <c r="C1605" t="s">
        <v>42</v>
      </c>
      <c r="D1605" t="s">
        <v>36</v>
      </c>
      <c r="E1605" t="s">
        <v>21</v>
      </c>
      <c r="F1605">
        <v>2050</v>
      </c>
      <c r="G1605">
        <v>4952.92</v>
      </c>
      <c r="H1605">
        <v>100654062.22</v>
      </c>
      <c r="I1605">
        <v>15559586.060000001</v>
      </c>
      <c r="J1605">
        <v>6515363.3200000003</v>
      </c>
      <c r="K1605">
        <v>15559586.060000001</v>
      </c>
      <c r="L1605">
        <v>0</v>
      </c>
      <c r="M1605">
        <v>0</v>
      </c>
    </row>
    <row r="1606" spans="1:13" x14ac:dyDescent="0.2">
      <c r="A1606" t="s">
        <v>11</v>
      </c>
      <c r="B1606" t="s">
        <v>18</v>
      </c>
      <c r="C1606" t="s">
        <v>42</v>
      </c>
      <c r="D1606" t="s">
        <v>36</v>
      </c>
      <c r="E1606" t="s">
        <v>21</v>
      </c>
      <c r="F1606">
        <v>2051</v>
      </c>
      <c r="G1606">
        <v>4792.6000000000004</v>
      </c>
      <c r="H1606">
        <v>94489723.959999993</v>
      </c>
      <c r="I1606">
        <v>14514318.529999999</v>
      </c>
      <c r="J1606">
        <v>6077671.8799999999</v>
      </c>
      <c r="K1606">
        <v>14514318.529999999</v>
      </c>
      <c r="L1606">
        <v>0</v>
      </c>
      <c r="M1606">
        <v>0</v>
      </c>
    </row>
    <row r="1607" spans="1:13" x14ac:dyDescent="0.2">
      <c r="A1607" t="s">
        <v>11</v>
      </c>
      <c r="B1607" t="s">
        <v>18</v>
      </c>
      <c r="C1607" t="s">
        <v>42</v>
      </c>
      <c r="D1607" t="s">
        <v>36</v>
      </c>
      <c r="E1607" t="s">
        <v>21</v>
      </c>
      <c r="F1607">
        <v>2052</v>
      </c>
      <c r="G1607">
        <v>4628.5200000000004</v>
      </c>
      <c r="H1607">
        <v>88362750.790000007</v>
      </c>
      <c r="I1607">
        <v>13472613.720000001</v>
      </c>
      <c r="J1607">
        <v>5641472.2699999996</v>
      </c>
      <c r="K1607">
        <v>13472613.720000001</v>
      </c>
      <c r="L1607">
        <v>0</v>
      </c>
      <c r="M1607">
        <v>0</v>
      </c>
    </row>
    <row r="1608" spans="1:13" x14ac:dyDescent="0.2">
      <c r="A1608" t="s">
        <v>11</v>
      </c>
      <c r="B1608" t="s">
        <v>18</v>
      </c>
      <c r="C1608" t="s">
        <v>42</v>
      </c>
      <c r="D1608" t="s">
        <v>36</v>
      </c>
      <c r="E1608" t="s">
        <v>21</v>
      </c>
      <c r="F1608">
        <v>2053</v>
      </c>
      <c r="G1608">
        <v>4461.49</v>
      </c>
      <c r="H1608">
        <v>82689033.140000001</v>
      </c>
      <c r="I1608">
        <v>12511185.49</v>
      </c>
      <c r="J1608">
        <v>5238887.38</v>
      </c>
      <c r="K1608">
        <v>12511185.49</v>
      </c>
      <c r="L1608">
        <v>0</v>
      </c>
      <c r="M1608">
        <v>0</v>
      </c>
    </row>
    <row r="1609" spans="1:13" x14ac:dyDescent="0.2">
      <c r="A1609" t="s">
        <v>11</v>
      </c>
      <c r="B1609" t="s">
        <v>18</v>
      </c>
      <c r="C1609" t="s">
        <v>42</v>
      </c>
      <c r="D1609" t="s">
        <v>36</v>
      </c>
      <c r="E1609" t="s">
        <v>21</v>
      </c>
      <c r="F1609">
        <v>2054</v>
      </c>
      <c r="G1609">
        <v>4292.9399999999996</v>
      </c>
      <c r="H1609">
        <v>77137235.519999996</v>
      </c>
      <c r="I1609">
        <v>11565118</v>
      </c>
      <c r="J1609">
        <v>4842734.59</v>
      </c>
      <c r="K1609">
        <v>11565118</v>
      </c>
      <c r="L1609">
        <v>0</v>
      </c>
      <c r="M1609">
        <v>0</v>
      </c>
    </row>
    <row r="1610" spans="1:13" x14ac:dyDescent="0.2">
      <c r="A1610" t="s">
        <v>11</v>
      </c>
      <c r="B1610" t="s">
        <v>18</v>
      </c>
      <c r="C1610" t="s">
        <v>42</v>
      </c>
      <c r="D1610" t="s">
        <v>36</v>
      </c>
      <c r="E1610" t="s">
        <v>21</v>
      </c>
      <c r="F1610">
        <v>2055</v>
      </c>
      <c r="G1610">
        <v>4115.6499999999996</v>
      </c>
      <c r="H1610">
        <v>71728969.909999996</v>
      </c>
      <c r="I1610">
        <v>10651415.369999999</v>
      </c>
      <c r="J1610">
        <v>4460134.1399999997</v>
      </c>
      <c r="K1610">
        <v>10651415.369999999</v>
      </c>
      <c r="L1610">
        <v>0</v>
      </c>
      <c r="M1610">
        <v>0</v>
      </c>
    </row>
    <row r="1611" spans="1:13" x14ac:dyDescent="0.2">
      <c r="A1611" t="s">
        <v>11</v>
      </c>
      <c r="B1611" t="s">
        <v>18</v>
      </c>
      <c r="C1611" t="s">
        <v>42</v>
      </c>
      <c r="D1611" t="s">
        <v>36</v>
      </c>
      <c r="E1611" t="s">
        <v>22</v>
      </c>
      <c r="F1611">
        <v>2008</v>
      </c>
      <c r="G1611">
        <v>1</v>
      </c>
      <c r="H1611">
        <v>554.03</v>
      </c>
      <c r="I1611">
        <v>133.47</v>
      </c>
      <c r="J1611">
        <v>55.75</v>
      </c>
      <c r="K1611">
        <v>133.47</v>
      </c>
      <c r="L1611">
        <v>0</v>
      </c>
      <c r="M1611">
        <v>0</v>
      </c>
    </row>
    <row r="1612" spans="1:13" x14ac:dyDescent="0.2">
      <c r="A1612" t="s">
        <v>11</v>
      </c>
      <c r="B1612" t="s">
        <v>18</v>
      </c>
      <c r="C1612" t="s">
        <v>42</v>
      </c>
      <c r="D1612" t="s">
        <v>36</v>
      </c>
      <c r="E1612" t="s">
        <v>22</v>
      </c>
      <c r="F1612">
        <v>2009</v>
      </c>
      <c r="G1612">
        <v>1</v>
      </c>
      <c r="H1612">
        <v>11455.48</v>
      </c>
      <c r="I1612">
        <v>2719.45</v>
      </c>
      <c r="J1612">
        <v>1133.77</v>
      </c>
      <c r="K1612">
        <v>2719.45</v>
      </c>
      <c r="L1612">
        <v>0</v>
      </c>
      <c r="M1612">
        <v>0</v>
      </c>
    </row>
    <row r="1613" spans="1:13" x14ac:dyDescent="0.2">
      <c r="A1613" t="s">
        <v>11</v>
      </c>
      <c r="B1613" t="s">
        <v>18</v>
      </c>
      <c r="C1613" t="s">
        <v>42</v>
      </c>
      <c r="D1613" t="s">
        <v>36</v>
      </c>
      <c r="E1613" t="s">
        <v>22</v>
      </c>
      <c r="F1613">
        <v>2010</v>
      </c>
      <c r="G1613">
        <v>1</v>
      </c>
      <c r="H1613">
        <v>29107.43</v>
      </c>
      <c r="I1613">
        <v>6998.32</v>
      </c>
      <c r="J1613">
        <v>2918.84</v>
      </c>
      <c r="K1613">
        <v>6998.32</v>
      </c>
      <c r="L1613">
        <v>0</v>
      </c>
      <c r="M1613">
        <v>0</v>
      </c>
    </row>
    <row r="1614" spans="1:13" x14ac:dyDescent="0.2">
      <c r="A1614" t="s">
        <v>11</v>
      </c>
      <c r="B1614" t="s">
        <v>18</v>
      </c>
      <c r="C1614" t="s">
        <v>42</v>
      </c>
      <c r="D1614" t="s">
        <v>36</v>
      </c>
      <c r="E1614" t="s">
        <v>22</v>
      </c>
      <c r="F1614">
        <v>2011</v>
      </c>
      <c r="G1614">
        <v>2</v>
      </c>
      <c r="H1614">
        <v>32172.9</v>
      </c>
      <c r="I1614">
        <v>7745.72</v>
      </c>
      <c r="J1614">
        <v>3238.19</v>
      </c>
      <c r="K1614">
        <v>7745.72</v>
      </c>
      <c r="L1614">
        <v>0</v>
      </c>
      <c r="M1614">
        <v>0</v>
      </c>
    </row>
    <row r="1615" spans="1:13" x14ac:dyDescent="0.2">
      <c r="A1615" t="s">
        <v>11</v>
      </c>
      <c r="B1615" t="s">
        <v>18</v>
      </c>
      <c r="C1615" t="s">
        <v>42</v>
      </c>
      <c r="D1615" t="s">
        <v>36</v>
      </c>
      <c r="E1615" t="s">
        <v>22</v>
      </c>
      <c r="F1615">
        <v>2012</v>
      </c>
      <c r="G1615">
        <v>2</v>
      </c>
      <c r="H1615">
        <v>17805.89</v>
      </c>
      <c r="I1615">
        <v>4215.3</v>
      </c>
      <c r="J1615">
        <v>1760.6</v>
      </c>
      <c r="K1615">
        <v>4215.3</v>
      </c>
      <c r="L1615">
        <v>0</v>
      </c>
      <c r="M1615">
        <v>0</v>
      </c>
    </row>
    <row r="1616" spans="1:13" x14ac:dyDescent="0.2">
      <c r="A1616" t="s">
        <v>11</v>
      </c>
      <c r="B1616" t="s">
        <v>18</v>
      </c>
      <c r="C1616" t="s">
        <v>42</v>
      </c>
      <c r="D1616" t="s">
        <v>36</v>
      </c>
      <c r="E1616" t="s">
        <v>22</v>
      </c>
      <c r="F1616">
        <v>2013</v>
      </c>
      <c r="G1616">
        <v>2</v>
      </c>
      <c r="H1616">
        <v>35150.660000000003</v>
      </c>
      <c r="I1616">
        <v>8157.05</v>
      </c>
      <c r="J1616">
        <v>3420.71</v>
      </c>
      <c r="K1616">
        <v>8157.05</v>
      </c>
      <c r="L1616">
        <v>0</v>
      </c>
      <c r="M1616">
        <v>0</v>
      </c>
    </row>
    <row r="1617" spans="1:13" x14ac:dyDescent="0.2">
      <c r="A1617" t="s">
        <v>11</v>
      </c>
      <c r="B1617" t="s">
        <v>18</v>
      </c>
      <c r="C1617" t="s">
        <v>42</v>
      </c>
      <c r="D1617" t="s">
        <v>36</v>
      </c>
      <c r="E1617" t="s">
        <v>22</v>
      </c>
      <c r="F1617">
        <v>2014</v>
      </c>
      <c r="G1617">
        <v>2</v>
      </c>
      <c r="H1617">
        <v>51743.99</v>
      </c>
      <c r="I1617">
        <v>12068.01</v>
      </c>
      <c r="J1617">
        <v>5050.8999999999996</v>
      </c>
      <c r="K1617">
        <v>12068.01</v>
      </c>
      <c r="L1617">
        <v>0</v>
      </c>
      <c r="M1617">
        <v>0</v>
      </c>
    </row>
    <row r="1618" spans="1:13" x14ac:dyDescent="0.2">
      <c r="A1618" t="s">
        <v>11</v>
      </c>
      <c r="B1618" t="s">
        <v>18</v>
      </c>
      <c r="C1618" t="s">
        <v>42</v>
      </c>
      <c r="D1618" t="s">
        <v>36</v>
      </c>
      <c r="E1618" t="s">
        <v>22</v>
      </c>
      <c r="F1618">
        <v>2015</v>
      </c>
      <c r="G1618">
        <v>2</v>
      </c>
      <c r="H1618">
        <v>49529.11</v>
      </c>
      <c r="I1618">
        <v>11651</v>
      </c>
      <c r="J1618">
        <v>4879.25</v>
      </c>
      <c r="K1618">
        <v>11651</v>
      </c>
      <c r="L1618">
        <v>0</v>
      </c>
      <c r="M1618">
        <v>0</v>
      </c>
    </row>
    <row r="1619" spans="1:13" x14ac:dyDescent="0.2">
      <c r="A1619" t="s">
        <v>11</v>
      </c>
      <c r="B1619" t="s">
        <v>18</v>
      </c>
      <c r="C1619" t="s">
        <v>42</v>
      </c>
      <c r="D1619" t="s">
        <v>36</v>
      </c>
      <c r="E1619" t="s">
        <v>22</v>
      </c>
      <c r="F1619">
        <v>2016</v>
      </c>
      <c r="G1619">
        <v>3</v>
      </c>
      <c r="H1619">
        <v>49191.72</v>
      </c>
      <c r="I1619">
        <v>11261.11</v>
      </c>
      <c r="J1619">
        <v>4731.62</v>
      </c>
      <c r="K1619">
        <v>11261.11</v>
      </c>
      <c r="L1619">
        <v>0</v>
      </c>
      <c r="M1619">
        <v>0</v>
      </c>
    </row>
    <row r="1620" spans="1:13" x14ac:dyDescent="0.2">
      <c r="A1620" t="s">
        <v>11</v>
      </c>
      <c r="B1620" t="s">
        <v>18</v>
      </c>
      <c r="C1620" t="s">
        <v>42</v>
      </c>
      <c r="D1620" t="s">
        <v>36</v>
      </c>
      <c r="E1620" t="s">
        <v>22</v>
      </c>
      <c r="F1620">
        <v>2017</v>
      </c>
      <c r="G1620">
        <v>4</v>
      </c>
      <c r="H1620">
        <v>48337.93</v>
      </c>
      <c r="I1620">
        <v>10993.73</v>
      </c>
      <c r="J1620">
        <v>4626.08</v>
      </c>
      <c r="K1620">
        <v>10993.73</v>
      </c>
      <c r="L1620">
        <v>0</v>
      </c>
      <c r="M1620">
        <v>0</v>
      </c>
    </row>
    <row r="1621" spans="1:13" x14ac:dyDescent="0.2">
      <c r="A1621" t="s">
        <v>11</v>
      </c>
      <c r="B1621" t="s">
        <v>18</v>
      </c>
      <c r="C1621" t="s">
        <v>42</v>
      </c>
      <c r="D1621" t="s">
        <v>36</v>
      </c>
      <c r="E1621" t="s">
        <v>22</v>
      </c>
      <c r="F1621">
        <v>2018</v>
      </c>
      <c r="G1621">
        <v>4</v>
      </c>
      <c r="H1621">
        <v>52521.35</v>
      </c>
      <c r="I1621">
        <v>11738.69</v>
      </c>
      <c r="J1621">
        <v>4940.96</v>
      </c>
      <c r="K1621">
        <v>11738.69</v>
      </c>
      <c r="L1621">
        <v>0</v>
      </c>
      <c r="M1621">
        <v>0</v>
      </c>
    </row>
    <row r="1622" spans="1:13" x14ac:dyDescent="0.2">
      <c r="A1622" t="s">
        <v>11</v>
      </c>
      <c r="B1622" t="s">
        <v>18</v>
      </c>
      <c r="C1622" t="s">
        <v>42</v>
      </c>
      <c r="D1622" t="s">
        <v>36</v>
      </c>
      <c r="E1622" t="s">
        <v>22</v>
      </c>
      <c r="F1622">
        <v>2019</v>
      </c>
      <c r="G1622">
        <v>6</v>
      </c>
      <c r="H1622">
        <v>82087.429999999993</v>
      </c>
      <c r="I1622">
        <v>18777.04</v>
      </c>
      <c r="J1622">
        <v>7890.42</v>
      </c>
      <c r="K1622">
        <v>18777.04</v>
      </c>
      <c r="L1622">
        <v>0</v>
      </c>
      <c r="M1622">
        <v>0</v>
      </c>
    </row>
    <row r="1623" spans="1:13" x14ac:dyDescent="0.2">
      <c r="A1623" t="s">
        <v>11</v>
      </c>
      <c r="B1623" t="s">
        <v>18</v>
      </c>
      <c r="C1623" t="s">
        <v>42</v>
      </c>
      <c r="D1623" t="s">
        <v>36</v>
      </c>
      <c r="E1623" t="s">
        <v>22</v>
      </c>
      <c r="F1623">
        <v>2020</v>
      </c>
      <c r="G1623">
        <v>6</v>
      </c>
      <c r="H1623">
        <v>87400.24</v>
      </c>
      <c r="I1623">
        <v>18040.29</v>
      </c>
      <c r="J1623">
        <v>7596.41</v>
      </c>
      <c r="K1623">
        <v>18040.29</v>
      </c>
      <c r="L1623">
        <v>0</v>
      </c>
      <c r="M1623">
        <v>0</v>
      </c>
    </row>
    <row r="1624" spans="1:13" x14ac:dyDescent="0.2">
      <c r="A1624" t="s">
        <v>11</v>
      </c>
      <c r="B1624" t="s">
        <v>18</v>
      </c>
      <c r="C1624" t="s">
        <v>42</v>
      </c>
      <c r="D1624" t="s">
        <v>36</v>
      </c>
      <c r="E1624" t="s">
        <v>22</v>
      </c>
      <c r="F1624">
        <v>2021</v>
      </c>
      <c r="G1624">
        <v>5.8</v>
      </c>
      <c r="H1624">
        <v>73955.740000000005</v>
      </c>
      <c r="I1624">
        <v>15424</v>
      </c>
      <c r="J1624">
        <v>6458.59</v>
      </c>
      <c r="K1624">
        <v>15424</v>
      </c>
      <c r="L1624">
        <v>0</v>
      </c>
      <c r="M1624">
        <v>0</v>
      </c>
    </row>
    <row r="1625" spans="1:13" x14ac:dyDescent="0.2">
      <c r="A1625" t="s">
        <v>11</v>
      </c>
      <c r="B1625" t="s">
        <v>18</v>
      </c>
      <c r="C1625" t="s">
        <v>42</v>
      </c>
      <c r="D1625" t="s">
        <v>36</v>
      </c>
      <c r="E1625" t="s">
        <v>22</v>
      </c>
      <c r="F1625">
        <v>2022</v>
      </c>
      <c r="G1625">
        <v>5.59</v>
      </c>
      <c r="H1625">
        <v>71905.509999999995</v>
      </c>
      <c r="I1625">
        <v>15078.55</v>
      </c>
      <c r="J1625">
        <v>6313.93</v>
      </c>
      <c r="K1625">
        <v>15078.55</v>
      </c>
      <c r="L1625">
        <v>0</v>
      </c>
      <c r="M1625">
        <v>0</v>
      </c>
    </row>
    <row r="1626" spans="1:13" x14ac:dyDescent="0.2">
      <c r="A1626" t="s">
        <v>11</v>
      </c>
      <c r="B1626" t="s">
        <v>18</v>
      </c>
      <c r="C1626" t="s">
        <v>42</v>
      </c>
      <c r="D1626" t="s">
        <v>36</v>
      </c>
      <c r="E1626" t="s">
        <v>22</v>
      </c>
      <c r="F1626">
        <v>2023</v>
      </c>
      <c r="G1626">
        <v>5.36</v>
      </c>
      <c r="H1626">
        <v>69875.490000000005</v>
      </c>
      <c r="I1626">
        <v>14705.99</v>
      </c>
      <c r="J1626">
        <v>6157.93</v>
      </c>
      <c r="K1626">
        <v>14705.99</v>
      </c>
      <c r="L1626">
        <v>0</v>
      </c>
      <c r="M1626">
        <v>0</v>
      </c>
    </row>
    <row r="1627" spans="1:13" x14ac:dyDescent="0.2">
      <c r="A1627" t="s">
        <v>11</v>
      </c>
      <c r="B1627" t="s">
        <v>18</v>
      </c>
      <c r="C1627" t="s">
        <v>42</v>
      </c>
      <c r="D1627" t="s">
        <v>36</v>
      </c>
      <c r="E1627" t="s">
        <v>22</v>
      </c>
      <c r="F1627">
        <v>2024</v>
      </c>
      <c r="G1627">
        <v>5.12</v>
      </c>
      <c r="H1627">
        <v>65153.66</v>
      </c>
      <c r="I1627">
        <v>13716.06</v>
      </c>
      <c r="J1627">
        <v>5743.41</v>
      </c>
      <c r="K1627">
        <v>13716.06</v>
      </c>
      <c r="L1627">
        <v>0</v>
      </c>
      <c r="M1627">
        <v>0</v>
      </c>
    </row>
    <row r="1628" spans="1:13" x14ac:dyDescent="0.2">
      <c r="A1628" t="s">
        <v>11</v>
      </c>
      <c r="B1628" t="s">
        <v>18</v>
      </c>
      <c r="C1628" t="s">
        <v>42</v>
      </c>
      <c r="D1628" t="s">
        <v>36</v>
      </c>
      <c r="E1628" t="s">
        <v>22</v>
      </c>
      <c r="F1628">
        <v>2025</v>
      </c>
      <c r="G1628">
        <v>4.88</v>
      </c>
      <c r="H1628">
        <v>58786.71</v>
      </c>
      <c r="I1628">
        <v>12314.11</v>
      </c>
      <c r="J1628">
        <v>5156.37</v>
      </c>
      <c r="K1628">
        <v>12314.11</v>
      </c>
      <c r="L1628">
        <v>0</v>
      </c>
      <c r="M1628">
        <v>0</v>
      </c>
    </row>
    <row r="1629" spans="1:13" x14ac:dyDescent="0.2">
      <c r="A1629" t="s">
        <v>11</v>
      </c>
      <c r="B1629" t="s">
        <v>18</v>
      </c>
      <c r="C1629" t="s">
        <v>42</v>
      </c>
      <c r="D1629" t="s">
        <v>36</v>
      </c>
      <c r="E1629" t="s">
        <v>22</v>
      </c>
      <c r="F1629">
        <v>2026</v>
      </c>
      <c r="G1629">
        <v>4.6399999999999997</v>
      </c>
      <c r="H1629">
        <v>52101.599999999999</v>
      </c>
      <c r="I1629">
        <v>10762.24</v>
      </c>
      <c r="J1629">
        <v>4506.54</v>
      </c>
      <c r="K1629">
        <v>10762.24</v>
      </c>
      <c r="L1629">
        <v>0</v>
      </c>
      <c r="M1629">
        <v>0</v>
      </c>
    </row>
    <row r="1630" spans="1:13" x14ac:dyDescent="0.2">
      <c r="A1630" t="s">
        <v>11</v>
      </c>
      <c r="B1630" t="s">
        <v>18</v>
      </c>
      <c r="C1630" t="s">
        <v>42</v>
      </c>
      <c r="D1630" t="s">
        <v>36</v>
      </c>
      <c r="E1630" t="s">
        <v>22</v>
      </c>
      <c r="F1630">
        <v>2027</v>
      </c>
      <c r="G1630">
        <v>4.41</v>
      </c>
      <c r="H1630">
        <v>44047.22</v>
      </c>
      <c r="I1630">
        <v>9003.35</v>
      </c>
      <c r="J1630">
        <v>3770.03</v>
      </c>
      <c r="K1630">
        <v>9003.35</v>
      </c>
      <c r="L1630">
        <v>0</v>
      </c>
      <c r="M1630">
        <v>0</v>
      </c>
    </row>
    <row r="1631" spans="1:13" x14ac:dyDescent="0.2">
      <c r="A1631" t="s">
        <v>11</v>
      </c>
      <c r="B1631" t="s">
        <v>18</v>
      </c>
      <c r="C1631" t="s">
        <v>42</v>
      </c>
      <c r="D1631" t="s">
        <v>36</v>
      </c>
      <c r="E1631" t="s">
        <v>22</v>
      </c>
      <c r="F1631">
        <v>2028</v>
      </c>
      <c r="G1631">
        <v>4.1500000000000004</v>
      </c>
      <c r="H1631">
        <v>38246.57</v>
      </c>
      <c r="I1631">
        <v>7791.3</v>
      </c>
      <c r="J1631">
        <v>3262.5</v>
      </c>
      <c r="K1631">
        <v>7791.3</v>
      </c>
      <c r="L1631">
        <v>0</v>
      </c>
      <c r="M1631">
        <v>0</v>
      </c>
    </row>
    <row r="1632" spans="1:13" x14ac:dyDescent="0.2">
      <c r="A1632" t="s">
        <v>11</v>
      </c>
      <c r="B1632" t="s">
        <v>18</v>
      </c>
      <c r="C1632" t="s">
        <v>42</v>
      </c>
      <c r="D1632" t="s">
        <v>36</v>
      </c>
      <c r="E1632" t="s">
        <v>22</v>
      </c>
      <c r="F1632">
        <v>2029</v>
      </c>
      <c r="G1632">
        <v>3.89</v>
      </c>
      <c r="H1632">
        <v>34083.360000000001</v>
      </c>
      <c r="I1632">
        <v>6921.44</v>
      </c>
      <c r="J1632">
        <v>2898.26</v>
      </c>
      <c r="K1632">
        <v>6921.44</v>
      </c>
      <c r="L1632">
        <v>0</v>
      </c>
      <c r="M1632">
        <v>0</v>
      </c>
    </row>
    <row r="1633" spans="1:13" x14ac:dyDescent="0.2">
      <c r="A1633" t="s">
        <v>11</v>
      </c>
      <c r="B1633" t="s">
        <v>18</v>
      </c>
      <c r="C1633" t="s">
        <v>42</v>
      </c>
      <c r="D1633" t="s">
        <v>36</v>
      </c>
      <c r="E1633" t="s">
        <v>22</v>
      </c>
      <c r="F1633">
        <v>2030</v>
      </c>
      <c r="G1633">
        <v>3.61</v>
      </c>
      <c r="H1633">
        <v>31174.95</v>
      </c>
      <c r="I1633">
        <v>6314.21</v>
      </c>
      <c r="J1633">
        <v>2643.99</v>
      </c>
      <c r="K1633">
        <v>6314.21</v>
      </c>
      <c r="L1633">
        <v>0</v>
      </c>
      <c r="M1633">
        <v>0</v>
      </c>
    </row>
    <row r="1634" spans="1:13" x14ac:dyDescent="0.2">
      <c r="A1634" t="s">
        <v>11</v>
      </c>
      <c r="B1634" t="s">
        <v>18</v>
      </c>
      <c r="C1634" t="s">
        <v>42</v>
      </c>
      <c r="D1634" t="s">
        <v>36</v>
      </c>
      <c r="E1634" t="s">
        <v>22</v>
      </c>
      <c r="F1634">
        <v>2031</v>
      </c>
      <c r="G1634">
        <v>3.34</v>
      </c>
      <c r="H1634">
        <v>27923.19</v>
      </c>
      <c r="I1634">
        <v>5633.59</v>
      </c>
      <c r="J1634">
        <v>2358.9899999999998</v>
      </c>
      <c r="K1634">
        <v>5633.59</v>
      </c>
      <c r="L1634">
        <v>0</v>
      </c>
      <c r="M1634">
        <v>0</v>
      </c>
    </row>
    <row r="1635" spans="1:13" x14ac:dyDescent="0.2">
      <c r="A1635" t="s">
        <v>11</v>
      </c>
      <c r="B1635" t="s">
        <v>18</v>
      </c>
      <c r="C1635" t="s">
        <v>42</v>
      </c>
      <c r="D1635" t="s">
        <v>36</v>
      </c>
      <c r="E1635" t="s">
        <v>22</v>
      </c>
      <c r="F1635">
        <v>2032</v>
      </c>
      <c r="G1635">
        <v>3.05</v>
      </c>
      <c r="H1635">
        <v>23865.07</v>
      </c>
      <c r="I1635">
        <v>4795.09</v>
      </c>
      <c r="J1635">
        <v>2007.88</v>
      </c>
      <c r="K1635">
        <v>4795.09</v>
      </c>
      <c r="L1635">
        <v>0</v>
      </c>
      <c r="M1635">
        <v>0</v>
      </c>
    </row>
    <row r="1636" spans="1:13" x14ac:dyDescent="0.2">
      <c r="A1636" t="s">
        <v>11</v>
      </c>
      <c r="B1636" t="s">
        <v>18</v>
      </c>
      <c r="C1636" t="s">
        <v>42</v>
      </c>
      <c r="D1636" t="s">
        <v>36</v>
      </c>
      <c r="E1636" t="s">
        <v>22</v>
      </c>
      <c r="F1636">
        <v>2033</v>
      </c>
      <c r="G1636">
        <v>2.78</v>
      </c>
      <c r="H1636">
        <v>20004.98</v>
      </c>
      <c r="I1636">
        <v>4002.88</v>
      </c>
      <c r="J1636">
        <v>1676.15</v>
      </c>
      <c r="K1636">
        <v>4002.88</v>
      </c>
      <c r="L1636">
        <v>0</v>
      </c>
      <c r="M1636">
        <v>0</v>
      </c>
    </row>
    <row r="1637" spans="1:13" x14ac:dyDescent="0.2">
      <c r="A1637" t="s">
        <v>11</v>
      </c>
      <c r="B1637" t="s">
        <v>18</v>
      </c>
      <c r="C1637" t="s">
        <v>42</v>
      </c>
      <c r="D1637" t="s">
        <v>36</v>
      </c>
      <c r="E1637" t="s">
        <v>22</v>
      </c>
      <c r="F1637">
        <v>2034</v>
      </c>
      <c r="G1637">
        <v>2.5099999999999998</v>
      </c>
      <c r="H1637">
        <v>16097.44</v>
      </c>
      <c r="I1637">
        <v>3227.03</v>
      </c>
      <c r="J1637">
        <v>1351.27</v>
      </c>
      <c r="K1637">
        <v>3227.03</v>
      </c>
      <c r="L1637">
        <v>0</v>
      </c>
      <c r="M1637">
        <v>0</v>
      </c>
    </row>
    <row r="1638" spans="1:13" x14ac:dyDescent="0.2">
      <c r="A1638" t="s">
        <v>11</v>
      </c>
      <c r="B1638" t="s">
        <v>18</v>
      </c>
      <c r="C1638" t="s">
        <v>42</v>
      </c>
      <c r="D1638" t="s">
        <v>36</v>
      </c>
      <c r="E1638" t="s">
        <v>22</v>
      </c>
      <c r="F1638">
        <v>2035</v>
      </c>
      <c r="G1638">
        <v>2.27</v>
      </c>
      <c r="H1638">
        <v>14446.26</v>
      </c>
      <c r="I1638">
        <v>2876.97</v>
      </c>
      <c r="J1638">
        <v>1204.69</v>
      </c>
      <c r="K1638">
        <v>2876.97</v>
      </c>
      <c r="L1638">
        <v>0</v>
      </c>
      <c r="M1638">
        <v>0</v>
      </c>
    </row>
    <row r="1639" spans="1:13" x14ac:dyDescent="0.2">
      <c r="A1639" t="s">
        <v>11</v>
      </c>
      <c r="B1639" t="s">
        <v>18</v>
      </c>
      <c r="C1639" t="s">
        <v>42</v>
      </c>
      <c r="D1639" t="s">
        <v>36</v>
      </c>
      <c r="E1639" t="s">
        <v>22</v>
      </c>
      <c r="F1639">
        <v>2036</v>
      </c>
      <c r="G1639">
        <v>2.0499999999999998</v>
      </c>
      <c r="H1639">
        <v>13127.94</v>
      </c>
      <c r="I1639">
        <v>2602.0500000000002</v>
      </c>
      <c r="J1639">
        <v>1089.57</v>
      </c>
      <c r="K1639">
        <v>2602.0500000000002</v>
      </c>
      <c r="L1639">
        <v>0</v>
      </c>
      <c r="M1639">
        <v>0</v>
      </c>
    </row>
    <row r="1640" spans="1:13" x14ac:dyDescent="0.2">
      <c r="A1640" t="s">
        <v>11</v>
      </c>
      <c r="B1640" t="s">
        <v>18</v>
      </c>
      <c r="C1640" t="s">
        <v>42</v>
      </c>
      <c r="D1640" t="s">
        <v>36</v>
      </c>
      <c r="E1640" t="s">
        <v>22</v>
      </c>
      <c r="F1640">
        <v>2037</v>
      </c>
      <c r="G1640">
        <v>1.86</v>
      </c>
      <c r="H1640">
        <v>11802.47</v>
      </c>
      <c r="I1640">
        <v>2336.0500000000002</v>
      </c>
      <c r="J1640">
        <v>978.19</v>
      </c>
      <c r="K1640">
        <v>2336.0500000000002</v>
      </c>
      <c r="L1640">
        <v>0</v>
      </c>
      <c r="M1640">
        <v>0</v>
      </c>
    </row>
    <row r="1641" spans="1:13" x14ac:dyDescent="0.2">
      <c r="A1641" t="s">
        <v>11</v>
      </c>
      <c r="B1641" t="s">
        <v>18</v>
      </c>
      <c r="C1641" t="s">
        <v>42</v>
      </c>
      <c r="D1641" t="s">
        <v>36</v>
      </c>
      <c r="E1641" t="s">
        <v>22</v>
      </c>
      <c r="F1641">
        <v>2038</v>
      </c>
      <c r="G1641">
        <v>1.68</v>
      </c>
      <c r="H1641">
        <v>10741.74</v>
      </c>
      <c r="I1641">
        <v>2115</v>
      </c>
      <c r="J1641">
        <v>885.63</v>
      </c>
      <c r="K1641">
        <v>2115</v>
      </c>
      <c r="L1641">
        <v>0</v>
      </c>
      <c r="M1641">
        <v>0</v>
      </c>
    </row>
    <row r="1642" spans="1:13" x14ac:dyDescent="0.2">
      <c r="A1642" t="s">
        <v>11</v>
      </c>
      <c r="B1642" t="s">
        <v>18</v>
      </c>
      <c r="C1642" t="s">
        <v>42</v>
      </c>
      <c r="D1642" t="s">
        <v>36</v>
      </c>
      <c r="E1642" t="s">
        <v>22</v>
      </c>
      <c r="F1642">
        <v>2039</v>
      </c>
      <c r="G1642">
        <v>1.51</v>
      </c>
      <c r="H1642">
        <v>9353.89</v>
      </c>
      <c r="I1642">
        <v>1847.18</v>
      </c>
      <c r="J1642">
        <v>773.48</v>
      </c>
      <c r="K1642">
        <v>1847.18</v>
      </c>
      <c r="L1642">
        <v>0</v>
      </c>
      <c r="M1642">
        <v>0</v>
      </c>
    </row>
    <row r="1643" spans="1:13" x14ac:dyDescent="0.2">
      <c r="A1643" t="s">
        <v>11</v>
      </c>
      <c r="B1643" t="s">
        <v>18</v>
      </c>
      <c r="C1643" t="s">
        <v>42</v>
      </c>
      <c r="D1643" t="s">
        <v>36</v>
      </c>
      <c r="E1643" t="s">
        <v>22</v>
      </c>
      <c r="F1643">
        <v>2040</v>
      </c>
      <c r="G1643">
        <v>1.36</v>
      </c>
      <c r="H1643">
        <v>8391.4</v>
      </c>
      <c r="I1643">
        <v>1648.28</v>
      </c>
      <c r="J1643">
        <v>690.2</v>
      </c>
      <c r="K1643">
        <v>1648.28</v>
      </c>
      <c r="L1643">
        <v>0</v>
      </c>
      <c r="M1643">
        <v>0</v>
      </c>
    </row>
    <row r="1644" spans="1:13" x14ac:dyDescent="0.2">
      <c r="A1644" t="s">
        <v>11</v>
      </c>
      <c r="B1644" t="s">
        <v>18</v>
      </c>
      <c r="C1644" t="s">
        <v>42</v>
      </c>
      <c r="D1644" t="s">
        <v>36</v>
      </c>
      <c r="E1644" t="s">
        <v>22</v>
      </c>
      <c r="F1644">
        <v>2041</v>
      </c>
      <c r="G1644">
        <v>1.22</v>
      </c>
      <c r="H1644">
        <v>7740.12</v>
      </c>
      <c r="I1644">
        <v>1500.2</v>
      </c>
      <c r="J1644">
        <v>628.19000000000005</v>
      </c>
      <c r="K1644">
        <v>1500.2</v>
      </c>
      <c r="L1644">
        <v>0</v>
      </c>
      <c r="M1644">
        <v>0</v>
      </c>
    </row>
    <row r="1645" spans="1:13" x14ac:dyDescent="0.2">
      <c r="A1645" t="s">
        <v>11</v>
      </c>
      <c r="B1645" t="s">
        <v>18</v>
      </c>
      <c r="C1645" t="s">
        <v>42</v>
      </c>
      <c r="D1645" t="s">
        <v>36</v>
      </c>
      <c r="E1645" t="s">
        <v>22</v>
      </c>
      <c r="F1645">
        <v>2042</v>
      </c>
      <c r="G1645">
        <v>1.1000000000000001</v>
      </c>
      <c r="H1645">
        <v>6599.19</v>
      </c>
      <c r="I1645">
        <v>1277.77</v>
      </c>
      <c r="J1645">
        <v>535.04999999999995</v>
      </c>
      <c r="K1645">
        <v>1277.77</v>
      </c>
      <c r="L1645">
        <v>0</v>
      </c>
      <c r="M1645">
        <v>0</v>
      </c>
    </row>
    <row r="1646" spans="1:13" x14ac:dyDescent="0.2">
      <c r="A1646" t="s">
        <v>11</v>
      </c>
      <c r="B1646" t="s">
        <v>18</v>
      </c>
      <c r="C1646" t="s">
        <v>42</v>
      </c>
      <c r="D1646" t="s">
        <v>36</v>
      </c>
      <c r="E1646" t="s">
        <v>22</v>
      </c>
      <c r="F1646">
        <v>2043</v>
      </c>
      <c r="G1646">
        <v>0.99</v>
      </c>
      <c r="H1646">
        <v>5415.64</v>
      </c>
      <c r="I1646">
        <v>1058.58</v>
      </c>
      <c r="J1646">
        <v>443.26</v>
      </c>
      <c r="K1646">
        <v>1058.58</v>
      </c>
      <c r="L1646">
        <v>0</v>
      </c>
      <c r="M1646">
        <v>0</v>
      </c>
    </row>
    <row r="1647" spans="1:13" x14ac:dyDescent="0.2">
      <c r="A1647" t="s">
        <v>11</v>
      </c>
      <c r="B1647" t="s">
        <v>18</v>
      </c>
      <c r="C1647" t="s">
        <v>42</v>
      </c>
      <c r="D1647" t="s">
        <v>36</v>
      </c>
      <c r="E1647" t="s">
        <v>22</v>
      </c>
      <c r="F1647">
        <v>2044</v>
      </c>
      <c r="G1647">
        <v>0.9</v>
      </c>
      <c r="H1647">
        <v>4759.6499999999996</v>
      </c>
      <c r="I1647">
        <v>927.38</v>
      </c>
      <c r="J1647">
        <v>388.33</v>
      </c>
      <c r="K1647">
        <v>927.38</v>
      </c>
      <c r="L1647">
        <v>0</v>
      </c>
      <c r="M1647">
        <v>0</v>
      </c>
    </row>
    <row r="1648" spans="1:13" x14ac:dyDescent="0.2">
      <c r="A1648" t="s">
        <v>11</v>
      </c>
      <c r="B1648" t="s">
        <v>18</v>
      </c>
      <c r="C1648" t="s">
        <v>42</v>
      </c>
      <c r="D1648" t="s">
        <v>36</v>
      </c>
      <c r="E1648" t="s">
        <v>22</v>
      </c>
      <c r="F1648">
        <v>2045</v>
      </c>
      <c r="G1648">
        <v>0.81</v>
      </c>
      <c r="H1648">
        <v>4306.4799999999996</v>
      </c>
      <c r="I1648">
        <v>830.37</v>
      </c>
      <c r="J1648">
        <v>347.71</v>
      </c>
      <c r="K1648">
        <v>830.37</v>
      </c>
      <c r="L1648">
        <v>0</v>
      </c>
      <c r="M1648">
        <v>0</v>
      </c>
    </row>
    <row r="1649" spans="1:13" x14ac:dyDescent="0.2">
      <c r="A1649" t="s">
        <v>11</v>
      </c>
      <c r="B1649" t="s">
        <v>18</v>
      </c>
      <c r="C1649" t="s">
        <v>42</v>
      </c>
      <c r="D1649" t="s">
        <v>36</v>
      </c>
      <c r="E1649" t="s">
        <v>22</v>
      </c>
      <c r="F1649">
        <v>2046</v>
      </c>
      <c r="G1649">
        <v>0.73</v>
      </c>
      <c r="H1649">
        <v>3571.43</v>
      </c>
      <c r="I1649">
        <v>695.9</v>
      </c>
      <c r="J1649">
        <v>291.39999999999998</v>
      </c>
      <c r="K1649">
        <v>695.9</v>
      </c>
      <c r="L1649">
        <v>0</v>
      </c>
      <c r="M1649">
        <v>0</v>
      </c>
    </row>
    <row r="1650" spans="1:13" x14ac:dyDescent="0.2">
      <c r="A1650" t="s">
        <v>11</v>
      </c>
      <c r="B1650" t="s">
        <v>18</v>
      </c>
      <c r="C1650" t="s">
        <v>42</v>
      </c>
      <c r="D1650" t="s">
        <v>36</v>
      </c>
      <c r="E1650" t="s">
        <v>22</v>
      </c>
      <c r="F1650">
        <v>2047</v>
      </c>
      <c r="G1650">
        <v>0.66</v>
      </c>
      <c r="H1650">
        <v>3218.47</v>
      </c>
      <c r="I1650">
        <v>620.13</v>
      </c>
      <c r="J1650">
        <v>259.67</v>
      </c>
      <c r="K1650">
        <v>620.13</v>
      </c>
      <c r="L1650">
        <v>0</v>
      </c>
      <c r="M1650">
        <v>0</v>
      </c>
    </row>
    <row r="1651" spans="1:13" x14ac:dyDescent="0.2">
      <c r="A1651" t="s">
        <v>11</v>
      </c>
      <c r="B1651" t="s">
        <v>18</v>
      </c>
      <c r="C1651" t="s">
        <v>42</v>
      </c>
      <c r="D1651" t="s">
        <v>36</v>
      </c>
      <c r="E1651" t="s">
        <v>22</v>
      </c>
      <c r="F1651">
        <v>2048</v>
      </c>
      <c r="G1651">
        <v>0.59</v>
      </c>
      <c r="H1651">
        <v>2900.75</v>
      </c>
      <c r="I1651">
        <v>552.67999999999995</v>
      </c>
      <c r="J1651">
        <v>231.43</v>
      </c>
      <c r="K1651">
        <v>552.67999999999995</v>
      </c>
      <c r="L1651">
        <v>0</v>
      </c>
      <c r="M1651">
        <v>0</v>
      </c>
    </row>
    <row r="1652" spans="1:13" x14ac:dyDescent="0.2">
      <c r="A1652" t="s">
        <v>11</v>
      </c>
      <c r="B1652" t="s">
        <v>18</v>
      </c>
      <c r="C1652" t="s">
        <v>42</v>
      </c>
      <c r="D1652" t="s">
        <v>36</v>
      </c>
      <c r="E1652" t="s">
        <v>22</v>
      </c>
      <c r="F1652">
        <v>2049</v>
      </c>
      <c r="G1652">
        <v>0.53</v>
      </c>
      <c r="H1652">
        <v>2613.56</v>
      </c>
      <c r="I1652">
        <v>492.41</v>
      </c>
      <c r="J1652">
        <v>206.19</v>
      </c>
      <c r="K1652">
        <v>492.41</v>
      </c>
      <c r="L1652">
        <v>0</v>
      </c>
      <c r="M1652">
        <v>0</v>
      </c>
    </row>
    <row r="1653" spans="1:13" x14ac:dyDescent="0.2">
      <c r="A1653" t="s">
        <v>11</v>
      </c>
      <c r="B1653" t="s">
        <v>18</v>
      </c>
      <c r="C1653" t="s">
        <v>42</v>
      </c>
      <c r="D1653" t="s">
        <v>36</v>
      </c>
      <c r="E1653" t="s">
        <v>22</v>
      </c>
      <c r="F1653">
        <v>2050</v>
      </c>
      <c r="G1653">
        <v>0.48</v>
      </c>
      <c r="H1653">
        <v>2353.84</v>
      </c>
      <c r="I1653">
        <v>438.53</v>
      </c>
      <c r="J1653">
        <v>183.63</v>
      </c>
      <c r="K1653">
        <v>438.53</v>
      </c>
      <c r="L1653">
        <v>0</v>
      </c>
      <c r="M1653">
        <v>0</v>
      </c>
    </row>
    <row r="1654" spans="1:13" x14ac:dyDescent="0.2">
      <c r="A1654" t="s">
        <v>11</v>
      </c>
      <c r="B1654" t="s">
        <v>18</v>
      </c>
      <c r="C1654" t="s">
        <v>42</v>
      </c>
      <c r="D1654" t="s">
        <v>36</v>
      </c>
      <c r="E1654" t="s">
        <v>22</v>
      </c>
      <c r="F1654">
        <v>2051</v>
      </c>
      <c r="G1654">
        <v>0.43</v>
      </c>
      <c r="H1654">
        <v>2120.41</v>
      </c>
      <c r="I1654">
        <v>391.49</v>
      </c>
      <c r="J1654">
        <v>163.93</v>
      </c>
      <c r="K1654">
        <v>391.49</v>
      </c>
      <c r="L1654">
        <v>0</v>
      </c>
      <c r="M1654">
        <v>0</v>
      </c>
    </row>
    <row r="1655" spans="1:13" x14ac:dyDescent="0.2">
      <c r="A1655" t="s">
        <v>11</v>
      </c>
      <c r="B1655" t="s">
        <v>18</v>
      </c>
      <c r="C1655" t="s">
        <v>42</v>
      </c>
      <c r="D1655" t="s">
        <v>36</v>
      </c>
      <c r="E1655" t="s">
        <v>22</v>
      </c>
      <c r="F1655">
        <v>2052</v>
      </c>
      <c r="G1655">
        <v>0.39</v>
      </c>
      <c r="H1655">
        <v>1910.43</v>
      </c>
      <c r="I1655">
        <v>349.55</v>
      </c>
      <c r="J1655">
        <v>146.37</v>
      </c>
      <c r="K1655">
        <v>349.55</v>
      </c>
      <c r="L1655">
        <v>0</v>
      </c>
      <c r="M1655">
        <v>0</v>
      </c>
    </row>
    <row r="1656" spans="1:13" x14ac:dyDescent="0.2">
      <c r="A1656" t="s">
        <v>11</v>
      </c>
      <c r="B1656" t="s">
        <v>18</v>
      </c>
      <c r="C1656" t="s">
        <v>42</v>
      </c>
      <c r="D1656" t="s">
        <v>36</v>
      </c>
      <c r="E1656" t="s">
        <v>22</v>
      </c>
      <c r="F1656">
        <v>2053</v>
      </c>
      <c r="G1656">
        <v>0.35</v>
      </c>
      <c r="H1656">
        <v>1721.53</v>
      </c>
      <c r="I1656">
        <v>312.14999999999998</v>
      </c>
      <c r="J1656">
        <v>130.71</v>
      </c>
      <c r="K1656">
        <v>312.14999999999998</v>
      </c>
      <c r="L1656">
        <v>0</v>
      </c>
      <c r="M1656">
        <v>0</v>
      </c>
    </row>
    <row r="1657" spans="1:13" x14ac:dyDescent="0.2">
      <c r="A1657" t="s">
        <v>11</v>
      </c>
      <c r="B1657" t="s">
        <v>18</v>
      </c>
      <c r="C1657" t="s">
        <v>42</v>
      </c>
      <c r="D1657" t="s">
        <v>36</v>
      </c>
      <c r="E1657" t="s">
        <v>22</v>
      </c>
      <c r="F1657">
        <v>2054</v>
      </c>
      <c r="G1657">
        <v>0.31</v>
      </c>
      <c r="H1657">
        <v>1551.46</v>
      </c>
      <c r="I1657">
        <v>278.77999999999997</v>
      </c>
      <c r="J1657">
        <v>116.74</v>
      </c>
      <c r="K1657">
        <v>278.77999999999997</v>
      </c>
      <c r="L1657">
        <v>0</v>
      </c>
      <c r="M1657">
        <v>0</v>
      </c>
    </row>
    <row r="1658" spans="1:13" x14ac:dyDescent="0.2">
      <c r="A1658" t="s">
        <v>11</v>
      </c>
      <c r="B1658" t="s">
        <v>18</v>
      </c>
      <c r="C1658" t="s">
        <v>42</v>
      </c>
      <c r="D1658" t="s">
        <v>36</v>
      </c>
      <c r="E1658" t="s">
        <v>22</v>
      </c>
      <c r="F1658">
        <v>2055</v>
      </c>
      <c r="G1658">
        <v>0.28000000000000003</v>
      </c>
      <c r="H1658">
        <v>1399.27</v>
      </c>
      <c r="I1658">
        <v>249.17</v>
      </c>
      <c r="J1658">
        <v>104.34</v>
      </c>
      <c r="K1658">
        <v>249.17</v>
      </c>
      <c r="L1658">
        <v>0</v>
      </c>
      <c r="M1658">
        <v>0</v>
      </c>
    </row>
    <row r="1659" spans="1:13" x14ac:dyDescent="0.2">
      <c r="A1659" t="s">
        <v>11</v>
      </c>
      <c r="B1659" t="s">
        <v>18</v>
      </c>
      <c r="C1659" t="s">
        <v>42</v>
      </c>
      <c r="D1659" t="s">
        <v>37</v>
      </c>
      <c r="E1659" t="s">
        <v>19</v>
      </c>
      <c r="F1659">
        <v>2001</v>
      </c>
      <c r="G1659">
        <v>7</v>
      </c>
      <c r="H1659">
        <v>75562.61</v>
      </c>
      <c r="I1659">
        <v>0</v>
      </c>
      <c r="J1659">
        <v>6076.94</v>
      </c>
      <c r="K1659">
        <v>0</v>
      </c>
      <c r="L1659">
        <v>0</v>
      </c>
      <c r="M1659">
        <v>0</v>
      </c>
    </row>
    <row r="1660" spans="1:13" x14ac:dyDescent="0.2">
      <c r="A1660" t="s">
        <v>11</v>
      </c>
      <c r="B1660" t="s">
        <v>18</v>
      </c>
      <c r="C1660" t="s">
        <v>42</v>
      </c>
      <c r="D1660" t="s">
        <v>37</v>
      </c>
      <c r="E1660" t="s">
        <v>19</v>
      </c>
      <c r="F1660">
        <v>2002</v>
      </c>
      <c r="G1660">
        <v>6</v>
      </c>
      <c r="H1660">
        <v>60215.040000000001</v>
      </c>
      <c r="I1660">
        <v>0</v>
      </c>
      <c r="J1660">
        <v>4884.3</v>
      </c>
      <c r="K1660">
        <v>0</v>
      </c>
      <c r="L1660">
        <v>0</v>
      </c>
      <c r="M1660">
        <v>0</v>
      </c>
    </row>
    <row r="1661" spans="1:13" x14ac:dyDescent="0.2">
      <c r="A1661" t="s">
        <v>11</v>
      </c>
      <c r="B1661" t="s">
        <v>18</v>
      </c>
      <c r="C1661" t="s">
        <v>42</v>
      </c>
      <c r="D1661" t="s">
        <v>37</v>
      </c>
      <c r="E1661" t="s">
        <v>19</v>
      </c>
      <c r="F1661">
        <v>2003</v>
      </c>
      <c r="G1661">
        <v>7</v>
      </c>
      <c r="H1661">
        <v>71937.78</v>
      </c>
      <c r="I1661">
        <v>0</v>
      </c>
      <c r="J1661">
        <v>5824.05</v>
      </c>
      <c r="K1661">
        <v>0</v>
      </c>
      <c r="L1661">
        <v>0</v>
      </c>
      <c r="M1661">
        <v>0</v>
      </c>
    </row>
    <row r="1662" spans="1:13" x14ac:dyDescent="0.2">
      <c r="A1662" t="s">
        <v>11</v>
      </c>
      <c r="B1662" t="s">
        <v>18</v>
      </c>
      <c r="C1662" t="s">
        <v>42</v>
      </c>
      <c r="D1662" t="s">
        <v>37</v>
      </c>
      <c r="E1662" t="s">
        <v>19</v>
      </c>
      <c r="F1662">
        <v>2004</v>
      </c>
      <c r="G1662">
        <v>7</v>
      </c>
      <c r="H1662">
        <v>84065.16</v>
      </c>
      <c r="I1662">
        <v>0</v>
      </c>
      <c r="J1662">
        <v>6808.41</v>
      </c>
      <c r="K1662">
        <v>0</v>
      </c>
      <c r="L1662">
        <v>0</v>
      </c>
      <c r="M1662">
        <v>0</v>
      </c>
    </row>
    <row r="1663" spans="1:13" x14ac:dyDescent="0.2">
      <c r="A1663" t="s">
        <v>11</v>
      </c>
      <c r="B1663" t="s">
        <v>18</v>
      </c>
      <c r="C1663" t="s">
        <v>42</v>
      </c>
      <c r="D1663" t="s">
        <v>37</v>
      </c>
      <c r="E1663" t="s">
        <v>19</v>
      </c>
      <c r="F1663">
        <v>2005</v>
      </c>
      <c r="G1663">
        <v>7</v>
      </c>
      <c r="H1663">
        <v>77759.58</v>
      </c>
      <c r="I1663">
        <v>0</v>
      </c>
      <c r="J1663">
        <v>6232.04</v>
      </c>
      <c r="K1663">
        <v>0</v>
      </c>
      <c r="L1663">
        <v>0</v>
      </c>
      <c r="M1663">
        <v>0</v>
      </c>
    </row>
    <row r="1664" spans="1:13" x14ac:dyDescent="0.2">
      <c r="A1664" t="s">
        <v>11</v>
      </c>
      <c r="B1664" t="s">
        <v>18</v>
      </c>
      <c r="C1664" t="s">
        <v>42</v>
      </c>
      <c r="D1664" t="s">
        <v>37</v>
      </c>
      <c r="E1664" t="s">
        <v>19</v>
      </c>
      <c r="F1664">
        <v>2006</v>
      </c>
      <c r="G1664">
        <v>6</v>
      </c>
      <c r="H1664">
        <v>60271.49</v>
      </c>
      <c r="I1664">
        <v>0</v>
      </c>
      <c r="J1664">
        <v>4843.5200000000004</v>
      </c>
      <c r="K1664">
        <v>0</v>
      </c>
      <c r="L1664">
        <v>0</v>
      </c>
      <c r="M1664">
        <v>0</v>
      </c>
    </row>
    <row r="1665" spans="1:13" x14ac:dyDescent="0.2">
      <c r="A1665" t="s">
        <v>11</v>
      </c>
      <c r="B1665" t="s">
        <v>18</v>
      </c>
      <c r="C1665" t="s">
        <v>42</v>
      </c>
      <c r="D1665" t="s">
        <v>37</v>
      </c>
      <c r="E1665" t="s">
        <v>19</v>
      </c>
      <c r="F1665">
        <v>2007</v>
      </c>
      <c r="G1665">
        <v>6</v>
      </c>
      <c r="H1665">
        <v>22311.119999999999</v>
      </c>
      <c r="I1665">
        <v>0</v>
      </c>
      <c r="J1665">
        <v>1782.8</v>
      </c>
      <c r="K1665">
        <v>0</v>
      </c>
      <c r="L1665">
        <v>0</v>
      </c>
      <c r="M1665">
        <v>0</v>
      </c>
    </row>
    <row r="1666" spans="1:13" x14ac:dyDescent="0.2">
      <c r="A1666" t="s">
        <v>11</v>
      </c>
      <c r="B1666" t="s">
        <v>18</v>
      </c>
      <c r="C1666" t="s">
        <v>42</v>
      </c>
      <c r="D1666" t="s">
        <v>37</v>
      </c>
      <c r="E1666" t="s">
        <v>19</v>
      </c>
      <c r="F1666">
        <v>2008</v>
      </c>
      <c r="G1666">
        <v>7</v>
      </c>
      <c r="H1666">
        <v>18470.16</v>
      </c>
      <c r="I1666">
        <v>0</v>
      </c>
      <c r="J1666">
        <v>1506.96</v>
      </c>
      <c r="K1666">
        <v>0</v>
      </c>
      <c r="L1666">
        <v>0</v>
      </c>
      <c r="M1666">
        <v>0</v>
      </c>
    </row>
    <row r="1667" spans="1:13" x14ac:dyDescent="0.2">
      <c r="A1667" t="s">
        <v>11</v>
      </c>
      <c r="B1667" t="s">
        <v>18</v>
      </c>
      <c r="C1667" t="s">
        <v>42</v>
      </c>
      <c r="D1667" t="s">
        <v>37</v>
      </c>
      <c r="E1667" t="s">
        <v>19</v>
      </c>
      <c r="F1667">
        <v>2009</v>
      </c>
      <c r="G1667">
        <v>7</v>
      </c>
      <c r="H1667">
        <v>16444.87</v>
      </c>
      <c r="I1667">
        <v>0</v>
      </c>
      <c r="J1667">
        <v>1346.93</v>
      </c>
      <c r="K1667">
        <v>0</v>
      </c>
      <c r="L1667">
        <v>0</v>
      </c>
      <c r="M1667">
        <v>0</v>
      </c>
    </row>
    <row r="1668" spans="1:13" x14ac:dyDescent="0.2">
      <c r="A1668" t="s">
        <v>11</v>
      </c>
      <c r="B1668" t="s">
        <v>18</v>
      </c>
      <c r="C1668" t="s">
        <v>42</v>
      </c>
      <c r="D1668" t="s">
        <v>37</v>
      </c>
      <c r="E1668" t="s">
        <v>19</v>
      </c>
      <c r="F1668">
        <v>2010</v>
      </c>
      <c r="G1668">
        <v>7</v>
      </c>
      <c r="H1668">
        <v>10561.01</v>
      </c>
      <c r="I1668">
        <v>0</v>
      </c>
      <c r="J1668">
        <v>865.91</v>
      </c>
      <c r="K1668">
        <v>0</v>
      </c>
      <c r="L1668">
        <v>0</v>
      </c>
      <c r="M1668">
        <v>0</v>
      </c>
    </row>
    <row r="1669" spans="1:13" x14ac:dyDescent="0.2">
      <c r="A1669" t="s">
        <v>11</v>
      </c>
      <c r="B1669" t="s">
        <v>18</v>
      </c>
      <c r="C1669" t="s">
        <v>42</v>
      </c>
      <c r="D1669" t="s">
        <v>37</v>
      </c>
      <c r="E1669" t="s">
        <v>19</v>
      </c>
      <c r="F1669">
        <v>2011</v>
      </c>
      <c r="G1669">
        <v>9</v>
      </c>
      <c r="H1669">
        <v>14702.34</v>
      </c>
      <c r="I1669">
        <v>0</v>
      </c>
      <c r="J1669">
        <v>1187.8599999999999</v>
      </c>
      <c r="K1669">
        <v>0</v>
      </c>
      <c r="L1669">
        <v>0</v>
      </c>
      <c r="M1669">
        <v>0</v>
      </c>
    </row>
    <row r="1670" spans="1:13" x14ac:dyDescent="0.2">
      <c r="A1670" t="s">
        <v>11</v>
      </c>
      <c r="B1670" t="s">
        <v>18</v>
      </c>
      <c r="C1670" t="s">
        <v>42</v>
      </c>
      <c r="D1670" t="s">
        <v>37</v>
      </c>
      <c r="E1670" t="s">
        <v>19</v>
      </c>
      <c r="F1670">
        <v>2012</v>
      </c>
      <c r="G1670">
        <v>9</v>
      </c>
      <c r="H1670">
        <v>24707.360000000001</v>
      </c>
      <c r="I1670">
        <v>0</v>
      </c>
      <c r="J1670">
        <v>1852.01</v>
      </c>
      <c r="K1670">
        <v>0</v>
      </c>
      <c r="L1670">
        <v>0</v>
      </c>
      <c r="M1670">
        <v>0</v>
      </c>
    </row>
    <row r="1671" spans="1:13" x14ac:dyDescent="0.2">
      <c r="A1671" t="s">
        <v>11</v>
      </c>
      <c r="B1671" t="s">
        <v>18</v>
      </c>
      <c r="C1671" t="s">
        <v>42</v>
      </c>
      <c r="D1671" t="s">
        <v>37</v>
      </c>
      <c r="E1671" t="s">
        <v>19</v>
      </c>
      <c r="F1671">
        <v>2013</v>
      </c>
      <c r="G1671">
        <v>10</v>
      </c>
      <c r="H1671">
        <v>54682.81</v>
      </c>
      <c r="I1671">
        <v>0</v>
      </c>
      <c r="J1671">
        <v>4306.47</v>
      </c>
      <c r="K1671">
        <v>0</v>
      </c>
      <c r="L1671">
        <v>0</v>
      </c>
      <c r="M1671">
        <v>0</v>
      </c>
    </row>
    <row r="1672" spans="1:13" x14ac:dyDescent="0.2">
      <c r="A1672" t="s">
        <v>11</v>
      </c>
      <c r="B1672" t="s">
        <v>18</v>
      </c>
      <c r="C1672" t="s">
        <v>42</v>
      </c>
      <c r="D1672" t="s">
        <v>37</v>
      </c>
      <c r="E1672" t="s">
        <v>19</v>
      </c>
      <c r="F1672">
        <v>2014</v>
      </c>
      <c r="G1672">
        <v>10</v>
      </c>
      <c r="H1672">
        <v>55879</v>
      </c>
      <c r="I1672">
        <v>0</v>
      </c>
      <c r="J1672">
        <v>4498.5600000000004</v>
      </c>
      <c r="K1672">
        <v>0</v>
      </c>
      <c r="L1672">
        <v>0</v>
      </c>
      <c r="M1672">
        <v>0</v>
      </c>
    </row>
    <row r="1673" spans="1:13" x14ac:dyDescent="0.2">
      <c r="A1673" t="s">
        <v>11</v>
      </c>
      <c r="B1673" t="s">
        <v>18</v>
      </c>
      <c r="C1673" t="s">
        <v>42</v>
      </c>
      <c r="D1673" t="s">
        <v>37</v>
      </c>
      <c r="E1673" t="s">
        <v>19</v>
      </c>
      <c r="F1673">
        <v>2015</v>
      </c>
      <c r="G1673">
        <v>10</v>
      </c>
      <c r="H1673">
        <v>58533.51</v>
      </c>
      <c r="I1673">
        <v>0</v>
      </c>
      <c r="J1673">
        <v>4922.91</v>
      </c>
      <c r="K1673">
        <v>0</v>
      </c>
      <c r="L1673">
        <v>0</v>
      </c>
      <c r="M1673">
        <v>0</v>
      </c>
    </row>
    <row r="1674" spans="1:13" x14ac:dyDescent="0.2">
      <c r="A1674" t="s">
        <v>11</v>
      </c>
      <c r="B1674" t="s">
        <v>18</v>
      </c>
      <c r="C1674" t="s">
        <v>42</v>
      </c>
      <c r="D1674" t="s">
        <v>37</v>
      </c>
      <c r="E1674" t="s">
        <v>19</v>
      </c>
      <c r="F1674">
        <v>2016</v>
      </c>
      <c r="G1674">
        <v>14</v>
      </c>
      <c r="H1674">
        <v>95186.81</v>
      </c>
      <c r="I1674">
        <v>0</v>
      </c>
      <c r="J1674">
        <v>7704.55</v>
      </c>
      <c r="K1674">
        <v>0</v>
      </c>
      <c r="L1674">
        <v>0</v>
      </c>
      <c r="M1674">
        <v>0</v>
      </c>
    </row>
    <row r="1675" spans="1:13" x14ac:dyDescent="0.2">
      <c r="A1675" t="s">
        <v>11</v>
      </c>
      <c r="B1675" t="s">
        <v>18</v>
      </c>
      <c r="C1675" t="s">
        <v>42</v>
      </c>
      <c r="D1675" t="s">
        <v>37</v>
      </c>
      <c r="E1675" t="s">
        <v>19</v>
      </c>
      <c r="F1675">
        <v>2017</v>
      </c>
      <c r="G1675">
        <v>27</v>
      </c>
      <c r="H1675">
        <v>161434.95000000001</v>
      </c>
      <c r="I1675">
        <v>0</v>
      </c>
      <c r="J1675">
        <v>11978.97</v>
      </c>
      <c r="K1675">
        <v>0</v>
      </c>
      <c r="L1675">
        <v>0</v>
      </c>
      <c r="M1675">
        <v>0</v>
      </c>
    </row>
    <row r="1676" spans="1:13" x14ac:dyDescent="0.2">
      <c r="A1676" t="s">
        <v>11</v>
      </c>
      <c r="B1676" t="s">
        <v>18</v>
      </c>
      <c r="C1676" t="s">
        <v>42</v>
      </c>
      <c r="D1676" t="s">
        <v>37</v>
      </c>
      <c r="E1676" t="s">
        <v>19</v>
      </c>
      <c r="F1676">
        <v>2018</v>
      </c>
      <c r="G1676">
        <v>29</v>
      </c>
      <c r="H1676">
        <v>279888.42</v>
      </c>
      <c r="I1676">
        <v>0</v>
      </c>
      <c r="J1676">
        <v>20639.439999999999</v>
      </c>
      <c r="K1676">
        <v>0</v>
      </c>
      <c r="L1676">
        <v>0</v>
      </c>
      <c r="M1676">
        <v>0</v>
      </c>
    </row>
    <row r="1677" spans="1:13" x14ac:dyDescent="0.2">
      <c r="A1677" t="s">
        <v>11</v>
      </c>
      <c r="B1677" t="s">
        <v>18</v>
      </c>
      <c r="C1677" t="s">
        <v>42</v>
      </c>
      <c r="D1677" t="s">
        <v>37</v>
      </c>
      <c r="E1677" t="s">
        <v>19</v>
      </c>
      <c r="F1677">
        <v>2019</v>
      </c>
      <c r="G1677">
        <v>32</v>
      </c>
      <c r="H1677">
        <v>327990.76</v>
      </c>
      <c r="I1677">
        <v>0</v>
      </c>
      <c r="J1677">
        <v>24624.37</v>
      </c>
      <c r="K1677">
        <v>0</v>
      </c>
      <c r="L1677">
        <v>0</v>
      </c>
      <c r="M1677">
        <v>0</v>
      </c>
    </row>
    <row r="1678" spans="1:13" x14ac:dyDescent="0.2">
      <c r="A1678" t="s">
        <v>11</v>
      </c>
      <c r="B1678" t="s">
        <v>18</v>
      </c>
      <c r="C1678" t="s">
        <v>42</v>
      </c>
      <c r="D1678" t="s">
        <v>37</v>
      </c>
      <c r="E1678" t="s">
        <v>19</v>
      </c>
      <c r="F1678">
        <v>2020</v>
      </c>
      <c r="G1678">
        <v>30</v>
      </c>
      <c r="H1678">
        <v>274791.08</v>
      </c>
      <c r="I1678">
        <v>0</v>
      </c>
      <c r="J1678">
        <v>20571.28</v>
      </c>
      <c r="K1678">
        <v>0</v>
      </c>
      <c r="L1678">
        <v>0</v>
      </c>
      <c r="M1678">
        <v>0</v>
      </c>
    </row>
    <row r="1679" spans="1:13" x14ac:dyDescent="0.2">
      <c r="A1679" t="s">
        <v>11</v>
      </c>
      <c r="B1679" t="s">
        <v>18</v>
      </c>
      <c r="C1679" t="s">
        <v>42</v>
      </c>
      <c r="D1679" t="s">
        <v>37</v>
      </c>
      <c r="E1679" t="s">
        <v>19</v>
      </c>
      <c r="F1679">
        <v>2021</v>
      </c>
      <c r="G1679">
        <v>29.19</v>
      </c>
      <c r="H1679">
        <v>331744.46999999997</v>
      </c>
      <c r="I1679">
        <v>0</v>
      </c>
      <c r="J1679">
        <v>25495.439999999999</v>
      </c>
      <c r="K1679">
        <v>0</v>
      </c>
      <c r="L1679">
        <v>0</v>
      </c>
      <c r="M1679">
        <v>0</v>
      </c>
    </row>
    <row r="1680" spans="1:13" x14ac:dyDescent="0.2">
      <c r="A1680" t="s">
        <v>11</v>
      </c>
      <c r="B1680" t="s">
        <v>18</v>
      </c>
      <c r="C1680" t="s">
        <v>42</v>
      </c>
      <c r="D1680" t="s">
        <v>37</v>
      </c>
      <c r="E1680" t="s">
        <v>19</v>
      </c>
      <c r="F1680">
        <v>2022</v>
      </c>
      <c r="G1680">
        <v>28.41</v>
      </c>
      <c r="H1680">
        <v>220018.98</v>
      </c>
      <c r="I1680">
        <v>0</v>
      </c>
      <c r="J1680">
        <v>16518.64</v>
      </c>
      <c r="K1680">
        <v>0</v>
      </c>
      <c r="L1680">
        <v>0</v>
      </c>
      <c r="M1680">
        <v>0</v>
      </c>
    </row>
    <row r="1681" spans="1:13" x14ac:dyDescent="0.2">
      <c r="A1681" t="s">
        <v>11</v>
      </c>
      <c r="B1681" t="s">
        <v>18</v>
      </c>
      <c r="C1681" t="s">
        <v>42</v>
      </c>
      <c r="D1681" t="s">
        <v>37</v>
      </c>
      <c r="E1681" t="s">
        <v>19</v>
      </c>
      <c r="F1681">
        <v>2023</v>
      </c>
      <c r="G1681">
        <v>27.63</v>
      </c>
      <c r="H1681">
        <v>270283.93</v>
      </c>
      <c r="I1681">
        <v>0</v>
      </c>
      <c r="J1681">
        <v>21326.29</v>
      </c>
      <c r="K1681">
        <v>0</v>
      </c>
      <c r="L1681">
        <v>0</v>
      </c>
      <c r="M1681">
        <v>0</v>
      </c>
    </row>
    <row r="1682" spans="1:13" x14ac:dyDescent="0.2">
      <c r="A1682" t="s">
        <v>11</v>
      </c>
      <c r="B1682" t="s">
        <v>18</v>
      </c>
      <c r="C1682" t="s">
        <v>42</v>
      </c>
      <c r="D1682" t="s">
        <v>37</v>
      </c>
      <c r="E1682" t="s">
        <v>19</v>
      </c>
      <c r="F1682">
        <v>2024</v>
      </c>
      <c r="G1682">
        <v>26.83</v>
      </c>
      <c r="H1682">
        <v>234204.63</v>
      </c>
      <c r="I1682">
        <v>0</v>
      </c>
      <c r="J1682">
        <v>18144.54</v>
      </c>
      <c r="K1682">
        <v>0</v>
      </c>
      <c r="L1682">
        <v>0</v>
      </c>
      <c r="M1682">
        <v>0</v>
      </c>
    </row>
    <row r="1683" spans="1:13" x14ac:dyDescent="0.2">
      <c r="A1683" t="s">
        <v>11</v>
      </c>
      <c r="B1683" t="s">
        <v>18</v>
      </c>
      <c r="C1683" t="s">
        <v>42</v>
      </c>
      <c r="D1683" t="s">
        <v>37</v>
      </c>
      <c r="E1683" t="s">
        <v>19</v>
      </c>
      <c r="F1683">
        <v>2025</v>
      </c>
      <c r="G1683">
        <v>25.97</v>
      </c>
      <c r="H1683">
        <v>257440.44</v>
      </c>
      <c r="I1683">
        <v>0</v>
      </c>
      <c r="J1683">
        <v>19734.61</v>
      </c>
      <c r="K1683">
        <v>0</v>
      </c>
      <c r="L1683">
        <v>0</v>
      </c>
      <c r="M1683">
        <v>0</v>
      </c>
    </row>
    <row r="1684" spans="1:13" x14ac:dyDescent="0.2">
      <c r="A1684" t="s">
        <v>11</v>
      </c>
      <c r="B1684" t="s">
        <v>18</v>
      </c>
      <c r="C1684" t="s">
        <v>42</v>
      </c>
      <c r="D1684" t="s">
        <v>37</v>
      </c>
      <c r="E1684" t="s">
        <v>19</v>
      </c>
      <c r="F1684">
        <v>2026</v>
      </c>
      <c r="G1684">
        <v>25.05</v>
      </c>
      <c r="H1684">
        <v>220096.56</v>
      </c>
      <c r="I1684">
        <v>0</v>
      </c>
      <c r="J1684">
        <v>16589.59</v>
      </c>
      <c r="K1684">
        <v>0</v>
      </c>
      <c r="L1684">
        <v>0</v>
      </c>
      <c r="M1684">
        <v>0</v>
      </c>
    </row>
    <row r="1685" spans="1:13" x14ac:dyDescent="0.2">
      <c r="A1685" t="s">
        <v>11</v>
      </c>
      <c r="B1685" t="s">
        <v>18</v>
      </c>
      <c r="C1685" t="s">
        <v>42</v>
      </c>
      <c r="D1685" t="s">
        <v>37</v>
      </c>
      <c r="E1685" t="s">
        <v>19</v>
      </c>
      <c r="F1685">
        <v>2027</v>
      </c>
      <c r="G1685">
        <v>24.06</v>
      </c>
      <c r="H1685">
        <v>216173.34</v>
      </c>
      <c r="I1685">
        <v>0</v>
      </c>
      <c r="J1685">
        <v>16315.33</v>
      </c>
      <c r="K1685">
        <v>0</v>
      </c>
      <c r="L1685">
        <v>0</v>
      </c>
      <c r="M1685">
        <v>0</v>
      </c>
    </row>
    <row r="1686" spans="1:13" x14ac:dyDescent="0.2">
      <c r="A1686" t="s">
        <v>11</v>
      </c>
      <c r="B1686" t="s">
        <v>18</v>
      </c>
      <c r="C1686" t="s">
        <v>42</v>
      </c>
      <c r="D1686" t="s">
        <v>37</v>
      </c>
      <c r="E1686" t="s">
        <v>19</v>
      </c>
      <c r="F1686">
        <v>2028</v>
      </c>
      <c r="G1686">
        <v>22.97</v>
      </c>
      <c r="H1686">
        <v>206546.19</v>
      </c>
      <c r="I1686">
        <v>0</v>
      </c>
      <c r="J1686">
        <v>15590.24</v>
      </c>
      <c r="K1686">
        <v>0</v>
      </c>
      <c r="L1686">
        <v>0</v>
      </c>
      <c r="M1686">
        <v>0</v>
      </c>
    </row>
    <row r="1687" spans="1:13" x14ac:dyDescent="0.2">
      <c r="A1687" t="s">
        <v>11</v>
      </c>
      <c r="B1687" t="s">
        <v>18</v>
      </c>
      <c r="C1687" t="s">
        <v>42</v>
      </c>
      <c r="D1687" t="s">
        <v>37</v>
      </c>
      <c r="E1687" t="s">
        <v>19</v>
      </c>
      <c r="F1687">
        <v>2029</v>
      </c>
      <c r="G1687">
        <v>21.77</v>
      </c>
      <c r="H1687">
        <v>195398.01</v>
      </c>
      <c r="I1687">
        <v>0</v>
      </c>
      <c r="J1687">
        <v>14756.04</v>
      </c>
      <c r="K1687">
        <v>0</v>
      </c>
      <c r="L1687">
        <v>0</v>
      </c>
      <c r="M1687">
        <v>0</v>
      </c>
    </row>
    <row r="1688" spans="1:13" x14ac:dyDescent="0.2">
      <c r="A1688" t="s">
        <v>11</v>
      </c>
      <c r="B1688" t="s">
        <v>18</v>
      </c>
      <c r="C1688" t="s">
        <v>42</v>
      </c>
      <c r="D1688" t="s">
        <v>37</v>
      </c>
      <c r="E1688" t="s">
        <v>19</v>
      </c>
      <c r="F1688">
        <v>2030</v>
      </c>
      <c r="G1688">
        <v>20.48</v>
      </c>
      <c r="H1688">
        <v>179921.35</v>
      </c>
      <c r="I1688">
        <v>0</v>
      </c>
      <c r="J1688">
        <v>13588.51</v>
      </c>
      <c r="K1688">
        <v>0</v>
      </c>
      <c r="L1688">
        <v>0</v>
      </c>
      <c r="M1688">
        <v>0</v>
      </c>
    </row>
    <row r="1689" spans="1:13" x14ac:dyDescent="0.2">
      <c r="A1689" t="s">
        <v>11</v>
      </c>
      <c r="B1689" t="s">
        <v>18</v>
      </c>
      <c r="C1689" t="s">
        <v>42</v>
      </c>
      <c r="D1689" t="s">
        <v>37</v>
      </c>
      <c r="E1689" t="s">
        <v>19</v>
      </c>
      <c r="F1689">
        <v>2031</v>
      </c>
      <c r="G1689">
        <v>19.079999999999998</v>
      </c>
      <c r="H1689">
        <v>163905.78</v>
      </c>
      <c r="I1689">
        <v>0</v>
      </c>
      <c r="J1689">
        <v>12374.67</v>
      </c>
      <c r="K1689">
        <v>0</v>
      </c>
      <c r="L1689">
        <v>0</v>
      </c>
      <c r="M1689">
        <v>0</v>
      </c>
    </row>
    <row r="1690" spans="1:13" x14ac:dyDescent="0.2">
      <c r="A1690" t="s">
        <v>11</v>
      </c>
      <c r="B1690" t="s">
        <v>18</v>
      </c>
      <c r="C1690" t="s">
        <v>42</v>
      </c>
      <c r="D1690" t="s">
        <v>37</v>
      </c>
      <c r="E1690" t="s">
        <v>19</v>
      </c>
      <c r="F1690">
        <v>2032</v>
      </c>
      <c r="G1690">
        <v>17.579999999999998</v>
      </c>
      <c r="H1690">
        <v>148041.5</v>
      </c>
      <c r="I1690">
        <v>0</v>
      </c>
      <c r="J1690">
        <v>11149.62</v>
      </c>
      <c r="K1690">
        <v>0</v>
      </c>
      <c r="L1690">
        <v>0</v>
      </c>
      <c r="M1690">
        <v>0</v>
      </c>
    </row>
    <row r="1691" spans="1:13" x14ac:dyDescent="0.2">
      <c r="A1691" t="s">
        <v>11</v>
      </c>
      <c r="B1691" t="s">
        <v>18</v>
      </c>
      <c r="C1691" t="s">
        <v>42</v>
      </c>
      <c r="D1691" t="s">
        <v>37</v>
      </c>
      <c r="E1691" t="s">
        <v>19</v>
      </c>
      <c r="F1691">
        <v>2033</v>
      </c>
      <c r="G1691">
        <v>16</v>
      </c>
      <c r="H1691">
        <v>132619.49</v>
      </c>
      <c r="I1691">
        <v>0</v>
      </c>
      <c r="J1691">
        <v>9962.64</v>
      </c>
      <c r="K1691">
        <v>0</v>
      </c>
      <c r="L1691">
        <v>0</v>
      </c>
      <c r="M1691">
        <v>0</v>
      </c>
    </row>
    <row r="1692" spans="1:13" x14ac:dyDescent="0.2">
      <c r="A1692" t="s">
        <v>11</v>
      </c>
      <c r="B1692" t="s">
        <v>18</v>
      </c>
      <c r="C1692" t="s">
        <v>42</v>
      </c>
      <c r="D1692" t="s">
        <v>37</v>
      </c>
      <c r="E1692" t="s">
        <v>19</v>
      </c>
      <c r="F1692">
        <v>2034</v>
      </c>
      <c r="G1692">
        <v>14.39</v>
      </c>
      <c r="H1692">
        <v>116012.48</v>
      </c>
      <c r="I1692">
        <v>0</v>
      </c>
      <c r="J1692">
        <v>8696.41</v>
      </c>
      <c r="K1692">
        <v>0</v>
      </c>
      <c r="L1692">
        <v>0</v>
      </c>
      <c r="M1692">
        <v>0</v>
      </c>
    </row>
    <row r="1693" spans="1:13" x14ac:dyDescent="0.2">
      <c r="A1693" t="s">
        <v>11</v>
      </c>
      <c r="B1693" t="s">
        <v>18</v>
      </c>
      <c r="C1693" t="s">
        <v>42</v>
      </c>
      <c r="D1693" t="s">
        <v>37</v>
      </c>
      <c r="E1693" t="s">
        <v>19</v>
      </c>
      <c r="F1693">
        <v>2035</v>
      </c>
      <c r="G1693">
        <v>12.78</v>
      </c>
      <c r="H1693">
        <v>100064.68</v>
      </c>
      <c r="I1693">
        <v>0</v>
      </c>
      <c r="J1693">
        <v>7492.92</v>
      </c>
      <c r="K1693">
        <v>0</v>
      </c>
      <c r="L1693">
        <v>0</v>
      </c>
      <c r="M1693">
        <v>0</v>
      </c>
    </row>
    <row r="1694" spans="1:13" x14ac:dyDescent="0.2">
      <c r="A1694" t="s">
        <v>11</v>
      </c>
      <c r="B1694" t="s">
        <v>18</v>
      </c>
      <c r="C1694" t="s">
        <v>42</v>
      </c>
      <c r="D1694" t="s">
        <v>37</v>
      </c>
      <c r="E1694" t="s">
        <v>19</v>
      </c>
      <c r="F1694">
        <v>2036</v>
      </c>
      <c r="G1694">
        <v>11.24</v>
      </c>
      <c r="H1694">
        <v>85335.61</v>
      </c>
      <c r="I1694">
        <v>0</v>
      </c>
      <c r="J1694">
        <v>6383.43</v>
      </c>
      <c r="K1694">
        <v>0</v>
      </c>
      <c r="L1694">
        <v>0</v>
      </c>
      <c r="M1694">
        <v>0</v>
      </c>
    </row>
    <row r="1695" spans="1:13" x14ac:dyDescent="0.2">
      <c r="A1695" t="s">
        <v>11</v>
      </c>
      <c r="B1695" t="s">
        <v>18</v>
      </c>
      <c r="C1695" t="s">
        <v>42</v>
      </c>
      <c r="D1695" t="s">
        <v>37</v>
      </c>
      <c r="E1695" t="s">
        <v>19</v>
      </c>
      <c r="F1695">
        <v>2037</v>
      </c>
      <c r="G1695">
        <v>9.8000000000000007</v>
      </c>
      <c r="H1695">
        <v>68959.95</v>
      </c>
      <c r="I1695">
        <v>0</v>
      </c>
      <c r="J1695">
        <v>5162.6000000000004</v>
      </c>
      <c r="K1695">
        <v>0</v>
      </c>
      <c r="L1695">
        <v>0</v>
      </c>
      <c r="M1695">
        <v>0</v>
      </c>
    </row>
    <row r="1696" spans="1:13" x14ac:dyDescent="0.2">
      <c r="A1696" t="s">
        <v>11</v>
      </c>
      <c r="B1696" t="s">
        <v>18</v>
      </c>
      <c r="C1696" t="s">
        <v>42</v>
      </c>
      <c r="D1696" t="s">
        <v>37</v>
      </c>
      <c r="E1696" t="s">
        <v>19</v>
      </c>
      <c r="F1696">
        <v>2038</v>
      </c>
      <c r="G1696">
        <v>8.5</v>
      </c>
      <c r="H1696">
        <v>61513.88</v>
      </c>
      <c r="I1696">
        <v>0</v>
      </c>
      <c r="J1696">
        <v>4587.57</v>
      </c>
      <c r="K1696">
        <v>0</v>
      </c>
      <c r="L1696">
        <v>0</v>
      </c>
      <c r="M1696">
        <v>0</v>
      </c>
    </row>
    <row r="1697" spans="1:13" x14ac:dyDescent="0.2">
      <c r="A1697" t="s">
        <v>11</v>
      </c>
      <c r="B1697" t="s">
        <v>18</v>
      </c>
      <c r="C1697" t="s">
        <v>42</v>
      </c>
      <c r="D1697" t="s">
        <v>37</v>
      </c>
      <c r="E1697" t="s">
        <v>19</v>
      </c>
      <c r="F1697">
        <v>2039</v>
      </c>
      <c r="G1697">
        <v>7.34</v>
      </c>
      <c r="H1697">
        <v>48209.919999999998</v>
      </c>
      <c r="I1697">
        <v>0</v>
      </c>
      <c r="J1697">
        <v>3594.37</v>
      </c>
      <c r="K1697">
        <v>0</v>
      </c>
      <c r="L1697">
        <v>0</v>
      </c>
      <c r="M1697">
        <v>0</v>
      </c>
    </row>
    <row r="1698" spans="1:13" x14ac:dyDescent="0.2">
      <c r="A1698" t="s">
        <v>11</v>
      </c>
      <c r="B1698" t="s">
        <v>18</v>
      </c>
      <c r="C1698" t="s">
        <v>42</v>
      </c>
      <c r="D1698" t="s">
        <v>37</v>
      </c>
      <c r="E1698" t="s">
        <v>19</v>
      </c>
      <c r="F1698">
        <v>2040</v>
      </c>
      <c r="G1698">
        <v>6.32</v>
      </c>
      <c r="H1698">
        <v>34656.18</v>
      </c>
      <c r="I1698">
        <v>0</v>
      </c>
      <c r="J1698">
        <v>2597.7600000000002</v>
      </c>
      <c r="K1698">
        <v>0</v>
      </c>
      <c r="L1698">
        <v>0</v>
      </c>
      <c r="M1698">
        <v>0</v>
      </c>
    </row>
    <row r="1699" spans="1:13" x14ac:dyDescent="0.2">
      <c r="A1699" t="s">
        <v>11</v>
      </c>
      <c r="B1699" t="s">
        <v>18</v>
      </c>
      <c r="C1699" t="s">
        <v>42</v>
      </c>
      <c r="D1699" t="s">
        <v>37</v>
      </c>
      <c r="E1699" t="s">
        <v>19</v>
      </c>
      <c r="F1699">
        <v>2041</v>
      </c>
      <c r="G1699">
        <v>5.46</v>
      </c>
      <c r="H1699">
        <v>27482.38</v>
      </c>
      <c r="I1699">
        <v>0</v>
      </c>
      <c r="J1699">
        <v>2056.4499999999998</v>
      </c>
      <c r="K1699">
        <v>0</v>
      </c>
      <c r="L1699">
        <v>0</v>
      </c>
      <c r="M1699">
        <v>0</v>
      </c>
    </row>
    <row r="1700" spans="1:13" x14ac:dyDescent="0.2">
      <c r="A1700" t="s">
        <v>11</v>
      </c>
      <c r="B1700" t="s">
        <v>18</v>
      </c>
      <c r="C1700" t="s">
        <v>42</v>
      </c>
      <c r="D1700" t="s">
        <v>37</v>
      </c>
      <c r="E1700" t="s">
        <v>19</v>
      </c>
      <c r="F1700">
        <v>2042</v>
      </c>
      <c r="G1700">
        <v>4.75</v>
      </c>
      <c r="H1700">
        <v>23130</v>
      </c>
      <c r="I1700">
        <v>0</v>
      </c>
      <c r="J1700">
        <v>1713.33</v>
      </c>
      <c r="K1700">
        <v>0</v>
      </c>
      <c r="L1700">
        <v>0</v>
      </c>
      <c r="M1700">
        <v>0</v>
      </c>
    </row>
    <row r="1701" spans="1:13" x14ac:dyDescent="0.2">
      <c r="A1701" t="s">
        <v>11</v>
      </c>
      <c r="B1701" t="s">
        <v>18</v>
      </c>
      <c r="C1701" t="s">
        <v>42</v>
      </c>
      <c r="D1701" t="s">
        <v>37</v>
      </c>
      <c r="E1701" t="s">
        <v>19</v>
      </c>
      <c r="F1701">
        <v>2043</v>
      </c>
      <c r="G1701">
        <v>4.16</v>
      </c>
      <c r="H1701">
        <v>12988.78</v>
      </c>
      <c r="I1701">
        <v>0</v>
      </c>
      <c r="J1701">
        <v>982.18</v>
      </c>
      <c r="K1701">
        <v>0</v>
      </c>
      <c r="L1701">
        <v>0</v>
      </c>
      <c r="M1701">
        <v>0</v>
      </c>
    </row>
    <row r="1702" spans="1:13" x14ac:dyDescent="0.2">
      <c r="A1702" t="s">
        <v>11</v>
      </c>
      <c r="B1702" t="s">
        <v>18</v>
      </c>
      <c r="C1702" t="s">
        <v>42</v>
      </c>
      <c r="D1702" t="s">
        <v>37</v>
      </c>
      <c r="E1702" t="s">
        <v>19</v>
      </c>
      <c r="F1702">
        <v>2044</v>
      </c>
      <c r="G1702">
        <v>3.66</v>
      </c>
      <c r="H1702">
        <v>9844.81</v>
      </c>
      <c r="I1702">
        <v>0</v>
      </c>
      <c r="J1702">
        <v>745.14</v>
      </c>
      <c r="K1702">
        <v>0</v>
      </c>
      <c r="L1702">
        <v>0</v>
      </c>
      <c r="M1702">
        <v>0</v>
      </c>
    </row>
    <row r="1703" spans="1:13" x14ac:dyDescent="0.2">
      <c r="A1703" t="s">
        <v>11</v>
      </c>
      <c r="B1703" t="s">
        <v>18</v>
      </c>
      <c r="C1703" t="s">
        <v>42</v>
      </c>
      <c r="D1703" t="s">
        <v>37</v>
      </c>
      <c r="E1703" t="s">
        <v>19</v>
      </c>
      <c r="F1703">
        <v>2045</v>
      </c>
      <c r="G1703">
        <v>3.26</v>
      </c>
      <c r="H1703">
        <v>7843.22</v>
      </c>
      <c r="I1703">
        <v>0</v>
      </c>
      <c r="J1703">
        <v>589.59</v>
      </c>
      <c r="K1703">
        <v>0</v>
      </c>
      <c r="L1703">
        <v>0</v>
      </c>
      <c r="M1703">
        <v>0</v>
      </c>
    </row>
    <row r="1704" spans="1:13" x14ac:dyDescent="0.2">
      <c r="A1704" t="s">
        <v>11</v>
      </c>
      <c r="B1704" t="s">
        <v>18</v>
      </c>
      <c r="C1704" t="s">
        <v>42</v>
      </c>
      <c r="D1704" t="s">
        <v>37</v>
      </c>
      <c r="E1704" t="s">
        <v>19</v>
      </c>
      <c r="F1704">
        <v>2046</v>
      </c>
      <c r="G1704">
        <v>2.92</v>
      </c>
      <c r="H1704">
        <v>4253.5200000000004</v>
      </c>
      <c r="I1704">
        <v>0</v>
      </c>
      <c r="J1704">
        <v>329.76</v>
      </c>
      <c r="K1704">
        <v>0</v>
      </c>
      <c r="L1704">
        <v>0</v>
      </c>
      <c r="M1704">
        <v>0</v>
      </c>
    </row>
    <row r="1705" spans="1:13" x14ac:dyDescent="0.2">
      <c r="A1705" t="s">
        <v>11</v>
      </c>
      <c r="B1705" t="s">
        <v>18</v>
      </c>
      <c r="C1705" t="s">
        <v>42</v>
      </c>
      <c r="D1705" t="s">
        <v>37</v>
      </c>
      <c r="E1705" t="s">
        <v>19</v>
      </c>
      <c r="F1705">
        <v>2047</v>
      </c>
      <c r="G1705">
        <v>2.63</v>
      </c>
      <c r="H1705">
        <v>2945.16</v>
      </c>
      <c r="I1705">
        <v>0</v>
      </c>
      <c r="J1705">
        <v>232.6</v>
      </c>
      <c r="K1705">
        <v>0</v>
      </c>
      <c r="L1705">
        <v>0</v>
      </c>
      <c r="M1705">
        <v>0</v>
      </c>
    </row>
    <row r="1706" spans="1:13" x14ac:dyDescent="0.2">
      <c r="A1706" t="s">
        <v>11</v>
      </c>
      <c r="B1706" t="s">
        <v>18</v>
      </c>
      <c r="C1706" t="s">
        <v>42</v>
      </c>
      <c r="D1706" t="s">
        <v>37</v>
      </c>
      <c r="E1706" t="s">
        <v>19</v>
      </c>
      <c r="F1706">
        <v>2048</v>
      </c>
      <c r="G1706">
        <v>2.36</v>
      </c>
      <c r="H1706">
        <v>2656.45</v>
      </c>
      <c r="I1706">
        <v>0</v>
      </c>
      <c r="J1706">
        <v>207.47</v>
      </c>
      <c r="K1706">
        <v>0</v>
      </c>
      <c r="L1706">
        <v>0</v>
      </c>
      <c r="M1706">
        <v>0</v>
      </c>
    </row>
    <row r="1707" spans="1:13" x14ac:dyDescent="0.2">
      <c r="A1707" t="s">
        <v>11</v>
      </c>
      <c r="B1707" t="s">
        <v>18</v>
      </c>
      <c r="C1707" t="s">
        <v>42</v>
      </c>
      <c r="D1707" t="s">
        <v>37</v>
      </c>
      <c r="E1707" t="s">
        <v>19</v>
      </c>
      <c r="F1707">
        <v>2049</v>
      </c>
      <c r="G1707">
        <v>2.13</v>
      </c>
      <c r="H1707">
        <v>2396.02</v>
      </c>
      <c r="I1707">
        <v>0</v>
      </c>
      <c r="J1707">
        <v>185.06</v>
      </c>
      <c r="K1707">
        <v>0</v>
      </c>
      <c r="L1707">
        <v>0</v>
      </c>
      <c r="M1707">
        <v>0</v>
      </c>
    </row>
    <row r="1708" spans="1:13" x14ac:dyDescent="0.2">
      <c r="A1708" t="s">
        <v>11</v>
      </c>
      <c r="B1708" t="s">
        <v>18</v>
      </c>
      <c r="C1708" t="s">
        <v>42</v>
      </c>
      <c r="D1708" t="s">
        <v>37</v>
      </c>
      <c r="E1708" t="s">
        <v>19</v>
      </c>
      <c r="F1708">
        <v>2050</v>
      </c>
      <c r="G1708">
        <v>1.91</v>
      </c>
      <c r="H1708">
        <v>2161.09</v>
      </c>
      <c r="I1708">
        <v>0</v>
      </c>
      <c r="J1708">
        <v>165.07</v>
      </c>
      <c r="K1708">
        <v>0</v>
      </c>
      <c r="L1708">
        <v>0</v>
      </c>
      <c r="M1708">
        <v>0</v>
      </c>
    </row>
    <row r="1709" spans="1:13" x14ac:dyDescent="0.2">
      <c r="A1709" t="s">
        <v>11</v>
      </c>
      <c r="B1709" t="s">
        <v>18</v>
      </c>
      <c r="C1709" t="s">
        <v>42</v>
      </c>
      <c r="D1709" t="s">
        <v>37</v>
      </c>
      <c r="E1709" t="s">
        <v>19</v>
      </c>
      <c r="F1709">
        <v>2051</v>
      </c>
      <c r="G1709">
        <v>1.72</v>
      </c>
      <c r="H1709">
        <v>1949.6</v>
      </c>
      <c r="I1709">
        <v>0</v>
      </c>
      <c r="J1709">
        <v>147.25</v>
      </c>
      <c r="K1709">
        <v>0</v>
      </c>
      <c r="L1709">
        <v>0</v>
      </c>
      <c r="M1709">
        <v>0</v>
      </c>
    </row>
    <row r="1710" spans="1:13" x14ac:dyDescent="0.2">
      <c r="A1710" t="s">
        <v>11</v>
      </c>
      <c r="B1710" t="s">
        <v>18</v>
      </c>
      <c r="C1710" t="s">
        <v>42</v>
      </c>
      <c r="D1710" t="s">
        <v>37</v>
      </c>
      <c r="E1710" t="s">
        <v>19</v>
      </c>
      <c r="F1710">
        <v>2052</v>
      </c>
      <c r="G1710">
        <v>1.55</v>
      </c>
      <c r="H1710">
        <v>1758.67</v>
      </c>
      <c r="I1710">
        <v>0</v>
      </c>
      <c r="J1710">
        <v>131.34</v>
      </c>
      <c r="K1710">
        <v>0</v>
      </c>
      <c r="L1710">
        <v>0</v>
      </c>
      <c r="M1710">
        <v>0</v>
      </c>
    </row>
    <row r="1711" spans="1:13" x14ac:dyDescent="0.2">
      <c r="A1711" t="s">
        <v>11</v>
      </c>
      <c r="B1711" t="s">
        <v>18</v>
      </c>
      <c r="C1711" t="s">
        <v>42</v>
      </c>
      <c r="D1711" t="s">
        <v>37</v>
      </c>
      <c r="E1711" t="s">
        <v>19</v>
      </c>
      <c r="F1711">
        <v>2053</v>
      </c>
      <c r="G1711">
        <v>1.4</v>
      </c>
      <c r="H1711">
        <v>1586.32</v>
      </c>
      <c r="I1711">
        <v>0</v>
      </c>
      <c r="J1711">
        <v>117.14</v>
      </c>
      <c r="K1711">
        <v>0</v>
      </c>
      <c r="L1711">
        <v>0</v>
      </c>
      <c r="M1711">
        <v>0</v>
      </c>
    </row>
    <row r="1712" spans="1:13" x14ac:dyDescent="0.2">
      <c r="A1712" t="s">
        <v>11</v>
      </c>
      <c r="B1712" t="s">
        <v>18</v>
      </c>
      <c r="C1712" t="s">
        <v>42</v>
      </c>
      <c r="D1712" t="s">
        <v>37</v>
      </c>
      <c r="E1712" t="s">
        <v>19</v>
      </c>
      <c r="F1712">
        <v>2054</v>
      </c>
      <c r="G1712">
        <v>1.26</v>
      </c>
      <c r="H1712">
        <v>1430.69</v>
      </c>
      <c r="I1712">
        <v>0</v>
      </c>
      <c r="J1712">
        <v>104.46</v>
      </c>
      <c r="K1712">
        <v>0</v>
      </c>
      <c r="L1712">
        <v>0</v>
      </c>
      <c r="M1712">
        <v>0</v>
      </c>
    </row>
    <row r="1713" spans="1:13" x14ac:dyDescent="0.2">
      <c r="A1713" t="s">
        <v>11</v>
      </c>
      <c r="B1713" t="s">
        <v>18</v>
      </c>
      <c r="C1713" t="s">
        <v>42</v>
      </c>
      <c r="D1713" t="s">
        <v>37</v>
      </c>
      <c r="E1713" t="s">
        <v>19</v>
      </c>
      <c r="F1713">
        <v>2055</v>
      </c>
      <c r="G1713">
        <v>1.1299999999999999</v>
      </c>
      <c r="H1713">
        <v>1290.69</v>
      </c>
      <c r="I1713">
        <v>0</v>
      </c>
      <c r="J1713">
        <v>93.19</v>
      </c>
      <c r="K1713">
        <v>0</v>
      </c>
      <c r="L1713">
        <v>0</v>
      </c>
      <c r="M1713">
        <v>0</v>
      </c>
    </row>
    <row r="1714" spans="1:13" x14ac:dyDescent="0.2">
      <c r="A1714" t="s">
        <v>11</v>
      </c>
      <c r="B1714" t="s">
        <v>18</v>
      </c>
      <c r="C1714" t="s">
        <v>42</v>
      </c>
      <c r="D1714" t="s">
        <v>37</v>
      </c>
      <c r="E1714" t="s">
        <v>22</v>
      </c>
      <c r="F1714">
        <v>2001</v>
      </c>
      <c r="G1714">
        <v>1</v>
      </c>
      <c r="H1714">
        <v>3072.2</v>
      </c>
      <c r="I1714">
        <v>0</v>
      </c>
      <c r="J1714" t="s">
        <v>38</v>
      </c>
      <c r="K1714">
        <v>0</v>
      </c>
      <c r="L1714">
        <v>0</v>
      </c>
      <c r="M1714">
        <v>0</v>
      </c>
    </row>
    <row r="1715" spans="1:13" x14ac:dyDescent="0.2">
      <c r="A1715" t="s">
        <v>11</v>
      </c>
      <c r="B1715" t="s">
        <v>18</v>
      </c>
      <c r="C1715" t="s">
        <v>42</v>
      </c>
      <c r="D1715" t="s">
        <v>37</v>
      </c>
      <c r="E1715" t="s">
        <v>22</v>
      </c>
      <c r="F1715">
        <v>2009</v>
      </c>
      <c r="G1715">
        <v>1</v>
      </c>
      <c r="H1715">
        <v>0</v>
      </c>
      <c r="I1715">
        <v>0</v>
      </c>
      <c r="J1715" t="s">
        <v>38</v>
      </c>
      <c r="K1715">
        <v>0</v>
      </c>
      <c r="L1715">
        <v>0</v>
      </c>
      <c r="M1715">
        <v>0</v>
      </c>
    </row>
    <row r="1716" spans="1:13" x14ac:dyDescent="0.2">
      <c r="A1716" t="s">
        <v>11</v>
      </c>
      <c r="B1716" t="s">
        <v>18</v>
      </c>
      <c r="C1716" t="s">
        <v>42</v>
      </c>
      <c r="D1716" t="s">
        <v>37</v>
      </c>
      <c r="E1716" t="s">
        <v>22</v>
      </c>
      <c r="F1716">
        <v>2010</v>
      </c>
      <c r="G1716">
        <v>1</v>
      </c>
      <c r="H1716">
        <v>0</v>
      </c>
      <c r="I1716">
        <v>0</v>
      </c>
      <c r="J1716" t="s">
        <v>38</v>
      </c>
      <c r="K1716">
        <v>0</v>
      </c>
      <c r="L1716">
        <v>0</v>
      </c>
      <c r="M1716">
        <v>0</v>
      </c>
    </row>
    <row r="1717" spans="1:13" x14ac:dyDescent="0.2">
      <c r="A1717" t="s">
        <v>11</v>
      </c>
      <c r="B1717" t="s">
        <v>18</v>
      </c>
      <c r="C1717" t="s">
        <v>42</v>
      </c>
      <c r="D1717" t="s">
        <v>37</v>
      </c>
      <c r="E1717" t="s">
        <v>22</v>
      </c>
      <c r="F1717">
        <v>2011</v>
      </c>
      <c r="G1717">
        <v>1</v>
      </c>
      <c r="H1717">
        <v>0</v>
      </c>
      <c r="I1717">
        <v>0</v>
      </c>
      <c r="J1717" t="s">
        <v>38</v>
      </c>
      <c r="K1717">
        <v>0</v>
      </c>
      <c r="L1717">
        <v>0</v>
      </c>
      <c r="M1717">
        <v>0</v>
      </c>
    </row>
    <row r="1718" spans="1:13" x14ac:dyDescent="0.2">
      <c r="A1718" t="s">
        <v>11</v>
      </c>
      <c r="B1718" t="s">
        <v>18</v>
      </c>
      <c r="C1718" t="s">
        <v>42</v>
      </c>
      <c r="D1718" t="s">
        <v>37</v>
      </c>
      <c r="E1718" t="s">
        <v>22</v>
      </c>
      <c r="F1718">
        <v>2012</v>
      </c>
      <c r="G1718">
        <v>1</v>
      </c>
      <c r="H1718">
        <v>0</v>
      </c>
      <c r="I1718">
        <v>0</v>
      </c>
      <c r="J1718" t="s">
        <v>38</v>
      </c>
      <c r="K1718">
        <v>0</v>
      </c>
      <c r="L1718">
        <v>0</v>
      </c>
      <c r="M1718">
        <v>0</v>
      </c>
    </row>
    <row r="1719" spans="1:13" x14ac:dyDescent="0.2">
      <c r="A1719" t="s">
        <v>11</v>
      </c>
      <c r="B1719" t="s">
        <v>18</v>
      </c>
      <c r="C1719" t="s">
        <v>42</v>
      </c>
      <c r="D1719" t="s">
        <v>37</v>
      </c>
      <c r="E1719" t="s">
        <v>22</v>
      </c>
      <c r="F1719">
        <v>2013</v>
      </c>
      <c r="G1719">
        <v>1</v>
      </c>
      <c r="H1719">
        <v>0</v>
      </c>
      <c r="I1719">
        <v>0</v>
      </c>
      <c r="J1719" t="s">
        <v>38</v>
      </c>
      <c r="K1719">
        <v>0</v>
      </c>
      <c r="L1719">
        <v>0</v>
      </c>
      <c r="M1719">
        <v>0</v>
      </c>
    </row>
    <row r="1720" spans="1:13" x14ac:dyDescent="0.2">
      <c r="A1720" t="s">
        <v>11</v>
      </c>
      <c r="B1720" t="s">
        <v>18</v>
      </c>
      <c r="C1720" t="s">
        <v>42</v>
      </c>
      <c r="D1720" t="s">
        <v>37</v>
      </c>
      <c r="E1720" t="s">
        <v>22</v>
      </c>
      <c r="F1720">
        <v>2014</v>
      </c>
      <c r="G1720">
        <v>1</v>
      </c>
      <c r="H1720">
        <v>0</v>
      </c>
      <c r="I1720">
        <v>0</v>
      </c>
      <c r="J1720" t="s">
        <v>38</v>
      </c>
      <c r="K1720">
        <v>0</v>
      </c>
      <c r="L1720">
        <v>0</v>
      </c>
      <c r="M1720">
        <v>0</v>
      </c>
    </row>
    <row r="1721" spans="1:13" x14ac:dyDescent="0.2">
      <c r="A1721" t="s">
        <v>11</v>
      </c>
      <c r="B1721" t="s">
        <v>18</v>
      </c>
      <c r="C1721" t="s">
        <v>42</v>
      </c>
      <c r="D1721" t="s">
        <v>37</v>
      </c>
      <c r="E1721" t="s">
        <v>22</v>
      </c>
      <c r="F1721">
        <v>2015</v>
      </c>
      <c r="G1721">
        <v>2</v>
      </c>
      <c r="H1721">
        <v>70.25</v>
      </c>
      <c r="I1721">
        <v>0</v>
      </c>
      <c r="J1721" t="s">
        <v>38</v>
      </c>
      <c r="K1721">
        <v>0</v>
      </c>
      <c r="L1721">
        <v>0</v>
      </c>
      <c r="M1721">
        <v>0</v>
      </c>
    </row>
    <row r="1722" spans="1:13" x14ac:dyDescent="0.2">
      <c r="A1722" t="s">
        <v>11</v>
      </c>
      <c r="B1722" t="s">
        <v>18</v>
      </c>
      <c r="C1722" t="s">
        <v>42</v>
      </c>
      <c r="D1722" t="s">
        <v>37</v>
      </c>
      <c r="E1722" t="s">
        <v>22</v>
      </c>
      <c r="F1722">
        <v>2016</v>
      </c>
      <c r="G1722">
        <v>3</v>
      </c>
      <c r="H1722">
        <v>5493.28</v>
      </c>
      <c r="I1722">
        <v>0</v>
      </c>
      <c r="J1722" t="s">
        <v>38</v>
      </c>
      <c r="K1722">
        <v>0</v>
      </c>
      <c r="L1722">
        <v>0</v>
      </c>
      <c r="M1722">
        <v>0</v>
      </c>
    </row>
    <row r="1723" spans="1:13" x14ac:dyDescent="0.2">
      <c r="A1723" t="s">
        <v>11</v>
      </c>
      <c r="B1723" t="s">
        <v>18</v>
      </c>
      <c r="C1723" t="s">
        <v>42</v>
      </c>
      <c r="D1723" t="s">
        <v>37</v>
      </c>
      <c r="E1723" t="s">
        <v>22</v>
      </c>
      <c r="F1723">
        <v>2017</v>
      </c>
      <c r="G1723">
        <v>5</v>
      </c>
      <c r="H1723">
        <v>30865.95</v>
      </c>
      <c r="I1723">
        <v>0</v>
      </c>
      <c r="J1723">
        <v>1455.27</v>
      </c>
      <c r="K1723">
        <v>0</v>
      </c>
      <c r="L1723">
        <v>0</v>
      </c>
      <c r="M1723">
        <v>0</v>
      </c>
    </row>
    <row r="1724" spans="1:13" x14ac:dyDescent="0.2">
      <c r="A1724" t="s">
        <v>11</v>
      </c>
      <c r="B1724" t="s">
        <v>18</v>
      </c>
      <c r="C1724" t="s">
        <v>42</v>
      </c>
      <c r="D1724" t="s">
        <v>37</v>
      </c>
      <c r="E1724" t="s">
        <v>22</v>
      </c>
      <c r="F1724">
        <v>2018</v>
      </c>
      <c r="G1724">
        <v>5</v>
      </c>
      <c r="H1724">
        <v>62531.95</v>
      </c>
      <c r="I1724">
        <v>0</v>
      </c>
      <c r="J1724">
        <v>4893.8500000000004</v>
      </c>
      <c r="K1724">
        <v>0</v>
      </c>
      <c r="L1724">
        <v>0</v>
      </c>
      <c r="M1724">
        <v>0</v>
      </c>
    </row>
    <row r="1725" spans="1:13" x14ac:dyDescent="0.2">
      <c r="A1725" t="s">
        <v>11</v>
      </c>
      <c r="B1725" t="s">
        <v>18</v>
      </c>
      <c r="C1725" t="s">
        <v>42</v>
      </c>
      <c r="D1725" t="s">
        <v>37</v>
      </c>
      <c r="E1725" t="s">
        <v>22</v>
      </c>
      <c r="F1725">
        <v>2019</v>
      </c>
      <c r="G1725">
        <v>4</v>
      </c>
      <c r="H1725">
        <v>16878.71</v>
      </c>
      <c r="I1725">
        <v>0</v>
      </c>
      <c r="J1725">
        <v>903.93</v>
      </c>
      <c r="K1725">
        <v>0</v>
      </c>
      <c r="L1725">
        <v>0</v>
      </c>
      <c r="M1725">
        <v>0</v>
      </c>
    </row>
    <row r="1726" spans="1:13" x14ac:dyDescent="0.2">
      <c r="A1726" t="s">
        <v>11</v>
      </c>
      <c r="B1726" t="s">
        <v>18</v>
      </c>
      <c r="C1726" t="s">
        <v>42</v>
      </c>
      <c r="D1726" t="s">
        <v>37</v>
      </c>
      <c r="E1726" t="s">
        <v>22</v>
      </c>
      <c r="F1726">
        <v>2020</v>
      </c>
      <c r="G1726">
        <v>4</v>
      </c>
      <c r="H1726">
        <v>9665.9599999999991</v>
      </c>
      <c r="I1726">
        <v>0</v>
      </c>
      <c r="J1726">
        <v>389.15</v>
      </c>
      <c r="K1726">
        <v>0</v>
      </c>
      <c r="L1726">
        <v>0</v>
      </c>
      <c r="M1726">
        <v>0</v>
      </c>
    </row>
    <row r="1727" spans="1:13" x14ac:dyDescent="0.2">
      <c r="A1727" t="s">
        <v>11</v>
      </c>
      <c r="B1727" t="s">
        <v>18</v>
      </c>
      <c r="C1727" t="s">
        <v>42</v>
      </c>
      <c r="D1727" t="s">
        <v>37</v>
      </c>
      <c r="E1727" t="s">
        <v>22</v>
      </c>
      <c r="F1727">
        <v>2021</v>
      </c>
      <c r="G1727">
        <v>3.93</v>
      </c>
      <c r="H1727">
        <v>39425.089999999997</v>
      </c>
      <c r="I1727">
        <v>0</v>
      </c>
      <c r="J1727">
        <v>1120.94</v>
      </c>
      <c r="K1727">
        <v>0</v>
      </c>
      <c r="L1727">
        <v>0</v>
      </c>
      <c r="M1727">
        <v>0</v>
      </c>
    </row>
    <row r="1728" spans="1:13" x14ac:dyDescent="0.2">
      <c r="A1728" t="s">
        <v>11</v>
      </c>
      <c r="B1728" t="s">
        <v>18</v>
      </c>
      <c r="C1728" t="s">
        <v>42</v>
      </c>
      <c r="D1728" t="s">
        <v>37</v>
      </c>
      <c r="E1728" t="s">
        <v>22</v>
      </c>
      <c r="F1728">
        <v>2022</v>
      </c>
      <c r="G1728">
        <v>3.84</v>
      </c>
      <c r="H1728">
        <v>44557.43</v>
      </c>
      <c r="I1728">
        <v>0</v>
      </c>
      <c r="J1728">
        <v>1113.1199999999999</v>
      </c>
      <c r="K1728">
        <v>0</v>
      </c>
      <c r="L1728">
        <v>0</v>
      </c>
      <c r="M1728">
        <v>0</v>
      </c>
    </row>
    <row r="1729" spans="1:13" x14ac:dyDescent="0.2">
      <c r="A1729" t="s">
        <v>11</v>
      </c>
      <c r="B1729" t="s">
        <v>18</v>
      </c>
      <c r="C1729" t="s">
        <v>42</v>
      </c>
      <c r="D1729" t="s">
        <v>37</v>
      </c>
      <c r="E1729" t="s">
        <v>22</v>
      </c>
      <c r="F1729">
        <v>2023</v>
      </c>
      <c r="G1729">
        <v>3.73</v>
      </c>
      <c r="H1729">
        <v>43604.480000000003</v>
      </c>
      <c r="I1729">
        <v>0</v>
      </c>
      <c r="J1729">
        <v>1107.8699999999999</v>
      </c>
      <c r="K1729">
        <v>0</v>
      </c>
      <c r="L1729">
        <v>0</v>
      </c>
      <c r="M1729">
        <v>0</v>
      </c>
    </row>
    <row r="1730" spans="1:13" x14ac:dyDescent="0.2">
      <c r="A1730" t="s">
        <v>11</v>
      </c>
      <c r="B1730" t="s">
        <v>18</v>
      </c>
      <c r="C1730" t="s">
        <v>42</v>
      </c>
      <c r="D1730" t="s">
        <v>37</v>
      </c>
      <c r="E1730" t="s">
        <v>22</v>
      </c>
      <c r="F1730">
        <v>2024</v>
      </c>
      <c r="G1730">
        <v>3.6</v>
      </c>
      <c r="H1730">
        <v>41580.949999999997</v>
      </c>
      <c r="I1730">
        <v>0</v>
      </c>
      <c r="J1730">
        <v>1077.72</v>
      </c>
      <c r="K1730">
        <v>0</v>
      </c>
      <c r="L1730">
        <v>0</v>
      </c>
      <c r="M1730">
        <v>0</v>
      </c>
    </row>
    <row r="1731" spans="1:13" x14ac:dyDescent="0.2">
      <c r="A1731" t="s">
        <v>11</v>
      </c>
      <c r="B1731" t="s">
        <v>18</v>
      </c>
      <c r="C1731" t="s">
        <v>42</v>
      </c>
      <c r="D1731" t="s">
        <v>37</v>
      </c>
      <c r="E1731" t="s">
        <v>22</v>
      </c>
      <c r="F1731">
        <v>2025</v>
      </c>
      <c r="G1731">
        <v>3.47</v>
      </c>
      <c r="H1731">
        <v>39770.71</v>
      </c>
      <c r="I1731">
        <v>0</v>
      </c>
      <c r="J1731">
        <v>1053.18</v>
      </c>
      <c r="K1731">
        <v>0</v>
      </c>
      <c r="L1731">
        <v>0</v>
      </c>
      <c r="M1731">
        <v>0</v>
      </c>
    </row>
    <row r="1732" spans="1:13" x14ac:dyDescent="0.2">
      <c r="A1732" t="s">
        <v>11</v>
      </c>
      <c r="B1732" t="s">
        <v>18</v>
      </c>
      <c r="C1732" t="s">
        <v>42</v>
      </c>
      <c r="D1732" t="s">
        <v>37</v>
      </c>
      <c r="E1732" t="s">
        <v>22</v>
      </c>
      <c r="F1732">
        <v>2026</v>
      </c>
      <c r="G1732">
        <v>3.34</v>
      </c>
      <c r="H1732">
        <v>38163.42</v>
      </c>
      <c r="I1732">
        <v>0</v>
      </c>
      <c r="J1732">
        <v>1032.3800000000001</v>
      </c>
      <c r="K1732">
        <v>0</v>
      </c>
      <c r="L1732">
        <v>0</v>
      </c>
      <c r="M1732">
        <v>0</v>
      </c>
    </row>
    <row r="1733" spans="1:13" x14ac:dyDescent="0.2">
      <c r="A1733" t="s">
        <v>11</v>
      </c>
      <c r="B1733" t="s">
        <v>18</v>
      </c>
      <c r="C1733" t="s">
        <v>42</v>
      </c>
      <c r="D1733" t="s">
        <v>37</v>
      </c>
      <c r="E1733" t="s">
        <v>22</v>
      </c>
      <c r="F1733">
        <v>2027</v>
      </c>
      <c r="G1733">
        <v>3.21</v>
      </c>
      <c r="H1733">
        <v>36730.6</v>
      </c>
      <c r="I1733">
        <v>0</v>
      </c>
      <c r="J1733">
        <v>1013.65</v>
      </c>
      <c r="K1733">
        <v>0</v>
      </c>
      <c r="L1733">
        <v>0</v>
      </c>
      <c r="M1733">
        <v>0</v>
      </c>
    </row>
    <row r="1734" spans="1:13" x14ac:dyDescent="0.2">
      <c r="A1734" t="s">
        <v>11</v>
      </c>
      <c r="B1734" t="s">
        <v>18</v>
      </c>
      <c r="C1734" t="s">
        <v>42</v>
      </c>
      <c r="D1734" t="s">
        <v>37</v>
      </c>
      <c r="E1734" t="s">
        <v>22</v>
      </c>
      <c r="F1734">
        <v>2028</v>
      </c>
      <c r="G1734">
        <v>3.08</v>
      </c>
      <c r="H1734">
        <v>35513.61</v>
      </c>
      <c r="I1734">
        <v>0</v>
      </c>
      <c r="J1734">
        <v>997.37</v>
      </c>
      <c r="K1734">
        <v>0</v>
      </c>
      <c r="L1734">
        <v>0</v>
      </c>
      <c r="M1734">
        <v>0</v>
      </c>
    </row>
    <row r="1735" spans="1:13" x14ac:dyDescent="0.2">
      <c r="A1735" t="s">
        <v>11</v>
      </c>
      <c r="B1735" t="s">
        <v>18</v>
      </c>
      <c r="C1735" t="s">
        <v>42</v>
      </c>
      <c r="D1735" t="s">
        <v>37</v>
      </c>
      <c r="E1735" t="s">
        <v>22</v>
      </c>
      <c r="F1735">
        <v>2029</v>
      </c>
      <c r="G1735">
        <v>2.96</v>
      </c>
      <c r="H1735">
        <v>34453.32</v>
      </c>
      <c r="I1735">
        <v>0</v>
      </c>
      <c r="J1735">
        <v>982.64</v>
      </c>
      <c r="K1735">
        <v>0</v>
      </c>
      <c r="L1735">
        <v>0</v>
      </c>
      <c r="M1735">
        <v>0</v>
      </c>
    </row>
    <row r="1736" spans="1:13" x14ac:dyDescent="0.2">
      <c r="A1736" t="s">
        <v>11</v>
      </c>
      <c r="B1736" t="s">
        <v>18</v>
      </c>
      <c r="C1736" t="s">
        <v>42</v>
      </c>
      <c r="D1736" t="s">
        <v>37</v>
      </c>
      <c r="E1736" t="s">
        <v>22</v>
      </c>
      <c r="F1736">
        <v>2030</v>
      </c>
      <c r="G1736">
        <v>2.83</v>
      </c>
      <c r="H1736">
        <v>33514.620000000003</v>
      </c>
      <c r="I1736">
        <v>0</v>
      </c>
      <c r="J1736">
        <v>968.06</v>
      </c>
      <c r="K1736">
        <v>0</v>
      </c>
      <c r="L1736">
        <v>0</v>
      </c>
      <c r="M1736">
        <v>0</v>
      </c>
    </row>
    <row r="1737" spans="1:13" x14ac:dyDescent="0.2">
      <c r="A1737" t="s">
        <v>11</v>
      </c>
      <c r="B1737" t="s">
        <v>18</v>
      </c>
      <c r="C1737" t="s">
        <v>42</v>
      </c>
      <c r="D1737" t="s">
        <v>37</v>
      </c>
      <c r="E1737" t="s">
        <v>22</v>
      </c>
      <c r="F1737">
        <v>2031</v>
      </c>
      <c r="G1737">
        <v>2.71</v>
      </c>
      <c r="H1737">
        <v>32531.61</v>
      </c>
      <c r="I1737">
        <v>0</v>
      </c>
      <c r="J1737">
        <v>949.24</v>
      </c>
      <c r="K1737">
        <v>0</v>
      </c>
      <c r="L1737">
        <v>0</v>
      </c>
      <c r="M1737">
        <v>0</v>
      </c>
    </row>
    <row r="1738" spans="1:13" x14ac:dyDescent="0.2">
      <c r="A1738" t="s">
        <v>11</v>
      </c>
      <c r="B1738" t="s">
        <v>18</v>
      </c>
      <c r="C1738" t="s">
        <v>42</v>
      </c>
      <c r="D1738" t="s">
        <v>37</v>
      </c>
      <c r="E1738" t="s">
        <v>22</v>
      </c>
      <c r="F1738">
        <v>2032</v>
      </c>
      <c r="G1738">
        <v>2.59</v>
      </c>
      <c r="H1738">
        <v>31425.89</v>
      </c>
      <c r="I1738">
        <v>0</v>
      </c>
      <c r="J1738">
        <v>925.37</v>
      </c>
      <c r="K1738">
        <v>0</v>
      </c>
      <c r="L1738">
        <v>0</v>
      </c>
      <c r="M1738">
        <v>0</v>
      </c>
    </row>
    <row r="1739" spans="1:13" x14ac:dyDescent="0.2">
      <c r="A1739" t="s">
        <v>11</v>
      </c>
      <c r="B1739" t="s">
        <v>18</v>
      </c>
      <c r="C1739" t="s">
        <v>42</v>
      </c>
      <c r="D1739" t="s">
        <v>37</v>
      </c>
      <c r="E1739" t="s">
        <v>22</v>
      </c>
      <c r="F1739">
        <v>2033</v>
      </c>
      <c r="G1739">
        <v>2.46</v>
      </c>
      <c r="H1739">
        <v>30179.85</v>
      </c>
      <c r="I1739">
        <v>0</v>
      </c>
      <c r="J1739">
        <v>896.52</v>
      </c>
      <c r="K1739">
        <v>0</v>
      </c>
      <c r="L1739">
        <v>0</v>
      </c>
      <c r="M1739">
        <v>0</v>
      </c>
    </row>
    <row r="1740" spans="1:13" x14ac:dyDescent="0.2">
      <c r="A1740" t="s">
        <v>11</v>
      </c>
      <c r="B1740" t="s">
        <v>18</v>
      </c>
      <c r="C1740" t="s">
        <v>42</v>
      </c>
      <c r="D1740" t="s">
        <v>37</v>
      </c>
      <c r="E1740" t="s">
        <v>22</v>
      </c>
      <c r="F1740">
        <v>2034</v>
      </c>
      <c r="G1740">
        <v>2.33</v>
      </c>
      <c r="H1740">
        <v>28894.35</v>
      </c>
      <c r="I1740">
        <v>0</v>
      </c>
      <c r="J1740">
        <v>862.72</v>
      </c>
      <c r="K1740">
        <v>0</v>
      </c>
      <c r="L1740">
        <v>0</v>
      </c>
      <c r="M1740">
        <v>0</v>
      </c>
    </row>
    <row r="1741" spans="1:13" x14ac:dyDescent="0.2">
      <c r="A1741" t="s">
        <v>11</v>
      </c>
      <c r="B1741" t="s">
        <v>18</v>
      </c>
      <c r="C1741" t="s">
        <v>42</v>
      </c>
      <c r="D1741" t="s">
        <v>37</v>
      </c>
      <c r="E1741" t="s">
        <v>22</v>
      </c>
      <c r="F1741">
        <v>2035</v>
      </c>
      <c r="G1741">
        <v>2.21</v>
      </c>
      <c r="H1741">
        <v>27657.99</v>
      </c>
      <c r="I1741">
        <v>0</v>
      </c>
      <c r="J1741">
        <v>823.07</v>
      </c>
      <c r="K1741">
        <v>0</v>
      </c>
      <c r="L1741">
        <v>0</v>
      </c>
      <c r="M1741">
        <v>0</v>
      </c>
    </row>
    <row r="1742" spans="1:13" x14ac:dyDescent="0.2">
      <c r="A1742" t="s">
        <v>11</v>
      </c>
      <c r="B1742" t="s">
        <v>18</v>
      </c>
      <c r="C1742" t="s">
        <v>42</v>
      </c>
      <c r="D1742" t="s">
        <v>37</v>
      </c>
      <c r="E1742" t="s">
        <v>22</v>
      </c>
      <c r="F1742">
        <v>2036</v>
      </c>
      <c r="G1742">
        <v>2.1</v>
      </c>
      <c r="H1742">
        <v>26424.93</v>
      </c>
      <c r="I1742">
        <v>0</v>
      </c>
      <c r="J1742">
        <v>778.23</v>
      </c>
      <c r="K1742">
        <v>0</v>
      </c>
      <c r="L1742">
        <v>0</v>
      </c>
      <c r="M1742">
        <v>0</v>
      </c>
    </row>
    <row r="1743" spans="1:13" x14ac:dyDescent="0.2">
      <c r="A1743" t="s">
        <v>11</v>
      </c>
      <c r="B1743" t="s">
        <v>18</v>
      </c>
      <c r="C1743" t="s">
        <v>42</v>
      </c>
      <c r="D1743" t="s">
        <v>37</v>
      </c>
      <c r="E1743" t="s">
        <v>22</v>
      </c>
      <c r="F1743">
        <v>2037</v>
      </c>
      <c r="G1743">
        <v>1.98</v>
      </c>
      <c r="H1743">
        <v>25124.36</v>
      </c>
      <c r="I1743">
        <v>0</v>
      </c>
      <c r="J1743">
        <v>729.79</v>
      </c>
      <c r="K1743">
        <v>0</v>
      </c>
      <c r="L1743">
        <v>0</v>
      </c>
      <c r="M1743">
        <v>0</v>
      </c>
    </row>
    <row r="1744" spans="1:13" x14ac:dyDescent="0.2">
      <c r="A1744" t="s">
        <v>11</v>
      </c>
      <c r="B1744" t="s">
        <v>18</v>
      </c>
      <c r="C1744" t="s">
        <v>42</v>
      </c>
      <c r="D1744" t="s">
        <v>37</v>
      </c>
      <c r="E1744" t="s">
        <v>22</v>
      </c>
      <c r="F1744">
        <v>2038</v>
      </c>
      <c r="G1744">
        <v>1.86</v>
      </c>
      <c r="H1744">
        <v>23694.76</v>
      </c>
      <c r="I1744">
        <v>0</v>
      </c>
      <c r="J1744">
        <v>679.81</v>
      </c>
      <c r="K1744">
        <v>0</v>
      </c>
      <c r="L1744">
        <v>0</v>
      </c>
      <c r="M1744">
        <v>0</v>
      </c>
    </row>
    <row r="1745" spans="1:13" x14ac:dyDescent="0.2">
      <c r="A1745" t="s">
        <v>11</v>
      </c>
      <c r="B1745" t="s">
        <v>18</v>
      </c>
      <c r="C1745" t="s">
        <v>42</v>
      </c>
      <c r="D1745" t="s">
        <v>37</v>
      </c>
      <c r="E1745" t="s">
        <v>22</v>
      </c>
      <c r="F1745">
        <v>2039</v>
      </c>
      <c r="G1745">
        <v>1.73</v>
      </c>
      <c r="H1745">
        <v>22172.07</v>
      </c>
      <c r="I1745">
        <v>0</v>
      </c>
      <c r="J1745">
        <v>630.02</v>
      </c>
      <c r="K1745">
        <v>0</v>
      </c>
      <c r="L1745">
        <v>0</v>
      </c>
      <c r="M1745">
        <v>0</v>
      </c>
    </row>
    <row r="1746" spans="1:13" x14ac:dyDescent="0.2">
      <c r="A1746" t="s">
        <v>11</v>
      </c>
      <c r="B1746" t="s">
        <v>18</v>
      </c>
      <c r="C1746" t="s">
        <v>42</v>
      </c>
      <c r="D1746" t="s">
        <v>37</v>
      </c>
      <c r="E1746" t="s">
        <v>22</v>
      </c>
      <c r="F1746">
        <v>2040</v>
      </c>
      <c r="G1746">
        <v>1.61</v>
      </c>
      <c r="H1746">
        <v>20613.78</v>
      </c>
      <c r="I1746">
        <v>0</v>
      </c>
      <c r="J1746">
        <v>582.02</v>
      </c>
      <c r="K1746">
        <v>0</v>
      </c>
      <c r="L1746">
        <v>0</v>
      </c>
      <c r="M1746">
        <v>0</v>
      </c>
    </row>
    <row r="1747" spans="1:13" x14ac:dyDescent="0.2">
      <c r="A1747" t="s">
        <v>11</v>
      </c>
      <c r="B1747" t="s">
        <v>18</v>
      </c>
      <c r="C1747" t="s">
        <v>42</v>
      </c>
      <c r="D1747" t="s">
        <v>37</v>
      </c>
      <c r="E1747" t="s">
        <v>22</v>
      </c>
      <c r="F1747">
        <v>2041</v>
      </c>
      <c r="G1747">
        <v>1.48</v>
      </c>
      <c r="H1747">
        <v>19053.580000000002</v>
      </c>
      <c r="I1747">
        <v>0</v>
      </c>
      <c r="J1747">
        <v>536.38</v>
      </c>
      <c r="K1747">
        <v>0</v>
      </c>
      <c r="L1747">
        <v>0</v>
      </c>
      <c r="M1747">
        <v>0</v>
      </c>
    </row>
    <row r="1748" spans="1:13" x14ac:dyDescent="0.2">
      <c r="A1748" t="s">
        <v>11</v>
      </c>
      <c r="B1748" t="s">
        <v>18</v>
      </c>
      <c r="C1748" t="s">
        <v>42</v>
      </c>
      <c r="D1748" t="s">
        <v>37</v>
      </c>
      <c r="E1748" t="s">
        <v>22</v>
      </c>
      <c r="F1748">
        <v>2042</v>
      </c>
      <c r="G1748">
        <v>1.36</v>
      </c>
      <c r="H1748">
        <v>17498.330000000002</v>
      </c>
      <c r="I1748">
        <v>0</v>
      </c>
      <c r="J1748">
        <v>493.7</v>
      </c>
      <c r="K1748">
        <v>0</v>
      </c>
      <c r="L1748">
        <v>0</v>
      </c>
      <c r="M1748">
        <v>0</v>
      </c>
    </row>
    <row r="1749" spans="1:13" x14ac:dyDescent="0.2">
      <c r="A1749" t="s">
        <v>11</v>
      </c>
      <c r="B1749" t="s">
        <v>18</v>
      </c>
      <c r="C1749" t="s">
        <v>42</v>
      </c>
      <c r="D1749" t="s">
        <v>37</v>
      </c>
      <c r="E1749" t="s">
        <v>22</v>
      </c>
      <c r="F1749">
        <v>2043</v>
      </c>
      <c r="G1749">
        <v>1.24</v>
      </c>
      <c r="H1749">
        <v>16003.05</v>
      </c>
      <c r="I1749">
        <v>0</v>
      </c>
      <c r="J1749">
        <v>453.59</v>
      </c>
      <c r="K1749">
        <v>0</v>
      </c>
      <c r="L1749">
        <v>0</v>
      </c>
      <c r="M1749">
        <v>0</v>
      </c>
    </row>
    <row r="1750" spans="1:13" x14ac:dyDescent="0.2">
      <c r="A1750" t="s">
        <v>11</v>
      </c>
      <c r="B1750" t="s">
        <v>18</v>
      </c>
      <c r="C1750" t="s">
        <v>42</v>
      </c>
      <c r="D1750" t="s">
        <v>37</v>
      </c>
      <c r="E1750" t="s">
        <v>22</v>
      </c>
      <c r="F1750">
        <v>2044</v>
      </c>
      <c r="G1750">
        <v>1.1299999999999999</v>
      </c>
      <c r="H1750">
        <v>14612.43</v>
      </c>
      <c r="I1750">
        <v>0</v>
      </c>
      <c r="J1750">
        <v>415.74</v>
      </c>
      <c r="K1750">
        <v>0</v>
      </c>
      <c r="L1750">
        <v>0</v>
      </c>
      <c r="M1750">
        <v>0</v>
      </c>
    </row>
    <row r="1751" spans="1:13" x14ac:dyDescent="0.2">
      <c r="A1751" t="s">
        <v>11</v>
      </c>
      <c r="B1751" t="s">
        <v>18</v>
      </c>
      <c r="C1751" t="s">
        <v>42</v>
      </c>
      <c r="D1751" t="s">
        <v>37</v>
      </c>
      <c r="E1751" t="s">
        <v>22</v>
      </c>
      <c r="F1751">
        <v>2045</v>
      </c>
      <c r="G1751">
        <v>1.04</v>
      </c>
      <c r="H1751">
        <v>13440.49</v>
      </c>
      <c r="I1751">
        <v>0</v>
      </c>
      <c r="J1751">
        <v>380.19</v>
      </c>
      <c r="K1751">
        <v>0</v>
      </c>
      <c r="L1751">
        <v>0</v>
      </c>
      <c r="M1751">
        <v>0</v>
      </c>
    </row>
    <row r="1752" spans="1:13" x14ac:dyDescent="0.2">
      <c r="A1752" t="s">
        <v>11</v>
      </c>
      <c r="B1752" t="s">
        <v>18</v>
      </c>
      <c r="C1752" t="s">
        <v>42</v>
      </c>
      <c r="D1752" t="s">
        <v>37</v>
      </c>
      <c r="E1752" t="s">
        <v>22</v>
      </c>
      <c r="F1752">
        <v>2046</v>
      </c>
      <c r="G1752">
        <v>0.96</v>
      </c>
      <c r="H1752">
        <v>12357.12</v>
      </c>
      <c r="I1752">
        <v>0</v>
      </c>
      <c r="J1752">
        <v>351.51</v>
      </c>
      <c r="K1752">
        <v>0</v>
      </c>
      <c r="L1752">
        <v>0</v>
      </c>
      <c r="M1752">
        <v>0</v>
      </c>
    </row>
    <row r="1753" spans="1:13" x14ac:dyDescent="0.2">
      <c r="A1753" t="s">
        <v>11</v>
      </c>
      <c r="B1753" t="s">
        <v>18</v>
      </c>
      <c r="C1753" t="s">
        <v>42</v>
      </c>
      <c r="D1753" t="s">
        <v>37</v>
      </c>
      <c r="E1753" t="s">
        <v>22</v>
      </c>
      <c r="F1753">
        <v>2047</v>
      </c>
      <c r="G1753">
        <v>0.86</v>
      </c>
      <c r="H1753">
        <v>11135.86</v>
      </c>
      <c r="I1753">
        <v>0</v>
      </c>
      <c r="J1753">
        <v>313.24</v>
      </c>
      <c r="K1753">
        <v>0</v>
      </c>
      <c r="L1753">
        <v>0</v>
      </c>
      <c r="M1753">
        <v>0</v>
      </c>
    </row>
    <row r="1754" spans="1:13" x14ac:dyDescent="0.2">
      <c r="A1754" t="s">
        <v>11</v>
      </c>
      <c r="B1754" t="s">
        <v>18</v>
      </c>
      <c r="C1754" t="s">
        <v>42</v>
      </c>
      <c r="D1754" t="s">
        <v>37</v>
      </c>
      <c r="E1754" t="s">
        <v>22</v>
      </c>
      <c r="F1754">
        <v>2048</v>
      </c>
      <c r="G1754">
        <v>0.77</v>
      </c>
      <c r="H1754">
        <v>10036.56</v>
      </c>
      <c r="I1754">
        <v>0</v>
      </c>
      <c r="J1754">
        <v>279.17</v>
      </c>
      <c r="K1754">
        <v>0</v>
      </c>
      <c r="L1754">
        <v>0</v>
      </c>
      <c r="M1754">
        <v>0</v>
      </c>
    </row>
    <row r="1755" spans="1:13" x14ac:dyDescent="0.2">
      <c r="A1755" t="s">
        <v>11</v>
      </c>
      <c r="B1755" t="s">
        <v>18</v>
      </c>
      <c r="C1755" t="s">
        <v>42</v>
      </c>
      <c r="D1755" t="s">
        <v>37</v>
      </c>
      <c r="E1755" t="s">
        <v>22</v>
      </c>
      <c r="F1755">
        <v>2049</v>
      </c>
      <c r="G1755">
        <v>0.7</v>
      </c>
      <c r="H1755">
        <v>9042.91</v>
      </c>
      <c r="I1755">
        <v>0</v>
      </c>
      <c r="J1755">
        <v>248.72</v>
      </c>
      <c r="K1755">
        <v>0</v>
      </c>
      <c r="L1755">
        <v>0</v>
      </c>
      <c r="M1755">
        <v>0</v>
      </c>
    </row>
    <row r="1756" spans="1:13" x14ac:dyDescent="0.2">
      <c r="A1756" t="s">
        <v>11</v>
      </c>
      <c r="B1756" t="s">
        <v>18</v>
      </c>
      <c r="C1756" t="s">
        <v>42</v>
      </c>
      <c r="D1756" t="s">
        <v>37</v>
      </c>
      <c r="E1756" t="s">
        <v>22</v>
      </c>
      <c r="F1756">
        <v>2050</v>
      </c>
      <c r="G1756">
        <v>0.63</v>
      </c>
      <c r="H1756">
        <v>8144.27</v>
      </c>
      <c r="I1756">
        <v>0</v>
      </c>
      <c r="J1756">
        <v>221.51</v>
      </c>
      <c r="K1756">
        <v>0</v>
      </c>
      <c r="L1756">
        <v>0</v>
      </c>
      <c r="M1756">
        <v>0</v>
      </c>
    </row>
    <row r="1757" spans="1:13" x14ac:dyDescent="0.2">
      <c r="A1757" t="s">
        <v>11</v>
      </c>
      <c r="B1757" t="s">
        <v>18</v>
      </c>
      <c r="C1757" t="s">
        <v>42</v>
      </c>
      <c r="D1757" t="s">
        <v>37</v>
      </c>
      <c r="E1757" t="s">
        <v>22</v>
      </c>
      <c r="F1757">
        <v>2051</v>
      </c>
      <c r="G1757">
        <v>0.56000000000000005</v>
      </c>
      <c r="H1757">
        <v>7336.61</v>
      </c>
      <c r="I1757">
        <v>0</v>
      </c>
      <c r="J1757">
        <v>197.31</v>
      </c>
      <c r="K1757">
        <v>0</v>
      </c>
      <c r="L1757">
        <v>0</v>
      </c>
      <c r="M1757">
        <v>0</v>
      </c>
    </row>
    <row r="1758" spans="1:13" x14ac:dyDescent="0.2">
      <c r="A1758" t="s">
        <v>11</v>
      </c>
      <c r="B1758" t="s">
        <v>18</v>
      </c>
      <c r="C1758" t="s">
        <v>42</v>
      </c>
      <c r="D1758" t="s">
        <v>37</v>
      </c>
      <c r="E1758" t="s">
        <v>22</v>
      </c>
      <c r="F1758">
        <v>2052</v>
      </c>
      <c r="G1758">
        <v>0.51</v>
      </c>
      <c r="H1758">
        <v>6610.07</v>
      </c>
      <c r="I1758">
        <v>0</v>
      </c>
      <c r="J1758">
        <v>175.78</v>
      </c>
      <c r="K1758">
        <v>0</v>
      </c>
      <c r="L1758">
        <v>0</v>
      </c>
      <c r="M1758">
        <v>0</v>
      </c>
    </row>
    <row r="1759" spans="1:13" x14ac:dyDescent="0.2">
      <c r="A1759" t="s">
        <v>11</v>
      </c>
      <c r="B1759" t="s">
        <v>18</v>
      </c>
      <c r="C1759" t="s">
        <v>42</v>
      </c>
      <c r="D1759" t="s">
        <v>37</v>
      </c>
      <c r="E1759" t="s">
        <v>22</v>
      </c>
      <c r="F1759">
        <v>2053</v>
      </c>
      <c r="G1759">
        <v>0.46</v>
      </c>
      <c r="H1759">
        <v>5956.49</v>
      </c>
      <c r="I1759">
        <v>0</v>
      </c>
      <c r="J1759">
        <v>156.62</v>
      </c>
      <c r="K1759">
        <v>0</v>
      </c>
      <c r="L1759">
        <v>0</v>
      </c>
      <c r="M1759">
        <v>0</v>
      </c>
    </row>
    <row r="1760" spans="1:13" x14ac:dyDescent="0.2">
      <c r="A1760" t="s">
        <v>11</v>
      </c>
      <c r="B1760" t="s">
        <v>18</v>
      </c>
      <c r="C1760" t="s">
        <v>42</v>
      </c>
      <c r="D1760" t="s">
        <v>37</v>
      </c>
      <c r="E1760" t="s">
        <v>22</v>
      </c>
      <c r="F1760">
        <v>2054</v>
      </c>
      <c r="G1760">
        <v>0.41</v>
      </c>
      <c r="H1760">
        <v>5368.05</v>
      </c>
      <c r="I1760">
        <v>0</v>
      </c>
      <c r="J1760">
        <v>139.57</v>
      </c>
      <c r="K1760">
        <v>0</v>
      </c>
      <c r="L1760">
        <v>0</v>
      </c>
      <c r="M1760">
        <v>0</v>
      </c>
    </row>
    <row r="1761" spans="1:13" x14ac:dyDescent="0.2">
      <c r="A1761" t="s">
        <v>11</v>
      </c>
      <c r="B1761" t="s">
        <v>18</v>
      </c>
      <c r="C1761" t="s">
        <v>42</v>
      </c>
      <c r="D1761" t="s">
        <v>37</v>
      </c>
      <c r="E1761" t="s">
        <v>22</v>
      </c>
      <c r="F1761">
        <v>2055</v>
      </c>
      <c r="G1761">
        <v>0.37</v>
      </c>
      <c r="H1761">
        <v>4841.47</v>
      </c>
      <c r="I1761">
        <v>0</v>
      </c>
      <c r="J1761">
        <v>124.47</v>
      </c>
      <c r="K1761">
        <v>0</v>
      </c>
      <c r="L1761">
        <v>0</v>
      </c>
      <c r="M1761">
        <v>0</v>
      </c>
    </row>
    <row r="1762" spans="1:13" x14ac:dyDescent="0.2">
      <c r="A1762" t="s">
        <v>11</v>
      </c>
      <c r="B1762" t="s">
        <v>18</v>
      </c>
      <c r="C1762" t="s">
        <v>42</v>
      </c>
      <c r="D1762" t="s">
        <v>39</v>
      </c>
      <c r="E1762" t="s">
        <v>19</v>
      </c>
      <c r="F1762">
        <v>2001</v>
      </c>
      <c r="G1762">
        <v>622</v>
      </c>
      <c r="H1762">
        <v>9614223.7799999993</v>
      </c>
      <c r="I1762">
        <v>1629322.83</v>
      </c>
      <c r="J1762">
        <v>1005754.83</v>
      </c>
      <c r="K1762">
        <v>1629322.83</v>
      </c>
      <c r="L1762">
        <v>0</v>
      </c>
      <c r="M1762">
        <v>0</v>
      </c>
    </row>
    <row r="1763" spans="1:13" x14ac:dyDescent="0.2">
      <c r="A1763" t="s">
        <v>11</v>
      </c>
      <c r="B1763" t="s">
        <v>18</v>
      </c>
      <c r="C1763" t="s">
        <v>42</v>
      </c>
      <c r="D1763" t="s">
        <v>39</v>
      </c>
      <c r="E1763" t="s">
        <v>19</v>
      </c>
      <c r="F1763">
        <v>2002</v>
      </c>
      <c r="G1763">
        <v>583</v>
      </c>
      <c r="H1763">
        <v>10348374.52</v>
      </c>
      <c r="I1763">
        <v>1758192.93</v>
      </c>
      <c r="J1763">
        <v>1085304.28</v>
      </c>
      <c r="K1763">
        <v>1758192.93</v>
      </c>
      <c r="L1763">
        <v>0</v>
      </c>
      <c r="M1763">
        <v>0</v>
      </c>
    </row>
    <row r="1764" spans="1:13" x14ac:dyDescent="0.2">
      <c r="A1764" t="s">
        <v>11</v>
      </c>
      <c r="B1764" t="s">
        <v>18</v>
      </c>
      <c r="C1764" t="s">
        <v>42</v>
      </c>
      <c r="D1764" t="s">
        <v>39</v>
      </c>
      <c r="E1764" t="s">
        <v>19</v>
      </c>
      <c r="F1764">
        <v>2003</v>
      </c>
      <c r="G1764">
        <v>625</v>
      </c>
      <c r="H1764">
        <v>11314138.51</v>
      </c>
      <c r="I1764">
        <v>1928667.46</v>
      </c>
      <c r="J1764">
        <v>1190535.47</v>
      </c>
      <c r="K1764">
        <v>1928667.46</v>
      </c>
      <c r="L1764">
        <v>0</v>
      </c>
      <c r="M1764">
        <v>0</v>
      </c>
    </row>
    <row r="1765" spans="1:13" x14ac:dyDescent="0.2">
      <c r="A1765" t="s">
        <v>11</v>
      </c>
      <c r="B1765" t="s">
        <v>18</v>
      </c>
      <c r="C1765" t="s">
        <v>42</v>
      </c>
      <c r="D1765" t="s">
        <v>39</v>
      </c>
      <c r="E1765" t="s">
        <v>19</v>
      </c>
      <c r="F1765">
        <v>2004</v>
      </c>
      <c r="G1765">
        <v>570</v>
      </c>
      <c r="H1765">
        <v>11630656.08</v>
      </c>
      <c r="I1765">
        <v>1982195.61</v>
      </c>
      <c r="J1765">
        <v>1223577.54</v>
      </c>
      <c r="K1765">
        <v>1982195.61</v>
      </c>
      <c r="L1765">
        <v>0</v>
      </c>
      <c r="M1765">
        <v>0</v>
      </c>
    </row>
    <row r="1766" spans="1:13" x14ac:dyDescent="0.2">
      <c r="A1766" t="s">
        <v>11</v>
      </c>
      <c r="B1766" t="s">
        <v>18</v>
      </c>
      <c r="C1766" t="s">
        <v>42</v>
      </c>
      <c r="D1766" t="s">
        <v>39</v>
      </c>
      <c r="E1766" t="s">
        <v>19</v>
      </c>
      <c r="F1766">
        <v>2005</v>
      </c>
      <c r="G1766">
        <v>541</v>
      </c>
      <c r="H1766">
        <v>10884988.859999999</v>
      </c>
      <c r="I1766">
        <v>1842784.38</v>
      </c>
      <c r="J1766">
        <v>1137521.22</v>
      </c>
      <c r="K1766">
        <v>1842784.38</v>
      </c>
      <c r="L1766">
        <v>0</v>
      </c>
      <c r="M1766">
        <v>0</v>
      </c>
    </row>
    <row r="1767" spans="1:13" x14ac:dyDescent="0.2">
      <c r="A1767" t="s">
        <v>11</v>
      </c>
      <c r="B1767" t="s">
        <v>18</v>
      </c>
      <c r="C1767" t="s">
        <v>42</v>
      </c>
      <c r="D1767" t="s">
        <v>39</v>
      </c>
      <c r="E1767" t="s">
        <v>19</v>
      </c>
      <c r="F1767">
        <v>2006</v>
      </c>
      <c r="G1767">
        <v>559</v>
      </c>
      <c r="H1767">
        <v>10900704.619999999</v>
      </c>
      <c r="I1767">
        <v>1853144.81</v>
      </c>
      <c r="J1767">
        <v>1143916.55</v>
      </c>
      <c r="K1767">
        <v>1853144.81</v>
      </c>
      <c r="L1767">
        <v>0</v>
      </c>
      <c r="M1767">
        <v>0</v>
      </c>
    </row>
    <row r="1768" spans="1:13" x14ac:dyDescent="0.2">
      <c r="A1768" t="s">
        <v>11</v>
      </c>
      <c r="B1768" t="s">
        <v>18</v>
      </c>
      <c r="C1768" t="s">
        <v>42</v>
      </c>
      <c r="D1768" t="s">
        <v>39</v>
      </c>
      <c r="E1768" t="s">
        <v>19</v>
      </c>
      <c r="F1768">
        <v>2007</v>
      </c>
      <c r="G1768">
        <v>598</v>
      </c>
      <c r="H1768">
        <v>12010945.800000001</v>
      </c>
      <c r="I1768">
        <v>2030327.75</v>
      </c>
      <c r="J1768">
        <v>1253288.73</v>
      </c>
      <c r="K1768">
        <v>2030327.75</v>
      </c>
      <c r="L1768">
        <v>0</v>
      </c>
      <c r="M1768">
        <v>0</v>
      </c>
    </row>
    <row r="1769" spans="1:13" x14ac:dyDescent="0.2">
      <c r="A1769" t="s">
        <v>11</v>
      </c>
      <c r="B1769" t="s">
        <v>18</v>
      </c>
      <c r="C1769" t="s">
        <v>42</v>
      </c>
      <c r="D1769" t="s">
        <v>39</v>
      </c>
      <c r="E1769" t="s">
        <v>19</v>
      </c>
      <c r="F1769">
        <v>2008</v>
      </c>
      <c r="G1769">
        <v>620</v>
      </c>
      <c r="H1769">
        <v>12945873.99</v>
      </c>
      <c r="I1769">
        <v>2191188.19</v>
      </c>
      <c r="J1769">
        <v>1352585.3</v>
      </c>
      <c r="K1769">
        <v>2191188.19</v>
      </c>
      <c r="L1769">
        <v>0</v>
      </c>
      <c r="M1769">
        <v>0</v>
      </c>
    </row>
    <row r="1770" spans="1:13" x14ac:dyDescent="0.2">
      <c r="A1770" t="s">
        <v>11</v>
      </c>
      <c r="B1770" t="s">
        <v>18</v>
      </c>
      <c r="C1770" t="s">
        <v>42</v>
      </c>
      <c r="D1770" t="s">
        <v>39</v>
      </c>
      <c r="E1770" t="s">
        <v>19</v>
      </c>
      <c r="F1770">
        <v>2009</v>
      </c>
      <c r="G1770">
        <v>636</v>
      </c>
      <c r="H1770">
        <v>12689726.960000001</v>
      </c>
      <c r="I1770">
        <v>2149581.17</v>
      </c>
      <c r="J1770">
        <v>1326901.96</v>
      </c>
      <c r="K1770">
        <v>2149581.17</v>
      </c>
      <c r="L1770">
        <v>0</v>
      </c>
      <c r="M1770">
        <v>0</v>
      </c>
    </row>
    <row r="1771" spans="1:13" x14ac:dyDescent="0.2">
      <c r="A1771" t="s">
        <v>11</v>
      </c>
      <c r="B1771" t="s">
        <v>18</v>
      </c>
      <c r="C1771" t="s">
        <v>42</v>
      </c>
      <c r="D1771" t="s">
        <v>39</v>
      </c>
      <c r="E1771" t="s">
        <v>19</v>
      </c>
      <c r="F1771">
        <v>2010</v>
      </c>
      <c r="G1771">
        <v>670</v>
      </c>
      <c r="H1771">
        <v>12892292.189999999</v>
      </c>
      <c r="I1771">
        <v>2184482.0299999998</v>
      </c>
      <c r="J1771">
        <v>1348445.7</v>
      </c>
      <c r="K1771">
        <v>2184482.0299999998</v>
      </c>
      <c r="L1771">
        <v>0</v>
      </c>
      <c r="M1771">
        <v>0</v>
      </c>
    </row>
    <row r="1772" spans="1:13" x14ac:dyDescent="0.2">
      <c r="A1772" t="s">
        <v>11</v>
      </c>
      <c r="B1772" t="s">
        <v>18</v>
      </c>
      <c r="C1772" t="s">
        <v>42</v>
      </c>
      <c r="D1772" t="s">
        <v>39</v>
      </c>
      <c r="E1772" t="s">
        <v>19</v>
      </c>
      <c r="F1772">
        <v>2011</v>
      </c>
      <c r="G1772">
        <v>679</v>
      </c>
      <c r="H1772">
        <v>12595701.529999999</v>
      </c>
      <c r="I1772">
        <v>2128500.2400000002</v>
      </c>
      <c r="J1772">
        <v>1313889.04</v>
      </c>
      <c r="K1772">
        <v>2128500.2400000002</v>
      </c>
      <c r="L1772">
        <v>0</v>
      </c>
      <c r="M1772">
        <v>0</v>
      </c>
    </row>
    <row r="1773" spans="1:13" x14ac:dyDescent="0.2">
      <c r="A1773" t="s">
        <v>11</v>
      </c>
      <c r="B1773" t="s">
        <v>18</v>
      </c>
      <c r="C1773" t="s">
        <v>42</v>
      </c>
      <c r="D1773" t="s">
        <v>39</v>
      </c>
      <c r="E1773" t="s">
        <v>19</v>
      </c>
      <c r="F1773">
        <v>2012</v>
      </c>
      <c r="G1773">
        <v>694</v>
      </c>
      <c r="H1773">
        <v>12295983.99</v>
      </c>
      <c r="I1773">
        <v>2076237.31</v>
      </c>
      <c r="J1773">
        <v>1281627.97</v>
      </c>
      <c r="K1773">
        <v>2076237.31</v>
      </c>
      <c r="L1773">
        <v>0</v>
      </c>
      <c r="M1773">
        <v>0</v>
      </c>
    </row>
    <row r="1774" spans="1:13" x14ac:dyDescent="0.2">
      <c r="A1774" t="s">
        <v>11</v>
      </c>
      <c r="B1774" t="s">
        <v>18</v>
      </c>
      <c r="C1774" t="s">
        <v>42</v>
      </c>
      <c r="D1774" t="s">
        <v>39</v>
      </c>
      <c r="E1774" t="s">
        <v>19</v>
      </c>
      <c r="F1774">
        <v>2013</v>
      </c>
      <c r="G1774">
        <v>712</v>
      </c>
      <c r="H1774">
        <v>12599931.380000001</v>
      </c>
      <c r="I1774">
        <v>2115215.12</v>
      </c>
      <c r="J1774">
        <v>1305688.3500000001</v>
      </c>
      <c r="K1774">
        <v>2115215.12</v>
      </c>
      <c r="L1774">
        <v>0</v>
      </c>
      <c r="M1774">
        <v>0</v>
      </c>
    </row>
    <row r="1775" spans="1:13" x14ac:dyDescent="0.2">
      <c r="A1775" t="s">
        <v>11</v>
      </c>
      <c r="B1775" t="s">
        <v>18</v>
      </c>
      <c r="C1775" t="s">
        <v>42</v>
      </c>
      <c r="D1775" t="s">
        <v>39</v>
      </c>
      <c r="E1775" t="s">
        <v>19</v>
      </c>
      <c r="F1775">
        <v>2014</v>
      </c>
      <c r="G1775">
        <v>744</v>
      </c>
      <c r="H1775">
        <v>12479574.16</v>
      </c>
      <c r="I1775">
        <v>2091608.55</v>
      </c>
      <c r="J1775">
        <v>1291116.3899999999</v>
      </c>
      <c r="K1775">
        <v>2091608.55</v>
      </c>
      <c r="L1775">
        <v>0</v>
      </c>
      <c r="M1775">
        <v>0</v>
      </c>
    </row>
    <row r="1776" spans="1:13" x14ac:dyDescent="0.2">
      <c r="A1776" t="s">
        <v>11</v>
      </c>
      <c r="B1776" t="s">
        <v>18</v>
      </c>
      <c r="C1776" t="s">
        <v>42</v>
      </c>
      <c r="D1776" t="s">
        <v>39</v>
      </c>
      <c r="E1776" t="s">
        <v>19</v>
      </c>
      <c r="F1776">
        <v>2015</v>
      </c>
      <c r="G1776">
        <v>748</v>
      </c>
      <c r="H1776">
        <v>11284809.220000001</v>
      </c>
      <c r="I1776">
        <v>1887668.15</v>
      </c>
      <c r="J1776">
        <v>1165227.25</v>
      </c>
      <c r="K1776">
        <v>1887668.15</v>
      </c>
      <c r="L1776">
        <v>0</v>
      </c>
      <c r="M1776">
        <v>0</v>
      </c>
    </row>
    <row r="1777" spans="1:13" x14ac:dyDescent="0.2">
      <c r="A1777" t="s">
        <v>11</v>
      </c>
      <c r="B1777" t="s">
        <v>18</v>
      </c>
      <c r="C1777" t="s">
        <v>42</v>
      </c>
      <c r="D1777" t="s">
        <v>39</v>
      </c>
      <c r="E1777" t="s">
        <v>19</v>
      </c>
      <c r="F1777">
        <v>2016</v>
      </c>
      <c r="G1777">
        <v>735</v>
      </c>
      <c r="H1777">
        <v>10464497.25</v>
      </c>
      <c r="I1777">
        <v>1739126.91</v>
      </c>
      <c r="J1777">
        <v>1073535.1299999999</v>
      </c>
      <c r="K1777">
        <v>1739126.91</v>
      </c>
      <c r="L1777">
        <v>0</v>
      </c>
      <c r="M1777">
        <v>0</v>
      </c>
    </row>
    <row r="1778" spans="1:13" x14ac:dyDescent="0.2">
      <c r="A1778" t="s">
        <v>11</v>
      </c>
      <c r="B1778" t="s">
        <v>18</v>
      </c>
      <c r="C1778" t="s">
        <v>42</v>
      </c>
      <c r="D1778" t="s">
        <v>39</v>
      </c>
      <c r="E1778" t="s">
        <v>19</v>
      </c>
      <c r="F1778">
        <v>2017</v>
      </c>
      <c r="G1778">
        <v>693</v>
      </c>
      <c r="H1778">
        <v>9326328.3499999996</v>
      </c>
      <c r="I1778">
        <v>1541413.73</v>
      </c>
      <c r="J1778">
        <v>951489.96</v>
      </c>
      <c r="K1778">
        <v>1541413.73</v>
      </c>
      <c r="L1778">
        <v>0</v>
      </c>
      <c r="M1778">
        <v>0</v>
      </c>
    </row>
    <row r="1779" spans="1:13" x14ac:dyDescent="0.2">
      <c r="A1779" t="s">
        <v>11</v>
      </c>
      <c r="B1779" t="s">
        <v>18</v>
      </c>
      <c r="C1779" t="s">
        <v>42</v>
      </c>
      <c r="D1779" t="s">
        <v>39</v>
      </c>
      <c r="E1779" t="s">
        <v>19</v>
      </c>
      <c r="F1779">
        <v>2018</v>
      </c>
      <c r="G1779">
        <v>654</v>
      </c>
      <c r="H1779">
        <v>8335059.1600000001</v>
      </c>
      <c r="I1779">
        <v>1373022.55</v>
      </c>
      <c r="J1779">
        <v>847544.78</v>
      </c>
      <c r="K1779">
        <v>1373022.55</v>
      </c>
      <c r="L1779">
        <v>0</v>
      </c>
      <c r="M1779">
        <v>0</v>
      </c>
    </row>
    <row r="1780" spans="1:13" x14ac:dyDescent="0.2">
      <c r="A1780" t="s">
        <v>11</v>
      </c>
      <c r="B1780" t="s">
        <v>18</v>
      </c>
      <c r="C1780" t="s">
        <v>42</v>
      </c>
      <c r="D1780" t="s">
        <v>39</v>
      </c>
      <c r="E1780" t="s">
        <v>19</v>
      </c>
      <c r="F1780">
        <v>2019</v>
      </c>
      <c r="G1780">
        <v>619</v>
      </c>
      <c r="H1780">
        <v>7805825.3799999999</v>
      </c>
      <c r="I1780">
        <v>1279024.69</v>
      </c>
      <c r="J1780">
        <v>789521.41</v>
      </c>
      <c r="K1780">
        <v>1279024.69</v>
      </c>
      <c r="L1780">
        <v>0</v>
      </c>
      <c r="M1780">
        <v>0</v>
      </c>
    </row>
    <row r="1781" spans="1:13" x14ac:dyDescent="0.2">
      <c r="A1781" t="s">
        <v>11</v>
      </c>
      <c r="B1781" t="s">
        <v>18</v>
      </c>
      <c r="C1781" t="s">
        <v>42</v>
      </c>
      <c r="D1781" t="s">
        <v>39</v>
      </c>
      <c r="E1781" t="s">
        <v>19</v>
      </c>
      <c r="F1781">
        <v>2020</v>
      </c>
      <c r="G1781">
        <v>599</v>
      </c>
      <c r="H1781">
        <v>6988687.2999999998</v>
      </c>
      <c r="I1781">
        <v>1134760.9099999999</v>
      </c>
      <c r="J1781">
        <v>700469.7</v>
      </c>
      <c r="K1781">
        <v>1134760.9099999999</v>
      </c>
      <c r="L1781">
        <v>0</v>
      </c>
      <c r="M1781">
        <v>0</v>
      </c>
    </row>
    <row r="1782" spans="1:13" x14ac:dyDescent="0.2">
      <c r="A1782" t="s">
        <v>11</v>
      </c>
      <c r="B1782" t="s">
        <v>18</v>
      </c>
      <c r="C1782" t="s">
        <v>42</v>
      </c>
      <c r="D1782" t="s">
        <v>39</v>
      </c>
      <c r="E1782" t="s">
        <v>19</v>
      </c>
      <c r="F1782">
        <v>2021</v>
      </c>
      <c r="G1782">
        <v>571.98</v>
      </c>
      <c r="H1782">
        <v>5100824.8899999997</v>
      </c>
      <c r="I1782">
        <v>827026.73</v>
      </c>
      <c r="J1782">
        <v>510510.33</v>
      </c>
      <c r="K1782">
        <v>827026.73</v>
      </c>
      <c r="L1782">
        <v>0</v>
      </c>
      <c r="M1782">
        <v>0</v>
      </c>
    </row>
    <row r="1783" spans="1:13" x14ac:dyDescent="0.2">
      <c r="A1783" t="s">
        <v>11</v>
      </c>
      <c r="B1783" t="s">
        <v>18</v>
      </c>
      <c r="C1783" t="s">
        <v>42</v>
      </c>
      <c r="D1783" t="s">
        <v>39</v>
      </c>
      <c r="E1783" t="s">
        <v>19</v>
      </c>
      <c r="F1783">
        <v>2022</v>
      </c>
      <c r="G1783">
        <v>541.58000000000004</v>
      </c>
      <c r="H1783">
        <v>4788897.53</v>
      </c>
      <c r="I1783">
        <v>774324.25</v>
      </c>
      <c r="J1783">
        <v>477977.93</v>
      </c>
      <c r="K1783">
        <v>774324.25</v>
      </c>
      <c r="L1783">
        <v>0</v>
      </c>
      <c r="M1783">
        <v>0</v>
      </c>
    </row>
    <row r="1784" spans="1:13" x14ac:dyDescent="0.2">
      <c r="A1784" t="s">
        <v>11</v>
      </c>
      <c r="B1784" t="s">
        <v>18</v>
      </c>
      <c r="C1784" t="s">
        <v>42</v>
      </c>
      <c r="D1784" t="s">
        <v>39</v>
      </c>
      <c r="E1784" t="s">
        <v>19</v>
      </c>
      <c r="F1784">
        <v>2023</v>
      </c>
      <c r="G1784">
        <v>508.65</v>
      </c>
      <c r="H1784">
        <v>4491798.05</v>
      </c>
      <c r="I1784">
        <v>724271.08</v>
      </c>
      <c r="J1784">
        <v>447080.92</v>
      </c>
      <c r="K1784">
        <v>724271.08</v>
      </c>
      <c r="L1784">
        <v>0</v>
      </c>
      <c r="M1784">
        <v>0</v>
      </c>
    </row>
    <row r="1785" spans="1:13" x14ac:dyDescent="0.2">
      <c r="A1785" t="s">
        <v>11</v>
      </c>
      <c r="B1785" t="s">
        <v>18</v>
      </c>
      <c r="C1785" t="s">
        <v>42</v>
      </c>
      <c r="D1785" t="s">
        <v>39</v>
      </c>
      <c r="E1785" t="s">
        <v>19</v>
      </c>
      <c r="F1785">
        <v>2024</v>
      </c>
      <c r="G1785">
        <v>474.95</v>
      </c>
      <c r="H1785">
        <v>4033280.59</v>
      </c>
      <c r="I1785">
        <v>648314.38</v>
      </c>
      <c r="J1785">
        <v>400194.06</v>
      </c>
      <c r="K1785">
        <v>648314.38</v>
      </c>
      <c r="L1785">
        <v>0</v>
      </c>
      <c r="M1785">
        <v>0</v>
      </c>
    </row>
    <row r="1786" spans="1:13" x14ac:dyDescent="0.2">
      <c r="A1786" t="s">
        <v>11</v>
      </c>
      <c r="B1786" t="s">
        <v>18</v>
      </c>
      <c r="C1786" t="s">
        <v>42</v>
      </c>
      <c r="D1786" t="s">
        <v>39</v>
      </c>
      <c r="E1786" t="s">
        <v>19</v>
      </c>
      <c r="F1786">
        <v>2025</v>
      </c>
      <c r="G1786">
        <v>439.7</v>
      </c>
      <c r="H1786">
        <v>3592605.48</v>
      </c>
      <c r="I1786">
        <v>576130.11</v>
      </c>
      <c r="J1786">
        <v>355635.87</v>
      </c>
      <c r="K1786">
        <v>576130.11</v>
      </c>
      <c r="L1786">
        <v>0</v>
      </c>
      <c r="M1786">
        <v>0</v>
      </c>
    </row>
    <row r="1787" spans="1:13" x14ac:dyDescent="0.2">
      <c r="A1787" t="s">
        <v>11</v>
      </c>
      <c r="B1787" t="s">
        <v>18</v>
      </c>
      <c r="C1787" t="s">
        <v>42</v>
      </c>
      <c r="D1787" t="s">
        <v>39</v>
      </c>
      <c r="E1787" t="s">
        <v>19</v>
      </c>
      <c r="F1787">
        <v>2026</v>
      </c>
      <c r="G1787">
        <v>404.81</v>
      </c>
      <c r="H1787">
        <v>3178794.73</v>
      </c>
      <c r="I1787">
        <v>508403.85</v>
      </c>
      <c r="J1787">
        <v>313829.53999999998</v>
      </c>
      <c r="K1787">
        <v>508403.85</v>
      </c>
      <c r="L1787">
        <v>0</v>
      </c>
      <c r="M1787">
        <v>0</v>
      </c>
    </row>
    <row r="1788" spans="1:13" x14ac:dyDescent="0.2">
      <c r="A1788" t="s">
        <v>11</v>
      </c>
      <c r="B1788" t="s">
        <v>18</v>
      </c>
      <c r="C1788" t="s">
        <v>42</v>
      </c>
      <c r="D1788" t="s">
        <v>39</v>
      </c>
      <c r="E1788" t="s">
        <v>19</v>
      </c>
      <c r="F1788">
        <v>2027</v>
      </c>
      <c r="G1788">
        <v>371.15</v>
      </c>
      <c r="H1788">
        <v>2772728.47</v>
      </c>
      <c r="I1788">
        <v>442192.64000000001</v>
      </c>
      <c r="J1788">
        <v>272958.42</v>
      </c>
      <c r="K1788">
        <v>442192.64000000001</v>
      </c>
      <c r="L1788">
        <v>0</v>
      </c>
      <c r="M1788">
        <v>0</v>
      </c>
    </row>
    <row r="1789" spans="1:13" x14ac:dyDescent="0.2">
      <c r="A1789" t="s">
        <v>11</v>
      </c>
      <c r="B1789" t="s">
        <v>18</v>
      </c>
      <c r="C1789" t="s">
        <v>42</v>
      </c>
      <c r="D1789" t="s">
        <v>39</v>
      </c>
      <c r="E1789" t="s">
        <v>19</v>
      </c>
      <c r="F1789">
        <v>2028</v>
      </c>
      <c r="G1789">
        <v>339.55</v>
      </c>
      <c r="H1789">
        <v>2389692.2799999998</v>
      </c>
      <c r="I1789">
        <v>380020.45</v>
      </c>
      <c r="J1789">
        <v>234580.53</v>
      </c>
      <c r="K1789">
        <v>380020.45</v>
      </c>
      <c r="L1789">
        <v>0</v>
      </c>
      <c r="M1789">
        <v>0</v>
      </c>
    </row>
    <row r="1790" spans="1:13" x14ac:dyDescent="0.2">
      <c r="A1790" t="s">
        <v>11</v>
      </c>
      <c r="B1790" t="s">
        <v>18</v>
      </c>
      <c r="C1790" t="s">
        <v>42</v>
      </c>
      <c r="D1790" t="s">
        <v>39</v>
      </c>
      <c r="E1790" t="s">
        <v>19</v>
      </c>
      <c r="F1790">
        <v>2029</v>
      </c>
      <c r="G1790">
        <v>310.39999999999998</v>
      </c>
      <c r="H1790">
        <v>2041438.88</v>
      </c>
      <c r="I1790">
        <v>323841.65999999997</v>
      </c>
      <c r="J1790">
        <v>199902.26</v>
      </c>
      <c r="K1790">
        <v>323841.65999999997</v>
      </c>
      <c r="L1790">
        <v>0</v>
      </c>
      <c r="M1790">
        <v>0</v>
      </c>
    </row>
    <row r="1791" spans="1:13" x14ac:dyDescent="0.2">
      <c r="A1791" t="s">
        <v>11</v>
      </c>
      <c r="B1791" t="s">
        <v>18</v>
      </c>
      <c r="C1791" t="s">
        <v>42</v>
      </c>
      <c r="D1791" t="s">
        <v>39</v>
      </c>
      <c r="E1791" t="s">
        <v>19</v>
      </c>
      <c r="F1791">
        <v>2030</v>
      </c>
      <c r="G1791">
        <v>283.83999999999997</v>
      </c>
      <c r="H1791">
        <v>1751855.59</v>
      </c>
      <c r="I1791">
        <v>277434.49</v>
      </c>
      <c r="J1791">
        <v>171255.86</v>
      </c>
      <c r="K1791">
        <v>277434.49</v>
      </c>
      <c r="L1791">
        <v>0</v>
      </c>
      <c r="M1791">
        <v>0</v>
      </c>
    </row>
    <row r="1792" spans="1:13" x14ac:dyDescent="0.2">
      <c r="A1792" t="s">
        <v>11</v>
      </c>
      <c r="B1792" t="s">
        <v>18</v>
      </c>
      <c r="C1792" t="s">
        <v>42</v>
      </c>
      <c r="D1792" t="s">
        <v>39</v>
      </c>
      <c r="E1792" t="s">
        <v>19</v>
      </c>
      <c r="F1792">
        <v>2031</v>
      </c>
      <c r="G1792">
        <v>259.55</v>
      </c>
      <c r="H1792">
        <v>1503004.32</v>
      </c>
      <c r="I1792">
        <v>237693.3</v>
      </c>
      <c r="J1792">
        <v>146724.26</v>
      </c>
      <c r="K1792">
        <v>237693.3</v>
      </c>
      <c r="L1792">
        <v>0</v>
      </c>
      <c r="M1792">
        <v>0</v>
      </c>
    </row>
    <row r="1793" spans="1:13" x14ac:dyDescent="0.2">
      <c r="A1793" t="s">
        <v>11</v>
      </c>
      <c r="B1793" t="s">
        <v>18</v>
      </c>
      <c r="C1793" t="s">
        <v>42</v>
      </c>
      <c r="D1793" t="s">
        <v>39</v>
      </c>
      <c r="E1793" t="s">
        <v>19</v>
      </c>
      <c r="F1793">
        <v>2032</v>
      </c>
      <c r="G1793">
        <v>236.88</v>
      </c>
      <c r="H1793">
        <v>1289187.21</v>
      </c>
      <c r="I1793">
        <v>203708.56</v>
      </c>
      <c r="J1793">
        <v>125746.02</v>
      </c>
      <c r="K1793">
        <v>203708.56</v>
      </c>
      <c r="L1793">
        <v>0</v>
      </c>
      <c r="M1793">
        <v>0</v>
      </c>
    </row>
    <row r="1794" spans="1:13" x14ac:dyDescent="0.2">
      <c r="A1794" t="s">
        <v>11</v>
      </c>
      <c r="B1794" t="s">
        <v>18</v>
      </c>
      <c r="C1794" t="s">
        <v>42</v>
      </c>
      <c r="D1794" t="s">
        <v>39</v>
      </c>
      <c r="E1794" t="s">
        <v>19</v>
      </c>
      <c r="F1794">
        <v>2033</v>
      </c>
      <c r="G1794">
        <v>216.33</v>
      </c>
      <c r="H1794">
        <v>1093609.02</v>
      </c>
      <c r="I1794">
        <v>172677.06</v>
      </c>
      <c r="J1794">
        <v>106590.78</v>
      </c>
      <c r="K1794">
        <v>172677.06</v>
      </c>
      <c r="L1794">
        <v>0</v>
      </c>
      <c r="M1794">
        <v>0</v>
      </c>
    </row>
    <row r="1795" spans="1:13" x14ac:dyDescent="0.2">
      <c r="A1795" t="s">
        <v>11</v>
      </c>
      <c r="B1795" t="s">
        <v>18</v>
      </c>
      <c r="C1795" t="s">
        <v>42</v>
      </c>
      <c r="D1795" t="s">
        <v>39</v>
      </c>
      <c r="E1795" t="s">
        <v>19</v>
      </c>
      <c r="F1795">
        <v>2034</v>
      </c>
      <c r="G1795">
        <v>197.18</v>
      </c>
      <c r="H1795">
        <v>932437.73</v>
      </c>
      <c r="I1795">
        <v>147232.59</v>
      </c>
      <c r="J1795">
        <v>90884.31</v>
      </c>
      <c r="K1795">
        <v>147232.59</v>
      </c>
      <c r="L1795">
        <v>0</v>
      </c>
      <c r="M1795">
        <v>0</v>
      </c>
    </row>
    <row r="1796" spans="1:13" x14ac:dyDescent="0.2">
      <c r="A1796" t="s">
        <v>11</v>
      </c>
      <c r="B1796" t="s">
        <v>18</v>
      </c>
      <c r="C1796" t="s">
        <v>42</v>
      </c>
      <c r="D1796" t="s">
        <v>39</v>
      </c>
      <c r="E1796" t="s">
        <v>19</v>
      </c>
      <c r="F1796">
        <v>2035</v>
      </c>
      <c r="G1796">
        <v>180.11</v>
      </c>
      <c r="H1796">
        <v>799223.75</v>
      </c>
      <c r="I1796">
        <v>126319.96</v>
      </c>
      <c r="J1796">
        <v>77975.28</v>
      </c>
      <c r="K1796">
        <v>126319.96</v>
      </c>
      <c r="L1796">
        <v>0</v>
      </c>
      <c r="M1796">
        <v>0</v>
      </c>
    </row>
    <row r="1797" spans="1:13" x14ac:dyDescent="0.2">
      <c r="A1797" t="s">
        <v>11</v>
      </c>
      <c r="B1797" t="s">
        <v>18</v>
      </c>
      <c r="C1797" t="s">
        <v>42</v>
      </c>
      <c r="D1797" t="s">
        <v>39</v>
      </c>
      <c r="E1797" t="s">
        <v>19</v>
      </c>
      <c r="F1797">
        <v>2036</v>
      </c>
      <c r="G1797">
        <v>164.65</v>
      </c>
      <c r="H1797">
        <v>687829.15</v>
      </c>
      <c r="I1797">
        <v>108791.69</v>
      </c>
      <c r="J1797">
        <v>67155.360000000001</v>
      </c>
      <c r="K1797">
        <v>108791.69</v>
      </c>
      <c r="L1797">
        <v>0</v>
      </c>
      <c r="M1797">
        <v>0</v>
      </c>
    </row>
    <row r="1798" spans="1:13" x14ac:dyDescent="0.2">
      <c r="A1798" t="s">
        <v>11</v>
      </c>
      <c r="B1798" t="s">
        <v>18</v>
      </c>
      <c r="C1798" t="s">
        <v>42</v>
      </c>
      <c r="D1798" t="s">
        <v>39</v>
      </c>
      <c r="E1798" t="s">
        <v>19</v>
      </c>
      <c r="F1798">
        <v>2037</v>
      </c>
      <c r="G1798">
        <v>150.33000000000001</v>
      </c>
      <c r="H1798">
        <v>591042.19999999995</v>
      </c>
      <c r="I1798">
        <v>93469.1</v>
      </c>
      <c r="J1798">
        <v>57696.97</v>
      </c>
      <c r="K1798">
        <v>93469.1</v>
      </c>
      <c r="L1798">
        <v>0</v>
      </c>
      <c r="M1798">
        <v>0</v>
      </c>
    </row>
    <row r="1799" spans="1:13" x14ac:dyDescent="0.2">
      <c r="A1799" t="s">
        <v>11</v>
      </c>
      <c r="B1799" t="s">
        <v>18</v>
      </c>
      <c r="C1799" t="s">
        <v>42</v>
      </c>
      <c r="D1799" t="s">
        <v>39</v>
      </c>
      <c r="E1799" t="s">
        <v>19</v>
      </c>
      <c r="F1799">
        <v>2038</v>
      </c>
      <c r="G1799">
        <v>136.65</v>
      </c>
      <c r="H1799">
        <v>508193.7</v>
      </c>
      <c r="I1799">
        <v>80269.33</v>
      </c>
      <c r="J1799">
        <v>49548.97</v>
      </c>
      <c r="K1799">
        <v>80269.33</v>
      </c>
      <c r="L1799">
        <v>0</v>
      </c>
      <c r="M1799">
        <v>0</v>
      </c>
    </row>
    <row r="1800" spans="1:13" x14ac:dyDescent="0.2">
      <c r="A1800" t="s">
        <v>11</v>
      </c>
      <c r="B1800" t="s">
        <v>18</v>
      </c>
      <c r="C1800" t="s">
        <v>42</v>
      </c>
      <c r="D1800" t="s">
        <v>39</v>
      </c>
      <c r="E1800" t="s">
        <v>19</v>
      </c>
      <c r="F1800">
        <v>2039</v>
      </c>
      <c r="G1800">
        <v>123.92</v>
      </c>
      <c r="H1800">
        <v>440671.17</v>
      </c>
      <c r="I1800">
        <v>69465.899999999994</v>
      </c>
      <c r="J1800">
        <v>42880.18</v>
      </c>
      <c r="K1800">
        <v>69465.899999999994</v>
      </c>
      <c r="L1800">
        <v>0</v>
      </c>
      <c r="M1800">
        <v>0</v>
      </c>
    </row>
    <row r="1801" spans="1:13" x14ac:dyDescent="0.2">
      <c r="A1801" t="s">
        <v>11</v>
      </c>
      <c r="B1801" t="s">
        <v>18</v>
      </c>
      <c r="C1801" t="s">
        <v>42</v>
      </c>
      <c r="D1801" t="s">
        <v>39</v>
      </c>
      <c r="E1801" t="s">
        <v>19</v>
      </c>
      <c r="F1801">
        <v>2040</v>
      </c>
      <c r="G1801">
        <v>112.48</v>
      </c>
      <c r="H1801">
        <v>386393.9</v>
      </c>
      <c r="I1801">
        <v>60728.58</v>
      </c>
      <c r="J1801">
        <v>37486.78</v>
      </c>
      <c r="K1801">
        <v>60728.58</v>
      </c>
      <c r="L1801">
        <v>0</v>
      </c>
      <c r="M1801">
        <v>0</v>
      </c>
    </row>
    <row r="1802" spans="1:13" x14ac:dyDescent="0.2">
      <c r="A1802" t="s">
        <v>11</v>
      </c>
      <c r="B1802" t="s">
        <v>18</v>
      </c>
      <c r="C1802" t="s">
        <v>42</v>
      </c>
      <c r="D1802" t="s">
        <v>39</v>
      </c>
      <c r="E1802" t="s">
        <v>19</v>
      </c>
      <c r="F1802">
        <v>2041</v>
      </c>
      <c r="G1802">
        <v>102.08</v>
      </c>
      <c r="H1802">
        <v>342588.22</v>
      </c>
      <c r="I1802">
        <v>53641.13</v>
      </c>
      <c r="J1802">
        <v>33111.81</v>
      </c>
      <c r="K1802">
        <v>53641.13</v>
      </c>
      <c r="L1802">
        <v>0</v>
      </c>
      <c r="M1802">
        <v>0</v>
      </c>
    </row>
    <row r="1803" spans="1:13" x14ac:dyDescent="0.2">
      <c r="A1803" t="s">
        <v>11</v>
      </c>
      <c r="B1803" t="s">
        <v>18</v>
      </c>
      <c r="C1803" t="s">
        <v>42</v>
      </c>
      <c r="D1803" t="s">
        <v>39</v>
      </c>
      <c r="E1803" t="s">
        <v>19</v>
      </c>
      <c r="F1803">
        <v>2042</v>
      </c>
      <c r="G1803">
        <v>92.86</v>
      </c>
      <c r="H1803">
        <v>305142.05</v>
      </c>
      <c r="I1803">
        <v>47563.68</v>
      </c>
      <c r="J1803">
        <v>29360.29</v>
      </c>
      <c r="K1803">
        <v>47563.68</v>
      </c>
      <c r="L1803">
        <v>0</v>
      </c>
      <c r="M1803">
        <v>0</v>
      </c>
    </row>
    <row r="1804" spans="1:13" x14ac:dyDescent="0.2">
      <c r="A1804" t="s">
        <v>11</v>
      </c>
      <c r="B1804" t="s">
        <v>18</v>
      </c>
      <c r="C1804" t="s">
        <v>42</v>
      </c>
      <c r="D1804" t="s">
        <v>39</v>
      </c>
      <c r="E1804" t="s">
        <v>19</v>
      </c>
      <c r="F1804">
        <v>2043</v>
      </c>
      <c r="G1804">
        <v>84.27</v>
      </c>
      <c r="H1804">
        <v>272508.59999999998</v>
      </c>
      <c r="I1804">
        <v>42244.83</v>
      </c>
      <c r="J1804">
        <v>26077.06</v>
      </c>
      <c r="K1804">
        <v>42244.83</v>
      </c>
      <c r="L1804">
        <v>0</v>
      </c>
      <c r="M1804">
        <v>0</v>
      </c>
    </row>
    <row r="1805" spans="1:13" x14ac:dyDescent="0.2">
      <c r="A1805" t="s">
        <v>11</v>
      </c>
      <c r="B1805" t="s">
        <v>18</v>
      </c>
      <c r="C1805" t="s">
        <v>42</v>
      </c>
      <c r="D1805" t="s">
        <v>39</v>
      </c>
      <c r="E1805" t="s">
        <v>19</v>
      </c>
      <c r="F1805">
        <v>2044</v>
      </c>
      <c r="G1805">
        <v>76.17</v>
      </c>
      <c r="H1805">
        <v>244335.22</v>
      </c>
      <c r="I1805">
        <v>37599.120000000003</v>
      </c>
      <c r="J1805">
        <v>23209.33</v>
      </c>
      <c r="K1805">
        <v>37599.120000000003</v>
      </c>
      <c r="L1805">
        <v>0</v>
      </c>
      <c r="M1805">
        <v>0</v>
      </c>
    </row>
    <row r="1806" spans="1:13" x14ac:dyDescent="0.2">
      <c r="A1806" t="s">
        <v>11</v>
      </c>
      <c r="B1806" t="s">
        <v>18</v>
      </c>
      <c r="C1806" t="s">
        <v>42</v>
      </c>
      <c r="D1806" t="s">
        <v>39</v>
      </c>
      <c r="E1806" t="s">
        <v>19</v>
      </c>
      <c r="F1806">
        <v>2045</v>
      </c>
      <c r="G1806">
        <v>68.67</v>
      </c>
      <c r="H1806">
        <v>219346.15</v>
      </c>
      <c r="I1806">
        <v>33448.31</v>
      </c>
      <c r="J1806">
        <v>20647.11</v>
      </c>
      <c r="K1806">
        <v>33448.31</v>
      </c>
      <c r="L1806">
        <v>0</v>
      </c>
      <c r="M1806">
        <v>0</v>
      </c>
    </row>
    <row r="1807" spans="1:13" x14ac:dyDescent="0.2">
      <c r="A1807" t="s">
        <v>11</v>
      </c>
      <c r="B1807" t="s">
        <v>18</v>
      </c>
      <c r="C1807" t="s">
        <v>42</v>
      </c>
      <c r="D1807" t="s">
        <v>39</v>
      </c>
      <c r="E1807" t="s">
        <v>19</v>
      </c>
      <c r="F1807">
        <v>2046</v>
      </c>
      <c r="G1807">
        <v>61.8</v>
      </c>
      <c r="H1807">
        <v>197497.74</v>
      </c>
      <c r="I1807">
        <v>29814.52</v>
      </c>
      <c r="J1807">
        <v>18404.02</v>
      </c>
      <c r="K1807">
        <v>29814.52</v>
      </c>
      <c r="L1807">
        <v>0</v>
      </c>
      <c r="M1807">
        <v>0</v>
      </c>
    </row>
    <row r="1808" spans="1:13" x14ac:dyDescent="0.2">
      <c r="A1808" t="s">
        <v>11</v>
      </c>
      <c r="B1808" t="s">
        <v>18</v>
      </c>
      <c r="C1808" t="s">
        <v>42</v>
      </c>
      <c r="D1808" t="s">
        <v>39</v>
      </c>
      <c r="E1808" t="s">
        <v>19</v>
      </c>
      <c r="F1808">
        <v>2047</v>
      </c>
      <c r="G1808">
        <v>55.63</v>
      </c>
      <c r="H1808">
        <v>177864.7</v>
      </c>
      <c r="I1808">
        <v>26563.69</v>
      </c>
      <c r="J1808">
        <v>16397.34</v>
      </c>
      <c r="K1808">
        <v>26563.69</v>
      </c>
      <c r="L1808">
        <v>0</v>
      </c>
      <c r="M1808">
        <v>0</v>
      </c>
    </row>
    <row r="1809" spans="1:13" x14ac:dyDescent="0.2">
      <c r="A1809" t="s">
        <v>11</v>
      </c>
      <c r="B1809" t="s">
        <v>18</v>
      </c>
      <c r="C1809" t="s">
        <v>42</v>
      </c>
      <c r="D1809" t="s">
        <v>39</v>
      </c>
      <c r="E1809" t="s">
        <v>19</v>
      </c>
      <c r="F1809">
        <v>2048</v>
      </c>
      <c r="G1809">
        <v>50.08</v>
      </c>
      <c r="H1809">
        <v>160273.91</v>
      </c>
      <c r="I1809">
        <v>23676.81</v>
      </c>
      <c r="J1809">
        <v>14615.31</v>
      </c>
      <c r="K1809">
        <v>23676.81</v>
      </c>
      <c r="L1809">
        <v>0</v>
      </c>
      <c r="M1809">
        <v>0</v>
      </c>
    </row>
    <row r="1810" spans="1:13" x14ac:dyDescent="0.2">
      <c r="A1810" t="s">
        <v>11</v>
      </c>
      <c r="B1810" t="s">
        <v>18</v>
      </c>
      <c r="C1810" t="s">
        <v>42</v>
      </c>
      <c r="D1810" t="s">
        <v>39</v>
      </c>
      <c r="E1810" t="s">
        <v>19</v>
      </c>
      <c r="F1810">
        <v>2049</v>
      </c>
      <c r="G1810">
        <v>45.09</v>
      </c>
      <c r="H1810">
        <v>144084.92000000001</v>
      </c>
      <c r="I1810">
        <v>21057.62</v>
      </c>
      <c r="J1810">
        <v>12998.53</v>
      </c>
      <c r="K1810">
        <v>21057.62</v>
      </c>
      <c r="L1810">
        <v>0</v>
      </c>
      <c r="M1810">
        <v>0</v>
      </c>
    </row>
    <row r="1811" spans="1:13" x14ac:dyDescent="0.2">
      <c r="A1811" t="s">
        <v>11</v>
      </c>
      <c r="B1811" t="s">
        <v>18</v>
      </c>
      <c r="C1811" t="s">
        <v>42</v>
      </c>
      <c r="D1811" t="s">
        <v>39</v>
      </c>
      <c r="E1811" t="s">
        <v>19</v>
      </c>
      <c r="F1811">
        <v>2050</v>
      </c>
      <c r="G1811">
        <v>40.590000000000003</v>
      </c>
      <c r="H1811">
        <v>129938.21</v>
      </c>
      <c r="I1811">
        <v>18780.54</v>
      </c>
      <c r="J1811">
        <v>11592.92</v>
      </c>
      <c r="K1811">
        <v>18780.54</v>
      </c>
      <c r="L1811">
        <v>0</v>
      </c>
      <c r="M1811">
        <v>0</v>
      </c>
    </row>
    <row r="1812" spans="1:13" x14ac:dyDescent="0.2">
      <c r="A1812" t="s">
        <v>11</v>
      </c>
      <c r="B1812" t="s">
        <v>18</v>
      </c>
      <c r="C1812" t="s">
        <v>42</v>
      </c>
      <c r="D1812" t="s">
        <v>39</v>
      </c>
      <c r="E1812" t="s">
        <v>19</v>
      </c>
      <c r="F1812">
        <v>2051</v>
      </c>
      <c r="G1812">
        <v>36.53</v>
      </c>
      <c r="H1812">
        <v>117207.93</v>
      </c>
      <c r="I1812">
        <v>16751.72</v>
      </c>
      <c r="J1812">
        <v>10340.57</v>
      </c>
      <c r="K1812">
        <v>16751.72</v>
      </c>
      <c r="L1812">
        <v>0</v>
      </c>
      <c r="M1812">
        <v>0</v>
      </c>
    </row>
    <row r="1813" spans="1:13" x14ac:dyDescent="0.2">
      <c r="A1813" t="s">
        <v>11</v>
      </c>
      <c r="B1813" t="s">
        <v>18</v>
      </c>
      <c r="C1813" t="s">
        <v>42</v>
      </c>
      <c r="D1813" t="s">
        <v>39</v>
      </c>
      <c r="E1813" t="s">
        <v>19</v>
      </c>
      <c r="F1813">
        <v>2052</v>
      </c>
      <c r="G1813">
        <v>32.880000000000003</v>
      </c>
      <c r="H1813">
        <v>105720.66</v>
      </c>
      <c r="I1813">
        <v>14941.27</v>
      </c>
      <c r="J1813">
        <v>9223.01</v>
      </c>
      <c r="K1813">
        <v>14941.27</v>
      </c>
      <c r="L1813">
        <v>0</v>
      </c>
      <c r="M1813">
        <v>0</v>
      </c>
    </row>
    <row r="1814" spans="1:13" x14ac:dyDescent="0.2">
      <c r="A1814" t="s">
        <v>11</v>
      </c>
      <c r="B1814" t="s">
        <v>18</v>
      </c>
      <c r="C1814" t="s">
        <v>42</v>
      </c>
      <c r="D1814" t="s">
        <v>39</v>
      </c>
      <c r="E1814" t="s">
        <v>19</v>
      </c>
      <c r="F1814">
        <v>2053</v>
      </c>
      <c r="G1814">
        <v>29.6</v>
      </c>
      <c r="H1814">
        <v>95353.05</v>
      </c>
      <c r="I1814">
        <v>13325.51</v>
      </c>
      <c r="J1814">
        <v>8225.6200000000008</v>
      </c>
      <c r="K1814">
        <v>13325.51</v>
      </c>
      <c r="L1814">
        <v>0</v>
      </c>
      <c r="M1814">
        <v>0</v>
      </c>
    </row>
    <row r="1815" spans="1:13" x14ac:dyDescent="0.2">
      <c r="A1815" t="s">
        <v>11</v>
      </c>
      <c r="B1815" t="s">
        <v>18</v>
      </c>
      <c r="C1815" t="s">
        <v>42</v>
      </c>
      <c r="D1815" t="s">
        <v>39</v>
      </c>
      <c r="E1815" t="s">
        <v>19</v>
      </c>
      <c r="F1815">
        <v>2054</v>
      </c>
      <c r="G1815">
        <v>26.64</v>
      </c>
      <c r="H1815">
        <v>85996.03</v>
      </c>
      <c r="I1815">
        <v>11883.38</v>
      </c>
      <c r="J1815">
        <v>7335.42</v>
      </c>
      <c r="K1815">
        <v>11883.38</v>
      </c>
      <c r="L1815">
        <v>0</v>
      </c>
      <c r="M1815">
        <v>0</v>
      </c>
    </row>
    <row r="1816" spans="1:13" x14ac:dyDescent="0.2">
      <c r="A1816" t="s">
        <v>11</v>
      </c>
      <c r="B1816" t="s">
        <v>18</v>
      </c>
      <c r="C1816" t="s">
        <v>42</v>
      </c>
      <c r="D1816" t="s">
        <v>39</v>
      </c>
      <c r="E1816" t="s">
        <v>19</v>
      </c>
      <c r="F1816">
        <v>2055</v>
      </c>
      <c r="G1816">
        <v>23.97</v>
      </c>
      <c r="H1816">
        <v>77581.06</v>
      </c>
      <c r="I1816">
        <v>10600.48</v>
      </c>
      <c r="J1816">
        <v>6543.51</v>
      </c>
      <c r="K1816">
        <v>10600.48</v>
      </c>
      <c r="L1816">
        <v>0</v>
      </c>
      <c r="M1816">
        <v>0</v>
      </c>
    </row>
    <row r="1817" spans="1:13" x14ac:dyDescent="0.2">
      <c r="A1817" t="s">
        <v>11</v>
      </c>
      <c r="B1817" t="s">
        <v>18</v>
      </c>
      <c r="C1817" t="s">
        <v>42</v>
      </c>
      <c r="D1817" t="s">
        <v>39</v>
      </c>
      <c r="E1817" t="s">
        <v>20</v>
      </c>
      <c r="F1817">
        <v>2001</v>
      </c>
      <c r="G1817">
        <v>171</v>
      </c>
      <c r="H1817">
        <v>6901581.75</v>
      </c>
      <c r="I1817">
        <v>1188063.3500000001</v>
      </c>
      <c r="J1817">
        <v>733372.44</v>
      </c>
      <c r="K1817">
        <v>1188063.3500000001</v>
      </c>
      <c r="L1817">
        <v>0</v>
      </c>
      <c r="M1817">
        <v>0</v>
      </c>
    </row>
    <row r="1818" spans="1:13" x14ac:dyDescent="0.2">
      <c r="A1818" t="s">
        <v>11</v>
      </c>
      <c r="B1818" t="s">
        <v>18</v>
      </c>
      <c r="C1818" t="s">
        <v>42</v>
      </c>
      <c r="D1818" t="s">
        <v>39</v>
      </c>
      <c r="E1818" t="s">
        <v>20</v>
      </c>
      <c r="F1818">
        <v>2002</v>
      </c>
      <c r="G1818">
        <v>236</v>
      </c>
      <c r="H1818">
        <v>11079987.48</v>
      </c>
      <c r="I1818">
        <v>1913583.46</v>
      </c>
      <c r="J1818">
        <v>1181224.3600000001</v>
      </c>
      <c r="K1818">
        <v>1913583.46</v>
      </c>
      <c r="L1818">
        <v>0</v>
      </c>
      <c r="M1818">
        <v>0</v>
      </c>
    </row>
    <row r="1819" spans="1:13" x14ac:dyDescent="0.2">
      <c r="A1819" t="s">
        <v>11</v>
      </c>
      <c r="B1819" t="s">
        <v>18</v>
      </c>
      <c r="C1819" t="s">
        <v>42</v>
      </c>
      <c r="D1819" t="s">
        <v>39</v>
      </c>
      <c r="E1819" t="s">
        <v>20</v>
      </c>
      <c r="F1819">
        <v>2003</v>
      </c>
      <c r="G1819">
        <v>259</v>
      </c>
      <c r="H1819">
        <v>13790453.039999999</v>
      </c>
      <c r="I1819">
        <v>2388901.73</v>
      </c>
      <c r="J1819">
        <v>1474630.7</v>
      </c>
      <c r="K1819">
        <v>2388901.73</v>
      </c>
      <c r="L1819">
        <v>0</v>
      </c>
      <c r="M1819">
        <v>0</v>
      </c>
    </row>
    <row r="1820" spans="1:13" x14ac:dyDescent="0.2">
      <c r="A1820" t="s">
        <v>11</v>
      </c>
      <c r="B1820" t="s">
        <v>18</v>
      </c>
      <c r="C1820" t="s">
        <v>42</v>
      </c>
      <c r="D1820" t="s">
        <v>39</v>
      </c>
      <c r="E1820" t="s">
        <v>20</v>
      </c>
      <c r="F1820">
        <v>2004</v>
      </c>
      <c r="G1820">
        <v>315</v>
      </c>
      <c r="H1820">
        <v>16369743.15</v>
      </c>
      <c r="I1820">
        <v>2835488.18</v>
      </c>
      <c r="J1820">
        <v>1750301.35</v>
      </c>
      <c r="K1820">
        <v>2835488.18</v>
      </c>
      <c r="L1820">
        <v>0</v>
      </c>
      <c r="M1820">
        <v>0</v>
      </c>
    </row>
    <row r="1821" spans="1:13" x14ac:dyDescent="0.2">
      <c r="A1821" t="s">
        <v>11</v>
      </c>
      <c r="B1821" t="s">
        <v>18</v>
      </c>
      <c r="C1821" t="s">
        <v>42</v>
      </c>
      <c r="D1821" t="s">
        <v>39</v>
      </c>
      <c r="E1821" t="s">
        <v>20</v>
      </c>
      <c r="F1821">
        <v>2005</v>
      </c>
      <c r="G1821">
        <v>396</v>
      </c>
      <c r="H1821">
        <v>19513354.359999999</v>
      </c>
      <c r="I1821">
        <v>3342885.9</v>
      </c>
      <c r="J1821">
        <v>2063509.81</v>
      </c>
      <c r="K1821">
        <v>3342885.9</v>
      </c>
      <c r="L1821">
        <v>0</v>
      </c>
      <c r="M1821">
        <v>0</v>
      </c>
    </row>
    <row r="1822" spans="1:13" x14ac:dyDescent="0.2">
      <c r="A1822" t="s">
        <v>11</v>
      </c>
      <c r="B1822" t="s">
        <v>18</v>
      </c>
      <c r="C1822" t="s">
        <v>42</v>
      </c>
      <c r="D1822" t="s">
        <v>39</v>
      </c>
      <c r="E1822" t="s">
        <v>20</v>
      </c>
      <c r="F1822">
        <v>2006</v>
      </c>
      <c r="G1822">
        <v>478</v>
      </c>
      <c r="H1822">
        <v>23372321.59</v>
      </c>
      <c r="I1822">
        <v>3995757.18</v>
      </c>
      <c r="J1822">
        <v>2466516.7799999998</v>
      </c>
      <c r="K1822">
        <v>3995757.18</v>
      </c>
      <c r="L1822">
        <v>0</v>
      </c>
      <c r="M1822">
        <v>0</v>
      </c>
    </row>
    <row r="1823" spans="1:13" x14ac:dyDescent="0.2">
      <c r="A1823" t="s">
        <v>11</v>
      </c>
      <c r="B1823" t="s">
        <v>18</v>
      </c>
      <c r="C1823" t="s">
        <v>42</v>
      </c>
      <c r="D1823" t="s">
        <v>39</v>
      </c>
      <c r="E1823" t="s">
        <v>20</v>
      </c>
      <c r="F1823">
        <v>2007</v>
      </c>
      <c r="G1823">
        <v>519</v>
      </c>
      <c r="H1823">
        <v>25984768.059999999</v>
      </c>
      <c r="I1823">
        <v>4425544.13</v>
      </c>
      <c r="J1823">
        <v>2731817.36</v>
      </c>
      <c r="K1823">
        <v>4425544.13</v>
      </c>
      <c r="L1823">
        <v>0</v>
      </c>
      <c r="M1823">
        <v>0</v>
      </c>
    </row>
    <row r="1824" spans="1:13" x14ac:dyDescent="0.2">
      <c r="A1824" t="s">
        <v>11</v>
      </c>
      <c r="B1824" t="s">
        <v>18</v>
      </c>
      <c r="C1824" t="s">
        <v>42</v>
      </c>
      <c r="D1824" t="s">
        <v>39</v>
      </c>
      <c r="E1824" t="s">
        <v>20</v>
      </c>
      <c r="F1824">
        <v>2008</v>
      </c>
      <c r="G1824">
        <v>528</v>
      </c>
      <c r="H1824">
        <v>25849478.079999998</v>
      </c>
      <c r="I1824">
        <v>4394232.8</v>
      </c>
      <c r="J1824">
        <v>2712489.38</v>
      </c>
      <c r="K1824">
        <v>4394232.8</v>
      </c>
      <c r="L1824">
        <v>0</v>
      </c>
      <c r="M1824">
        <v>0</v>
      </c>
    </row>
    <row r="1825" spans="1:13" x14ac:dyDescent="0.2">
      <c r="A1825" t="s">
        <v>11</v>
      </c>
      <c r="B1825" t="s">
        <v>18</v>
      </c>
      <c r="C1825" t="s">
        <v>42</v>
      </c>
      <c r="D1825" t="s">
        <v>39</v>
      </c>
      <c r="E1825" t="s">
        <v>20</v>
      </c>
      <c r="F1825">
        <v>2009</v>
      </c>
      <c r="G1825">
        <v>503</v>
      </c>
      <c r="H1825">
        <v>22788991.91</v>
      </c>
      <c r="I1825">
        <v>3866300.67</v>
      </c>
      <c r="J1825">
        <v>2386605.35</v>
      </c>
      <c r="K1825">
        <v>3866300.67</v>
      </c>
      <c r="L1825">
        <v>0</v>
      </c>
      <c r="M1825">
        <v>0</v>
      </c>
    </row>
    <row r="1826" spans="1:13" x14ac:dyDescent="0.2">
      <c r="A1826" t="s">
        <v>11</v>
      </c>
      <c r="B1826" t="s">
        <v>18</v>
      </c>
      <c r="C1826" t="s">
        <v>42</v>
      </c>
      <c r="D1826" t="s">
        <v>39</v>
      </c>
      <c r="E1826" t="s">
        <v>20</v>
      </c>
      <c r="F1826">
        <v>2010</v>
      </c>
      <c r="G1826">
        <v>447</v>
      </c>
      <c r="H1826">
        <v>19620838.670000002</v>
      </c>
      <c r="I1826">
        <v>3310859.32</v>
      </c>
      <c r="J1826">
        <v>2043740.32</v>
      </c>
      <c r="K1826">
        <v>3310859.32</v>
      </c>
      <c r="L1826">
        <v>0</v>
      </c>
      <c r="M1826">
        <v>0</v>
      </c>
    </row>
    <row r="1827" spans="1:13" x14ac:dyDescent="0.2">
      <c r="A1827" t="s">
        <v>11</v>
      </c>
      <c r="B1827" t="s">
        <v>18</v>
      </c>
      <c r="C1827" t="s">
        <v>42</v>
      </c>
      <c r="D1827" t="s">
        <v>39</v>
      </c>
      <c r="E1827" t="s">
        <v>20</v>
      </c>
      <c r="F1827">
        <v>2011</v>
      </c>
      <c r="G1827">
        <v>379</v>
      </c>
      <c r="H1827">
        <v>17226996.359999999</v>
      </c>
      <c r="I1827">
        <v>2888909.23</v>
      </c>
      <c r="J1827">
        <v>1783277.31</v>
      </c>
      <c r="K1827">
        <v>2888909.23</v>
      </c>
      <c r="L1827">
        <v>0</v>
      </c>
      <c r="M1827">
        <v>0</v>
      </c>
    </row>
    <row r="1828" spans="1:13" x14ac:dyDescent="0.2">
      <c r="A1828" t="s">
        <v>11</v>
      </c>
      <c r="B1828" t="s">
        <v>18</v>
      </c>
      <c r="C1828" t="s">
        <v>42</v>
      </c>
      <c r="D1828" t="s">
        <v>39</v>
      </c>
      <c r="E1828" t="s">
        <v>20</v>
      </c>
      <c r="F1828">
        <v>2012</v>
      </c>
      <c r="G1828">
        <v>360</v>
      </c>
      <c r="H1828">
        <v>14988967.51</v>
      </c>
      <c r="I1828">
        <v>2502623.73</v>
      </c>
      <c r="J1828">
        <v>1544829.46</v>
      </c>
      <c r="K1828">
        <v>2502623.73</v>
      </c>
      <c r="L1828">
        <v>0</v>
      </c>
      <c r="M1828">
        <v>0</v>
      </c>
    </row>
    <row r="1829" spans="1:13" x14ac:dyDescent="0.2">
      <c r="A1829" t="s">
        <v>11</v>
      </c>
      <c r="B1829" t="s">
        <v>18</v>
      </c>
      <c r="C1829" t="s">
        <v>42</v>
      </c>
      <c r="D1829" t="s">
        <v>39</v>
      </c>
      <c r="E1829" t="s">
        <v>20</v>
      </c>
      <c r="F1829">
        <v>2013</v>
      </c>
      <c r="G1829">
        <v>344</v>
      </c>
      <c r="H1829">
        <v>14002211.4</v>
      </c>
      <c r="I1829">
        <v>2303734.2999999998</v>
      </c>
      <c r="J1829">
        <v>1422058.21</v>
      </c>
      <c r="K1829">
        <v>2303734.2999999998</v>
      </c>
      <c r="L1829">
        <v>0</v>
      </c>
      <c r="M1829">
        <v>0</v>
      </c>
    </row>
    <row r="1830" spans="1:13" x14ac:dyDescent="0.2">
      <c r="A1830" t="s">
        <v>11</v>
      </c>
      <c r="B1830" t="s">
        <v>18</v>
      </c>
      <c r="C1830" t="s">
        <v>42</v>
      </c>
      <c r="D1830" t="s">
        <v>39</v>
      </c>
      <c r="E1830" t="s">
        <v>20</v>
      </c>
      <c r="F1830">
        <v>2014</v>
      </c>
      <c r="G1830">
        <v>348</v>
      </c>
      <c r="H1830">
        <v>14407663.859999999</v>
      </c>
      <c r="I1830">
        <v>2334964.1</v>
      </c>
      <c r="J1830">
        <v>1441335.86</v>
      </c>
      <c r="K1830">
        <v>2334964.1</v>
      </c>
      <c r="L1830">
        <v>0</v>
      </c>
      <c r="M1830">
        <v>0</v>
      </c>
    </row>
    <row r="1831" spans="1:13" x14ac:dyDescent="0.2">
      <c r="A1831" t="s">
        <v>11</v>
      </c>
      <c r="B1831" t="s">
        <v>18</v>
      </c>
      <c r="C1831" t="s">
        <v>42</v>
      </c>
      <c r="D1831" t="s">
        <v>39</v>
      </c>
      <c r="E1831" t="s">
        <v>20</v>
      </c>
      <c r="F1831">
        <v>2015</v>
      </c>
      <c r="G1831">
        <v>361</v>
      </c>
      <c r="H1831">
        <v>15892105.67</v>
      </c>
      <c r="I1831">
        <v>2538741.92</v>
      </c>
      <c r="J1831">
        <v>1567124.64</v>
      </c>
      <c r="K1831">
        <v>2538741.92</v>
      </c>
      <c r="L1831">
        <v>0</v>
      </c>
      <c r="M1831">
        <v>0</v>
      </c>
    </row>
    <row r="1832" spans="1:13" x14ac:dyDescent="0.2">
      <c r="A1832" t="s">
        <v>11</v>
      </c>
      <c r="B1832" t="s">
        <v>18</v>
      </c>
      <c r="C1832" t="s">
        <v>42</v>
      </c>
      <c r="D1832" t="s">
        <v>39</v>
      </c>
      <c r="E1832" t="s">
        <v>20</v>
      </c>
      <c r="F1832">
        <v>2016</v>
      </c>
      <c r="G1832">
        <v>310</v>
      </c>
      <c r="H1832">
        <v>14531378.09</v>
      </c>
      <c r="I1832">
        <v>2294945.83</v>
      </c>
      <c r="J1832">
        <v>1416633.23</v>
      </c>
      <c r="K1832">
        <v>2294945.83</v>
      </c>
      <c r="L1832">
        <v>0</v>
      </c>
      <c r="M1832">
        <v>0</v>
      </c>
    </row>
    <row r="1833" spans="1:13" x14ac:dyDescent="0.2">
      <c r="A1833" t="s">
        <v>11</v>
      </c>
      <c r="B1833" t="s">
        <v>18</v>
      </c>
      <c r="C1833" t="s">
        <v>42</v>
      </c>
      <c r="D1833" t="s">
        <v>39</v>
      </c>
      <c r="E1833" t="s">
        <v>20</v>
      </c>
      <c r="F1833">
        <v>2017</v>
      </c>
      <c r="G1833">
        <v>279</v>
      </c>
      <c r="H1833">
        <v>12606156.539999999</v>
      </c>
      <c r="I1833">
        <v>1980704.01</v>
      </c>
      <c r="J1833">
        <v>1222656.8</v>
      </c>
      <c r="K1833">
        <v>1980704.01</v>
      </c>
      <c r="L1833">
        <v>0</v>
      </c>
      <c r="M1833">
        <v>0</v>
      </c>
    </row>
    <row r="1834" spans="1:13" x14ac:dyDescent="0.2">
      <c r="A1834" t="s">
        <v>11</v>
      </c>
      <c r="B1834" t="s">
        <v>18</v>
      </c>
      <c r="C1834" t="s">
        <v>42</v>
      </c>
      <c r="D1834" t="s">
        <v>39</v>
      </c>
      <c r="E1834" t="s">
        <v>20</v>
      </c>
      <c r="F1834">
        <v>2018</v>
      </c>
      <c r="G1834">
        <v>248</v>
      </c>
      <c r="H1834">
        <v>11572886.199999999</v>
      </c>
      <c r="I1834">
        <v>1812506.19</v>
      </c>
      <c r="J1834">
        <v>1118830.98</v>
      </c>
      <c r="K1834">
        <v>1812506.19</v>
      </c>
      <c r="L1834">
        <v>0</v>
      </c>
      <c r="M1834">
        <v>0</v>
      </c>
    </row>
    <row r="1835" spans="1:13" x14ac:dyDescent="0.2">
      <c r="A1835" t="s">
        <v>11</v>
      </c>
      <c r="B1835" t="s">
        <v>18</v>
      </c>
      <c r="C1835" t="s">
        <v>42</v>
      </c>
      <c r="D1835" t="s">
        <v>39</v>
      </c>
      <c r="E1835" t="s">
        <v>20</v>
      </c>
      <c r="F1835">
        <v>2019</v>
      </c>
      <c r="G1835">
        <v>221</v>
      </c>
      <c r="H1835">
        <v>9491599.4199999999</v>
      </c>
      <c r="I1835">
        <v>1486781.78</v>
      </c>
      <c r="J1835">
        <v>917766.53</v>
      </c>
      <c r="K1835">
        <v>1486781.78</v>
      </c>
      <c r="L1835">
        <v>0</v>
      </c>
      <c r="M1835">
        <v>0</v>
      </c>
    </row>
    <row r="1836" spans="1:13" x14ac:dyDescent="0.2">
      <c r="A1836" t="s">
        <v>11</v>
      </c>
      <c r="B1836" t="s">
        <v>18</v>
      </c>
      <c r="C1836" t="s">
        <v>42</v>
      </c>
      <c r="D1836" t="s">
        <v>39</v>
      </c>
      <c r="E1836" t="s">
        <v>20</v>
      </c>
      <c r="F1836">
        <v>2020</v>
      </c>
      <c r="G1836">
        <v>177</v>
      </c>
      <c r="H1836">
        <v>4494180.55</v>
      </c>
      <c r="I1836">
        <v>703821.04</v>
      </c>
      <c r="J1836">
        <v>434457.43</v>
      </c>
      <c r="K1836">
        <v>703821.04</v>
      </c>
      <c r="L1836">
        <v>0</v>
      </c>
      <c r="M1836">
        <v>0</v>
      </c>
    </row>
    <row r="1837" spans="1:13" x14ac:dyDescent="0.2">
      <c r="A1837" t="s">
        <v>11</v>
      </c>
      <c r="B1837" t="s">
        <v>18</v>
      </c>
      <c r="C1837" t="s">
        <v>42</v>
      </c>
      <c r="D1837" t="s">
        <v>39</v>
      </c>
      <c r="E1837" t="s">
        <v>20</v>
      </c>
      <c r="F1837">
        <v>2021</v>
      </c>
      <c r="G1837">
        <v>171.03</v>
      </c>
      <c r="H1837">
        <v>5230815.3600000003</v>
      </c>
      <c r="I1837">
        <v>819452.29</v>
      </c>
      <c r="J1837">
        <v>505834.75</v>
      </c>
      <c r="K1837">
        <v>819452.29</v>
      </c>
      <c r="L1837">
        <v>0</v>
      </c>
      <c r="M1837">
        <v>0</v>
      </c>
    </row>
    <row r="1838" spans="1:13" x14ac:dyDescent="0.2">
      <c r="A1838" t="s">
        <v>11</v>
      </c>
      <c r="B1838" t="s">
        <v>18</v>
      </c>
      <c r="C1838" t="s">
        <v>42</v>
      </c>
      <c r="D1838" t="s">
        <v>39</v>
      </c>
      <c r="E1838" t="s">
        <v>20</v>
      </c>
      <c r="F1838">
        <v>2022</v>
      </c>
      <c r="G1838">
        <v>164.38</v>
      </c>
      <c r="H1838">
        <v>4731797.0199999996</v>
      </c>
      <c r="I1838">
        <v>741327.26</v>
      </c>
      <c r="J1838">
        <v>457609.42</v>
      </c>
      <c r="K1838">
        <v>741327.26</v>
      </c>
      <c r="L1838">
        <v>0</v>
      </c>
      <c r="M1838">
        <v>0</v>
      </c>
    </row>
    <row r="1839" spans="1:13" x14ac:dyDescent="0.2">
      <c r="A1839" t="s">
        <v>11</v>
      </c>
      <c r="B1839" t="s">
        <v>18</v>
      </c>
      <c r="C1839" t="s">
        <v>42</v>
      </c>
      <c r="D1839" t="s">
        <v>39</v>
      </c>
      <c r="E1839" t="s">
        <v>20</v>
      </c>
      <c r="F1839">
        <v>2023</v>
      </c>
      <c r="G1839">
        <v>157.31</v>
      </c>
      <c r="H1839">
        <v>4559650.84</v>
      </c>
      <c r="I1839">
        <v>714140.41</v>
      </c>
      <c r="J1839">
        <v>440827.42</v>
      </c>
      <c r="K1839">
        <v>714140.41</v>
      </c>
      <c r="L1839">
        <v>0</v>
      </c>
      <c r="M1839">
        <v>0</v>
      </c>
    </row>
    <row r="1840" spans="1:13" x14ac:dyDescent="0.2">
      <c r="A1840" t="s">
        <v>11</v>
      </c>
      <c r="B1840" t="s">
        <v>18</v>
      </c>
      <c r="C1840" t="s">
        <v>42</v>
      </c>
      <c r="D1840" t="s">
        <v>39</v>
      </c>
      <c r="E1840" t="s">
        <v>20</v>
      </c>
      <c r="F1840">
        <v>2024</v>
      </c>
      <c r="G1840">
        <v>149.80000000000001</v>
      </c>
      <c r="H1840">
        <v>4552687.8899999997</v>
      </c>
      <c r="I1840">
        <v>712799.21</v>
      </c>
      <c r="J1840">
        <v>439999.51</v>
      </c>
      <c r="K1840">
        <v>712799.21</v>
      </c>
      <c r="L1840">
        <v>0</v>
      </c>
      <c r="M1840">
        <v>0</v>
      </c>
    </row>
    <row r="1841" spans="1:13" x14ac:dyDescent="0.2">
      <c r="A1841" t="s">
        <v>11</v>
      </c>
      <c r="B1841" t="s">
        <v>18</v>
      </c>
      <c r="C1841" t="s">
        <v>42</v>
      </c>
      <c r="D1841" t="s">
        <v>39</v>
      </c>
      <c r="E1841" t="s">
        <v>20</v>
      </c>
      <c r="F1841">
        <v>2025</v>
      </c>
      <c r="G1841">
        <v>142.16</v>
      </c>
      <c r="H1841">
        <v>3438824.35</v>
      </c>
      <c r="I1841">
        <v>538354.94999999995</v>
      </c>
      <c r="J1841">
        <v>332317.87</v>
      </c>
      <c r="K1841">
        <v>538354.94999999995</v>
      </c>
      <c r="L1841">
        <v>0</v>
      </c>
      <c r="M1841">
        <v>0</v>
      </c>
    </row>
    <row r="1842" spans="1:13" x14ac:dyDescent="0.2">
      <c r="A1842" t="s">
        <v>11</v>
      </c>
      <c r="B1842" t="s">
        <v>18</v>
      </c>
      <c r="C1842" t="s">
        <v>42</v>
      </c>
      <c r="D1842" t="s">
        <v>39</v>
      </c>
      <c r="E1842" t="s">
        <v>20</v>
      </c>
      <c r="F1842">
        <v>2026</v>
      </c>
      <c r="G1842">
        <v>134.91</v>
      </c>
      <c r="H1842">
        <v>2585598.09</v>
      </c>
      <c r="I1842">
        <v>405173.66</v>
      </c>
      <c r="J1842">
        <v>250107.2</v>
      </c>
      <c r="K1842">
        <v>405173.66</v>
      </c>
      <c r="L1842">
        <v>0</v>
      </c>
      <c r="M1842">
        <v>0</v>
      </c>
    </row>
    <row r="1843" spans="1:13" x14ac:dyDescent="0.2">
      <c r="A1843" t="s">
        <v>11</v>
      </c>
      <c r="B1843" t="s">
        <v>18</v>
      </c>
      <c r="C1843" t="s">
        <v>42</v>
      </c>
      <c r="D1843" t="s">
        <v>39</v>
      </c>
      <c r="E1843" t="s">
        <v>20</v>
      </c>
      <c r="F1843">
        <v>2027</v>
      </c>
      <c r="G1843">
        <v>128.35</v>
      </c>
      <c r="H1843">
        <v>2158886.14</v>
      </c>
      <c r="I1843">
        <v>338530.18</v>
      </c>
      <c r="J1843">
        <v>208969.25</v>
      </c>
      <c r="K1843">
        <v>338530.18</v>
      </c>
      <c r="L1843">
        <v>0</v>
      </c>
      <c r="M1843">
        <v>0</v>
      </c>
    </row>
    <row r="1844" spans="1:13" x14ac:dyDescent="0.2">
      <c r="A1844" t="s">
        <v>11</v>
      </c>
      <c r="B1844" t="s">
        <v>18</v>
      </c>
      <c r="C1844" t="s">
        <v>42</v>
      </c>
      <c r="D1844" t="s">
        <v>39</v>
      </c>
      <c r="E1844" t="s">
        <v>20</v>
      </c>
      <c r="F1844">
        <v>2028</v>
      </c>
      <c r="G1844">
        <v>121.99</v>
      </c>
      <c r="H1844">
        <v>1968301.08</v>
      </c>
      <c r="I1844">
        <v>308614.37</v>
      </c>
      <c r="J1844">
        <v>190502.7</v>
      </c>
      <c r="K1844">
        <v>308614.37</v>
      </c>
      <c r="L1844">
        <v>0</v>
      </c>
      <c r="M1844">
        <v>0</v>
      </c>
    </row>
    <row r="1845" spans="1:13" x14ac:dyDescent="0.2">
      <c r="A1845" t="s">
        <v>11</v>
      </c>
      <c r="B1845" t="s">
        <v>18</v>
      </c>
      <c r="C1845" t="s">
        <v>42</v>
      </c>
      <c r="D1845" t="s">
        <v>39</v>
      </c>
      <c r="E1845" t="s">
        <v>20</v>
      </c>
      <c r="F1845">
        <v>2029</v>
      </c>
      <c r="G1845">
        <v>115.86</v>
      </c>
      <c r="H1845">
        <v>1624156.37</v>
      </c>
      <c r="I1845">
        <v>254297.83</v>
      </c>
      <c r="J1845">
        <v>156973.97</v>
      </c>
      <c r="K1845">
        <v>254297.83</v>
      </c>
      <c r="L1845">
        <v>0</v>
      </c>
      <c r="M1845">
        <v>0</v>
      </c>
    </row>
    <row r="1846" spans="1:13" x14ac:dyDescent="0.2">
      <c r="A1846" t="s">
        <v>11</v>
      </c>
      <c r="B1846" t="s">
        <v>18</v>
      </c>
      <c r="C1846" t="s">
        <v>42</v>
      </c>
      <c r="D1846" t="s">
        <v>39</v>
      </c>
      <c r="E1846" t="s">
        <v>20</v>
      </c>
      <c r="F1846">
        <v>2030</v>
      </c>
      <c r="G1846">
        <v>110.68</v>
      </c>
      <c r="H1846">
        <v>1184399.81</v>
      </c>
      <c r="I1846">
        <v>185696.49</v>
      </c>
      <c r="J1846">
        <v>114627.46</v>
      </c>
      <c r="K1846">
        <v>185696.49</v>
      </c>
      <c r="L1846">
        <v>0</v>
      </c>
      <c r="M1846">
        <v>0</v>
      </c>
    </row>
    <row r="1847" spans="1:13" x14ac:dyDescent="0.2">
      <c r="A1847" t="s">
        <v>11</v>
      </c>
      <c r="B1847" t="s">
        <v>18</v>
      </c>
      <c r="C1847" t="s">
        <v>42</v>
      </c>
      <c r="D1847" t="s">
        <v>39</v>
      </c>
      <c r="E1847" t="s">
        <v>20</v>
      </c>
      <c r="F1847">
        <v>2031</v>
      </c>
      <c r="G1847">
        <v>106.22</v>
      </c>
      <c r="H1847">
        <v>1089488.8999999999</v>
      </c>
      <c r="I1847">
        <v>171041.58</v>
      </c>
      <c r="J1847">
        <v>105581.22</v>
      </c>
      <c r="K1847">
        <v>171041.58</v>
      </c>
      <c r="L1847">
        <v>0</v>
      </c>
      <c r="M1847">
        <v>0</v>
      </c>
    </row>
    <row r="1848" spans="1:13" x14ac:dyDescent="0.2">
      <c r="A1848" t="s">
        <v>11</v>
      </c>
      <c r="B1848" t="s">
        <v>18</v>
      </c>
      <c r="C1848" t="s">
        <v>42</v>
      </c>
      <c r="D1848" t="s">
        <v>39</v>
      </c>
      <c r="E1848" t="s">
        <v>20</v>
      </c>
      <c r="F1848">
        <v>2032</v>
      </c>
      <c r="G1848">
        <v>101.19</v>
      </c>
      <c r="H1848">
        <v>1194049.3600000001</v>
      </c>
      <c r="I1848">
        <v>187274.73</v>
      </c>
      <c r="J1848">
        <v>115601.68</v>
      </c>
      <c r="K1848">
        <v>187274.73</v>
      </c>
      <c r="L1848">
        <v>0</v>
      </c>
      <c r="M1848">
        <v>0</v>
      </c>
    </row>
    <row r="1849" spans="1:13" x14ac:dyDescent="0.2">
      <c r="A1849" t="s">
        <v>11</v>
      </c>
      <c r="B1849" t="s">
        <v>18</v>
      </c>
      <c r="C1849" t="s">
        <v>42</v>
      </c>
      <c r="D1849" t="s">
        <v>39</v>
      </c>
      <c r="E1849" t="s">
        <v>20</v>
      </c>
      <c r="F1849">
        <v>2033</v>
      </c>
      <c r="G1849">
        <v>94.79</v>
      </c>
      <c r="H1849">
        <v>1113319.3700000001</v>
      </c>
      <c r="I1849">
        <v>174240.79</v>
      </c>
      <c r="J1849">
        <v>107556.04</v>
      </c>
      <c r="K1849">
        <v>174240.79</v>
      </c>
      <c r="L1849">
        <v>0</v>
      </c>
      <c r="M1849">
        <v>0</v>
      </c>
    </row>
    <row r="1850" spans="1:13" x14ac:dyDescent="0.2">
      <c r="A1850" t="s">
        <v>11</v>
      </c>
      <c r="B1850" t="s">
        <v>18</v>
      </c>
      <c r="C1850" t="s">
        <v>42</v>
      </c>
      <c r="D1850" t="s">
        <v>39</v>
      </c>
      <c r="E1850" t="s">
        <v>20</v>
      </c>
      <c r="F1850">
        <v>2034</v>
      </c>
      <c r="G1850">
        <v>88.39</v>
      </c>
      <c r="H1850">
        <v>739021.69</v>
      </c>
      <c r="I1850">
        <v>115588.68</v>
      </c>
      <c r="J1850">
        <v>71351.03</v>
      </c>
      <c r="K1850">
        <v>115588.68</v>
      </c>
      <c r="L1850">
        <v>0</v>
      </c>
      <c r="M1850">
        <v>0</v>
      </c>
    </row>
    <row r="1851" spans="1:13" x14ac:dyDescent="0.2">
      <c r="A1851" t="s">
        <v>11</v>
      </c>
      <c r="B1851" t="s">
        <v>18</v>
      </c>
      <c r="C1851" t="s">
        <v>42</v>
      </c>
      <c r="D1851" t="s">
        <v>39</v>
      </c>
      <c r="E1851" t="s">
        <v>20</v>
      </c>
      <c r="F1851">
        <v>2035</v>
      </c>
      <c r="G1851">
        <v>83.7</v>
      </c>
      <c r="H1851">
        <v>423965.68</v>
      </c>
      <c r="I1851">
        <v>66586.080000000002</v>
      </c>
      <c r="J1851">
        <v>41102.519999999997</v>
      </c>
      <c r="K1851">
        <v>66586.080000000002</v>
      </c>
      <c r="L1851">
        <v>0</v>
      </c>
      <c r="M1851">
        <v>0</v>
      </c>
    </row>
    <row r="1852" spans="1:13" x14ac:dyDescent="0.2">
      <c r="A1852" t="s">
        <v>11</v>
      </c>
      <c r="B1852" t="s">
        <v>18</v>
      </c>
      <c r="C1852" t="s">
        <v>42</v>
      </c>
      <c r="D1852" t="s">
        <v>39</v>
      </c>
      <c r="E1852" t="s">
        <v>20</v>
      </c>
      <c r="F1852">
        <v>2036</v>
      </c>
      <c r="G1852">
        <v>80.61</v>
      </c>
      <c r="H1852">
        <v>385371.88</v>
      </c>
      <c r="I1852">
        <v>60631.18</v>
      </c>
      <c r="J1852">
        <v>37426.65</v>
      </c>
      <c r="K1852">
        <v>60631.18</v>
      </c>
      <c r="L1852">
        <v>0</v>
      </c>
      <c r="M1852">
        <v>0</v>
      </c>
    </row>
    <row r="1853" spans="1:13" x14ac:dyDescent="0.2">
      <c r="A1853" t="s">
        <v>11</v>
      </c>
      <c r="B1853" t="s">
        <v>18</v>
      </c>
      <c r="C1853" t="s">
        <v>42</v>
      </c>
      <c r="D1853" t="s">
        <v>39</v>
      </c>
      <c r="E1853" t="s">
        <v>20</v>
      </c>
      <c r="F1853">
        <v>2037</v>
      </c>
      <c r="G1853">
        <v>78.2</v>
      </c>
      <c r="H1853">
        <v>436569.46</v>
      </c>
      <c r="I1853">
        <v>68544.53</v>
      </c>
      <c r="J1853">
        <v>42311.44</v>
      </c>
      <c r="K1853">
        <v>68544.53</v>
      </c>
      <c r="L1853">
        <v>0</v>
      </c>
      <c r="M1853">
        <v>0</v>
      </c>
    </row>
    <row r="1854" spans="1:13" x14ac:dyDescent="0.2">
      <c r="A1854" t="s">
        <v>11</v>
      </c>
      <c r="B1854" t="s">
        <v>18</v>
      </c>
      <c r="C1854" t="s">
        <v>42</v>
      </c>
      <c r="D1854" t="s">
        <v>39</v>
      </c>
      <c r="E1854" t="s">
        <v>20</v>
      </c>
      <c r="F1854">
        <v>2038</v>
      </c>
      <c r="G1854">
        <v>75.75</v>
      </c>
      <c r="H1854">
        <v>428039.36</v>
      </c>
      <c r="I1854">
        <v>67111.56</v>
      </c>
      <c r="J1854">
        <v>41426.89</v>
      </c>
      <c r="K1854">
        <v>67111.56</v>
      </c>
      <c r="L1854">
        <v>0</v>
      </c>
      <c r="M1854">
        <v>0</v>
      </c>
    </row>
    <row r="1855" spans="1:13" x14ac:dyDescent="0.2">
      <c r="A1855" t="s">
        <v>11</v>
      </c>
      <c r="B1855" t="s">
        <v>18</v>
      </c>
      <c r="C1855" t="s">
        <v>42</v>
      </c>
      <c r="D1855" t="s">
        <v>39</v>
      </c>
      <c r="E1855" t="s">
        <v>20</v>
      </c>
      <c r="F1855">
        <v>2039</v>
      </c>
      <c r="G1855">
        <v>73.44</v>
      </c>
      <c r="H1855">
        <v>401433.71</v>
      </c>
      <c r="I1855">
        <v>62977.58</v>
      </c>
      <c r="J1855">
        <v>38875.050000000003</v>
      </c>
      <c r="K1855">
        <v>62977.58</v>
      </c>
      <c r="L1855">
        <v>0</v>
      </c>
      <c r="M1855">
        <v>0</v>
      </c>
    </row>
    <row r="1856" spans="1:13" x14ac:dyDescent="0.2">
      <c r="A1856" t="s">
        <v>11</v>
      </c>
      <c r="B1856" t="s">
        <v>18</v>
      </c>
      <c r="C1856" t="s">
        <v>42</v>
      </c>
      <c r="D1856" t="s">
        <v>39</v>
      </c>
      <c r="E1856" t="s">
        <v>20</v>
      </c>
      <c r="F1856">
        <v>2040</v>
      </c>
      <c r="G1856">
        <v>71.069999999999993</v>
      </c>
      <c r="H1856">
        <v>347359.4</v>
      </c>
      <c r="I1856">
        <v>54416.46</v>
      </c>
      <c r="J1856">
        <v>33590.410000000003</v>
      </c>
      <c r="K1856">
        <v>54416.46</v>
      </c>
      <c r="L1856">
        <v>0</v>
      </c>
      <c r="M1856">
        <v>0</v>
      </c>
    </row>
    <row r="1857" spans="1:13" x14ac:dyDescent="0.2">
      <c r="A1857" t="s">
        <v>11</v>
      </c>
      <c r="B1857" t="s">
        <v>18</v>
      </c>
      <c r="C1857" t="s">
        <v>42</v>
      </c>
      <c r="D1857" t="s">
        <v>39</v>
      </c>
      <c r="E1857" t="s">
        <v>20</v>
      </c>
      <c r="F1857">
        <v>2041</v>
      </c>
      <c r="G1857">
        <v>68.709999999999994</v>
      </c>
      <c r="H1857">
        <v>261351.21</v>
      </c>
      <c r="I1857">
        <v>40912.93</v>
      </c>
      <c r="J1857">
        <v>25254.9</v>
      </c>
      <c r="K1857">
        <v>40912.93</v>
      </c>
      <c r="L1857">
        <v>0</v>
      </c>
      <c r="M1857">
        <v>0</v>
      </c>
    </row>
    <row r="1858" spans="1:13" x14ac:dyDescent="0.2">
      <c r="A1858" t="s">
        <v>11</v>
      </c>
      <c r="B1858" t="s">
        <v>18</v>
      </c>
      <c r="C1858" t="s">
        <v>42</v>
      </c>
      <c r="D1858" t="s">
        <v>39</v>
      </c>
      <c r="E1858" t="s">
        <v>20</v>
      </c>
      <c r="F1858">
        <v>2042</v>
      </c>
      <c r="G1858">
        <v>66.45</v>
      </c>
      <c r="H1858">
        <v>166716.82999999999</v>
      </c>
      <c r="I1858">
        <v>26095.59</v>
      </c>
      <c r="J1858">
        <v>16108.39</v>
      </c>
      <c r="K1858">
        <v>26095.59</v>
      </c>
      <c r="L1858">
        <v>0</v>
      </c>
      <c r="M1858">
        <v>0</v>
      </c>
    </row>
    <row r="1859" spans="1:13" x14ac:dyDescent="0.2">
      <c r="A1859" t="s">
        <v>11</v>
      </c>
      <c r="B1859" t="s">
        <v>18</v>
      </c>
      <c r="C1859" t="s">
        <v>42</v>
      </c>
      <c r="D1859" t="s">
        <v>39</v>
      </c>
      <c r="E1859" t="s">
        <v>20</v>
      </c>
      <c r="F1859">
        <v>2043</v>
      </c>
      <c r="G1859">
        <v>63.48</v>
      </c>
      <c r="H1859">
        <v>137564.26999999999</v>
      </c>
      <c r="I1859">
        <v>21612.39</v>
      </c>
      <c r="J1859">
        <v>13340.98</v>
      </c>
      <c r="K1859">
        <v>21612.39</v>
      </c>
      <c r="L1859">
        <v>0</v>
      </c>
      <c r="M1859">
        <v>0</v>
      </c>
    </row>
    <row r="1860" spans="1:13" x14ac:dyDescent="0.2">
      <c r="A1860" t="s">
        <v>11</v>
      </c>
      <c r="B1860" t="s">
        <v>18</v>
      </c>
      <c r="C1860" t="s">
        <v>42</v>
      </c>
      <c r="D1860" t="s">
        <v>39</v>
      </c>
      <c r="E1860" t="s">
        <v>20</v>
      </c>
      <c r="F1860">
        <v>2044</v>
      </c>
      <c r="G1860">
        <v>59.63</v>
      </c>
      <c r="H1860">
        <v>224944.28</v>
      </c>
      <c r="I1860">
        <v>35147.22</v>
      </c>
      <c r="J1860">
        <v>21695.81</v>
      </c>
      <c r="K1860">
        <v>35147.22</v>
      </c>
      <c r="L1860">
        <v>0</v>
      </c>
      <c r="M1860">
        <v>0</v>
      </c>
    </row>
    <row r="1861" spans="1:13" x14ac:dyDescent="0.2">
      <c r="A1861" t="s">
        <v>11</v>
      </c>
      <c r="B1861" t="s">
        <v>18</v>
      </c>
      <c r="C1861" t="s">
        <v>42</v>
      </c>
      <c r="D1861" t="s">
        <v>39</v>
      </c>
      <c r="E1861" t="s">
        <v>20</v>
      </c>
      <c r="F1861">
        <v>2045</v>
      </c>
      <c r="G1861">
        <v>54.63</v>
      </c>
      <c r="H1861">
        <v>268015.93</v>
      </c>
      <c r="I1861">
        <v>41499.18</v>
      </c>
      <c r="J1861">
        <v>25616.78</v>
      </c>
      <c r="K1861">
        <v>41499.18</v>
      </c>
      <c r="L1861">
        <v>0</v>
      </c>
      <c r="M1861">
        <v>0</v>
      </c>
    </row>
    <row r="1862" spans="1:13" x14ac:dyDescent="0.2">
      <c r="A1862" t="s">
        <v>11</v>
      </c>
      <c r="B1862" t="s">
        <v>18</v>
      </c>
      <c r="C1862" t="s">
        <v>42</v>
      </c>
      <c r="D1862" t="s">
        <v>39</v>
      </c>
      <c r="E1862" t="s">
        <v>20</v>
      </c>
      <c r="F1862">
        <v>2046</v>
      </c>
      <c r="G1862">
        <v>49.18</v>
      </c>
      <c r="H1862">
        <v>241519.17</v>
      </c>
      <c r="I1862">
        <v>37002.730000000003</v>
      </c>
      <c r="J1862">
        <v>22841.19</v>
      </c>
      <c r="K1862">
        <v>37002.730000000003</v>
      </c>
      <c r="L1862">
        <v>0</v>
      </c>
      <c r="M1862">
        <v>0</v>
      </c>
    </row>
    <row r="1863" spans="1:13" x14ac:dyDescent="0.2">
      <c r="A1863" t="s">
        <v>11</v>
      </c>
      <c r="B1863" t="s">
        <v>18</v>
      </c>
      <c r="C1863" t="s">
        <v>42</v>
      </c>
      <c r="D1863" t="s">
        <v>39</v>
      </c>
      <c r="E1863" t="s">
        <v>20</v>
      </c>
      <c r="F1863">
        <v>2047</v>
      </c>
      <c r="G1863">
        <v>44.26</v>
      </c>
      <c r="H1863">
        <v>217866.42</v>
      </c>
      <c r="I1863">
        <v>33006.980000000003</v>
      </c>
      <c r="J1863">
        <v>20374.68</v>
      </c>
      <c r="K1863">
        <v>33006.980000000003</v>
      </c>
      <c r="L1863">
        <v>0</v>
      </c>
      <c r="M1863">
        <v>0</v>
      </c>
    </row>
    <row r="1864" spans="1:13" x14ac:dyDescent="0.2">
      <c r="A1864" t="s">
        <v>11</v>
      </c>
      <c r="B1864" t="s">
        <v>18</v>
      </c>
      <c r="C1864" t="s">
        <v>42</v>
      </c>
      <c r="D1864" t="s">
        <v>39</v>
      </c>
      <c r="E1864" t="s">
        <v>20</v>
      </c>
      <c r="F1864">
        <v>2048</v>
      </c>
      <c r="G1864">
        <v>39.840000000000003</v>
      </c>
      <c r="H1864">
        <v>196590.23</v>
      </c>
      <c r="I1864">
        <v>29452.04</v>
      </c>
      <c r="J1864">
        <v>18180.27</v>
      </c>
      <c r="K1864">
        <v>29452.04</v>
      </c>
      <c r="L1864">
        <v>0</v>
      </c>
      <c r="M1864">
        <v>0</v>
      </c>
    </row>
    <row r="1865" spans="1:13" x14ac:dyDescent="0.2">
      <c r="A1865" t="s">
        <v>11</v>
      </c>
      <c r="B1865" t="s">
        <v>18</v>
      </c>
      <c r="C1865" t="s">
        <v>42</v>
      </c>
      <c r="D1865" t="s">
        <v>39</v>
      </c>
      <c r="E1865" t="s">
        <v>20</v>
      </c>
      <c r="F1865">
        <v>2049</v>
      </c>
      <c r="G1865">
        <v>35.86</v>
      </c>
      <c r="H1865">
        <v>177356.22</v>
      </c>
      <c r="I1865">
        <v>26275.35</v>
      </c>
      <c r="J1865">
        <v>16219.35</v>
      </c>
      <c r="K1865">
        <v>26275.35</v>
      </c>
      <c r="L1865">
        <v>0</v>
      </c>
      <c r="M1865">
        <v>0</v>
      </c>
    </row>
    <row r="1866" spans="1:13" x14ac:dyDescent="0.2">
      <c r="A1866" t="s">
        <v>11</v>
      </c>
      <c r="B1866" t="s">
        <v>18</v>
      </c>
      <c r="C1866" t="s">
        <v>42</v>
      </c>
      <c r="D1866" t="s">
        <v>39</v>
      </c>
      <c r="E1866" t="s">
        <v>20</v>
      </c>
      <c r="F1866">
        <v>2050</v>
      </c>
      <c r="G1866">
        <v>32.28</v>
      </c>
      <c r="H1866">
        <v>159913.67000000001</v>
      </c>
      <c r="I1866">
        <v>23429.35</v>
      </c>
      <c r="J1866">
        <v>14462.56</v>
      </c>
      <c r="K1866">
        <v>23429.35</v>
      </c>
      <c r="L1866">
        <v>0</v>
      </c>
      <c r="M1866">
        <v>0</v>
      </c>
    </row>
    <row r="1867" spans="1:13" x14ac:dyDescent="0.2">
      <c r="A1867" t="s">
        <v>11</v>
      </c>
      <c r="B1867" t="s">
        <v>18</v>
      </c>
      <c r="C1867" t="s">
        <v>42</v>
      </c>
      <c r="D1867" t="s">
        <v>39</v>
      </c>
      <c r="E1867" t="s">
        <v>20</v>
      </c>
      <c r="F1867">
        <v>2051</v>
      </c>
      <c r="G1867">
        <v>29.06</v>
      </c>
      <c r="H1867">
        <v>144188.51999999999</v>
      </c>
      <c r="I1867">
        <v>20890.93</v>
      </c>
      <c r="J1867">
        <v>12895.63</v>
      </c>
      <c r="K1867">
        <v>20890.93</v>
      </c>
      <c r="L1867">
        <v>0</v>
      </c>
      <c r="M1867">
        <v>0</v>
      </c>
    </row>
    <row r="1868" spans="1:13" x14ac:dyDescent="0.2">
      <c r="A1868" t="s">
        <v>11</v>
      </c>
      <c r="B1868" t="s">
        <v>18</v>
      </c>
      <c r="C1868" t="s">
        <v>42</v>
      </c>
      <c r="D1868" t="s">
        <v>39</v>
      </c>
      <c r="E1868" t="s">
        <v>20</v>
      </c>
      <c r="F1868">
        <v>2052</v>
      </c>
      <c r="G1868">
        <v>26.16</v>
      </c>
      <c r="H1868">
        <v>130095.58</v>
      </c>
      <c r="I1868">
        <v>18639.939999999999</v>
      </c>
      <c r="J1868">
        <v>11506.14</v>
      </c>
      <c r="K1868">
        <v>18639.939999999999</v>
      </c>
      <c r="L1868">
        <v>0</v>
      </c>
      <c r="M1868">
        <v>0</v>
      </c>
    </row>
    <row r="1869" spans="1:13" x14ac:dyDescent="0.2">
      <c r="A1869" t="s">
        <v>11</v>
      </c>
      <c r="B1869" t="s">
        <v>18</v>
      </c>
      <c r="C1869" t="s">
        <v>42</v>
      </c>
      <c r="D1869" t="s">
        <v>39</v>
      </c>
      <c r="E1869" t="s">
        <v>20</v>
      </c>
      <c r="F1869">
        <v>2053</v>
      </c>
      <c r="G1869">
        <v>23.55</v>
      </c>
      <c r="H1869">
        <v>117433.39</v>
      </c>
      <c r="I1869">
        <v>16638.89</v>
      </c>
      <c r="J1869">
        <v>10270.92</v>
      </c>
      <c r="K1869">
        <v>16638.89</v>
      </c>
      <c r="L1869">
        <v>0</v>
      </c>
      <c r="M1869">
        <v>0</v>
      </c>
    </row>
    <row r="1870" spans="1:13" x14ac:dyDescent="0.2">
      <c r="A1870" t="s">
        <v>11</v>
      </c>
      <c r="B1870" t="s">
        <v>18</v>
      </c>
      <c r="C1870" t="s">
        <v>42</v>
      </c>
      <c r="D1870" t="s">
        <v>39</v>
      </c>
      <c r="E1870" t="s">
        <v>20</v>
      </c>
      <c r="F1870">
        <v>2054</v>
      </c>
      <c r="G1870">
        <v>21.19</v>
      </c>
      <c r="H1870">
        <v>106139.3</v>
      </c>
      <c r="I1870">
        <v>14869.93</v>
      </c>
      <c r="J1870">
        <v>9178.9699999999993</v>
      </c>
      <c r="K1870">
        <v>14869.93</v>
      </c>
      <c r="L1870">
        <v>0</v>
      </c>
      <c r="M1870">
        <v>0</v>
      </c>
    </row>
    <row r="1871" spans="1:13" x14ac:dyDescent="0.2">
      <c r="A1871" t="s">
        <v>11</v>
      </c>
      <c r="B1871" t="s">
        <v>18</v>
      </c>
      <c r="C1871" t="s">
        <v>42</v>
      </c>
      <c r="D1871" t="s">
        <v>39</v>
      </c>
      <c r="E1871" t="s">
        <v>20</v>
      </c>
      <c r="F1871">
        <v>2055</v>
      </c>
      <c r="G1871">
        <v>19.079999999999998</v>
      </c>
      <c r="H1871">
        <v>95861.73</v>
      </c>
      <c r="I1871">
        <v>13279.36</v>
      </c>
      <c r="J1871">
        <v>8197.1299999999992</v>
      </c>
      <c r="K1871">
        <v>13279.36</v>
      </c>
      <c r="L1871">
        <v>0</v>
      </c>
      <c r="M1871">
        <v>0</v>
      </c>
    </row>
    <row r="1872" spans="1:13" x14ac:dyDescent="0.2">
      <c r="A1872" t="s">
        <v>11</v>
      </c>
      <c r="B1872" t="s">
        <v>18</v>
      </c>
      <c r="C1872" t="s">
        <v>42</v>
      </c>
      <c r="D1872" t="s">
        <v>39</v>
      </c>
      <c r="E1872" t="s">
        <v>21</v>
      </c>
      <c r="F1872">
        <v>2001</v>
      </c>
      <c r="G1872">
        <v>46</v>
      </c>
      <c r="H1872">
        <v>1768130.7</v>
      </c>
      <c r="I1872">
        <v>329263.82</v>
      </c>
      <c r="J1872">
        <v>203249.27</v>
      </c>
      <c r="K1872">
        <v>329263.82</v>
      </c>
      <c r="L1872">
        <v>0</v>
      </c>
      <c r="M1872">
        <v>0</v>
      </c>
    </row>
    <row r="1873" spans="1:13" x14ac:dyDescent="0.2">
      <c r="A1873" t="s">
        <v>11</v>
      </c>
      <c r="B1873" t="s">
        <v>18</v>
      </c>
      <c r="C1873" t="s">
        <v>42</v>
      </c>
      <c r="D1873" t="s">
        <v>39</v>
      </c>
      <c r="E1873" t="s">
        <v>21</v>
      </c>
      <c r="F1873">
        <v>2002</v>
      </c>
      <c r="G1873">
        <v>40</v>
      </c>
      <c r="H1873">
        <v>1376717.87</v>
      </c>
      <c r="I1873">
        <v>256469.53</v>
      </c>
      <c r="J1873">
        <v>158314.53</v>
      </c>
      <c r="K1873">
        <v>256469.53</v>
      </c>
      <c r="L1873">
        <v>0</v>
      </c>
      <c r="M1873">
        <v>0</v>
      </c>
    </row>
    <row r="1874" spans="1:13" x14ac:dyDescent="0.2">
      <c r="A1874" t="s">
        <v>11</v>
      </c>
      <c r="B1874" t="s">
        <v>18</v>
      </c>
      <c r="C1874" t="s">
        <v>42</v>
      </c>
      <c r="D1874" t="s">
        <v>39</v>
      </c>
      <c r="E1874" t="s">
        <v>21</v>
      </c>
      <c r="F1874">
        <v>2003</v>
      </c>
      <c r="G1874">
        <v>36</v>
      </c>
      <c r="H1874">
        <v>1259169.8999999999</v>
      </c>
      <c r="I1874">
        <v>234748.1</v>
      </c>
      <c r="J1874">
        <v>144906.23999999999</v>
      </c>
      <c r="K1874">
        <v>234748.1</v>
      </c>
      <c r="L1874">
        <v>0</v>
      </c>
      <c r="M1874">
        <v>0</v>
      </c>
    </row>
    <row r="1875" spans="1:13" x14ac:dyDescent="0.2">
      <c r="A1875" t="s">
        <v>11</v>
      </c>
      <c r="B1875" t="s">
        <v>18</v>
      </c>
      <c r="C1875" t="s">
        <v>42</v>
      </c>
      <c r="D1875" t="s">
        <v>39</v>
      </c>
      <c r="E1875" t="s">
        <v>21</v>
      </c>
      <c r="F1875">
        <v>2004</v>
      </c>
      <c r="G1875">
        <v>27</v>
      </c>
      <c r="H1875">
        <v>828327.01</v>
      </c>
      <c r="I1875">
        <v>155178.99</v>
      </c>
      <c r="J1875">
        <v>95789.5</v>
      </c>
      <c r="K1875">
        <v>155178.99</v>
      </c>
      <c r="L1875">
        <v>0</v>
      </c>
      <c r="M1875">
        <v>0</v>
      </c>
    </row>
    <row r="1876" spans="1:13" x14ac:dyDescent="0.2">
      <c r="A1876" t="s">
        <v>11</v>
      </c>
      <c r="B1876" t="s">
        <v>18</v>
      </c>
      <c r="C1876" t="s">
        <v>42</v>
      </c>
      <c r="D1876" t="s">
        <v>39</v>
      </c>
      <c r="E1876" t="s">
        <v>21</v>
      </c>
      <c r="F1876">
        <v>2005</v>
      </c>
      <c r="G1876">
        <v>23</v>
      </c>
      <c r="H1876">
        <v>603749.87</v>
      </c>
      <c r="I1876">
        <v>111793.91</v>
      </c>
      <c r="J1876">
        <v>69008.59</v>
      </c>
      <c r="K1876">
        <v>111793.91</v>
      </c>
      <c r="L1876">
        <v>0</v>
      </c>
      <c r="M1876">
        <v>0</v>
      </c>
    </row>
    <row r="1877" spans="1:13" x14ac:dyDescent="0.2">
      <c r="A1877" t="s">
        <v>11</v>
      </c>
      <c r="B1877" t="s">
        <v>18</v>
      </c>
      <c r="C1877" t="s">
        <v>42</v>
      </c>
      <c r="D1877" t="s">
        <v>39</v>
      </c>
      <c r="E1877" t="s">
        <v>21</v>
      </c>
      <c r="F1877">
        <v>2006</v>
      </c>
      <c r="G1877">
        <v>18</v>
      </c>
      <c r="H1877">
        <v>527093.81000000006</v>
      </c>
      <c r="I1877">
        <v>97886.98</v>
      </c>
      <c r="J1877">
        <v>60424.06</v>
      </c>
      <c r="K1877">
        <v>97886.98</v>
      </c>
      <c r="L1877">
        <v>0</v>
      </c>
      <c r="M1877">
        <v>0</v>
      </c>
    </row>
    <row r="1878" spans="1:13" x14ac:dyDescent="0.2">
      <c r="A1878" t="s">
        <v>11</v>
      </c>
      <c r="B1878" t="s">
        <v>18</v>
      </c>
      <c r="C1878" t="s">
        <v>42</v>
      </c>
      <c r="D1878" t="s">
        <v>39</v>
      </c>
      <c r="E1878" t="s">
        <v>21</v>
      </c>
      <c r="F1878">
        <v>2007</v>
      </c>
      <c r="G1878">
        <v>15</v>
      </c>
      <c r="H1878">
        <v>468884.28</v>
      </c>
      <c r="I1878">
        <v>86615</v>
      </c>
      <c r="J1878">
        <v>53466.05</v>
      </c>
      <c r="K1878">
        <v>86615</v>
      </c>
      <c r="L1878">
        <v>0</v>
      </c>
      <c r="M1878">
        <v>0</v>
      </c>
    </row>
    <row r="1879" spans="1:13" x14ac:dyDescent="0.2">
      <c r="A1879" t="s">
        <v>11</v>
      </c>
      <c r="B1879" t="s">
        <v>18</v>
      </c>
      <c r="C1879" t="s">
        <v>42</v>
      </c>
      <c r="D1879" t="s">
        <v>39</v>
      </c>
      <c r="E1879" t="s">
        <v>21</v>
      </c>
      <c r="F1879">
        <v>2008</v>
      </c>
      <c r="G1879">
        <v>12</v>
      </c>
      <c r="H1879">
        <v>349638.53</v>
      </c>
      <c r="I1879">
        <v>64584.75</v>
      </c>
      <c r="J1879">
        <v>39867.129999999997</v>
      </c>
      <c r="K1879">
        <v>64584.75</v>
      </c>
      <c r="L1879">
        <v>0</v>
      </c>
      <c r="M1879">
        <v>0</v>
      </c>
    </row>
    <row r="1880" spans="1:13" x14ac:dyDescent="0.2">
      <c r="A1880" t="s">
        <v>11</v>
      </c>
      <c r="B1880" t="s">
        <v>18</v>
      </c>
      <c r="C1880" t="s">
        <v>42</v>
      </c>
      <c r="D1880" t="s">
        <v>39</v>
      </c>
      <c r="E1880" t="s">
        <v>21</v>
      </c>
      <c r="F1880">
        <v>2009</v>
      </c>
      <c r="G1880">
        <v>10</v>
      </c>
      <c r="H1880">
        <v>257099.22</v>
      </c>
      <c r="I1880">
        <v>47511.24</v>
      </c>
      <c r="J1880">
        <v>29327.93</v>
      </c>
      <c r="K1880">
        <v>47511.24</v>
      </c>
      <c r="L1880">
        <v>0</v>
      </c>
      <c r="M1880">
        <v>0</v>
      </c>
    </row>
    <row r="1881" spans="1:13" x14ac:dyDescent="0.2">
      <c r="A1881" t="s">
        <v>11</v>
      </c>
      <c r="B1881" t="s">
        <v>18</v>
      </c>
      <c r="C1881" t="s">
        <v>42</v>
      </c>
      <c r="D1881" t="s">
        <v>39</v>
      </c>
      <c r="E1881" t="s">
        <v>21</v>
      </c>
      <c r="F1881">
        <v>2010</v>
      </c>
      <c r="G1881">
        <v>7</v>
      </c>
      <c r="H1881">
        <v>147474.28</v>
      </c>
      <c r="I1881">
        <v>27306.75</v>
      </c>
      <c r="J1881">
        <v>16856.02</v>
      </c>
      <c r="K1881">
        <v>27306.75</v>
      </c>
      <c r="L1881">
        <v>0</v>
      </c>
      <c r="M1881">
        <v>0</v>
      </c>
    </row>
    <row r="1882" spans="1:13" x14ac:dyDescent="0.2">
      <c r="A1882" t="s">
        <v>11</v>
      </c>
      <c r="B1882" t="s">
        <v>18</v>
      </c>
      <c r="C1882" t="s">
        <v>42</v>
      </c>
      <c r="D1882" t="s">
        <v>39</v>
      </c>
      <c r="E1882" t="s">
        <v>21</v>
      </c>
      <c r="F1882">
        <v>2011</v>
      </c>
      <c r="G1882">
        <v>6</v>
      </c>
      <c r="H1882">
        <v>91294.05</v>
      </c>
      <c r="I1882">
        <v>16684.46</v>
      </c>
      <c r="J1882">
        <v>10299.049999999999</v>
      </c>
      <c r="K1882">
        <v>16684.46</v>
      </c>
      <c r="L1882">
        <v>0</v>
      </c>
      <c r="M1882">
        <v>0</v>
      </c>
    </row>
    <row r="1883" spans="1:13" x14ac:dyDescent="0.2">
      <c r="A1883" t="s">
        <v>11</v>
      </c>
      <c r="B1883" t="s">
        <v>18</v>
      </c>
      <c r="C1883" t="s">
        <v>42</v>
      </c>
      <c r="D1883" t="s">
        <v>39</v>
      </c>
      <c r="E1883" t="s">
        <v>21</v>
      </c>
      <c r="F1883">
        <v>2012</v>
      </c>
      <c r="G1883">
        <v>6</v>
      </c>
      <c r="H1883">
        <v>94457.48</v>
      </c>
      <c r="I1883">
        <v>17319.54</v>
      </c>
      <c r="J1883">
        <v>10691.07</v>
      </c>
      <c r="K1883">
        <v>17319.54</v>
      </c>
      <c r="L1883">
        <v>0</v>
      </c>
      <c r="M1883">
        <v>0</v>
      </c>
    </row>
    <row r="1884" spans="1:13" x14ac:dyDescent="0.2">
      <c r="A1884" t="s">
        <v>11</v>
      </c>
      <c r="B1884" t="s">
        <v>18</v>
      </c>
      <c r="C1884" t="s">
        <v>42</v>
      </c>
      <c r="D1884" t="s">
        <v>39</v>
      </c>
      <c r="E1884" t="s">
        <v>21</v>
      </c>
      <c r="F1884">
        <v>2013</v>
      </c>
      <c r="G1884">
        <v>4</v>
      </c>
      <c r="H1884">
        <v>33955.589999999997</v>
      </c>
      <c r="I1884">
        <v>6221.38</v>
      </c>
      <c r="J1884">
        <v>3840.36</v>
      </c>
      <c r="K1884">
        <v>6221.38</v>
      </c>
      <c r="L1884">
        <v>0</v>
      </c>
      <c r="M1884">
        <v>0</v>
      </c>
    </row>
    <row r="1885" spans="1:13" x14ac:dyDescent="0.2">
      <c r="A1885" t="s">
        <v>11</v>
      </c>
      <c r="B1885" t="s">
        <v>18</v>
      </c>
      <c r="C1885" t="s">
        <v>42</v>
      </c>
      <c r="D1885" t="s">
        <v>39</v>
      </c>
      <c r="E1885" t="s">
        <v>21</v>
      </c>
      <c r="F1885">
        <v>2014</v>
      </c>
      <c r="G1885">
        <v>4</v>
      </c>
      <c r="H1885">
        <v>39962.94</v>
      </c>
      <c r="I1885">
        <v>7366.32</v>
      </c>
      <c r="J1885">
        <v>4547.1099999999997</v>
      </c>
      <c r="K1885">
        <v>7366.32</v>
      </c>
      <c r="L1885">
        <v>0</v>
      </c>
      <c r="M1885">
        <v>0</v>
      </c>
    </row>
    <row r="1886" spans="1:13" x14ac:dyDescent="0.2">
      <c r="A1886" t="s">
        <v>11</v>
      </c>
      <c r="B1886" t="s">
        <v>18</v>
      </c>
      <c r="C1886" t="s">
        <v>42</v>
      </c>
      <c r="D1886" t="s">
        <v>39</v>
      </c>
      <c r="E1886" t="s">
        <v>21</v>
      </c>
      <c r="F1886">
        <v>2015</v>
      </c>
      <c r="G1886">
        <v>4</v>
      </c>
      <c r="H1886">
        <v>35564.269999999997</v>
      </c>
      <c r="I1886">
        <v>6577.03</v>
      </c>
      <c r="J1886">
        <v>4059.9</v>
      </c>
      <c r="K1886">
        <v>6577.03</v>
      </c>
      <c r="L1886">
        <v>0</v>
      </c>
      <c r="M1886">
        <v>0</v>
      </c>
    </row>
    <row r="1887" spans="1:13" x14ac:dyDescent="0.2">
      <c r="A1887" t="s">
        <v>11</v>
      </c>
      <c r="B1887" t="s">
        <v>18</v>
      </c>
      <c r="C1887" t="s">
        <v>42</v>
      </c>
      <c r="D1887" t="s">
        <v>39</v>
      </c>
      <c r="E1887" t="s">
        <v>21</v>
      </c>
      <c r="F1887">
        <v>2016</v>
      </c>
      <c r="G1887">
        <v>4</v>
      </c>
      <c r="H1887">
        <v>30655.98</v>
      </c>
      <c r="I1887">
        <v>5664.27</v>
      </c>
      <c r="J1887">
        <v>3496.46</v>
      </c>
      <c r="K1887">
        <v>5664.27</v>
      </c>
      <c r="L1887">
        <v>0</v>
      </c>
      <c r="M1887">
        <v>0</v>
      </c>
    </row>
    <row r="1888" spans="1:13" x14ac:dyDescent="0.2">
      <c r="A1888" t="s">
        <v>11</v>
      </c>
      <c r="B1888" t="s">
        <v>18</v>
      </c>
      <c r="C1888" t="s">
        <v>42</v>
      </c>
      <c r="D1888" t="s">
        <v>39</v>
      </c>
      <c r="E1888" t="s">
        <v>21</v>
      </c>
      <c r="F1888">
        <v>2017</v>
      </c>
      <c r="G1888">
        <v>3</v>
      </c>
      <c r="H1888">
        <v>17241.990000000002</v>
      </c>
      <c r="I1888">
        <v>3201.31</v>
      </c>
      <c r="J1888">
        <v>1976.11</v>
      </c>
      <c r="K1888">
        <v>3201.31</v>
      </c>
      <c r="L1888">
        <v>0</v>
      </c>
      <c r="M1888">
        <v>0</v>
      </c>
    </row>
    <row r="1889" spans="1:13" x14ac:dyDescent="0.2">
      <c r="A1889" t="s">
        <v>11</v>
      </c>
      <c r="B1889" t="s">
        <v>18</v>
      </c>
      <c r="C1889" t="s">
        <v>42</v>
      </c>
      <c r="D1889" t="s">
        <v>39</v>
      </c>
      <c r="E1889" t="s">
        <v>21</v>
      </c>
      <c r="F1889">
        <v>2018</v>
      </c>
      <c r="G1889">
        <v>3</v>
      </c>
      <c r="H1889">
        <v>10856.53</v>
      </c>
      <c r="I1889">
        <v>2004.59</v>
      </c>
      <c r="J1889">
        <v>1237.4000000000001</v>
      </c>
      <c r="K1889">
        <v>2004.59</v>
      </c>
      <c r="L1889">
        <v>0</v>
      </c>
      <c r="M1889">
        <v>0</v>
      </c>
    </row>
    <row r="1890" spans="1:13" x14ac:dyDescent="0.2">
      <c r="A1890" t="s">
        <v>11</v>
      </c>
      <c r="B1890" t="s">
        <v>18</v>
      </c>
      <c r="C1890" t="s">
        <v>42</v>
      </c>
      <c r="D1890" t="s">
        <v>39</v>
      </c>
      <c r="E1890" t="s">
        <v>21</v>
      </c>
      <c r="F1890">
        <v>2019</v>
      </c>
      <c r="G1890">
        <v>3</v>
      </c>
      <c r="H1890">
        <v>6979.65</v>
      </c>
      <c r="I1890">
        <v>1281.79</v>
      </c>
      <c r="J1890">
        <v>791.23</v>
      </c>
      <c r="K1890">
        <v>1281.79</v>
      </c>
      <c r="L1890">
        <v>0</v>
      </c>
      <c r="M1890">
        <v>0</v>
      </c>
    </row>
    <row r="1891" spans="1:13" x14ac:dyDescent="0.2">
      <c r="A1891" t="s">
        <v>11</v>
      </c>
      <c r="B1891" t="s">
        <v>18</v>
      </c>
      <c r="C1891" t="s">
        <v>42</v>
      </c>
      <c r="D1891" t="s">
        <v>39</v>
      </c>
      <c r="E1891" t="s">
        <v>21</v>
      </c>
      <c r="F1891">
        <v>2020</v>
      </c>
      <c r="G1891">
        <v>3</v>
      </c>
      <c r="H1891">
        <v>2333.6</v>
      </c>
      <c r="I1891">
        <v>410.27</v>
      </c>
      <c r="J1891">
        <v>253.25</v>
      </c>
      <c r="K1891">
        <v>410.27</v>
      </c>
      <c r="L1891">
        <v>0</v>
      </c>
      <c r="M1891">
        <v>0</v>
      </c>
    </row>
    <row r="1892" spans="1:13" x14ac:dyDescent="0.2">
      <c r="A1892" t="s">
        <v>11</v>
      </c>
      <c r="B1892" t="s">
        <v>18</v>
      </c>
      <c r="C1892" t="s">
        <v>42</v>
      </c>
      <c r="D1892" t="s">
        <v>39</v>
      </c>
      <c r="E1892" t="s">
        <v>21</v>
      </c>
      <c r="F1892">
        <v>2021</v>
      </c>
      <c r="G1892">
        <v>2.91</v>
      </c>
      <c r="H1892">
        <v>31637.45</v>
      </c>
      <c r="I1892">
        <v>5575.3</v>
      </c>
      <c r="J1892">
        <v>3441.54</v>
      </c>
      <c r="K1892">
        <v>5575.3</v>
      </c>
      <c r="L1892">
        <v>0</v>
      </c>
      <c r="M1892">
        <v>0</v>
      </c>
    </row>
    <row r="1893" spans="1:13" x14ac:dyDescent="0.2">
      <c r="A1893" t="s">
        <v>11</v>
      </c>
      <c r="B1893" t="s">
        <v>18</v>
      </c>
      <c r="C1893" t="s">
        <v>42</v>
      </c>
      <c r="D1893" t="s">
        <v>39</v>
      </c>
      <c r="E1893" t="s">
        <v>21</v>
      </c>
      <c r="F1893">
        <v>2022</v>
      </c>
      <c r="G1893">
        <v>2.84</v>
      </c>
      <c r="H1893">
        <v>31419.32</v>
      </c>
      <c r="I1893">
        <v>5534.6</v>
      </c>
      <c r="J1893">
        <v>3416.42</v>
      </c>
      <c r="K1893">
        <v>5534.6</v>
      </c>
      <c r="L1893">
        <v>0</v>
      </c>
      <c r="M1893">
        <v>0</v>
      </c>
    </row>
    <row r="1894" spans="1:13" x14ac:dyDescent="0.2">
      <c r="A1894" t="s">
        <v>11</v>
      </c>
      <c r="B1894" t="s">
        <v>18</v>
      </c>
      <c r="C1894" t="s">
        <v>42</v>
      </c>
      <c r="D1894" t="s">
        <v>39</v>
      </c>
      <c r="E1894" t="s">
        <v>21</v>
      </c>
      <c r="F1894">
        <v>2023</v>
      </c>
      <c r="G1894">
        <v>2.75</v>
      </c>
      <c r="H1894">
        <v>32316.07</v>
      </c>
      <c r="I1894">
        <v>5690.25</v>
      </c>
      <c r="J1894">
        <v>3512.5</v>
      </c>
      <c r="K1894">
        <v>5690.25</v>
      </c>
      <c r="L1894">
        <v>0</v>
      </c>
      <c r="M1894">
        <v>0</v>
      </c>
    </row>
    <row r="1895" spans="1:13" x14ac:dyDescent="0.2">
      <c r="A1895" t="s">
        <v>11</v>
      </c>
      <c r="B1895" t="s">
        <v>18</v>
      </c>
      <c r="C1895" t="s">
        <v>42</v>
      </c>
      <c r="D1895" t="s">
        <v>39</v>
      </c>
      <c r="E1895" t="s">
        <v>21</v>
      </c>
      <c r="F1895">
        <v>2024</v>
      </c>
      <c r="G1895">
        <v>2.65</v>
      </c>
      <c r="H1895">
        <v>36086.93</v>
      </c>
      <c r="I1895">
        <v>6351.64</v>
      </c>
      <c r="J1895">
        <v>3920.77</v>
      </c>
      <c r="K1895">
        <v>6351.64</v>
      </c>
      <c r="L1895">
        <v>0</v>
      </c>
      <c r="M1895">
        <v>0</v>
      </c>
    </row>
    <row r="1896" spans="1:13" x14ac:dyDescent="0.2">
      <c r="A1896" t="s">
        <v>11</v>
      </c>
      <c r="B1896" t="s">
        <v>18</v>
      </c>
      <c r="C1896" t="s">
        <v>42</v>
      </c>
      <c r="D1896" t="s">
        <v>39</v>
      </c>
      <c r="E1896" t="s">
        <v>21</v>
      </c>
      <c r="F1896">
        <v>2025</v>
      </c>
      <c r="G1896">
        <v>2.52</v>
      </c>
      <c r="H1896">
        <v>33007.75</v>
      </c>
      <c r="I1896">
        <v>5807.31</v>
      </c>
      <c r="J1896">
        <v>3584.76</v>
      </c>
      <c r="K1896">
        <v>5807.31</v>
      </c>
      <c r="L1896">
        <v>0</v>
      </c>
      <c r="M1896">
        <v>0</v>
      </c>
    </row>
    <row r="1897" spans="1:13" x14ac:dyDescent="0.2">
      <c r="A1897" t="s">
        <v>11</v>
      </c>
      <c r="B1897" t="s">
        <v>18</v>
      </c>
      <c r="C1897" t="s">
        <v>42</v>
      </c>
      <c r="D1897" t="s">
        <v>39</v>
      </c>
      <c r="E1897" t="s">
        <v>21</v>
      </c>
      <c r="F1897">
        <v>2026</v>
      </c>
      <c r="G1897">
        <v>2.39</v>
      </c>
      <c r="H1897">
        <v>31302.18</v>
      </c>
      <c r="I1897">
        <v>5467.8</v>
      </c>
      <c r="J1897">
        <v>3375.19</v>
      </c>
      <c r="K1897">
        <v>5467.8</v>
      </c>
      <c r="L1897">
        <v>0</v>
      </c>
      <c r="M1897">
        <v>0</v>
      </c>
    </row>
    <row r="1898" spans="1:13" x14ac:dyDescent="0.2">
      <c r="A1898" t="s">
        <v>11</v>
      </c>
      <c r="B1898" t="s">
        <v>18</v>
      </c>
      <c r="C1898" t="s">
        <v>42</v>
      </c>
      <c r="D1898" t="s">
        <v>39</v>
      </c>
      <c r="E1898" t="s">
        <v>21</v>
      </c>
      <c r="F1898">
        <v>2027</v>
      </c>
      <c r="G1898">
        <v>2.25</v>
      </c>
      <c r="H1898">
        <v>29260.31</v>
      </c>
      <c r="I1898">
        <v>5074.28</v>
      </c>
      <c r="J1898">
        <v>3132.27</v>
      </c>
      <c r="K1898">
        <v>5074.28</v>
      </c>
      <c r="L1898">
        <v>0</v>
      </c>
      <c r="M1898">
        <v>0</v>
      </c>
    </row>
    <row r="1899" spans="1:13" x14ac:dyDescent="0.2">
      <c r="A1899" t="s">
        <v>11</v>
      </c>
      <c r="B1899" t="s">
        <v>18</v>
      </c>
      <c r="C1899" t="s">
        <v>42</v>
      </c>
      <c r="D1899" t="s">
        <v>39</v>
      </c>
      <c r="E1899" t="s">
        <v>21</v>
      </c>
      <c r="F1899">
        <v>2028</v>
      </c>
      <c r="G1899">
        <v>2.09</v>
      </c>
      <c r="H1899">
        <v>26838.31</v>
      </c>
      <c r="I1899">
        <v>4620.45</v>
      </c>
      <c r="J1899">
        <v>2852.13</v>
      </c>
      <c r="K1899">
        <v>4620.45</v>
      </c>
      <c r="L1899">
        <v>0</v>
      </c>
      <c r="M1899">
        <v>0</v>
      </c>
    </row>
    <row r="1900" spans="1:13" x14ac:dyDescent="0.2">
      <c r="A1900" t="s">
        <v>11</v>
      </c>
      <c r="B1900" t="s">
        <v>18</v>
      </c>
      <c r="C1900" t="s">
        <v>42</v>
      </c>
      <c r="D1900" t="s">
        <v>39</v>
      </c>
      <c r="E1900" t="s">
        <v>21</v>
      </c>
      <c r="F1900">
        <v>2029</v>
      </c>
      <c r="G1900">
        <v>1.94</v>
      </c>
      <c r="H1900">
        <v>24824.34</v>
      </c>
      <c r="I1900">
        <v>4242.47</v>
      </c>
      <c r="J1900">
        <v>2618.81</v>
      </c>
      <c r="K1900">
        <v>4242.47</v>
      </c>
      <c r="L1900">
        <v>0</v>
      </c>
      <c r="M1900">
        <v>0</v>
      </c>
    </row>
    <row r="1901" spans="1:13" x14ac:dyDescent="0.2">
      <c r="A1901" t="s">
        <v>11</v>
      </c>
      <c r="B1901" t="s">
        <v>18</v>
      </c>
      <c r="C1901" t="s">
        <v>42</v>
      </c>
      <c r="D1901" t="s">
        <v>39</v>
      </c>
      <c r="E1901" t="s">
        <v>21</v>
      </c>
      <c r="F1901">
        <v>2030</v>
      </c>
      <c r="G1901">
        <v>1.78</v>
      </c>
      <c r="H1901">
        <v>22811.81</v>
      </c>
      <c r="I1901">
        <v>3869.79</v>
      </c>
      <c r="J1901">
        <v>2388.7600000000002</v>
      </c>
      <c r="K1901">
        <v>3869.79</v>
      </c>
      <c r="L1901">
        <v>0</v>
      </c>
      <c r="M1901">
        <v>0</v>
      </c>
    </row>
    <row r="1902" spans="1:13" x14ac:dyDescent="0.2">
      <c r="A1902" t="s">
        <v>11</v>
      </c>
      <c r="B1902" t="s">
        <v>18</v>
      </c>
      <c r="C1902" t="s">
        <v>42</v>
      </c>
      <c r="D1902" t="s">
        <v>39</v>
      </c>
      <c r="E1902" t="s">
        <v>21</v>
      </c>
      <c r="F1902">
        <v>2031</v>
      </c>
      <c r="G1902">
        <v>1.62</v>
      </c>
      <c r="H1902">
        <v>20922.89</v>
      </c>
      <c r="I1902">
        <v>3523.01</v>
      </c>
      <c r="J1902">
        <v>2174.6999999999998</v>
      </c>
      <c r="K1902">
        <v>3523.01</v>
      </c>
      <c r="L1902">
        <v>0</v>
      </c>
      <c r="M1902">
        <v>0</v>
      </c>
    </row>
    <row r="1903" spans="1:13" x14ac:dyDescent="0.2">
      <c r="A1903" t="s">
        <v>11</v>
      </c>
      <c r="B1903" t="s">
        <v>18</v>
      </c>
      <c r="C1903" t="s">
        <v>42</v>
      </c>
      <c r="D1903" t="s">
        <v>39</v>
      </c>
      <c r="E1903" t="s">
        <v>21</v>
      </c>
      <c r="F1903">
        <v>2032</v>
      </c>
      <c r="G1903">
        <v>1.47</v>
      </c>
      <c r="H1903">
        <v>19074.7</v>
      </c>
      <c r="I1903">
        <v>3187.79</v>
      </c>
      <c r="J1903">
        <v>1967.77</v>
      </c>
      <c r="K1903">
        <v>3187.79</v>
      </c>
      <c r="L1903">
        <v>0</v>
      </c>
      <c r="M1903">
        <v>0</v>
      </c>
    </row>
    <row r="1904" spans="1:13" x14ac:dyDescent="0.2">
      <c r="A1904" t="s">
        <v>11</v>
      </c>
      <c r="B1904" t="s">
        <v>18</v>
      </c>
      <c r="C1904" t="s">
        <v>42</v>
      </c>
      <c r="D1904" t="s">
        <v>39</v>
      </c>
      <c r="E1904" t="s">
        <v>21</v>
      </c>
      <c r="F1904">
        <v>2033</v>
      </c>
      <c r="G1904">
        <v>1.33</v>
      </c>
      <c r="H1904">
        <v>17319.150000000001</v>
      </c>
      <c r="I1904">
        <v>2872.6</v>
      </c>
      <c r="J1904">
        <v>1773.21</v>
      </c>
      <c r="K1904">
        <v>2872.6</v>
      </c>
      <c r="L1904">
        <v>0</v>
      </c>
      <c r="M1904">
        <v>0</v>
      </c>
    </row>
    <row r="1905" spans="1:13" x14ac:dyDescent="0.2">
      <c r="A1905" t="s">
        <v>11</v>
      </c>
      <c r="B1905" t="s">
        <v>18</v>
      </c>
      <c r="C1905" t="s">
        <v>42</v>
      </c>
      <c r="D1905" t="s">
        <v>39</v>
      </c>
      <c r="E1905" t="s">
        <v>21</v>
      </c>
      <c r="F1905">
        <v>2034</v>
      </c>
      <c r="G1905">
        <v>1.19</v>
      </c>
      <c r="H1905">
        <v>15805.08</v>
      </c>
      <c r="I1905">
        <v>2601.5700000000002</v>
      </c>
      <c r="J1905">
        <v>1605.91</v>
      </c>
      <c r="K1905">
        <v>2601.5700000000002</v>
      </c>
      <c r="L1905">
        <v>0</v>
      </c>
      <c r="M1905">
        <v>0</v>
      </c>
    </row>
    <row r="1906" spans="1:13" x14ac:dyDescent="0.2">
      <c r="A1906" t="s">
        <v>11</v>
      </c>
      <c r="B1906" t="s">
        <v>18</v>
      </c>
      <c r="C1906" t="s">
        <v>42</v>
      </c>
      <c r="D1906" t="s">
        <v>39</v>
      </c>
      <c r="E1906" t="s">
        <v>21</v>
      </c>
      <c r="F1906">
        <v>2035</v>
      </c>
      <c r="G1906">
        <v>1.08</v>
      </c>
      <c r="H1906">
        <v>14265.23</v>
      </c>
      <c r="I1906">
        <v>2330.15</v>
      </c>
      <c r="J1906">
        <v>1438.36</v>
      </c>
      <c r="K1906">
        <v>2330.15</v>
      </c>
      <c r="L1906">
        <v>0</v>
      </c>
      <c r="M1906">
        <v>0</v>
      </c>
    </row>
    <row r="1907" spans="1:13" x14ac:dyDescent="0.2">
      <c r="A1907" t="s">
        <v>11</v>
      </c>
      <c r="B1907" t="s">
        <v>18</v>
      </c>
      <c r="C1907" t="s">
        <v>42</v>
      </c>
      <c r="D1907" t="s">
        <v>39</v>
      </c>
      <c r="E1907" t="s">
        <v>21</v>
      </c>
      <c r="F1907">
        <v>2036</v>
      </c>
      <c r="G1907">
        <v>0.97</v>
      </c>
      <c r="H1907">
        <v>12854.08</v>
      </c>
      <c r="I1907">
        <v>2083.46</v>
      </c>
      <c r="J1907">
        <v>1286.0899999999999</v>
      </c>
      <c r="K1907">
        <v>2083.46</v>
      </c>
      <c r="L1907">
        <v>0</v>
      </c>
      <c r="M1907">
        <v>0</v>
      </c>
    </row>
    <row r="1908" spans="1:13" x14ac:dyDescent="0.2">
      <c r="A1908" t="s">
        <v>11</v>
      </c>
      <c r="B1908" t="s">
        <v>18</v>
      </c>
      <c r="C1908" t="s">
        <v>42</v>
      </c>
      <c r="D1908" t="s">
        <v>39</v>
      </c>
      <c r="E1908" t="s">
        <v>21</v>
      </c>
      <c r="F1908">
        <v>2037</v>
      </c>
      <c r="G1908">
        <v>0.87</v>
      </c>
      <c r="H1908">
        <v>11631.99</v>
      </c>
      <c r="I1908">
        <v>1870.73</v>
      </c>
      <c r="J1908">
        <v>1154.77</v>
      </c>
      <c r="K1908">
        <v>1870.73</v>
      </c>
      <c r="L1908">
        <v>0</v>
      </c>
      <c r="M1908">
        <v>0</v>
      </c>
    </row>
    <row r="1909" spans="1:13" x14ac:dyDescent="0.2">
      <c r="A1909" t="s">
        <v>11</v>
      </c>
      <c r="B1909" t="s">
        <v>18</v>
      </c>
      <c r="C1909" t="s">
        <v>42</v>
      </c>
      <c r="D1909" t="s">
        <v>39</v>
      </c>
      <c r="E1909" t="s">
        <v>21</v>
      </c>
      <c r="F1909">
        <v>2038</v>
      </c>
      <c r="G1909">
        <v>0.78</v>
      </c>
      <c r="H1909">
        <v>10484.709999999999</v>
      </c>
      <c r="I1909">
        <v>1673.02</v>
      </c>
      <c r="J1909">
        <v>1032.73</v>
      </c>
      <c r="K1909">
        <v>1673.02</v>
      </c>
      <c r="L1909">
        <v>0</v>
      </c>
      <c r="M1909">
        <v>0</v>
      </c>
    </row>
    <row r="1910" spans="1:13" x14ac:dyDescent="0.2">
      <c r="A1910" t="s">
        <v>11</v>
      </c>
      <c r="B1910" t="s">
        <v>18</v>
      </c>
      <c r="C1910" t="s">
        <v>42</v>
      </c>
      <c r="D1910" t="s">
        <v>39</v>
      </c>
      <c r="E1910" t="s">
        <v>21</v>
      </c>
      <c r="F1910">
        <v>2039</v>
      </c>
      <c r="G1910">
        <v>0.71</v>
      </c>
      <c r="H1910">
        <v>9559.94</v>
      </c>
      <c r="I1910">
        <v>1513.42</v>
      </c>
      <c r="J1910">
        <v>934.21</v>
      </c>
      <c r="K1910">
        <v>1513.42</v>
      </c>
      <c r="L1910">
        <v>0</v>
      </c>
      <c r="M1910">
        <v>0</v>
      </c>
    </row>
    <row r="1911" spans="1:13" x14ac:dyDescent="0.2">
      <c r="A1911" t="s">
        <v>11</v>
      </c>
      <c r="B1911" t="s">
        <v>18</v>
      </c>
      <c r="C1911" t="s">
        <v>42</v>
      </c>
      <c r="D1911" t="s">
        <v>39</v>
      </c>
      <c r="E1911" t="s">
        <v>21</v>
      </c>
      <c r="F1911">
        <v>2040</v>
      </c>
      <c r="G1911">
        <v>0.64</v>
      </c>
      <c r="H1911">
        <v>8750.92</v>
      </c>
      <c r="I1911">
        <v>1374.33</v>
      </c>
      <c r="J1911">
        <v>848.35</v>
      </c>
      <c r="K1911">
        <v>1374.33</v>
      </c>
      <c r="L1911">
        <v>0</v>
      </c>
      <c r="M1911">
        <v>0</v>
      </c>
    </row>
    <row r="1912" spans="1:13" x14ac:dyDescent="0.2">
      <c r="A1912" t="s">
        <v>11</v>
      </c>
      <c r="B1912" t="s">
        <v>18</v>
      </c>
      <c r="C1912" t="s">
        <v>42</v>
      </c>
      <c r="D1912" t="s">
        <v>39</v>
      </c>
      <c r="E1912" t="s">
        <v>21</v>
      </c>
      <c r="F1912">
        <v>2041</v>
      </c>
      <c r="G1912">
        <v>0.56999999999999995</v>
      </c>
      <c r="H1912">
        <v>7963.99</v>
      </c>
      <c r="I1912">
        <v>1240.71</v>
      </c>
      <c r="J1912">
        <v>765.87</v>
      </c>
      <c r="K1912">
        <v>1240.71</v>
      </c>
      <c r="L1912">
        <v>0</v>
      </c>
      <c r="M1912">
        <v>0</v>
      </c>
    </row>
    <row r="1913" spans="1:13" x14ac:dyDescent="0.2">
      <c r="A1913" t="s">
        <v>11</v>
      </c>
      <c r="B1913" t="s">
        <v>18</v>
      </c>
      <c r="C1913" t="s">
        <v>42</v>
      </c>
      <c r="D1913" t="s">
        <v>39</v>
      </c>
      <c r="E1913" t="s">
        <v>21</v>
      </c>
      <c r="F1913">
        <v>2042</v>
      </c>
      <c r="G1913">
        <v>0.51</v>
      </c>
      <c r="H1913">
        <v>7248.38</v>
      </c>
      <c r="I1913">
        <v>1120.0999999999999</v>
      </c>
      <c r="J1913">
        <v>691.42</v>
      </c>
      <c r="K1913">
        <v>1120.0999999999999</v>
      </c>
      <c r="L1913">
        <v>0</v>
      </c>
      <c r="M1913">
        <v>0</v>
      </c>
    </row>
    <row r="1914" spans="1:13" x14ac:dyDescent="0.2">
      <c r="A1914" t="s">
        <v>11</v>
      </c>
      <c r="B1914" t="s">
        <v>18</v>
      </c>
      <c r="C1914" t="s">
        <v>42</v>
      </c>
      <c r="D1914" t="s">
        <v>39</v>
      </c>
      <c r="E1914" t="s">
        <v>21</v>
      </c>
      <c r="F1914">
        <v>2043</v>
      </c>
      <c r="G1914">
        <v>0.46</v>
      </c>
      <c r="H1914">
        <v>6602.45</v>
      </c>
      <c r="I1914">
        <v>1008.91</v>
      </c>
      <c r="J1914">
        <v>622.78</v>
      </c>
      <c r="K1914">
        <v>1008.91</v>
      </c>
      <c r="L1914">
        <v>0</v>
      </c>
      <c r="M1914">
        <v>0</v>
      </c>
    </row>
    <row r="1915" spans="1:13" x14ac:dyDescent="0.2">
      <c r="A1915" t="s">
        <v>11</v>
      </c>
      <c r="B1915" t="s">
        <v>18</v>
      </c>
      <c r="C1915" t="s">
        <v>42</v>
      </c>
      <c r="D1915" t="s">
        <v>39</v>
      </c>
      <c r="E1915" t="s">
        <v>21</v>
      </c>
      <c r="F1915">
        <v>2044</v>
      </c>
      <c r="G1915">
        <v>0.42</v>
      </c>
      <c r="H1915">
        <v>6003.47</v>
      </c>
      <c r="I1915">
        <v>907.15</v>
      </c>
      <c r="J1915">
        <v>559.97</v>
      </c>
      <c r="K1915">
        <v>907.15</v>
      </c>
      <c r="L1915">
        <v>0</v>
      </c>
      <c r="M1915">
        <v>0</v>
      </c>
    </row>
    <row r="1916" spans="1:13" x14ac:dyDescent="0.2">
      <c r="A1916" t="s">
        <v>11</v>
      </c>
      <c r="B1916" t="s">
        <v>18</v>
      </c>
      <c r="C1916" t="s">
        <v>42</v>
      </c>
      <c r="D1916" t="s">
        <v>39</v>
      </c>
      <c r="E1916" t="s">
        <v>21</v>
      </c>
      <c r="F1916">
        <v>2045</v>
      </c>
      <c r="G1916">
        <v>0.37</v>
      </c>
      <c r="H1916">
        <v>5442.88</v>
      </c>
      <c r="I1916">
        <v>813.27</v>
      </c>
      <c r="J1916">
        <v>502.02</v>
      </c>
      <c r="K1916">
        <v>813.27</v>
      </c>
      <c r="L1916">
        <v>0</v>
      </c>
      <c r="M1916">
        <v>0</v>
      </c>
    </row>
    <row r="1917" spans="1:13" x14ac:dyDescent="0.2">
      <c r="A1917" t="s">
        <v>11</v>
      </c>
      <c r="B1917" t="s">
        <v>18</v>
      </c>
      <c r="C1917" t="s">
        <v>42</v>
      </c>
      <c r="D1917" t="s">
        <v>39</v>
      </c>
      <c r="E1917" t="s">
        <v>21</v>
      </c>
      <c r="F1917">
        <v>2046</v>
      </c>
      <c r="G1917">
        <v>0.34</v>
      </c>
      <c r="H1917">
        <v>4935.03</v>
      </c>
      <c r="I1917">
        <v>729.17</v>
      </c>
      <c r="J1917">
        <v>450.11</v>
      </c>
      <c r="K1917">
        <v>729.17</v>
      </c>
      <c r="L1917">
        <v>0</v>
      </c>
      <c r="M1917">
        <v>0</v>
      </c>
    </row>
    <row r="1918" spans="1:13" x14ac:dyDescent="0.2">
      <c r="A1918" t="s">
        <v>11</v>
      </c>
      <c r="B1918" t="s">
        <v>18</v>
      </c>
      <c r="C1918" t="s">
        <v>42</v>
      </c>
      <c r="D1918" t="s">
        <v>39</v>
      </c>
      <c r="E1918" t="s">
        <v>21</v>
      </c>
      <c r="F1918">
        <v>2047</v>
      </c>
      <c r="G1918">
        <v>0.3</v>
      </c>
      <c r="H1918">
        <v>4488.0200000000004</v>
      </c>
      <c r="I1918">
        <v>655.73</v>
      </c>
      <c r="J1918">
        <v>404.77</v>
      </c>
      <c r="K1918">
        <v>655.73</v>
      </c>
      <c r="L1918">
        <v>0</v>
      </c>
      <c r="M1918">
        <v>0</v>
      </c>
    </row>
    <row r="1919" spans="1:13" x14ac:dyDescent="0.2">
      <c r="A1919" t="s">
        <v>11</v>
      </c>
      <c r="B1919" t="s">
        <v>18</v>
      </c>
      <c r="C1919" t="s">
        <v>42</v>
      </c>
      <c r="D1919" t="s">
        <v>39</v>
      </c>
      <c r="E1919" t="s">
        <v>21</v>
      </c>
      <c r="F1919">
        <v>2048</v>
      </c>
      <c r="G1919">
        <v>0.27</v>
      </c>
      <c r="H1919">
        <v>4067.14</v>
      </c>
      <c r="I1919">
        <v>587.61</v>
      </c>
      <c r="J1919">
        <v>362.72</v>
      </c>
      <c r="K1919">
        <v>587.61</v>
      </c>
      <c r="L1919">
        <v>0</v>
      </c>
      <c r="M1919">
        <v>0</v>
      </c>
    </row>
    <row r="1920" spans="1:13" x14ac:dyDescent="0.2">
      <c r="A1920" t="s">
        <v>11</v>
      </c>
      <c r="B1920" t="s">
        <v>18</v>
      </c>
      <c r="C1920" t="s">
        <v>42</v>
      </c>
      <c r="D1920" t="s">
        <v>39</v>
      </c>
      <c r="E1920" t="s">
        <v>21</v>
      </c>
      <c r="F1920">
        <v>2049</v>
      </c>
      <c r="G1920">
        <v>0.25</v>
      </c>
      <c r="H1920">
        <v>3681.3</v>
      </c>
      <c r="I1920">
        <v>525.92999999999995</v>
      </c>
      <c r="J1920">
        <v>324.64999999999998</v>
      </c>
      <c r="K1920">
        <v>525.92999999999995</v>
      </c>
      <c r="L1920">
        <v>0</v>
      </c>
      <c r="M1920">
        <v>0</v>
      </c>
    </row>
    <row r="1921" spans="1:13" x14ac:dyDescent="0.2">
      <c r="A1921" t="s">
        <v>11</v>
      </c>
      <c r="B1921" t="s">
        <v>18</v>
      </c>
      <c r="C1921" t="s">
        <v>42</v>
      </c>
      <c r="D1921" t="s">
        <v>39</v>
      </c>
      <c r="E1921" t="s">
        <v>21</v>
      </c>
      <c r="F1921">
        <v>2050</v>
      </c>
      <c r="G1921">
        <v>0.22</v>
      </c>
      <c r="H1921">
        <v>3332.91</v>
      </c>
      <c r="I1921">
        <v>470.85</v>
      </c>
      <c r="J1921">
        <v>290.64999999999998</v>
      </c>
      <c r="K1921">
        <v>470.85</v>
      </c>
      <c r="L1921">
        <v>0</v>
      </c>
      <c r="M1921">
        <v>0</v>
      </c>
    </row>
    <row r="1922" spans="1:13" x14ac:dyDescent="0.2">
      <c r="A1922" t="s">
        <v>11</v>
      </c>
      <c r="B1922" t="s">
        <v>18</v>
      </c>
      <c r="C1922" t="s">
        <v>42</v>
      </c>
      <c r="D1922" t="s">
        <v>39</v>
      </c>
      <c r="E1922" t="s">
        <v>21</v>
      </c>
      <c r="F1922">
        <v>2051</v>
      </c>
      <c r="G1922">
        <v>0.2</v>
      </c>
      <c r="H1922">
        <v>3012.97</v>
      </c>
      <c r="I1922">
        <v>420.89</v>
      </c>
      <c r="J1922">
        <v>259.81</v>
      </c>
      <c r="K1922">
        <v>420.89</v>
      </c>
      <c r="L1922">
        <v>0</v>
      </c>
      <c r="M1922">
        <v>0</v>
      </c>
    </row>
    <row r="1923" spans="1:13" x14ac:dyDescent="0.2">
      <c r="A1923" t="s">
        <v>11</v>
      </c>
      <c r="B1923" t="s">
        <v>18</v>
      </c>
      <c r="C1923" t="s">
        <v>42</v>
      </c>
      <c r="D1923" t="s">
        <v>39</v>
      </c>
      <c r="E1923" t="s">
        <v>21</v>
      </c>
      <c r="F1923">
        <v>2052</v>
      </c>
      <c r="G1923">
        <v>0.18</v>
      </c>
      <c r="H1923">
        <v>2723.07</v>
      </c>
      <c r="I1923">
        <v>376.13</v>
      </c>
      <c r="J1923">
        <v>232.18</v>
      </c>
      <c r="K1923">
        <v>376.13</v>
      </c>
      <c r="L1923">
        <v>0</v>
      </c>
      <c r="M1923">
        <v>0</v>
      </c>
    </row>
    <row r="1924" spans="1:13" x14ac:dyDescent="0.2">
      <c r="A1924" t="s">
        <v>11</v>
      </c>
      <c r="B1924" t="s">
        <v>18</v>
      </c>
      <c r="C1924" t="s">
        <v>42</v>
      </c>
      <c r="D1924" t="s">
        <v>39</v>
      </c>
      <c r="E1924" t="s">
        <v>21</v>
      </c>
      <c r="F1924">
        <v>2053</v>
      </c>
      <c r="G1924">
        <v>0.16</v>
      </c>
      <c r="H1924">
        <v>2458.02</v>
      </c>
      <c r="I1924">
        <v>335.72</v>
      </c>
      <c r="J1924">
        <v>207.23</v>
      </c>
      <c r="K1924">
        <v>335.72</v>
      </c>
      <c r="L1924">
        <v>0</v>
      </c>
      <c r="M1924">
        <v>0</v>
      </c>
    </row>
    <row r="1925" spans="1:13" x14ac:dyDescent="0.2">
      <c r="A1925" t="s">
        <v>11</v>
      </c>
      <c r="B1925" t="s">
        <v>18</v>
      </c>
      <c r="C1925" t="s">
        <v>42</v>
      </c>
      <c r="D1925" t="s">
        <v>39</v>
      </c>
      <c r="E1925" t="s">
        <v>21</v>
      </c>
      <c r="F1925">
        <v>2054</v>
      </c>
      <c r="G1925">
        <v>0.15</v>
      </c>
      <c r="H1925">
        <v>2222.41</v>
      </c>
      <c r="I1925">
        <v>300.14</v>
      </c>
      <c r="J1925">
        <v>185.27</v>
      </c>
      <c r="K1925">
        <v>300.14</v>
      </c>
      <c r="L1925">
        <v>0</v>
      </c>
      <c r="M1925">
        <v>0</v>
      </c>
    </row>
    <row r="1926" spans="1:13" x14ac:dyDescent="0.2">
      <c r="A1926" t="s">
        <v>11</v>
      </c>
      <c r="B1926" t="s">
        <v>18</v>
      </c>
      <c r="C1926" t="s">
        <v>42</v>
      </c>
      <c r="D1926" t="s">
        <v>39</v>
      </c>
      <c r="E1926" t="s">
        <v>21</v>
      </c>
      <c r="F1926">
        <v>2055</v>
      </c>
      <c r="G1926">
        <v>0.13</v>
      </c>
      <c r="H1926">
        <v>2007.75</v>
      </c>
      <c r="I1926">
        <v>268.11</v>
      </c>
      <c r="J1926">
        <v>165.5</v>
      </c>
      <c r="K1926">
        <v>268.11</v>
      </c>
      <c r="L1926">
        <v>0</v>
      </c>
      <c r="M1926">
        <v>0</v>
      </c>
    </row>
    <row r="1927" spans="1:13" x14ac:dyDescent="0.2">
      <c r="A1927" t="s">
        <v>11</v>
      </c>
      <c r="B1927" t="s">
        <v>18</v>
      </c>
      <c r="C1927" t="s">
        <v>42</v>
      </c>
      <c r="D1927" t="s">
        <v>39</v>
      </c>
      <c r="E1927" t="s">
        <v>22</v>
      </c>
      <c r="F1927">
        <v>2001</v>
      </c>
      <c r="G1927">
        <v>324</v>
      </c>
      <c r="H1927">
        <v>4383396.8899999997</v>
      </c>
      <c r="I1927">
        <v>810322.87</v>
      </c>
      <c r="J1927">
        <v>500199.3</v>
      </c>
      <c r="K1927">
        <v>810322.87</v>
      </c>
      <c r="L1927">
        <v>0</v>
      </c>
      <c r="M1927">
        <v>0</v>
      </c>
    </row>
    <row r="1928" spans="1:13" x14ac:dyDescent="0.2">
      <c r="A1928" t="s">
        <v>11</v>
      </c>
      <c r="B1928" t="s">
        <v>18</v>
      </c>
      <c r="C1928" t="s">
        <v>42</v>
      </c>
      <c r="D1928" t="s">
        <v>39</v>
      </c>
      <c r="E1928" t="s">
        <v>22</v>
      </c>
      <c r="F1928">
        <v>2002</v>
      </c>
      <c r="G1928">
        <v>331</v>
      </c>
      <c r="H1928">
        <v>4591712.82</v>
      </c>
      <c r="I1928">
        <v>848247.35</v>
      </c>
      <c r="J1928">
        <v>523609.47</v>
      </c>
      <c r="K1928">
        <v>848247.35</v>
      </c>
      <c r="L1928">
        <v>0</v>
      </c>
      <c r="M1928">
        <v>0</v>
      </c>
    </row>
    <row r="1929" spans="1:13" x14ac:dyDescent="0.2">
      <c r="A1929" t="s">
        <v>11</v>
      </c>
      <c r="B1929" t="s">
        <v>18</v>
      </c>
      <c r="C1929" t="s">
        <v>42</v>
      </c>
      <c r="D1929" t="s">
        <v>39</v>
      </c>
      <c r="E1929" t="s">
        <v>22</v>
      </c>
      <c r="F1929">
        <v>2003</v>
      </c>
      <c r="G1929">
        <v>315</v>
      </c>
      <c r="H1929">
        <v>4650544.43</v>
      </c>
      <c r="I1929">
        <v>859716.23</v>
      </c>
      <c r="J1929">
        <v>530689.03</v>
      </c>
      <c r="K1929">
        <v>859716.23</v>
      </c>
      <c r="L1929">
        <v>0</v>
      </c>
      <c r="M1929">
        <v>0</v>
      </c>
    </row>
    <row r="1930" spans="1:13" x14ac:dyDescent="0.2">
      <c r="A1930" t="s">
        <v>11</v>
      </c>
      <c r="B1930" t="s">
        <v>18</v>
      </c>
      <c r="C1930" t="s">
        <v>42</v>
      </c>
      <c r="D1930" t="s">
        <v>39</v>
      </c>
      <c r="E1930" t="s">
        <v>22</v>
      </c>
      <c r="F1930">
        <v>2004</v>
      </c>
      <c r="G1930">
        <v>299</v>
      </c>
      <c r="H1930">
        <v>4301696.8099999996</v>
      </c>
      <c r="I1930">
        <v>793903.6</v>
      </c>
      <c r="J1930">
        <v>490063.95</v>
      </c>
      <c r="K1930">
        <v>793903.6</v>
      </c>
      <c r="L1930">
        <v>0</v>
      </c>
      <c r="M1930">
        <v>0</v>
      </c>
    </row>
    <row r="1931" spans="1:13" x14ac:dyDescent="0.2">
      <c r="A1931" t="s">
        <v>11</v>
      </c>
      <c r="B1931" t="s">
        <v>18</v>
      </c>
      <c r="C1931" t="s">
        <v>42</v>
      </c>
      <c r="D1931" t="s">
        <v>39</v>
      </c>
      <c r="E1931" t="s">
        <v>22</v>
      </c>
      <c r="F1931">
        <v>2005</v>
      </c>
      <c r="G1931">
        <v>298</v>
      </c>
      <c r="H1931">
        <v>4339022.34</v>
      </c>
      <c r="I1931">
        <v>792258.32</v>
      </c>
      <c r="J1931">
        <v>489048.35</v>
      </c>
      <c r="K1931">
        <v>792258.32</v>
      </c>
      <c r="L1931">
        <v>0</v>
      </c>
      <c r="M1931">
        <v>0</v>
      </c>
    </row>
    <row r="1932" spans="1:13" x14ac:dyDescent="0.2">
      <c r="A1932" t="s">
        <v>11</v>
      </c>
      <c r="B1932" t="s">
        <v>18</v>
      </c>
      <c r="C1932" t="s">
        <v>42</v>
      </c>
      <c r="D1932" t="s">
        <v>39</v>
      </c>
      <c r="E1932" t="s">
        <v>22</v>
      </c>
      <c r="F1932">
        <v>2006</v>
      </c>
      <c r="G1932">
        <v>330</v>
      </c>
      <c r="H1932">
        <v>4848836.58</v>
      </c>
      <c r="I1932">
        <v>881990.16</v>
      </c>
      <c r="J1932">
        <v>544438.37</v>
      </c>
      <c r="K1932">
        <v>881990.16</v>
      </c>
      <c r="L1932">
        <v>0</v>
      </c>
      <c r="M1932">
        <v>0</v>
      </c>
    </row>
    <row r="1933" spans="1:13" x14ac:dyDescent="0.2">
      <c r="A1933" t="s">
        <v>11</v>
      </c>
      <c r="B1933" t="s">
        <v>18</v>
      </c>
      <c r="C1933" t="s">
        <v>42</v>
      </c>
      <c r="D1933" t="s">
        <v>39</v>
      </c>
      <c r="E1933" t="s">
        <v>22</v>
      </c>
      <c r="F1933">
        <v>2007</v>
      </c>
      <c r="G1933">
        <v>335</v>
      </c>
      <c r="H1933">
        <v>5493055.6699999999</v>
      </c>
      <c r="I1933">
        <v>992741.94</v>
      </c>
      <c r="J1933">
        <v>612803.67000000004</v>
      </c>
      <c r="K1933">
        <v>992741.94</v>
      </c>
      <c r="L1933">
        <v>0</v>
      </c>
      <c r="M1933">
        <v>0</v>
      </c>
    </row>
    <row r="1934" spans="1:13" x14ac:dyDescent="0.2">
      <c r="A1934" t="s">
        <v>11</v>
      </c>
      <c r="B1934" t="s">
        <v>18</v>
      </c>
      <c r="C1934" t="s">
        <v>42</v>
      </c>
      <c r="D1934" t="s">
        <v>39</v>
      </c>
      <c r="E1934" t="s">
        <v>22</v>
      </c>
      <c r="F1934">
        <v>2008</v>
      </c>
      <c r="G1934">
        <v>330</v>
      </c>
      <c r="H1934">
        <v>5529677.4900000002</v>
      </c>
      <c r="I1934">
        <v>998995.72</v>
      </c>
      <c r="J1934">
        <v>616664.03</v>
      </c>
      <c r="K1934">
        <v>998995.72</v>
      </c>
      <c r="L1934">
        <v>0</v>
      </c>
      <c r="M1934">
        <v>0</v>
      </c>
    </row>
    <row r="1935" spans="1:13" x14ac:dyDescent="0.2">
      <c r="A1935" t="s">
        <v>11</v>
      </c>
      <c r="B1935" t="s">
        <v>18</v>
      </c>
      <c r="C1935" t="s">
        <v>42</v>
      </c>
      <c r="D1935" t="s">
        <v>39</v>
      </c>
      <c r="E1935" t="s">
        <v>22</v>
      </c>
      <c r="F1935">
        <v>2009</v>
      </c>
      <c r="G1935">
        <v>325</v>
      </c>
      <c r="H1935">
        <v>5008053.45</v>
      </c>
      <c r="I1935">
        <v>904625.58</v>
      </c>
      <c r="J1935">
        <v>558410.85</v>
      </c>
      <c r="K1935">
        <v>904625.58</v>
      </c>
      <c r="L1935">
        <v>0</v>
      </c>
      <c r="M1935">
        <v>0</v>
      </c>
    </row>
    <row r="1936" spans="1:13" x14ac:dyDescent="0.2">
      <c r="A1936" t="s">
        <v>11</v>
      </c>
      <c r="B1936" t="s">
        <v>18</v>
      </c>
      <c r="C1936" t="s">
        <v>42</v>
      </c>
      <c r="D1936" t="s">
        <v>39</v>
      </c>
      <c r="E1936" t="s">
        <v>22</v>
      </c>
      <c r="F1936">
        <v>2010</v>
      </c>
      <c r="G1936">
        <v>309</v>
      </c>
      <c r="H1936">
        <v>4665820.21</v>
      </c>
      <c r="I1936">
        <v>841514.94</v>
      </c>
      <c r="J1936">
        <v>519453.67</v>
      </c>
      <c r="K1936">
        <v>841514.94</v>
      </c>
      <c r="L1936">
        <v>0</v>
      </c>
      <c r="M1936">
        <v>0</v>
      </c>
    </row>
    <row r="1937" spans="1:13" x14ac:dyDescent="0.2">
      <c r="A1937" t="s">
        <v>11</v>
      </c>
      <c r="B1937" t="s">
        <v>18</v>
      </c>
      <c r="C1937" t="s">
        <v>42</v>
      </c>
      <c r="D1937" t="s">
        <v>39</v>
      </c>
      <c r="E1937" t="s">
        <v>22</v>
      </c>
      <c r="F1937">
        <v>2011</v>
      </c>
      <c r="G1937">
        <v>296</v>
      </c>
      <c r="H1937">
        <v>4327411.7699999996</v>
      </c>
      <c r="I1937">
        <v>777599.08</v>
      </c>
      <c r="J1937">
        <v>479999.43</v>
      </c>
      <c r="K1937">
        <v>777599.08</v>
      </c>
      <c r="L1937">
        <v>0</v>
      </c>
      <c r="M1937">
        <v>0</v>
      </c>
    </row>
    <row r="1938" spans="1:13" x14ac:dyDescent="0.2">
      <c r="A1938" t="s">
        <v>11</v>
      </c>
      <c r="B1938" t="s">
        <v>18</v>
      </c>
      <c r="C1938" t="s">
        <v>42</v>
      </c>
      <c r="D1938" t="s">
        <v>39</v>
      </c>
      <c r="E1938" t="s">
        <v>22</v>
      </c>
      <c r="F1938">
        <v>2012</v>
      </c>
      <c r="G1938">
        <v>289</v>
      </c>
      <c r="H1938">
        <v>4307680.62</v>
      </c>
      <c r="I1938">
        <v>772583.75</v>
      </c>
      <c r="J1938">
        <v>476903.55</v>
      </c>
      <c r="K1938">
        <v>772583.75</v>
      </c>
      <c r="L1938">
        <v>0</v>
      </c>
      <c r="M1938">
        <v>0</v>
      </c>
    </row>
    <row r="1939" spans="1:13" x14ac:dyDescent="0.2">
      <c r="A1939" t="s">
        <v>11</v>
      </c>
      <c r="B1939" t="s">
        <v>18</v>
      </c>
      <c r="C1939" t="s">
        <v>42</v>
      </c>
      <c r="D1939" t="s">
        <v>39</v>
      </c>
      <c r="E1939" t="s">
        <v>22</v>
      </c>
      <c r="F1939">
        <v>2013</v>
      </c>
      <c r="G1939">
        <v>288</v>
      </c>
      <c r="H1939">
        <v>3873594.08</v>
      </c>
      <c r="I1939">
        <v>691937.76</v>
      </c>
      <c r="J1939">
        <v>427122.07</v>
      </c>
      <c r="K1939">
        <v>691937.76</v>
      </c>
      <c r="L1939">
        <v>0</v>
      </c>
      <c r="M1939">
        <v>0</v>
      </c>
    </row>
    <row r="1940" spans="1:13" x14ac:dyDescent="0.2">
      <c r="A1940" t="s">
        <v>11</v>
      </c>
      <c r="B1940" t="s">
        <v>18</v>
      </c>
      <c r="C1940" t="s">
        <v>42</v>
      </c>
      <c r="D1940" t="s">
        <v>39</v>
      </c>
      <c r="E1940" t="s">
        <v>22</v>
      </c>
      <c r="F1940">
        <v>2014</v>
      </c>
      <c r="G1940">
        <v>283</v>
      </c>
      <c r="H1940">
        <v>3789608.63</v>
      </c>
      <c r="I1940">
        <v>677597.52</v>
      </c>
      <c r="J1940">
        <v>418270.08</v>
      </c>
      <c r="K1940">
        <v>677597.52</v>
      </c>
      <c r="L1940">
        <v>0</v>
      </c>
      <c r="M1940">
        <v>0</v>
      </c>
    </row>
    <row r="1941" spans="1:13" x14ac:dyDescent="0.2">
      <c r="A1941" t="s">
        <v>11</v>
      </c>
      <c r="B1941" t="s">
        <v>18</v>
      </c>
      <c r="C1941" t="s">
        <v>42</v>
      </c>
      <c r="D1941" t="s">
        <v>39</v>
      </c>
      <c r="E1941" t="s">
        <v>22</v>
      </c>
      <c r="F1941">
        <v>2015</v>
      </c>
      <c r="G1941">
        <v>283</v>
      </c>
      <c r="H1941">
        <v>3399480.41</v>
      </c>
      <c r="I1941">
        <v>606931.77</v>
      </c>
      <c r="J1941">
        <v>374649.24</v>
      </c>
      <c r="K1941">
        <v>606931.77</v>
      </c>
      <c r="L1941">
        <v>0</v>
      </c>
      <c r="M1941">
        <v>0</v>
      </c>
    </row>
    <row r="1942" spans="1:13" x14ac:dyDescent="0.2">
      <c r="A1942" t="s">
        <v>11</v>
      </c>
      <c r="B1942" t="s">
        <v>18</v>
      </c>
      <c r="C1942" t="s">
        <v>42</v>
      </c>
      <c r="D1942" t="s">
        <v>39</v>
      </c>
      <c r="E1942" t="s">
        <v>22</v>
      </c>
      <c r="F1942">
        <v>2016</v>
      </c>
      <c r="G1942">
        <v>287</v>
      </c>
      <c r="H1942">
        <v>3151048.11</v>
      </c>
      <c r="I1942">
        <v>560446.6</v>
      </c>
      <c r="J1942">
        <v>345954.69</v>
      </c>
      <c r="K1942">
        <v>560446.6</v>
      </c>
      <c r="L1942">
        <v>0</v>
      </c>
      <c r="M1942">
        <v>0</v>
      </c>
    </row>
    <row r="1943" spans="1:13" x14ac:dyDescent="0.2">
      <c r="A1943" t="s">
        <v>11</v>
      </c>
      <c r="B1943" t="s">
        <v>18</v>
      </c>
      <c r="C1943" t="s">
        <v>42</v>
      </c>
      <c r="D1943" t="s">
        <v>39</v>
      </c>
      <c r="E1943" t="s">
        <v>22</v>
      </c>
      <c r="F1943">
        <v>2017</v>
      </c>
      <c r="G1943">
        <v>286</v>
      </c>
      <c r="H1943">
        <v>3122876.34</v>
      </c>
      <c r="I1943">
        <v>552538.57999999996</v>
      </c>
      <c r="J1943">
        <v>341073.2</v>
      </c>
      <c r="K1943">
        <v>552538.57999999996</v>
      </c>
      <c r="L1943">
        <v>0</v>
      </c>
      <c r="M1943">
        <v>0</v>
      </c>
    </row>
    <row r="1944" spans="1:13" x14ac:dyDescent="0.2">
      <c r="A1944" t="s">
        <v>11</v>
      </c>
      <c r="B1944" t="s">
        <v>18</v>
      </c>
      <c r="C1944" t="s">
        <v>42</v>
      </c>
      <c r="D1944" t="s">
        <v>39</v>
      </c>
      <c r="E1944" t="s">
        <v>22</v>
      </c>
      <c r="F1944">
        <v>2018</v>
      </c>
      <c r="G1944">
        <v>291</v>
      </c>
      <c r="H1944">
        <v>3110988.27</v>
      </c>
      <c r="I1944">
        <v>548762.68000000005</v>
      </c>
      <c r="J1944">
        <v>338742.4</v>
      </c>
      <c r="K1944">
        <v>548762.68000000005</v>
      </c>
      <c r="L1944">
        <v>0</v>
      </c>
      <c r="M1944">
        <v>0</v>
      </c>
    </row>
    <row r="1945" spans="1:13" x14ac:dyDescent="0.2">
      <c r="A1945" t="s">
        <v>11</v>
      </c>
      <c r="B1945" t="s">
        <v>18</v>
      </c>
      <c r="C1945" t="s">
        <v>42</v>
      </c>
      <c r="D1945" t="s">
        <v>39</v>
      </c>
      <c r="E1945" t="s">
        <v>22</v>
      </c>
      <c r="F1945">
        <v>2019</v>
      </c>
      <c r="G1945">
        <v>291</v>
      </c>
      <c r="H1945">
        <v>2965880.41</v>
      </c>
      <c r="I1945">
        <v>522285.73</v>
      </c>
      <c r="J1945">
        <v>322398.59999999998</v>
      </c>
      <c r="K1945">
        <v>522285.73</v>
      </c>
      <c r="L1945">
        <v>0</v>
      </c>
      <c r="M1945">
        <v>0</v>
      </c>
    </row>
    <row r="1946" spans="1:13" x14ac:dyDescent="0.2">
      <c r="A1946" t="s">
        <v>11</v>
      </c>
      <c r="B1946" t="s">
        <v>18</v>
      </c>
      <c r="C1946" t="s">
        <v>42</v>
      </c>
      <c r="D1946" t="s">
        <v>39</v>
      </c>
      <c r="E1946" t="s">
        <v>22</v>
      </c>
      <c r="F1946">
        <v>2020</v>
      </c>
      <c r="G1946">
        <v>287</v>
      </c>
      <c r="H1946">
        <v>2764493.22</v>
      </c>
      <c r="I1946">
        <v>484433.48</v>
      </c>
      <c r="J1946">
        <v>299033.01</v>
      </c>
      <c r="K1946">
        <v>484433.48</v>
      </c>
      <c r="L1946">
        <v>0</v>
      </c>
      <c r="M1946">
        <v>0</v>
      </c>
    </row>
    <row r="1947" spans="1:13" x14ac:dyDescent="0.2">
      <c r="A1947" t="s">
        <v>11</v>
      </c>
      <c r="B1947" t="s">
        <v>18</v>
      </c>
      <c r="C1947" t="s">
        <v>42</v>
      </c>
      <c r="D1947" t="s">
        <v>39</v>
      </c>
      <c r="E1947" t="s">
        <v>22</v>
      </c>
      <c r="F1947">
        <v>2021</v>
      </c>
      <c r="G1947">
        <v>282.83999999999997</v>
      </c>
      <c r="H1947">
        <v>2587084.9500000002</v>
      </c>
      <c r="I1947">
        <v>452959.45</v>
      </c>
      <c r="J1947">
        <v>279604.59999999998</v>
      </c>
      <c r="K1947">
        <v>452959.45</v>
      </c>
      <c r="L1947">
        <v>0</v>
      </c>
      <c r="M1947">
        <v>0</v>
      </c>
    </row>
    <row r="1948" spans="1:13" x14ac:dyDescent="0.2">
      <c r="A1948" t="s">
        <v>11</v>
      </c>
      <c r="B1948" t="s">
        <v>18</v>
      </c>
      <c r="C1948" t="s">
        <v>42</v>
      </c>
      <c r="D1948" t="s">
        <v>39</v>
      </c>
      <c r="E1948" t="s">
        <v>22</v>
      </c>
      <c r="F1948">
        <v>2022</v>
      </c>
      <c r="G1948">
        <v>276.45</v>
      </c>
      <c r="H1948">
        <v>2465906.54</v>
      </c>
      <c r="I1948">
        <v>429285.82</v>
      </c>
      <c r="J1948">
        <v>264991.24</v>
      </c>
      <c r="K1948">
        <v>429285.82</v>
      </c>
      <c r="L1948">
        <v>0</v>
      </c>
      <c r="M1948">
        <v>0</v>
      </c>
    </row>
    <row r="1949" spans="1:13" x14ac:dyDescent="0.2">
      <c r="A1949" t="s">
        <v>11</v>
      </c>
      <c r="B1949" t="s">
        <v>18</v>
      </c>
      <c r="C1949" t="s">
        <v>42</v>
      </c>
      <c r="D1949" t="s">
        <v>39</v>
      </c>
      <c r="E1949" t="s">
        <v>22</v>
      </c>
      <c r="F1949">
        <v>2023</v>
      </c>
      <c r="G1949">
        <v>268.27</v>
      </c>
      <c r="H1949">
        <v>2366033.2999999998</v>
      </c>
      <c r="I1949">
        <v>409691.53</v>
      </c>
      <c r="J1949">
        <v>252896.01</v>
      </c>
      <c r="K1949">
        <v>409691.53</v>
      </c>
      <c r="L1949">
        <v>0</v>
      </c>
      <c r="M1949">
        <v>0</v>
      </c>
    </row>
    <row r="1950" spans="1:13" x14ac:dyDescent="0.2">
      <c r="A1950" t="s">
        <v>11</v>
      </c>
      <c r="B1950" t="s">
        <v>18</v>
      </c>
      <c r="C1950" t="s">
        <v>42</v>
      </c>
      <c r="D1950" t="s">
        <v>39</v>
      </c>
      <c r="E1950" t="s">
        <v>22</v>
      </c>
      <c r="F1950">
        <v>2024</v>
      </c>
      <c r="G1950">
        <v>257.83999999999997</v>
      </c>
      <c r="H1950">
        <v>2188090.23</v>
      </c>
      <c r="I1950">
        <v>377562.29</v>
      </c>
      <c r="J1950">
        <v>233063.14</v>
      </c>
      <c r="K1950">
        <v>377562.29</v>
      </c>
      <c r="L1950">
        <v>0</v>
      </c>
      <c r="M1950">
        <v>0</v>
      </c>
    </row>
    <row r="1951" spans="1:13" x14ac:dyDescent="0.2">
      <c r="A1951" t="s">
        <v>11</v>
      </c>
      <c r="B1951" t="s">
        <v>18</v>
      </c>
      <c r="C1951" t="s">
        <v>42</v>
      </c>
      <c r="D1951" t="s">
        <v>39</v>
      </c>
      <c r="E1951" t="s">
        <v>22</v>
      </c>
      <c r="F1951">
        <v>2025</v>
      </c>
      <c r="G1951">
        <v>245.97</v>
      </c>
      <c r="H1951">
        <v>2004434.31</v>
      </c>
      <c r="I1951">
        <v>345390.66</v>
      </c>
      <c r="J1951">
        <v>213204.11</v>
      </c>
      <c r="K1951">
        <v>345390.66</v>
      </c>
      <c r="L1951">
        <v>0</v>
      </c>
      <c r="M1951">
        <v>0</v>
      </c>
    </row>
    <row r="1952" spans="1:13" x14ac:dyDescent="0.2">
      <c r="A1952" t="s">
        <v>11</v>
      </c>
      <c r="B1952" t="s">
        <v>18</v>
      </c>
      <c r="C1952" t="s">
        <v>42</v>
      </c>
      <c r="D1952" t="s">
        <v>39</v>
      </c>
      <c r="E1952" t="s">
        <v>22</v>
      </c>
      <c r="F1952">
        <v>2026</v>
      </c>
      <c r="G1952">
        <v>233.75</v>
      </c>
      <c r="H1952">
        <v>1829186.82</v>
      </c>
      <c r="I1952">
        <v>314766.59000000003</v>
      </c>
      <c r="J1952">
        <v>194300.36</v>
      </c>
      <c r="K1952">
        <v>314766.59000000003</v>
      </c>
      <c r="L1952">
        <v>0</v>
      </c>
      <c r="M1952">
        <v>0</v>
      </c>
    </row>
    <row r="1953" spans="1:13" x14ac:dyDescent="0.2">
      <c r="A1953" t="s">
        <v>11</v>
      </c>
      <c r="B1953" t="s">
        <v>18</v>
      </c>
      <c r="C1953" t="s">
        <v>42</v>
      </c>
      <c r="D1953" t="s">
        <v>39</v>
      </c>
      <c r="E1953" t="s">
        <v>22</v>
      </c>
      <c r="F1953">
        <v>2027</v>
      </c>
      <c r="G1953">
        <v>221.48</v>
      </c>
      <c r="H1953">
        <v>1685373.57</v>
      </c>
      <c r="I1953">
        <v>289598.96999999997</v>
      </c>
      <c r="J1953">
        <v>178764.79999999999</v>
      </c>
      <c r="K1953">
        <v>289598.96999999997</v>
      </c>
      <c r="L1953">
        <v>0</v>
      </c>
      <c r="M1953">
        <v>0</v>
      </c>
    </row>
    <row r="1954" spans="1:13" x14ac:dyDescent="0.2">
      <c r="A1954" t="s">
        <v>11</v>
      </c>
      <c r="B1954" t="s">
        <v>18</v>
      </c>
      <c r="C1954" t="s">
        <v>42</v>
      </c>
      <c r="D1954" t="s">
        <v>39</v>
      </c>
      <c r="E1954" t="s">
        <v>22</v>
      </c>
      <c r="F1954">
        <v>2028</v>
      </c>
      <c r="G1954">
        <v>209.53</v>
      </c>
      <c r="H1954">
        <v>1575512.02</v>
      </c>
      <c r="I1954">
        <v>270186.26</v>
      </c>
      <c r="J1954">
        <v>166781.64000000001</v>
      </c>
      <c r="K1954">
        <v>270186.26</v>
      </c>
      <c r="L1954">
        <v>0</v>
      </c>
      <c r="M1954">
        <v>0</v>
      </c>
    </row>
    <row r="1955" spans="1:13" x14ac:dyDescent="0.2">
      <c r="A1955" t="s">
        <v>11</v>
      </c>
      <c r="B1955" t="s">
        <v>18</v>
      </c>
      <c r="C1955" t="s">
        <v>42</v>
      </c>
      <c r="D1955" t="s">
        <v>39</v>
      </c>
      <c r="E1955" t="s">
        <v>22</v>
      </c>
      <c r="F1955">
        <v>2029</v>
      </c>
      <c r="G1955">
        <v>198.24</v>
      </c>
      <c r="H1955">
        <v>1454808.46</v>
      </c>
      <c r="I1955">
        <v>248899.9</v>
      </c>
      <c r="J1955">
        <v>153641.91</v>
      </c>
      <c r="K1955">
        <v>248899.9</v>
      </c>
      <c r="L1955">
        <v>0</v>
      </c>
      <c r="M1955">
        <v>0</v>
      </c>
    </row>
    <row r="1956" spans="1:13" x14ac:dyDescent="0.2">
      <c r="A1956" t="s">
        <v>11</v>
      </c>
      <c r="B1956" t="s">
        <v>18</v>
      </c>
      <c r="C1956" t="s">
        <v>42</v>
      </c>
      <c r="D1956" t="s">
        <v>39</v>
      </c>
      <c r="E1956" t="s">
        <v>22</v>
      </c>
      <c r="F1956">
        <v>2030</v>
      </c>
      <c r="G1956">
        <v>187.69</v>
      </c>
      <c r="H1956">
        <v>1354989.8</v>
      </c>
      <c r="I1956">
        <v>231452.3</v>
      </c>
      <c r="J1956">
        <v>142871.79</v>
      </c>
      <c r="K1956">
        <v>231452.3</v>
      </c>
      <c r="L1956">
        <v>0</v>
      </c>
      <c r="M1956">
        <v>0</v>
      </c>
    </row>
    <row r="1957" spans="1:13" x14ac:dyDescent="0.2">
      <c r="A1957" t="s">
        <v>11</v>
      </c>
      <c r="B1957" t="s">
        <v>18</v>
      </c>
      <c r="C1957" t="s">
        <v>42</v>
      </c>
      <c r="D1957" t="s">
        <v>39</v>
      </c>
      <c r="E1957" t="s">
        <v>22</v>
      </c>
      <c r="F1957">
        <v>2031</v>
      </c>
      <c r="G1957">
        <v>177.73</v>
      </c>
      <c r="H1957">
        <v>1259356.42</v>
      </c>
      <c r="I1957">
        <v>214846.29</v>
      </c>
      <c r="J1957">
        <v>132621.16</v>
      </c>
      <c r="K1957">
        <v>214846.29</v>
      </c>
      <c r="L1957">
        <v>0</v>
      </c>
      <c r="M1957">
        <v>0</v>
      </c>
    </row>
    <row r="1958" spans="1:13" x14ac:dyDescent="0.2">
      <c r="A1958" t="s">
        <v>11</v>
      </c>
      <c r="B1958" t="s">
        <v>18</v>
      </c>
      <c r="C1958" t="s">
        <v>42</v>
      </c>
      <c r="D1958" t="s">
        <v>39</v>
      </c>
      <c r="E1958" t="s">
        <v>22</v>
      </c>
      <c r="F1958">
        <v>2032</v>
      </c>
      <c r="G1958">
        <v>168.18</v>
      </c>
      <c r="H1958">
        <v>1162961.51</v>
      </c>
      <c r="I1958">
        <v>197998.03</v>
      </c>
      <c r="J1958">
        <v>122221</v>
      </c>
      <c r="K1958">
        <v>197998.03</v>
      </c>
      <c r="L1958">
        <v>0</v>
      </c>
      <c r="M1958">
        <v>0</v>
      </c>
    </row>
    <row r="1959" spans="1:13" x14ac:dyDescent="0.2">
      <c r="A1959" t="s">
        <v>11</v>
      </c>
      <c r="B1959" t="s">
        <v>18</v>
      </c>
      <c r="C1959" t="s">
        <v>42</v>
      </c>
      <c r="D1959" t="s">
        <v>39</v>
      </c>
      <c r="E1959" t="s">
        <v>22</v>
      </c>
      <c r="F1959">
        <v>2033</v>
      </c>
      <c r="G1959">
        <v>158.71</v>
      </c>
      <c r="H1959">
        <v>1076753.6200000001</v>
      </c>
      <c r="I1959">
        <v>182925.96</v>
      </c>
      <c r="J1959">
        <v>112917.26</v>
      </c>
      <c r="K1959">
        <v>182925.96</v>
      </c>
      <c r="L1959">
        <v>0</v>
      </c>
      <c r="M1959">
        <v>0</v>
      </c>
    </row>
    <row r="1960" spans="1:13" x14ac:dyDescent="0.2">
      <c r="A1960" t="s">
        <v>11</v>
      </c>
      <c r="B1960" t="s">
        <v>18</v>
      </c>
      <c r="C1960" t="s">
        <v>42</v>
      </c>
      <c r="D1960" t="s">
        <v>39</v>
      </c>
      <c r="E1960" t="s">
        <v>22</v>
      </c>
      <c r="F1960">
        <v>2034</v>
      </c>
      <c r="G1960">
        <v>149.68</v>
      </c>
      <c r="H1960">
        <v>986814.58</v>
      </c>
      <c r="I1960">
        <v>167272.9</v>
      </c>
      <c r="J1960">
        <v>103254.88</v>
      </c>
      <c r="K1960">
        <v>167272.9</v>
      </c>
      <c r="L1960">
        <v>0</v>
      </c>
      <c r="M1960">
        <v>0</v>
      </c>
    </row>
    <row r="1961" spans="1:13" x14ac:dyDescent="0.2">
      <c r="A1961" t="s">
        <v>11</v>
      </c>
      <c r="B1961" t="s">
        <v>18</v>
      </c>
      <c r="C1961" t="s">
        <v>42</v>
      </c>
      <c r="D1961" t="s">
        <v>39</v>
      </c>
      <c r="E1961" t="s">
        <v>22</v>
      </c>
      <c r="F1961">
        <v>2035</v>
      </c>
      <c r="G1961">
        <v>140.81</v>
      </c>
      <c r="H1961">
        <v>907704.52</v>
      </c>
      <c r="I1961">
        <v>153450.66</v>
      </c>
      <c r="J1961">
        <v>94722.63</v>
      </c>
      <c r="K1961">
        <v>153450.66</v>
      </c>
      <c r="L1961">
        <v>0</v>
      </c>
      <c r="M1961">
        <v>0</v>
      </c>
    </row>
    <row r="1962" spans="1:13" x14ac:dyDescent="0.2">
      <c r="A1962" t="s">
        <v>11</v>
      </c>
      <c r="B1962" t="s">
        <v>18</v>
      </c>
      <c r="C1962" t="s">
        <v>42</v>
      </c>
      <c r="D1962" t="s">
        <v>39</v>
      </c>
      <c r="E1962" t="s">
        <v>22</v>
      </c>
      <c r="F1962">
        <v>2036</v>
      </c>
      <c r="G1962">
        <v>132.22999999999999</v>
      </c>
      <c r="H1962">
        <v>811114.88</v>
      </c>
      <c r="I1962">
        <v>136532.95000000001</v>
      </c>
      <c r="J1962">
        <v>84279.6</v>
      </c>
      <c r="K1962">
        <v>136532.95000000001</v>
      </c>
      <c r="L1962">
        <v>0</v>
      </c>
      <c r="M1962">
        <v>0</v>
      </c>
    </row>
    <row r="1963" spans="1:13" x14ac:dyDescent="0.2">
      <c r="A1963" t="s">
        <v>11</v>
      </c>
      <c r="B1963" t="s">
        <v>18</v>
      </c>
      <c r="C1963" t="s">
        <v>42</v>
      </c>
      <c r="D1963" t="s">
        <v>39</v>
      </c>
      <c r="E1963" t="s">
        <v>22</v>
      </c>
      <c r="F1963">
        <v>2037</v>
      </c>
      <c r="G1963">
        <v>122.43</v>
      </c>
      <c r="H1963">
        <v>726913.58</v>
      </c>
      <c r="I1963">
        <v>121892.33</v>
      </c>
      <c r="J1963">
        <v>75242.179999999993</v>
      </c>
      <c r="K1963">
        <v>121892.33</v>
      </c>
      <c r="L1963">
        <v>0</v>
      </c>
      <c r="M1963">
        <v>0</v>
      </c>
    </row>
    <row r="1964" spans="1:13" x14ac:dyDescent="0.2">
      <c r="A1964" t="s">
        <v>11</v>
      </c>
      <c r="B1964" t="s">
        <v>18</v>
      </c>
      <c r="C1964" t="s">
        <v>42</v>
      </c>
      <c r="D1964" t="s">
        <v>39</v>
      </c>
      <c r="E1964" t="s">
        <v>22</v>
      </c>
      <c r="F1964">
        <v>2038</v>
      </c>
      <c r="G1964">
        <v>112.55</v>
      </c>
      <c r="H1964">
        <v>660121.79</v>
      </c>
      <c r="I1964">
        <v>110219.77</v>
      </c>
      <c r="J1964">
        <v>68036.89</v>
      </c>
      <c r="K1964">
        <v>110219.77</v>
      </c>
      <c r="L1964">
        <v>0</v>
      </c>
      <c r="M1964">
        <v>0</v>
      </c>
    </row>
    <row r="1965" spans="1:13" x14ac:dyDescent="0.2">
      <c r="A1965" t="s">
        <v>11</v>
      </c>
      <c r="B1965" t="s">
        <v>18</v>
      </c>
      <c r="C1965" t="s">
        <v>42</v>
      </c>
      <c r="D1965" t="s">
        <v>39</v>
      </c>
      <c r="E1965" t="s">
        <v>22</v>
      </c>
      <c r="F1965">
        <v>2039</v>
      </c>
      <c r="G1965">
        <v>102.88</v>
      </c>
      <c r="H1965">
        <v>591640.04</v>
      </c>
      <c r="I1965">
        <v>98363.57</v>
      </c>
      <c r="J1965">
        <v>60718.25</v>
      </c>
      <c r="K1965">
        <v>98363.57</v>
      </c>
      <c r="L1965">
        <v>0</v>
      </c>
      <c r="M1965">
        <v>0</v>
      </c>
    </row>
    <row r="1966" spans="1:13" x14ac:dyDescent="0.2">
      <c r="A1966" t="s">
        <v>11</v>
      </c>
      <c r="B1966" t="s">
        <v>18</v>
      </c>
      <c r="C1966" t="s">
        <v>42</v>
      </c>
      <c r="D1966" t="s">
        <v>39</v>
      </c>
      <c r="E1966" t="s">
        <v>22</v>
      </c>
      <c r="F1966">
        <v>2040</v>
      </c>
      <c r="G1966">
        <v>93.9</v>
      </c>
      <c r="H1966">
        <v>536071.89</v>
      </c>
      <c r="I1966">
        <v>88741.4</v>
      </c>
      <c r="J1966">
        <v>54778.64</v>
      </c>
      <c r="K1966">
        <v>88741.4</v>
      </c>
      <c r="L1966">
        <v>0</v>
      </c>
      <c r="M1966">
        <v>0</v>
      </c>
    </row>
    <row r="1967" spans="1:13" x14ac:dyDescent="0.2">
      <c r="A1967" t="s">
        <v>11</v>
      </c>
      <c r="B1967" t="s">
        <v>18</v>
      </c>
      <c r="C1967" t="s">
        <v>42</v>
      </c>
      <c r="D1967" t="s">
        <v>39</v>
      </c>
      <c r="E1967" t="s">
        <v>22</v>
      </c>
      <c r="F1967">
        <v>2041</v>
      </c>
      <c r="G1967">
        <v>85.55</v>
      </c>
      <c r="H1967">
        <v>486589.71</v>
      </c>
      <c r="I1967">
        <v>80064.5</v>
      </c>
      <c r="J1967">
        <v>49422.53</v>
      </c>
      <c r="K1967">
        <v>80064.5</v>
      </c>
      <c r="L1967">
        <v>0</v>
      </c>
      <c r="M1967">
        <v>0</v>
      </c>
    </row>
    <row r="1968" spans="1:13" x14ac:dyDescent="0.2">
      <c r="A1968" t="s">
        <v>11</v>
      </c>
      <c r="B1968" t="s">
        <v>18</v>
      </c>
      <c r="C1968" t="s">
        <v>42</v>
      </c>
      <c r="D1968" t="s">
        <v>39</v>
      </c>
      <c r="E1968" t="s">
        <v>22</v>
      </c>
      <c r="F1968">
        <v>2042</v>
      </c>
      <c r="G1968">
        <v>77.900000000000006</v>
      </c>
      <c r="H1968">
        <v>445151.42</v>
      </c>
      <c r="I1968">
        <v>72807.850000000006</v>
      </c>
      <c r="J1968">
        <v>44943.12</v>
      </c>
      <c r="K1968">
        <v>72807.850000000006</v>
      </c>
      <c r="L1968">
        <v>0</v>
      </c>
      <c r="M1968">
        <v>0</v>
      </c>
    </row>
    <row r="1969" spans="1:13" x14ac:dyDescent="0.2">
      <c r="A1969" t="s">
        <v>11</v>
      </c>
      <c r="B1969" t="s">
        <v>18</v>
      </c>
      <c r="C1969" t="s">
        <v>42</v>
      </c>
      <c r="D1969" t="s">
        <v>39</v>
      </c>
      <c r="E1969" t="s">
        <v>22</v>
      </c>
      <c r="F1969">
        <v>2043</v>
      </c>
      <c r="G1969">
        <v>70.63</v>
      </c>
      <c r="H1969">
        <v>404985.06</v>
      </c>
      <c r="I1969">
        <v>65626.009999999995</v>
      </c>
      <c r="J1969">
        <v>40509.879999999997</v>
      </c>
      <c r="K1969">
        <v>65626.009999999995</v>
      </c>
      <c r="L1969">
        <v>0</v>
      </c>
      <c r="M1969">
        <v>0</v>
      </c>
    </row>
    <row r="1970" spans="1:13" x14ac:dyDescent="0.2">
      <c r="A1970" t="s">
        <v>11</v>
      </c>
      <c r="B1970" t="s">
        <v>18</v>
      </c>
      <c r="C1970" t="s">
        <v>42</v>
      </c>
      <c r="D1970" t="s">
        <v>39</v>
      </c>
      <c r="E1970" t="s">
        <v>22</v>
      </c>
      <c r="F1970">
        <v>2044</v>
      </c>
      <c r="G1970">
        <v>63.95</v>
      </c>
      <c r="H1970">
        <v>367491.54</v>
      </c>
      <c r="I1970">
        <v>58979.61</v>
      </c>
      <c r="J1970">
        <v>36407.17</v>
      </c>
      <c r="K1970">
        <v>58979.61</v>
      </c>
      <c r="L1970">
        <v>0</v>
      </c>
      <c r="M1970">
        <v>0</v>
      </c>
    </row>
    <row r="1971" spans="1:13" x14ac:dyDescent="0.2">
      <c r="A1971" t="s">
        <v>11</v>
      </c>
      <c r="B1971" t="s">
        <v>18</v>
      </c>
      <c r="C1971" t="s">
        <v>42</v>
      </c>
      <c r="D1971" t="s">
        <v>39</v>
      </c>
      <c r="E1971" t="s">
        <v>22</v>
      </c>
      <c r="F1971">
        <v>2045</v>
      </c>
      <c r="G1971">
        <v>57.9</v>
      </c>
      <c r="H1971">
        <v>333272.15999999997</v>
      </c>
      <c r="I1971">
        <v>53009.96</v>
      </c>
      <c r="J1971">
        <v>32722.2</v>
      </c>
      <c r="K1971">
        <v>53009.96</v>
      </c>
      <c r="L1971">
        <v>0</v>
      </c>
      <c r="M1971">
        <v>0</v>
      </c>
    </row>
    <row r="1972" spans="1:13" x14ac:dyDescent="0.2">
      <c r="A1972" t="s">
        <v>11</v>
      </c>
      <c r="B1972" t="s">
        <v>18</v>
      </c>
      <c r="C1972" t="s">
        <v>42</v>
      </c>
      <c r="D1972" t="s">
        <v>39</v>
      </c>
      <c r="E1972" t="s">
        <v>22</v>
      </c>
      <c r="F1972">
        <v>2046</v>
      </c>
      <c r="G1972">
        <v>52.33</v>
      </c>
      <c r="H1972">
        <v>307625.40999999997</v>
      </c>
      <c r="I1972">
        <v>48358.15</v>
      </c>
      <c r="J1972">
        <v>29850.71</v>
      </c>
      <c r="K1972">
        <v>48358.15</v>
      </c>
      <c r="L1972">
        <v>0</v>
      </c>
      <c r="M1972">
        <v>0</v>
      </c>
    </row>
    <row r="1973" spans="1:13" x14ac:dyDescent="0.2">
      <c r="A1973" t="s">
        <v>11</v>
      </c>
      <c r="B1973" t="s">
        <v>18</v>
      </c>
      <c r="C1973" t="s">
        <v>42</v>
      </c>
      <c r="D1973" t="s">
        <v>39</v>
      </c>
      <c r="E1973" t="s">
        <v>22</v>
      </c>
      <c r="F1973">
        <v>2047</v>
      </c>
      <c r="G1973">
        <v>47.22</v>
      </c>
      <c r="H1973">
        <v>280897.89</v>
      </c>
      <c r="I1973">
        <v>43659.39</v>
      </c>
      <c r="J1973">
        <v>26950.240000000002</v>
      </c>
      <c r="K1973">
        <v>43659.39</v>
      </c>
      <c r="L1973">
        <v>0</v>
      </c>
      <c r="M1973">
        <v>0</v>
      </c>
    </row>
    <row r="1974" spans="1:13" x14ac:dyDescent="0.2">
      <c r="A1974" t="s">
        <v>11</v>
      </c>
      <c r="B1974" t="s">
        <v>18</v>
      </c>
      <c r="C1974" t="s">
        <v>42</v>
      </c>
      <c r="D1974" t="s">
        <v>39</v>
      </c>
      <c r="E1974" t="s">
        <v>22</v>
      </c>
      <c r="F1974">
        <v>2048</v>
      </c>
      <c r="G1974">
        <v>42.6</v>
      </c>
      <c r="H1974">
        <v>249904.64000000001</v>
      </c>
      <c r="I1974">
        <v>38503.58</v>
      </c>
      <c r="J1974">
        <v>23767.64</v>
      </c>
      <c r="K1974">
        <v>38503.58</v>
      </c>
      <c r="L1974">
        <v>0</v>
      </c>
      <c r="M1974">
        <v>0</v>
      </c>
    </row>
    <row r="1975" spans="1:13" x14ac:dyDescent="0.2">
      <c r="A1975" t="s">
        <v>11</v>
      </c>
      <c r="B1975" t="s">
        <v>18</v>
      </c>
      <c r="C1975" t="s">
        <v>42</v>
      </c>
      <c r="D1975" t="s">
        <v>39</v>
      </c>
      <c r="E1975" t="s">
        <v>22</v>
      </c>
      <c r="F1975">
        <v>2049</v>
      </c>
      <c r="G1975">
        <v>38.44</v>
      </c>
      <c r="H1975">
        <v>221343.95</v>
      </c>
      <c r="I1975">
        <v>33818.74</v>
      </c>
      <c r="J1975">
        <v>20875.77</v>
      </c>
      <c r="K1975">
        <v>33818.74</v>
      </c>
      <c r="L1975">
        <v>0</v>
      </c>
      <c r="M1975">
        <v>0</v>
      </c>
    </row>
    <row r="1976" spans="1:13" x14ac:dyDescent="0.2">
      <c r="A1976" t="s">
        <v>11</v>
      </c>
      <c r="B1976" t="s">
        <v>18</v>
      </c>
      <c r="C1976" t="s">
        <v>42</v>
      </c>
      <c r="D1976" t="s">
        <v>39</v>
      </c>
      <c r="E1976" t="s">
        <v>22</v>
      </c>
      <c r="F1976">
        <v>2050</v>
      </c>
      <c r="G1976">
        <v>34.68</v>
      </c>
      <c r="H1976">
        <v>196124.43</v>
      </c>
      <c r="I1976">
        <v>29714.639999999999</v>
      </c>
      <c r="J1976">
        <v>18342.37</v>
      </c>
      <c r="K1976">
        <v>29714.639999999999</v>
      </c>
      <c r="L1976">
        <v>0</v>
      </c>
      <c r="M1976">
        <v>0</v>
      </c>
    </row>
    <row r="1977" spans="1:13" x14ac:dyDescent="0.2">
      <c r="A1977" t="s">
        <v>11</v>
      </c>
      <c r="B1977" t="s">
        <v>18</v>
      </c>
      <c r="C1977" t="s">
        <v>42</v>
      </c>
      <c r="D1977" t="s">
        <v>39</v>
      </c>
      <c r="E1977" t="s">
        <v>22</v>
      </c>
      <c r="F1977">
        <v>2051</v>
      </c>
      <c r="G1977">
        <v>31.31</v>
      </c>
      <c r="H1977">
        <v>175297.18</v>
      </c>
      <c r="I1977">
        <v>26303.11</v>
      </c>
      <c r="J1977">
        <v>16236.49</v>
      </c>
      <c r="K1977">
        <v>26303.11</v>
      </c>
      <c r="L1977">
        <v>0</v>
      </c>
      <c r="M1977">
        <v>0</v>
      </c>
    </row>
    <row r="1978" spans="1:13" x14ac:dyDescent="0.2">
      <c r="A1978" t="s">
        <v>11</v>
      </c>
      <c r="B1978" t="s">
        <v>18</v>
      </c>
      <c r="C1978" t="s">
        <v>42</v>
      </c>
      <c r="D1978" t="s">
        <v>39</v>
      </c>
      <c r="E1978" t="s">
        <v>22</v>
      </c>
      <c r="F1978">
        <v>2052</v>
      </c>
      <c r="G1978">
        <v>28.23</v>
      </c>
      <c r="H1978">
        <v>157837.82999999999</v>
      </c>
      <c r="I1978">
        <v>23429.56</v>
      </c>
      <c r="J1978">
        <v>14462.69</v>
      </c>
      <c r="K1978">
        <v>23429.56</v>
      </c>
      <c r="L1978">
        <v>0</v>
      </c>
      <c r="M1978">
        <v>0</v>
      </c>
    </row>
    <row r="1979" spans="1:13" x14ac:dyDescent="0.2">
      <c r="A1979" t="s">
        <v>11</v>
      </c>
      <c r="B1979" t="s">
        <v>18</v>
      </c>
      <c r="C1979" t="s">
        <v>42</v>
      </c>
      <c r="D1979" t="s">
        <v>39</v>
      </c>
      <c r="E1979" t="s">
        <v>22</v>
      </c>
      <c r="F1979">
        <v>2053</v>
      </c>
      <c r="G1979">
        <v>25.44</v>
      </c>
      <c r="H1979">
        <v>142225.47</v>
      </c>
      <c r="I1979">
        <v>20879.27</v>
      </c>
      <c r="J1979">
        <v>12888.44</v>
      </c>
      <c r="K1979">
        <v>20879.27</v>
      </c>
      <c r="L1979">
        <v>0</v>
      </c>
      <c r="M1979">
        <v>0</v>
      </c>
    </row>
    <row r="1980" spans="1:13" x14ac:dyDescent="0.2">
      <c r="A1980" t="s">
        <v>11</v>
      </c>
      <c r="B1980" t="s">
        <v>18</v>
      </c>
      <c r="C1980" t="s">
        <v>42</v>
      </c>
      <c r="D1980" t="s">
        <v>39</v>
      </c>
      <c r="E1980" t="s">
        <v>22</v>
      </c>
      <c r="F1980">
        <v>2054</v>
      </c>
      <c r="G1980">
        <v>22.9</v>
      </c>
      <c r="H1980">
        <v>128158.72</v>
      </c>
      <c r="I1980">
        <v>18604.22</v>
      </c>
      <c r="J1980">
        <v>11484.09</v>
      </c>
      <c r="K1980">
        <v>18604.22</v>
      </c>
      <c r="L1980">
        <v>0</v>
      </c>
      <c r="M1980">
        <v>0</v>
      </c>
    </row>
    <row r="1981" spans="1:13" x14ac:dyDescent="0.2">
      <c r="A1981" t="s">
        <v>11</v>
      </c>
      <c r="B1981" t="s">
        <v>18</v>
      </c>
      <c r="C1981" t="s">
        <v>42</v>
      </c>
      <c r="D1981" t="s">
        <v>39</v>
      </c>
      <c r="E1981" t="s">
        <v>22</v>
      </c>
      <c r="F1981">
        <v>2055</v>
      </c>
      <c r="G1981">
        <v>20.61</v>
      </c>
      <c r="H1981">
        <v>115586.89</v>
      </c>
      <c r="I1981">
        <v>16591.3</v>
      </c>
      <c r="J1981">
        <v>10241.540000000001</v>
      </c>
      <c r="K1981">
        <v>16591.3</v>
      </c>
      <c r="L1981">
        <v>0</v>
      </c>
      <c r="M1981">
        <v>0</v>
      </c>
    </row>
    <row r="1982" spans="1:13" x14ac:dyDescent="0.2">
      <c r="A1982" t="s">
        <v>11</v>
      </c>
      <c r="B1982" t="s">
        <v>18</v>
      </c>
      <c r="C1982" t="s">
        <v>42</v>
      </c>
      <c r="D1982" t="s">
        <v>16</v>
      </c>
      <c r="E1982" t="s">
        <v>19</v>
      </c>
      <c r="F1982">
        <v>2001</v>
      </c>
      <c r="G1982">
        <v>2053192</v>
      </c>
      <c r="H1982">
        <v>26048711206.509998</v>
      </c>
      <c r="I1982">
        <v>5459735038.0600004</v>
      </c>
      <c r="J1982">
        <v>2283034128.5900002</v>
      </c>
      <c r="K1982">
        <v>5459735038.0600004</v>
      </c>
      <c r="L1982">
        <v>0</v>
      </c>
      <c r="M1982">
        <v>0</v>
      </c>
    </row>
    <row r="1983" spans="1:13" x14ac:dyDescent="0.2">
      <c r="A1983" t="s">
        <v>11</v>
      </c>
      <c r="B1983" t="s">
        <v>18</v>
      </c>
      <c r="C1983" t="s">
        <v>42</v>
      </c>
      <c r="D1983" t="s">
        <v>16</v>
      </c>
      <c r="E1983" t="s">
        <v>19</v>
      </c>
      <c r="F1983">
        <v>2002</v>
      </c>
      <c r="G1983">
        <v>2117211</v>
      </c>
      <c r="H1983">
        <v>26896171567.240002</v>
      </c>
      <c r="I1983">
        <v>5686940312.9799995</v>
      </c>
      <c r="J1983">
        <v>2378816994.6399999</v>
      </c>
      <c r="K1983">
        <v>5686940312.9799995</v>
      </c>
      <c r="L1983">
        <v>0</v>
      </c>
      <c r="M1983">
        <v>0</v>
      </c>
    </row>
    <row r="1984" spans="1:13" x14ac:dyDescent="0.2">
      <c r="A1984" t="s">
        <v>11</v>
      </c>
      <c r="B1984" t="s">
        <v>18</v>
      </c>
      <c r="C1984" t="s">
        <v>42</v>
      </c>
      <c r="D1984" t="s">
        <v>16</v>
      </c>
      <c r="E1984" t="s">
        <v>19</v>
      </c>
      <c r="F1984">
        <v>2003</v>
      </c>
      <c r="G1984">
        <v>2200577</v>
      </c>
      <c r="H1984">
        <v>27601440336.310001</v>
      </c>
      <c r="I1984">
        <v>5918868632.3000002</v>
      </c>
      <c r="J1984">
        <v>2468822041.75</v>
      </c>
      <c r="K1984">
        <v>5918868632.3000002</v>
      </c>
      <c r="L1984">
        <v>0</v>
      </c>
      <c r="M1984">
        <v>0</v>
      </c>
    </row>
    <row r="1985" spans="1:13" x14ac:dyDescent="0.2">
      <c r="A1985" t="s">
        <v>11</v>
      </c>
      <c r="B1985" t="s">
        <v>18</v>
      </c>
      <c r="C1985" t="s">
        <v>42</v>
      </c>
      <c r="D1985" t="s">
        <v>16</v>
      </c>
      <c r="E1985" t="s">
        <v>19</v>
      </c>
      <c r="F1985">
        <v>2004</v>
      </c>
      <c r="G1985">
        <v>2280923</v>
      </c>
      <c r="H1985">
        <v>28158813859.040001</v>
      </c>
      <c r="I1985">
        <v>6180441661.6700001</v>
      </c>
      <c r="J1985">
        <v>2574816070.4099998</v>
      </c>
      <c r="K1985">
        <v>6180441661.6700001</v>
      </c>
      <c r="L1985">
        <v>0</v>
      </c>
      <c r="M1985">
        <v>0</v>
      </c>
    </row>
    <row r="1986" spans="1:13" x14ac:dyDescent="0.2">
      <c r="A1986" t="s">
        <v>11</v>
      </c>
      <c r="B1986" t="s">
        <v>18</v>
      </c>
      <c r="C1986" t="s">
        <v>42</v>
      </c>
      <c r="D1986" t="s">
        <v>16</v>
      </c>
      <c r="E1986" t="s">
        <v>19</v>
      </c>
      <c r="F1986">
        <v>2005</v>
      </c>
      <c r="G1986">
        <v>2354180</v>
      </c>
      <c r="H1986">
        <v>28247336809.889999</v>
      </c>
      <c r="I1986">
        <v>5992035566.0100002</v>
      </c>
      <c r="J1986">
        <v>2517993377.1900001</v>
      </c>
      <c r="K1986">
        <v>5992035566.0100002</v>
      </c>
      <c r="L1986">
        <v>0</v>
      </c>
      <c r="M1986">
        <v>0</v>
      </c>
    </row>
    <row r="1987" spans="1:13" x14ac:dyDescent="0.2">
      <c r="A1987" t="s">
        <v>11</v>
      </c>
      <c r="B1987" t="s">
        <v>18</v>
      </c>
      <c r="C1987" t="s">
        <v>42</v>
      </c>
      <c r="D1987" t="s">
        <v>16</v>
      </c>
      <c r="E1987" t="s">
        <v>19</v>
      </c>
      <c r="F1987">
        <v>2006</v>
      </c>
      <c r="G1987">
        <v>2400847</v>
      </c>
      <c r="H1987">
        <v>28057677190.619999</v>
      </c>
      <c r="I1987">
        <v>6074055003.3900003</v>
      </c>
      <c r="J1987">
        <v>2542525670.2600002</v>
      </c>
      <c r="K1987">
        <v>6074055003.3900003</v>
      </c>
      <c r="L1987">
        <v>0</v>
      </c>
      <c r="M1987">
        <v>0</v>
      </c>
    </row>
    <row r="1988" spans="1:13" x14ac:dyDescent="0.2">
      <c r="A1988" t="s">
        <v>11</v>
      </c>
      <c r="B1988" t="s">
        <v>18</v>
      </c>
      <c r="C1988" t="s">
        <v>42</v>
      </c>
      <c r="D1988" t="s">
        <v>16</v>
      </c>
      <c r="E1988" t="s">
        <v>19</v>
      </c>
      <c r="F1988">
        <v>2007</v>
      </c>
      <c r="G1988">
        <v>2443847</v>
      </c>
      <c r="H1988">
        <v>28392049935.029999</v>
      </c>
      <c r="I1988">
        <v>6203700929.2200003</v>
      </c>
      <c r="J1988">
        <v>2596560824.4400001</v>
      </c>
      <c r="K1988">
        <v>6203700929.2200003</v>
      </c>
      <c r="L1988">
        <v>0</v>
      </c>
      <c r="M1988">
        <v>0</v>
      </c>
    </row>
    <row r="1989" spans="1:13" x14ac:dyDescent="0.2">
      <c r="A1989" t="s">
        <v>11</v>
      </c>
      <c r="B1989" t="s">
        <v>18</v>
      </c>
      <c r="C1989" t="s">
        <v>42</v>
      </c>
      <c r="D1989" t="s">
        <v>16</v>
      </c>
      <c r="E1989" t="s">
        <v>19</v>
      </c>
      <c r="F1989">
        <v>2008</v>
      </c>
      <c r="G1989">
        <v>2456355</v>
      </c>
      <c r="H1989">
        <v>27792632852.5</v>
      </c>
      <c r="I1989">
        <v>6097491494.0799999</v>
      </c>
      <c r="J1989">
        <v>2547000055.4499998</v>
      </c>
      <c r="K1989">
        <v>6097491494.0799999</v>
      </c>
      <c r="L1989">
        <v>0</v>
      </c>
      <c r="M1989">
        <v>0</v>
      </c>
    </row>
    <row r="1990" spans="1:13" x14ac:dyDescent="0.2">
      <c r="A1990" t="s">
        <v>11</v>
      </c>
      <c r="B1990" t="s">
        <v>18</v>
      </c>
      <c r="C1990" t="s">
        <v>42</v>
      </c>
      <c r="D1990" t="s">
        <v>16</v>
      </c>
      <c r="E1990" t="s">
        <v>19</v>
      </c>
      <c r="F1990">
        <v>2009</v>
      </c>
      <c r="G1990">
        <v>2449231</v>
      </c>
      <c r="H1990">
        <v>27906673048.099998</v>
      </c>
      <c r="I1990">
        <v>6020790554.0699997</v>
      </c>
      <c r="J1990">
        <v>2510129263.8200002</v>
      </c>
      <c r="K1990">
        <v>6020790554.0699997</v>
      </c>
      <c r="L1990">
        <v>0</v>
      </c>
      <c r="M1990">
        <v>0</v>
      </c>
    </row>
    <row r="1991" spans="1:13" x14ac:dyDescent="0.2">
      <c r="A1991" t="s">
        <v>11</v>
      </c>
      <c r="B1991" t="s">
        <v>18</v>
      </c>
      <c r="C1991" t="s">
        <v>42</v>
      </c>
      <c r="D1991" t="s">
        <v>16</v>
      </c>
      <c r="E1991" t="s">
        <v>19</v>
      </c>
      <c r="F1991">
        <v>2010</v>
      </c>
      <c r="G1991">
        <v>2469913</v>
      </c>
      <c r="H1991">
        <v>27858405693.560001</v>
      </c>
      <c r="I1991">
        <v>6064061638.8699999</v>
      </c>
      <c r="J1991">
        <v>2529183608.0500002</v>
      </c>
      <c r="K1991">
        <v>6064061638.8699999</v>
      </c>
      <c r="L1991">
        <v>0</v>
      </c>
      <c r="M1991">
        <v>0</v>
      </c>
    </row>
    <row r="1992" spans="1:13" x14ac:dyDescent="0.2">
      <c r="A1992" t="s">
        <v>11</v>
      </c>
      <c r="B1992" t="s">
        <v>18</v>
      </c>
      <c r="C1992" t="s">
        <v>42</v>
      </c>
      <c r="D1992" t="s">
        <v>16</v>
      </c>
      <c r="E1992" t="s">
        <v>19</v>
      </c>
      <c r="F1992">
        <v>2011</v>
      </c>
      <c r="G1992">
        <v>2463752</v>
      </c>
      <c r="H1992">
        <v>27416709942.630001</v>
      </c>
      <c r="I1992">
        <v>5921911956.1700001</v>
      </c>
      <c r="J1992">
        <v>2475723813.6999998</v>
      </c>
      <c r="K1992">
        <v>5921911956.1700001</v>
      </c>
      <c r="L1992">
        <v>0</v>
      </c>
      <c r="M1992">
        <v>0</v>
      </c>
    </row>
    <row r="1993" spans="1:13" x14ac:dyDescent="0.2">
      <c r="A1993" t="s">
        <v>11</v>
      </c>
      <c r="B1993" t="s">
        <v>18</v>
      </c>
      <c r="C1993" t="s">
        <v>42</v>
      </c>
      <c r="D1993" t="s">
        <v>16</v>
      </c>
      <c r="E1993" t="s">
        <v>19</v>
      </c>
      <c r="F1993">
        <v>2012</v>
      </c>
      <c r="G1993">
        <v>2495090</v>
      </c>
      <c r="H1993">
        <v>27328932194.02</v>
      </c>
      <c r="I1993">
        <v>5765840638.2799997</v>
      </c>
      <c r="J1993">
        <v>2408218096.8699999</v>
      </c>
      <c r="K1993">
        <v>5765840638.2799997</v>
      </c>
      <c r="L1993">
        <v>0</v>
      </c>
      <c r="M1993">
        <v>0</v>
      </c>
    </row>
    <row r="1994" spans="1:13" x14ac:dyDescent="0.2">
      <c r="A1994" t="s">
        <v>11</v>
      </c>
      <c r="B1994" t="s">
        <v>18</v>
      </c>
      <c r="C1994" t="s">
        <v>42</v>
      </c>
      <c r="D1994" t="s">
        <v>16</v>
      </c>
      <c r="E1994" t="s">
        <v>19</v>
      </c>
      <c r="F1994">
        <v>2013</v>
      </c>
      <c r="G1994">
        <v>2544052</v>
      </c>
      <c r="H1994">
        <v>27486481392.84</v>
      </c>
      <c r="I1994">
        <v>5671086818.1899996</v>
      </c>
      <c r="J1994">
        <v>2378206177.3499999</v>
      </c>
      <c r="K1994">
        <v>5671086818.1899996</v>
      </c>
      <c r="L1994">
        <v>0</v>
      </c>
      <c r="M1994">
        <v>0</v>
      </c>
    </row>
    <row r="1995" spans="1:13" x14ac:dyDescent="0.2">
      <c r="A1995" t="s">
        <v>11</v>
      </c>
      <c r="B1995" t="s">
        <v>18</v>
      </c>
      <c r="C1995" t="s">
        <v>42</v>
      </c>
      <c r="D1995" t="s">
        <v>16</v>
      </c>
      <c r="E1995" t="s">
        <v>19</v>
      </c>
      <c r="F1995">
        <v>2014</v>
      </c>
      <c r="G1995">
        <v>2623970</v>
      </c>
      <c r="H1995">
        <v>27911814254.970001</v>
      </c>
      <c r="I1995">
        <v>5736154076.9300003</v>
      </c>
      <c r="J1995">
        <v>2400791401</v>
      </c>
      <c r="K1995">
        <v>5736154076.9300003</v>
      </c>
      <c r="L1995">
        <v>0</v>
      </c>
      <c r="M1995">
        <v>0</v>
      </c>
    </row>
    <row r="1996" spans="1:13" x14ac:dyDescent="0.2">
      <c r="A1996" t="s">
        <v>11</v>
      </c>
      <c r="B1996" t="s">
        <v>18</v>
      </c>
      <c r="C1996" t="s">
        <v>42</v>
      </c>
      <c r="D1996" t="s">
        <v>16</v>
      </c>
      <c r="E1996" t="s">
        <v>19</v>
      </c>
      <c r="F1996">
        <v>2015</v>
      </c>
      <c r="G1996">
        <v>2707497</v>
      </c>
      <c r="H1996">
        <v>28777263632.720001</v>
      </c>
      <c r="I1996">
        <v>5919137595.4399996</v>
      </c>
      <c r="J1996">
        <v>2478836808.25</v>
      </c>
      <c r="K1996">
        <v>5919137595.4399996</v>
      </c>
      <c r="L1996">
        <v>0</v>
      </c>
      <c r="M1996">
        <v>0</v>
      </c>
    </row>
    <row r="1997" spans="1:13" x14ac:dyDescent="0.2">
      <c r="A1997" t="s">
        <v>11</v>
      </c>
      <c r="B1997" t="s">
        <v>18</v>
      </c>
      <c r="C1997" t="s">
        <v>42</v>
      </c>
      <c r="D1997" t="s">
        <v>16</v>
      </c>
      <c r="E1997" t="s">
        <v>19</v>
      </c>
      <c r="F1997">
        <v>2016</v>
      </c>
      <c r="G1997">
        <v>2802734</v>
      </c>
      <c r="H1997">
        <v>29889896738.5</v>
      </c>
      <c r="I1997">
        <v>5993323307.5900002</v>
      </c>
      <c r="J1997">
        <v>2518235264.9899998</v>
      </c>
      <c r="K1997">
        <v>5993323307.5900002</v>
      </c>
      <c r="L1997">
        <v>0</v>
      </c>
      <c r="M1997">
        <v>0</v>
      </c>
    </row>
    <row r="1998" spans="1:13" x14ac:dyDescent="0.2">
      <c r="A1998" t="s">
        <v>11</v>
      </c>
      <c r="B1998" t="s">
        <v>18</v>
      </c>
      <c r="C1998" t="s">
        <v>42</v>
      </c>
      <c r="D1998" t="s">
        <v>16</v>
      </c>
      <c r="E1998" t="s">
        <v>19</v>
      </c>
      <c r="F1998">
        <v>2017</v>
      </c>
      <c r="G1998">
        <v>2890302</v>
      </c>
      <c r="H1998">
        <v>30438172715.299999</v>
      </c>
      <c r="I1998">
        <v>6127505892.5</v>
      </c>
      <c r="J1998">
        <v>2578409447.2600002</v>
      </c>
      <c r="K1998">
        <v>6127505892.5</v>
      </c>
      <c r="L1998">
        <v>0</v>
      </c>
      <c r="M1998">
        <v>0</v>
      </c>
    </row>
    <row r="1999" spans="1:13" x14ac:dyDescent="0.2">
      <c r="A1999" t="s">
        <v>11</v>
      </c>
      <c r="B1999" t="s">
        <v>18</v>
      </c>
      <c r="C1999" t="s">
        <v>42</v>
      </c>
      <c r="D1999" t="s">
        <v>16</v>
      </c>
      <c r="E1999" t="s">
        <v>19</v>
      </c>
      <c r="F1999">
        <v>2018</v>
      </c>
      <c r="G1999">
        <v>2942064</v>
      </c>
      <c r="H1999">
        <v>30635197695.669998</v>
      </c>
      <c r="I1999">
        <v>6033685371.1300001</v>
      </c>
      <c r="J1999">
        <v>2539651882.25</v>
      </c>
      <c r="K1999">
        <v>6033685371.1300001</v>
      </c>
      <c r="L1999">
        <v>0</v>
      </c>
      <c r="M1999">
        <v>0</v>
      </c>
    </row>
    <row r="2000" spans="1:13" x14ac:dyDescent="0.2">
      <c r="A2000" t="s">
        <v>11</v>
      </c>
      <c r="B2000" t="s">
        <v>18</v>
      </c>
      <c r="C2000" t="s">
        <v>42</v>
      </c>
      <c r="D2000" t="s">
        <v>16</v>
      </c>
      <c r="E2000" t="s">
        <v>19</v>
      </c>
      <c r="F2000">
        <v>2019</v>
      </c>
      <c r="G2000">
        <v>2973268</v>
      </c>
      <c r="H2000">
        <v>29791589866.5</v>
      </c>
      <c r="I2000">
        <v>5969454621.1000004</v>
      </c>
      <c r="J2000">
        <v>2508464094.6799998</v>
      </c>
      <c r="K2000">
        <v>5969454621.1000004</v>
      </c>
      <c r="L2000">
        <v>0</v>
      </c>
      <c r="M2000">
        <v>0</v>
      </c>
    </row>
    <row r="2001" spans="1:13" x14ac:dyDescent="0.2">
      <c r="A2001" t="s">
        <v>11</v>
      </c>
      <c r="B2001" t="s">
        <v>18</v>
      </c>
      <c r="C2001" t="s">
        <v>42</v>
      </c>
      <c r="D2001" t="s">
        <v>16</v>
      </c>
      <c r="E2001" t="s">
        <v>19</v>
      </c>
      <c r="F2001">
        <v>2020</v>
      </c>
      <c r="G2001">
        <v>2973453</v>
      </c>
      <c r="H2001">
        <v>28197273723.509998</v>
      </c>
      <c r="I2001">
        <v>5110903724.9499998</v>
      </c>
      <c r="J2001">
        <v>2152101308.1500001</v>
      </c>
      <c r="K2001">
        <v>5110903724.9499998</v>
      </c>
      <c r="L2001">
        <v>0</v>
      </c>
      <c r="M2001">
        <v>0</v>
      </c>
    </row>
    <row r="2002" spans="1:13" x14ac:dyDescent="0.2">
      <c r="A2002" t="s">
        <v>11</v>
      </c>
      <c r="B2002" t="s">
        <v>18</v>
      </c>
      <c r="C2002" t="s">
        <v>42</v>
      </c>
      <c r="D2002" t="s">
        <v>16</v>
      </c>
      <c r="E2002" t="s">
        <v>19</v>
      </c>
      <c r="F2002">
        <v>2021</v>
      </c>
      <c r="G2002">
        <v>2981644.17</v>
      </c>
      <c r="H2002">
        <v>28324419412.049999</v>
      </c>
      <c r="I2002">
        <v>5518230757.5500002</v>
      </c>
      <c r="J2002">
        <v>2310683467.8200002</v>
      </c>
      <c r="K2002">
        <v>5518230757.5500002</v>
      </c>
      <c r="L2002">
        <v>0</v>
      </c>
      <c r="M2002">
        <v>0</v>
      </c>
    </row>
    <row r="2003" spans="1:13" x14ac:dyDescent="0.2">
      <c r="A2003" t="s">
        <v>11</v>
      </c>
      <c r="B2003" t="s">
        <v>18</v>
      </c>
      <c r="C2003" t="s">
        <v>42</v>
      </c>
      <c r="D2003" t="s">
        <v>16</v>
      </c>
      <c r="E2003" t="s">
        <v>19</v>
      </c>
      <c r="F2003">
        <v>2022</v>
      </c>
      <c r="G2003">
        <v>2978579.23</v>
      </c>
      <c r="H2003">
        <v>28750374950.529999</v>
      </c>
      <c r="I2003">
        <v>5552033103.04</v>
      </c>
      <c r="J2003">
        <v>2324837736.52</v>
      </c>
      <c r="K2003">
        <v>5552033103.04</v>
      </c>
      <c r="L2003">
        <v>0</v>
      </c>
      <c r="M2003">
        <v>0</v>
      </c>
    </row>
    <row r="2004" spans="1:13" x14ac:dyDescent="0.2">
      <c r="A2004" t="s">
        <v>11</v>
      </c>
      <c r="B2004" t="s">
        <v>18</v>
      </c>
      <c r="C2004" t="s">
        <v>42</v>
      </c>
      <c r="D2004" t="s">
        <v>16</v>
      </c>
      <c r="E2004" t="s">
        <v>19</v>
      </c>
      <c r="F2004">
        <v>2023</v>
      </c>
      <c r="G2004">
        <v>2968569.41</v>
      </c>
      <c r="H2004">
        <v>29427863364.990002</v>
      </c>
      <c r="I2004">
        <v>5630030801.8900003</v>
      </c>
      <c r="J2004">
        <v>2357498203.4699998</v>
      </c>
      <c r="K2004">
        <v>5630030801.8900003</v>
      </c>
      <c r="L2004">
        <v>0</v>
      </c>
      <c r="M2004">
        <v>0</v>
      </c>
    </row>
    <row r="2005" spans="1:13" x14ac:dyDescent="0.2">
      <c r="A2005" t="s">
        <v>11</v>
      </c>
      <c r="B2005" t="s">
        <v>18</v>
      </c>
      <c r="C2005" t="s">
        <v>42</v>
      </c>
      <c r="D2005" t="s">
        <v>16</v>
      </c>
      <c r="E2005" t="s">
        <v>19</v>
      </c>
      <c r="F2005">
        <v>2024</v>
      </c>
      <c r="G2005">
        <v>2944058.09</v>
      </c>
      <c r="H2005">
        <v>28951280111.32</v>
      </c>
      <c r="I2005">
        <v>5484878352.29</v>
      </c>
      <c r="J2005">
        <v>2296717605.4200001</v>
      </c>
      <c r="K2005">
        <v>5484878352.29</v>
      </c>
      <c r="L2005">
        <v>0</v>
      </c>
      <c r="M2005">
        <v>0</v>
      </c>
    </row>
    <row r="2006" spans="1:13" x14ac:dyDescent="0.2">
      <c r="A2006" t="s">
        <v>11</v>
      </c>
      <c r="B2006" t="s">
        <v>18</v>
      </c>
      <c r="C2006" t="s">
        <v>42</v>
      </c>
      <c r="D2006" t="s">
        <v>16</v>
      </c>
      <c r="E2006" t="s">
        <v>19</v>
      </c>
      <c r="F2006">
        <v>2025</v>
      </c>
      <c r="G2006">
        <v>2911424.99</v>
      </c>
      <c r="H2006">
        <v>28465303130.82</v>
      </c>
      <c r="I2006">
        <v>5338677181.1199999</v>
      </c>
      <c r="J2006">
        <v>2235497869.5999999</v>
      </c>
      <c r="K2006">
        <v>5338677181.1199999</v>
      </c>
      <c r="L2006">
        <v>0</v>
      </c>
      <c r="M2006">
        <v>0</v>
      </c>
    </row>
    <row r="2007" spans="1:13" x14ac:dyDescent="0.2">
      <c r="A2007" t="s">
        <v>11</v>
      </c>
      <c r="B2007" t="s">
        <v>18</v>
      </c>
      <c r="C2007" t="s">
        <v>42</v>
      </c>
      <c r="D2007" t="s">
        <v>16</v>
      </c>
      <c r="E2007" t="s">
        <v>19</v>
      </c>
      <c r="F2007">
        <v>2026</v>
      </c>
      <c r="G2007">
        <v>2872172.47</v>
      </c>
      <c r="H2007">
        <v>27950785386</v>
      </c>
      <c r="I2007">
        <v>5187711877.2799997</v>
      </c>
      <c r="J2007">
        <v>2172283218.54</v>
      </c>
      <c r="K2007">
        <v>5187711877.2799997</v>
      </c>
      <c r="L2007">
        <v>0</v>
      </c>
      <c r="M2007">
        <v>0</v>
      </c>
    </row>
    <row r="2008" spans="1:13" x14ac:dyDescent="0.2">
      <c r="A2008" t="s">
        <v>11</v>
      </c>
      <c r="B2008" t="s">
        <v>18</v>
      </c>
      <c r="C2008" t="s">
        <v>42</v>
      </c>
      <c r="D2008" t="s">
        <v>16</v>
      </c>
      <c r="E2008" t="s">
        <v>19</v>
      </c>
      <c r="F2008">
        <v>2027</v>
      </c>
      <c r="G2008">
        <v>2827338.56</v>
      </c>
      <c r="H2008">
        <v>27407589380.990002</v>
      </c>
      <c r="I2008">
        <v>5033343117.5600004</v>
      </c>
      <c r="J2008">
        <v>2107643416.99</v>
      </c>
      <c r="K2008">
        <v>5033343117.5600004</v>
      </c>
      <c r="L2008">
        <v>0</v>
      </c>
      <c r="M2008">
        <v>0</v>
      </c>
    </row>
    <row r="2009" spans="1:13" x14ac:dyDescent="0.2">
      <c r="A2009" t="s">
        <v>11</v>
      </c>
      <c r="B2009" t="s">
        <v>18</v>
      </c>
      <c r="C2009" t="s">
        <v>42</v>
      </c>
      <c r="D2009" t="s">
        <v>16</v>
      </c>
      <c r="E2009" t="s">
        <v>19</v>
      </c>
      <c r="F2009">
        <v>2028</v>
      </c>
      <c r="G2009">
        <v>2776364.98</v>
      </c>
      <c r="H2009">
        <v>26837664060.490002</v>
      </c>
      <c r="I2009">
        <v>4876082424.8199997</v>
      </c>
      <c r="J2009">
        <v>2041792658.1500001</v>
      </c>
      <c r="K2009">
        <v>4876082424.8199997</v>
      </c>
      <c r="L2009">
        <v>0</v>
      </c>
      <c r="M2009">
        <v>0</v>
      </c>
    </row>
    <row r="2010" spans="1:13" x14ac:dyDescent="0.2">
      <c r="A2010" t="s">
        <v>11</v>
      </c>
      <c r="B2010" t="s">
        <v>18</v>
      </c>
      <c r="C2010" t="s">
        <v>42</v>
      </c>
      <c r="D2010" t="s">
        <v>16</v>
      </c>
      <c r="E2010" t="s">
        <v>19</v>
      </c>
      <c r="F2010">
        <v>2029</v>
      </c>
      <c r="G2010">
        <v>2719428.77</v>
      </c>
      <c r="H2010">
        <v>26167246470.470001</v>
      </c>
      <c r="I2010">
        <v>4703236193.9399996</v>
      </c>
      <c r="J2010">
        <v>1969415668.9100001</v>
      </c>
      <c r="K2010">
        <v>4703236193.9399996</v>
      </c>
      <c r="L2010">
        <v>0</v>
      </c>
      <c r="M2010">
        <v>0</v>
      </c>
    </row>
    <row r="2011" spans="1:13" x14ac:dyDescent="0.2">
      <c r="A2011" t="s">
        <v>11</v>
      </c>
      <c r="B2011" t="s">
        <v>18</v>
      </c>
      <c r="C2011" t="s">
        <v>42</v>
      </c>
      <c r="D2011" t="s">
        <v>16</v>
      </c>
      <c r="E2011" t="s">
        <v>19</v>
      </c>
      <c r="F2011">
        <v>2030</v>
      </c>
      <c r="G2011">
        <v>2656630.0699999998</v>
      </c>
      <c r="H2011">
        <v>25430077978.93</v>
      </c>
      <c r="I2011">
        <v>4521668279.6999998</v>
      </c>
      <c r="J2011">
        <v>1893386594.3499999</v>
      </c>
      <c r="K2011">
        <v>4521668279.6999998</v>
      </c>
      <c r="L2011">
        <v>0</v>
      </c>
      <c r="M2011">
        <v>0</v>
      </c>
    </row>
    <row r="2012" spans="1:13" x14ac:dyDescent="0.2">
      <c r="A2012" t="s">
        <v>11</v>
      </c>
      <c r="B2012" t="s">
        <v>18</v>
      </c>
      <c r="C2012" t="s">
        <v>42</v>
      </c>
      <c r="D2012" t="s">
        <v>16</v>
      </c>
      <c r="E2012" t="s">
        <v>19</v>
      </c>
      <c r="F2012">
        <v>2031</v>
      </c>
      <c r="G2012">
        <v>2592474.59</v>
      </c>
      <c r="H2012">
        <v>24664207793.169998</v>
      </c>
      <c r="I2012">
        <v>4338119254.1199999</v>
      </c>
      <c r="J2012">
        <v>1816527956.5699999</v>
      </c>
      <c r="K2012">
        <v>4338119254.1199999</v>
      </c>
      <c r="L2012">
        <v>0</v>
      </c>
      <c r="M2012">
        <v>0</v>
      </c>
    </row>
    <row r="2013" spans="1:13" x14ac:dyDescent="0.2">
      <c r="A2013" t="s">
        <v>11</v>
      </c>
      <c r="B2013" t="s">
        <v>18</v>
      </c>
      <c r="C2013" t="s">
        <v>42</v>
      </c>
      <c r="D2013" t="s">
        <v>16</v>
      </c>
      <c r="E2013" t="s">
        <v>19</v>
      </c>
      <c r="F2013">
        <v>2032</v>
      </c>
      <c r="G2013">
        <v>2525992.7000000002</v>
      </c>
      <c r="H2013">
        <v>23881758515.049999</v>
      </c>
      <c r="I2013">
        <v>4154834547.1599998</v>
      </c>
      <c r="J2013">
        <v>1739779998.5999999</v>
      </c>
      <c r="K2013">
        <v>4154834547.1599998</v>
      </c>
      <c r="L2013">
        <v>0</v>
      </c>
      <c r="M2013">
        <v>0</v>
      </c>
    </row>
    <row r="2014" spans="1:13" x14ac:dyDescent="0.2">
      <c r="A2014" t="s">
        <v>11</v>
      </c>
      <c r="B2014" t="s">
        <v>18</v>
      </c>
      <c r="C2014" t="s">
        <v>42</v>
      </c>
      <c r="D2014" t="s">
        <v>16</v>
      </c>
      <c r="E2014" t="s">
        <v>19</v>
      </c>
      <c r="F2014">
        <v>2033</v>
      </c>
      <c r="G2014">
        <v>2455981.31</v>
      </c>
      <c r="H2014">
        <v>23069023589.389999</v>
      </c>
      <c r="I2014">
        <v>3969944376.3899999</v>
      </c>
      <c r="J2014">
        <v>1662359774.6700001</v>
      </c>
      <c r="K2014">
        <v>3969944376.3899999</v>
      </c>
      <c r="L2014">
        <v>0</v>
      </c>
      <c r="M2014">
        <v>0</v>
      </c>
    </row>
    <row r="2015" spans="1:13" x14ac:dyDescent="0.2">
      <c r="A2015" t="s">
        <v>11</v>
      </c>
      <c r="B2015" t="s">
        <v>18</v>
      </c>
      <c r="C2015" t="s">
        <v>42</v>
      </c>
      <c r="D2015" t="s">
        <v>16</v>
      </c>
      <c r="E2015" t="s">
        <v>19</v>
      </c>
      <c r="F2015">
        <v>2034</v>
      </c>
      <c r="G2015">
        <v>2377470.9900000002</v>
      </c>
      <c r="H2015">
        <v>22172043389.369999</v>
      </c>
      <c r="I2015">
        <v>3775029543.1900001</v>
      </c>
      <c r="J2015">
        <v>1580741860.79</v>
      </c>
      <c r="K2015">
        <v>3775029543.1900001</v>
      </c>
      <c r="L2015">
        <v>0</v>
      </c>
      <c r="M2015">
        <v>0</v>
      </c>
    </row>
    <row r="2016" spans="1:13" x14ac:dyDescent="0.2">
      <c r="A2016" t="s">
        <v>11</v>
      </c>
      <c r="B2016" t="s">
        <v>18</v>
      </c>
      <c r="C2016" t="s">
        <v>42</v>
      </c>
      <c r="D2016" t="s">
        <v>16</v>
      </c>
      <c r="E2016" t="s">
        <v>19</v>
      </c>
      <c r="F2016">
        <v>2035</v>
      </c>
      <c r="G2016">
        <v>2292142.06</v>
      </c>
      <c r="H2016">
        <v>21220027021.18</v>
      </c>
      <c r="I2016">
        <v>3575525346.0900002</v>
      </c>
      <c r="J2016">
        <v>1497202213.71</v>
      </c>
      <c r="K2016">
        <v>3575525346.0900002</v>
      </c>
      <c r="L2016">
        <v>0</v>
      </c>
      <c r="M2016">
        <v>0</v>
      </c>
    </row>
    <row r="2017" spans="1:13" x14ac:dyDescent="0.2">
      <c r="A2017" t="s">
        <v>11</v>
      </c>
      <c r="B2017" t="s">
        <v>18</v>
      </c>
      <c r="C2017" t="s">
        <v>42</v>
      </c>
      <c r="D2017" t="s">
        <v>16</v>
      </c>
      <c r="E2017" t="s">
        <v>19</v>
      </c>
      <c r="F2017">
        <v>2036</v>
      </c>
      <c r="G2017">
        <v>2199652.0099999998</v>
      </c>
      <c r="H2017">
        <v>20202652174.25</v>
      </c>
      <c r="I2017">
        <v>3369613542.71</v>
      </c>
      <c r="J2017">
        <v>1410979469.3599999</v>
      </c>
      <c r="K2017">
        <v>3369613542.71</v>
      </c>
      <c r="L2017">
        <v>0</v>
      </c>
      <c r="M2017">
        <v>0</v>
      </c>
    </row>
    <row r="2018" spans="1:13" x14ac:dyDescent="0.2">
      <c r="A2018" t="s">
        <v>11</v>
      </c>
      <c r="B2018" t="s">
        <v>18</v>
      </c>
      <c r="C2018" t="s">
        <v>42</v>
      </c>
      <c r="D2018" t="s">
        <v>16</v>
      </c>
      <c r="E2018" t="s">
        <v>19</v>
      </c>
      <c r="F2018">
        <v>2037</v>
      </c>
      <c r="G2018">
        <v>2097661.87</v>
      </c>
      <c r="H2018">
        <v>19099069900.52</v>
      </c>
      <c r="I2018">
        <v>3154210619.9000001</v>
      </c>
      <c r="J2018">
        <v>1320782448.8800001</v>
      </c>
      <c r="K2018">
        <v>3154210619.9000001</v>
      </c>
      <c r="L2018">
        <v>0</v>
      </c>
      <c r="M2018">
        <v>0</v>
      </c>
    </row>
    <row r="2019" spans="1:13" x14ac:dyDescent="0.2">
      <c r="A2019" t="s">
        <v>11</v>
      </c>
      <c r="B2019" t="s">
        <v>18</v>
      </c>
      <c r="C2019" t="s">
        <v>42</v>
      </c>
      <c r="D2019" t="s">
        <v>16</v>
      </c>
      <c r="E2019" t="s">
        <v>19</v>
      </c>
      <c r="F2019">
        <v>2038</v>
      </c>
      <c r="G2019">
        <v>1983821.25</v>
      </c>
      <c r="H2019">
        <v>17882210463.830002</v>
      </c>
      <c r="I2019">
        <v>2925506171.6300001</v>
      </c>
      <c r="J2019">
        <v>1225015596.99</v>
      </c>
      <c r="K2019">
        <v>2925506171.6300001</v>
      </c>
      <c r="L2019">
        <v>0</v>
      </c>
      <c r="M2019">
        <v>0</v>
      </c>
    </row>
    <row r="2020" spans="1:13" x14ac:dyDescent="0.2">
      <c r="A2020" t="s">
        <v>11</v>
      </c>
      <c r="B2020" t="s">
        <v>18</v>
      </c>
      <c r="C2020" t="s">
        <v>42</v>
      </c>
      <c r="D2020" t="s">
        <v>16</v>
      </c>
      <c r="E2020" t="s">
        <v>19</v>
      </c>
      <c r="F2020">
        <v>2039</v>
      </c>
      <c r="G2020">
        <v>1856037.21</v>
      </c>
      <c r="H2020">
        <v>16527549295.08</v>
      </c>
      <c r="I2020">
        <v>2680313225.79</v>
      </c>
      <c r="J2020">
        <v>1122344412.8199999</v>
      </c>
      <c r="K2020">
        <v>2680313225.79</v>
      </c>
      <c r="L2020">
        <v>0</v>
      </c>
      <c r="M2020">
        <v>0</v>
      </c>
    </row>
    <row r="2021" spans="1:13" x14ac:dyDescent="0.2">
      <c r="A2021" t="s">
        <v>11</v>
      </c>
      <c r="B2021" t="s">
        <v>18</v>
      </c>
      <c r="C2021" t="s">
        <v>42</v>
      </c>
      <c r="D2021" t="s">
        <v>16</v>
      </c>
      <c r="E2021" t="s">
        <v>19</v>
      </c>
      <c r="F2021">
        <v>2040</v>
      </c>
      <c r="G2021">
        <v>1713773.71</v>
      </c>
      <c r="H2021">
        <v>15028333086.24</v>
      </c>
      <c r="I2021">
        <v>2418153727.1900001</v>
      </c>
      <c r="J2021">
        <v>1012568717.3200001</v>
      </c>
      <c r="K2021">
        <v>2418153727.1900001</v>
      </c>
      <c r="L2021">
        <v>0</v>
      </c>
      <c r="M2021">
        <v>0</v>
      </c>
    </row>
    <row r="2022" spans="1:13" x14ac:dyDescent="0.2">
      <c r="A2022" t="s">
        <v>11</v>
      </c>
      <c r="B2022" t="s">
        <v>18</v>
      </c>
      <c r="C2022" t="s">
        <v>42</v>
      </c>
      <c r="D2022" t="s">
        <v>16</v>
      </c>
      <c r="E2022" t="s">
        <v>19</v>
      </c>
      <c r="F2022">
        <v>2041</v>
      </c>
      <c r="G2022">
        <v>1575728.8</v>
      </c>
      <c r="H2022">
        <v>13583792797.139999</v>
      </c>
      <c r="I2022">
        <v>2168886684.6399999</v>
      </c>
      <c r="J2022">
        <v>908191561.01999998</v>
      </c>
      <c r="K2022">
        <v>2168886684.6399999</v>
      </c>
      <c r="L2022">
        <v>0</v>
      </c>
      <c r="M2022">
        <v>0</v>
      </c>
    </row>
    <row r="2023" spans="1:13" x14ac:dyDescent="0.2">
      <c r="A2023" t="s">
        <v>11</v>
      </c>
      <c r="B2023" t="s">
        <v>18</v>
      </c>
      <c r="C2023" t="s">
        <v>42</v>
      </c>
      <c r="D2023" t="s">
        <v>16</v>
      </c>
      <c r="E2023" t="s">
        <v>19</v>
      </c>
      <c r="F2023">
        <v>2042</v>
      </c>
      <c r="G2023">
        <v>1443841.82</v>
      </c>
      <c r="H2023">
        <v>12215731666.620001</v>
      </c>
      <c r="I2023">
        <v>1935419559.96</v>
      </c>
      <c r="J2023">
        <v>810430403.69000006</v>
      </c>
      <c r="K2023">
        <v>1935419559.96</v>
      </c>
      <c r="L2023">
        <v>0</v>
      </c>
      <c r="M2023">
        <v>0</v>
      </c>
    </row>
    <row r="2024" spans="1:13" x14ac:dyDescent="0.2">
      <c r="A2024" t="s">
        <v>11</v>
      </c>
      <c r="B2024" t="s">
        <v>18</v>
      </c>
      <c r="C2024" t="s">
        <v>42</v>
      </c>
      <c r="D2024" t="s">
        <v>16</v>
      </c>
      <c r="E2024" t="s">
        <v>19</v>
      </c>
      <c r="F2024">
        <v>2043</v>
      </c>
      <c r="G2024">
        <v>1319150.29</v>
      </c>
      <c r="H2024">
        <v>10938353813.629999</v>
      </c>
      <c r="I2024">
        <v>1719230896.8199999</v>
      </c>
      <c r="J2024">
        <v>719904365.22000003</v>
      </c>
      <c r="K2024">
        <v>1719230896.8199999</v>
      </c>
      <c r="L2024">
        <v>0</v>
      </c>
      <c r="M2024">
        <v>0</v>
      </c>
    </row>
    <row r="2025" spans="1:13" x14ac:dyDescent="0.2">
      <c r="A2025" t="s">
        <v>11</v>
      </c>
      <c r="B2025" t="s">
        <v>18</v>
      </c>
      <c r="C2025" t="s">
        <v>42</v>
      </c>
      <c r="D2025" t="s">
        <v>16</v>
      </c>
      <c r="E2025" t="s">
        <v>19</v>
      </c>
      <c r="F2025">
        <v>2044</v>
      </c>
      <c r="G2025">
        <v>1203356.67</v>
      </c>
      <c r="H2025">
        <v>9794272662.9699993</v>
      </c>
      <c r="I2025">
        <v>1526528628.8499999</v>
      </c>
      <c r="J2025">
        <v>639212932.70000005</v>
      </c>
      <c r="K2025">
        <v>1526528628.8499999</v>
      </c>
      <c r="L2025">
        <v>0</v>
      </c>
      <c r="M2025">
        <v>0</v>
      </c>
    </row>
    <row r="2026" spans="1:13" x14ac:dyDescent="0.2">
      <c r="A2026" t="s">
        <v>11</v>
      </c>
      <c r="B2026" t="s">
        <v>18</v>
      </c>
      <c r="C2026" t="s">
        <v>42</v>
      </c>
      <c r="D2026" t="s">
        <v>16</v>
      </c>
      <c r="E2026" t="s">
        <v>19</v>
      </c>
      <c r="F2026">
        <v>2045</v>
      </c>
      <c r="G2026">
        <v>1097373.05</v>
      </c>
      <c r="H2026">
        <v>8774675636.1299992</v>
      </c>
      <c r="I2026">
        <v>1355136452.8699999</v>
      </c>
      <c r="J2026">
        <v>567444809.00999999</v>
      </c>
      <c r="K2026">
        <v>1355136452.8699999</v>
      </c>
      <c r="L2026">
        <v>0</v>
      </c>
      <c r="M2026">
        <v>0</v>
      </c>
    </row>
    <row r="2027" spans="1:13" x14ac:dyDescent="0.2">
      <c r="A2027" t="s">
        <v>11</v>
      </c>
      <c r="B2027" t="s">
        <v>18</v>
      </c>
      <c r="C2027" t="s">
        <v>42</v>
      </c>
      <c r="D2027" t="s">
        <v>16</v>
      </c>
      <c r="E2027" t="s">
        <v>19</v>
      </c>
      <c r="F2027">
        <v>2046</v>
      </c>
      <c r="G2027">
        <v>998518.08</v>
      </c>
      <c r="H2027">
        <v>7844228910.7200003</v>
      </c>
      <c r="I2027">
        <v>1199737324.8299999</v>
      </c>
      <c r="J2027">
        <v>502373554.86000001</v>
      </c>
      <c r="K2027">
        <v>1199737324.8299999</v>
      </c>
      <c r="L2027">
        <v>0</v>
      </c>
      <c r="M2027">
        <v>0</v>
      </c>
    </row>
    <row r="2028" spans="1:13" x14ac:dyDescent="0.2">
      <c r="A2028" t="s">
        <v>11</v>
      </c>
      <c r="B2028" t="s">
        <v>18</v>
      </c>
      <c r="C2028" t="s">
        <v>42</v>
      </c>
      <c r="D2028" t="s">
        <v>16</v>
      </c>
      <c r="E2028" t="s">
        <v>19</v>
      </c>
      <c r="F2028">
        <v>2047</v>
      </c>
      <c r="G2028">
        <v>907049.58</v>
      </c>
      <c r="H2028">
        <v>6992153386.8400002</v>
      </c>
      <c r="I2028">
        <v>1058701878.28</v>
      </c>
      <c r="J2028">
        <v>443316895.38999999</v>
      </c>
      <c r="K2028">
        <v>1058701878.28</v>
      </c>
      <c r="L2028">
        <v>0</v>
      </c>
      <c r="M2028">
        <v>0</v>
      </c>
    </row>
    <row r="2029" spans="1:13" x14ac:dyDescent="0.2">
      <c r="A2029" t="s">
        <v>11</v>
      </c>
      <c r="B2029" t="s">
        <v>18</v>
      </c>
      <c r="C2029" t="s">
        <v>42</v>
      </c>
      <c r="D2029" t="s">
        <v>16</v>
      </c>
      <c r="E2029" t="s">
        <v>19</v>
      </c>
      <c r="F2029">
        <v>2048</v>
      </c>
      <c r="G2029">
        <v>823338.94</v>
      </c>
      <c r="H2029">
        <v>6222188539.8699999</v>
      </c>
      <c r="I2029">
        <v>932319043.22000003</v>
      </c>
      <c r="J2029">
        <v>390395816.07999998</v>
      </c>
      <c r="K2029">
        <v>932319043.22000003</v>
      </c>
      <c r="L2029">
        <v>0</v>
      </c>
      <c r="M2029">
        <v>0</v>
      </c>
    </row>
    <row r="2030" spans="1:13" x14ac:dyDescent="0.2">
      <c r="A2030" t="s">
        <v>11</v>
      </c>
      <c r="B2030" t="s">
        <v>18</v>
      </c>
      <c r="C2030" t="s">
        <v>42</v>
      </c>
      <c r="D2030" t="s">
        <v>16</v>
      </c>
      <c r="E2030" t="s">
        <v>19</v>
      </c>
      <c r="F2030">
        <v>2049</v>
      </c>
      <c r="G2030">
        <v>747130.42</v>
      </c>
      <c r="H2030">
        <v>5534414259.5600004</v>
      </c>
      <c r="I2030">
        <v>820290196.53999996</v>
      </c>
      <c r="J2030">
        <v>343485272.58999997</v>
      </c>
      <c r="K2030">
        <v>820290196.53999996</v>
      </c>
      <c r="L2030">
        <v>0</v>
      </c>
      <c r="M2030">
        <v>0</v>
      </c>
    </row>
    <row r="2031" spans="1:13" x14ac:dyDescent="0.2">
      <c r="A2031" t="s">
        <v>11</v>
      </c>
      <c r="B2031" t="s">
        <v>18</v>
      </c>
      <c r="C2031" t="s">
        <v>42</v>
      </c>
      <c r="D2031" t="s">
        <v>16</v>
      </c>
      <c r="E2031" t="s">
        <v>19</v>
      </c>
      <c r="F2031">
        <v>2050</v>
      </c>
      <c r="G2031">
        <v>678512.69</v>
      </c>
      <c r="H2031">
        <v>4931228548.4200001</v>
      </c>
      <c r="I2031">
        <v>722617574.30999994</v>
      </c>
      <c r="J2031">
        <v>302586201.24000001</v>
      </c>
      <c r="K2031">
        <v>722617574.30999994</v>
      </c>
      <c r="L2031">
        <v>0</v>
      </c>
      <c r="M2031">
        <v>0</v>
      </c>
    </row>
    <row r="2032" spans="1:13" x14ac:dyDescent="0.2">
      <c r="A2032" t="s">
        <v>11</v>
      </c>
      <c r="B2032" t="s">
        <v>18</v>
      </c>
      <c r="C2032" t="s">
        <v>42</v>
      </c>
      <c r="D2032" t="s">
        <v>16</v>
      </c>
      <c r="E2032" t="s">
        <v>19</v>
      </c>
      <c r="F2032">
        <v>2051</v>
      </c>
      <c r="G2032">
        <v>617143.64</v>
      </c>
      <c r="H2032">
        <v>4402916240.29</v>
      </c>
      <c r="I2032">
        <v>637214709.71000004</v>
      </c>
      <c r="J2032">
        <v>266824922.66999999</v>
      </c>
      <c r="K2032">
        <v>637214709.71000004</v>
      </c>
      <c r="L2032">
        <v>0</v>
      </c>
      <c r="M2032">
        <v>0</v>
      </c>
    </row>
    <row r="2033" spans="1:13" x14ac:dyDescent="0.2">
      <c r="A2033" t="s">
        <v>11</v>
      </c>
      <c r="B2033" t="s">
        <v>18</v>
      </c>
      <c r="C2033" t="s">
        <v>42</v>
      </c>
      <c r="D2033" t="s">
        <v>16</v>
      </c>
      <c r="E2033" t="s">
        <v>19</v>
      </c>
      <c r="F2033">
        <v>2052</v>
      </c>
      <c r="G2033">
        <v>562509.78</v>
      </c>
      <c r="H2033">
        <v>3946761911.8000002</v>
      </c>
      <c r="I2033">
        <v>563672223.08000004</v>
      </c>
      <c r="J2033">
        <v>236030014.75999999</v>
      </c>
      <c r="K2033">
        <v>563672223.08000004</v>
      </c>
      <c r="L2033">
        <v>0</v>
      </c>
      <c r="M2033">
        <v>0</v>
      </c>
    </row>
    <row r="2034" spans="1:13" x14ac:dyDescent="0.2">
      <c r="A2034" t="s">
        <v>11</v>
      </c>
      <c r="B2034" t="s">
        <v>18</v>
      </c>
      <c r="C2034" t="s">
        <v>42</v>
      </c>
      <c r="D2034" t="s">
        <v>16</v>
      </c>
      <c r="E2034" t="s">
        <v>19</v>
      </c>
      <c r="F2034">
        <v>2053</v>
      </c>
      <c r="G2034">
        <v>514054.71</v>
      </c>
      <c r="H2034">
        <v>3555306116.0999999</v>
      </c>
      <c r="I2034">
        <v>500653164.76999998</v>
      </c>
      <c r="J2034">
        <v>209641648.16</v>
      </c>
      <c r="K2034">
        <v>500653164.76999998</v>
      </c>
      <c r="L2034">
        <v>0</v>
      </c>
      <c r="M2034">
        <v>0</v>
      </c>
    </row>
    <row r="2035" spans="1:13" x14ac:dyDescent="0.2">
      <c r="A2035" t="s">
        <v>11</v>
      </c>
      <c r="B2035" t="s">
        <v>18</v>
      </c>
      <c r="C2035" t="s">
        <v>42</v>
      </c>
      <c r="D2035" t="s">
        <v>16</v>
      </c>
      <c r="E2035" t="s">
        <v>19</v>
      </c>
      <c r="F2035">
        <v>2054</v>
      </c>
      <c r="G2035">
        <v>471086.47</v>
      </c>
      <c r="H2035">
        <v>3221391237.3099999</v>
      </c>
      <c r="I2035">
        <v>446943388.51999998</v>
      </c>
      <c r="J2035">
        <v>187151415.78999999</v>
      </c>
      <c r="K2035">
        <v>446943388.51999998</v>
      </c>
      <c r="L2035">
        <v>0</v>
      </c>
      <c r="M2035">
        <v>0</v>
      </c>
    </row>
    <row r="2036" spans="1:13" x14ac:dyDescent="0.2">
      <c r="A2036" t="s">
        <v>11</v>
      </c>
      <c r="B2036" t="s">
        <v>18</v>
      </c>
      <c r="C2036" t="s">
        <v>42</v>
      </c>
      <c r="D2036" t="s">
        <v>16</v>
      </c>
      <c r="E2036" t="s">
        <v>19</v>
      </c>
      <c r="F2036">
        <v>2055</v>
      </c>
      <c r="G2036">
        <v>433120.44</v>
      </c>
      <c r="H2036">
        <v>2939074758.1399999</v>
      </c>
      <c r="I2036">
        <v>401479556.19999999</v>
      </c>
      <c r="J2036">
        <v>168114059.37</v>
      </c>
      <c r="K2036">
        <v>401479556.19999999</v>
      </c>
      <c r="L2036">
        <v>0</v>
      </c>
      <c r="M2036">
        <v>0</v>
      </c>
    </row>
    <row r="2037" spans="1:13" x14ac:dyDescent="0.2">
      <c r="A2037" t="s">
        <v>11</v>
      </c>
      <c r="B2037" t="s">
        <v>18</v>
      </c>
      <c r="C2037" t="s">
        <v>42</v>
      </c>
      <c r="D2037" t="s">
        <v>16</v>
      </c>
      <c r="E2037" t="s">
        <v>20</v>
      </c>
      <c r="F2037">
        <v>2001</v>
      </c>
      <c r="G2037">
        <v>6309</v>
      </c>
      <c r="H2037">
        <v>252387591.50999999</v>
      </c>
      <c r="I2037">
        <v>61484669.619999997</v>
      </c>
      <c r="J2037">
        <v>25710331.760000002</v>
      </c>
      <c r="K2037">
        <v>61484669.619999997</v>
      </c>
      <c r="L2037">
        <v>0</v>
      </c>
      <c r="M2037">
        <v>0</v>
      </c>
    </row>
    <row r="2038" spans="1:13" x14ac:dyDescent="0.2">
      <c r="A2038" t="s">
        <v>11</v>
      </c>
      <c r="B2038" t="s">
        <v>18</v>
      </c>
      <c r="C2038" t="s">
        <v>42</v>
      </c>
      <c r="D2038" t="s">
        <v>16</v>
      </c>
      <c r="E2038" t="s">
        <v>20</v>
      </c>
      <c r="F2038">
        <v>2002</v>
      </c>
      <c r="G2038">
        <v>6798</v>
      </c>
      <c r="H2038">
        <v>267871253.68000001</v>
      </c>
      <c r="I2038">
        <v>65126400.359999999</v>
      </c>
      <c r="J2038">
        <v>27242028.129999999</v>
      </c>
      <c r="K2038">
        <v>65126400.359999999</v>
      </c>
      <c r="L2038">
        <v>0</v>
      </c>
      <c r="M2038">
        <v>0</v>
      </c>
    </row>
    <row r="2039" spans="1:13" x14ac:dyDescent="0.2">
      <c r="A2039" t="s">
        <v>11</v>
      </c>
      <c r="B2039" t="s">
        <v>18</v>
      </c>
      <c r="C2039" t="s">
        <v>42</v>
      </c>
      <c r="D2039" t="s">
        <v>16</v>
      </c>
      <c r="E2039" t="s">
        <v>20</v>
      </c>
      <c r="F2039">
        <v>2003</v>
      </c>
      <c r="G2039">
        <v>7183</v>
      </c>
      <c r="H2039">
        <v>273331837.13</v>
      </c>
      <c r="I2039">
        <v>66789890.43</v>
      </c>
      <c r="J2039">
        <v>27858762.190000001</v>
      </c>
      <c r="K2039">
        <v>66789890.43</v>
      </c>
      <c r="L2039">
        <v>0</v>
      </c>
      <c r="M2039">
        <v>0</v>
      </c>
    </row>
    <row r="2040" spans="1:13" x14ac:dyDescent="0.2">
      <c r="A2040" t="s">
        <v>11</v>
      </c>
      <c r="B2040" t="s">
        <v>18</v>
      </c>
      <c r="C2040" t="s">
        <v>42</v>
      </c>
      <c r="D2040" t="s">
        <v>16</v>
      </c>
      <c r="E2040" t="s">
        <v>20</v>
      </c>
      <c r="F2040">
        <v>2004</v>
      </c>
      <c r="G2040">
        <v>7286</v>
      </c>
      <c r="H2040">
        <v>278836672.91000003</v>
      </c>
      <c r="I2040">
        <v>69285524.150000006</v>
      </c>
      <c r="J2040">
        <v>28864843.449999999</v>
      </c>
      <c r="K2040">
        <v>69285524.150000006</v>
      </c>
      <c r="L2040">
        <v>0</v>
      </c>
      <c r="M2040">
        <v>0</v>
      </c>
    </row>
    <row r="2041" spans="1:13" x14ac:dyDescent="0.2">
      <c r="A2041" t="s">
        <v>11</v>
      </c>
      <c r="B2041" t="s">
        <v>18</v>
      </c>
      <c r="C2041" t="s">
        <v>42</v>
      </c>
      <c r="D2041" t="s">
        <v>16</v>
      </c>
      <c r="E2041" t="s">
        <v>20</v>
      </c>
      <c r="F2041">
        <v>2005</v>
      </c>
      <c r="G2041">
        <v>7307</v>
      </c>
      <c r="H2041">
        <v>271570807.48000002</v>
      </c>
      <c r="I2041">
        <v>64879499.890000001</v>
      </c>
      <c r="J2041">
        <v>27263882.07</v>
      </c>
      <c r="K2041">
        <v>64879499.890000001</v>
      </c>
      <c r="L2041">
        <v>0</v>
      </c>
      <c r="M2041">
        <v>0</v>
      </c>
    </row>
    <row r="2042" spans="1:13" x14ac:dyDescent="0.2">
      <c r="A2042" t="s">
        <v>11</v>
      </c>
      <c r="B2042" t="s">
        <v>18</v>
      </c>
      <c r="C2042" t="s">
        <v>42</v>
      </c>
      <c r="D2042" t="s">
        <v>16</v>
      </c>
      <c r="E2042" t="s">
        <v>20</v>
      </c>
      <c r="F2042">
        <v>2006</v>
      </c>
      <c r="G2042">
        <v>7166</v>
      </c>
      <c r="H2042">
        <v>257581439.94999999</v>
      </c>
      <c r="I2042">
        <v>62731919.159999996</v>
      </c>
      <c r="J2042">
        <v>26258819.640000001</v>
      </c>
      <c r="K2042">
        <v>62731919.159999996</v>
      </c>
      <c r="L2042">
        <v>0</v>
      </c>
      <c r="M2042">
        <v>0</v>
      </c>
    </row>
    <row r="2043" spans="1:13" x14ac:dyDescent="0.2">
      <c r="A2043" t="s">
        <v>11</v>
      </c>
      <c r="B2043" t="s">
        <v>18</v>
      </c>
      <c r="C2043" t="s">
        <v>42</v>
      </c>
      <c r="D2043" t="s">
        <v>16</v>
      </c>
      <c r="E2043" t="s">
        <v>20</v>
      </c>
      <c r="F2043">
        <v>2007</v>
      </c>
      <c r="G2043">
        <v>7009</v>
      </c>
      <c r="H2043">
        <v>253681310.25999999</v>
      </c>
      <c r="I2043">
        <v>62344035.689999998</v>
      </c>
      <c r="J2043">
        <v>26094114.23</v>
      </c>
      <c r="K2043">
        <v>62344035.689999998</v>
      </c>
      <c r="L2043">
        <v>0</v>
      </c>
      <c r="M2043">
        <v>0</v>
      </c>
    </row>
    <row r="2044" spans="1:13" x14ac:dyDescent="0.2">
      <c r="A2044" t="s">
        <v>11</v>
      </c>
      <c r="B2044" t="s">
        <v>18</v>
      </c>
      <c r="C2044" t="s">
        <v>42</v>
      </c>
      <c r="D2044" t="s">
        <v>16</v>
      </c>
      <c r="E2044" t="s">
        <v>20</v>
      </c>
      <c r="F2044">
        <v>2008</v>
      </c>
      <c r="G2044">
        <v>6796</v>
      </c>
      <c r="H2044">
        <v>242198222.80000001</v>
      </c>
      <c r="I2044">
        <v>59755400.520000003</v>
      </c>
      <c r="J2044">
        <v>24960593.809999999</v>
      </c>
      <c r="K2044">
        <v>59755400.520000003</v>
      </c>
      <c r="L2044">
        <v>0</v>
      </c>
      <c r="M2044">
        <v>0</v>
      </c>
    </row>
    <row r="2045" spans="1:13" x14ac:dyDescent="0.2">
      <c r="A2045" t="s">
        <v>11</v>
      </c>
      <c r="B2045" t="s">
        <v>18</v>
      </c>
      <c r="C2045" t="s">
        <v>42</v>
      </c>
      <c r="D2045" t="s">
        <v>16</v>
      </c>
      <c r="E2045" t="s">
        <v>20</v>
      </c>
      <c r="F2045">
        <v>2009</v>
      </c>
      <c r="G2045">
        <v>6418</v>
      </c>
      <c r="H2045">
        <v>218252914.41999999</v>
      </c>
      <c r="I2045">
        <v>52624356.210000001</v>
      </c>
      <c r="J2045">
        <v>21939633.23</v>
      </c>
      <c r="K2045">
        <v>52624356.210000001</v>
      </c>
      <c r="L2045">
        <v>0</v>
      </c>
      <c r="M2045">
        <v>0</v>
      </c>
    </row>
    <row r="2046" spans="1:13" x14ac:dyDescent="0.2">
      <c r="A2046" t="s">
        <v>11</v>
      </c>
      <c r="B2046" t="s">
        <v>18</v>
      </c>
      <c r="C2046" t="s">
        <v>42</v>
      </c>
      <c r="D2046" t="s">
        <v>16</v>
      </c>
      <c r="E2046" t="s">
        <v>20</v>
      </c>
      <c r="F2046">
        <v>2010</v>
      </c>
      <c r="G2046">
        <v>6107</v>
      </c>
      <c r="H2046">
        <v>200210561.63999999</v>
      </c>
      <c r="I2046">
        <v>48229741.560000002</v>
      </c>
      <c r="J2046">
        <v>20115539.559999999</v>
      </c>
      <c r="K2046">
        <v>48229741.560000002</v>
      </c>
      <c r="L2046">
        <v>0</v>
      </c>
      <c r="M2046">
        <v>0</v>
      </c>
    </row>
    <row r="2047" spans="1:13" x14ac:dyDescent="0.2">
      <c r="A2047" t="s">
        <v>11</v>
      </c>
      <c r="B2047" t="s">
        <v>18</v>
      </c>
      <c r="C2047" t="s">
        <v>42</v>
      </c>
      <c r="D2047" t="s">
        <v>16</v>
      </c>
      <c r="E2047" t="s">
        <v>20</v>
      </c>
      <c r="F2047">
        <v>2011</v>
      </c>
      <c r="G2047">
        <v>5677</v>
      </c>
      <c r="H2047">
        <v>189928824.77000001</v>
      </c>
      <c r="I2047">
        <v>44747641.530000001</v>
      </c>
      <c r="J2047">
        <v>18707269.300000001</v>
      </c>
      <c r="K2047">
        <v>44747641.530000001</v>
      </c>
      <c r="L2047">
        <v>0</v>
      </c>
      <c r="M2047">
        <v>0</v>
      </c>
    </row>
    <row r="2048" spans="1:13" x14ac:dyDescent="0.2">
      <c r="A2048" t="s">
        <v>11</v>
      </c>
      <c r="B2048" t="s">
        <v>18</v>
      </c>
      <c r="C2048" t="s">
        <v>42</v>
      </c>
      <c r="D2048" t="s">
        <v>16</v>
      </c>
      <c r="E2048" t="s">
        <v>20</v>
      </c>
      <c r="F2048">
        <v>2012</v>
      </c>
      <c r="G2048">
        <v>5225</v>
      </c>
      <c r="H2048">
        <v>172255774.22</v>
      </c>
      <c r="I2048">
        <v>39201810.479999997</v>
      </c>
      <c r="J2048">
        <v>16373416.359999999</v>
      </c>
      <c r="K2048">
        <v>39201810.479999997</v>
      </c>
      <c r="L2048">
        <v>0</v>
      </c>
      <c r="M2048">
        <v>0</v>
      </c>
    </row>
    <row r="2049" spans="1:13" x14ac:dyDescent="0.2">
      <c r="A2049" t="s">
        <v>11</v>
      </c>
      <c r="B2049" t="s">
        <v>18</v>
      </c>
      <c r="C2049" t="s">
        <v>42</v>
      </c>
      <c r="D2049" t="s">
        <v>16</v>
      </c>
      <c r="E2049" t="s">
        <v>20</v>
      </c>
      <c r="F2049">
        <v>2013</v>
      </c>
      <c r="G2049">
        <v>4820</v>
      </c>
      <c r="H2049">
        <v>152715683.25</v>
      </c>
      <c r="I2049">
        <v>33671694.299999997</v>
      </c>
      <c r="J2049">
        <v>14120438.279999999</v>
      </c>
      <c r="K2049">
        <v>33671694.299999997</v>
      </c>
      <c r="L2049">
        <v>0</v>
      </c>
      <c r="M2049">
        <v>0</v>
      </c>
    </row>
    <row r="2050" spans="1:13" x14ac:dyDescent="0.2">
      <c r="A2050" t="s">
        <v>11</v>
      </c>
      <c r="B2050" t="s">
        <v>18</v>
      </c>
      <c r="C2050" t="s">
        <v>42</v>
      </c>
      <c r="D2050" t="s">
        <v>16</v>
      </c>
      <c r="E2050" t="s">
        <v>20</v>
      </c>
      <c r="F2050">
        <v>2014</v>
      </c>
      <c r="G2050">
        <v>4493</v>
      </c>
      <c r="H2050">
        <v>136936102.05000001</v>
      </c>
      <c r="I2050">
        <v>29665470.25</v>
      </c>
      <c r="J2050">
        <v>12416090.109999999</v>
      </c>
      <c r="K2050">
        <v>29665470.25</v>
      </c>
      <c r="L2050">
        <v>0</v>
      </c>
      <c r="M2050">
        <v>0</v>
      </c>
    </row>
    <row r="2051" spans="1:13" x14ac:dyDescent="0.2">
      <c r="A2051" t="s">
        <v>11</v>
      </c>
      <c r="B2051" t="s">
        <v>18</v>
      </c>
      <c r="C2051" t="s">
        <v>42</v>
      </c>
      <c r="D2051" t="s">
        <v>16</v>
      </c>
      <c r="E2051" t="s">
        <v>20</v>
      </c>
      <c r="F2051">
        <v>2015</v>
      </c>
      <c r="G2051">
        <v>4646</v>
      </c>
      <c r="H2051">
        <v>129101718</v>
      </c>
      <c r="I2051">
        <v>27615943</v>
      </c>
      <c r="J2051">
        <v>11565099.630000001</v>
      </c>
      <c r="K2051">
        <v>27615943</v>
      </c>
      <c r="L2051">
        <v>0</v>
      </c>
      <c r="M2051">
        <v>0</v>
      </c>
    </row>
    <row r="2052" spans="1:13" x14ac:dyDescent="0.2">
      <c r="A2052" t="s">
        <v>11</v>
      </c>
      <c r="B2052" t="s">
        <v>18</v>
      </c>
      <c r="C2052" t="s">
        <v>42</v>
      </c>
      <c r="D2052" t="s">
        <v>16</v>
      </c>
      <c r="E2052" t="s">
        <v>20</v>
      </c>
      <c r="F2052">
        <v>2016</v>
      </c>
      <c r="G2052">
        <v>4304</v>
      </c>
      <c r="H2052">
        <v>118731260.13</v>
      </c>
      <c r="I2052">
        <v>24617214.699999999</v>
      </c>
      <c r="J2052">
        <v>10343499.76</v>
      </c>
      <c r="K2052">
        <v>24617214.699999999</v>
      </c>
      <c r="L2052">
        <v>0</v>
      </c>
      <c r="M2052">
        <v>0</v>
      </c>
    </row>
    <row r="2053" spans="1:13" x14ac:dyDescent="0.2">
      <c r="A2053" t="s">
        <v>11</v>
      </c>
      <c r="B2053" t="s">
        <v>18</v>
      </c>
      <c r="C2053" t="s">
        <v>42</v>
      </c>
      <c r="D2053" t="s">
        <v>16</v>
      </c>
      <c r="E2053" t="s">
        <v>20</v>
      </c>
      <c r="F2053">
        <v>2017</v>
      </c>
      <c r="G2053">
        <v>5734</v>
      </c>
      <c r="H2053">
        <v>138656226.22</v>
      </c>
      <c r="I2053">
        <v>27987373.870000001</v>
      </c>
      <c r="J2053">
        <v>11776881.24</v>
      </c>
      <c r="K2053">
        <v>27987373.870000001</v>
      </c>
      <c r="L2053">
        <v>0</v>
      </c>
      <c r="M2053">
        <v>0</v>
      </c>
    </row>
    <row r="2054" spans="1:13" x14ac:dyDescent="0.2">
      <c r="A2054" t="s">
        <v>11</v>
      </c>
      <c r="B2054" t="s">
        <v>18</v>
      </c>
      <c r="C2054" t="s">
        <v>42</v>
      </c>
      <c r="D2054" t="s">
        <v>16</v>
      </c>
      <c r="E2054" t="s">
        <v>20</v>
      </c>
      <c r="F2054">
        <v>2018</v>
      </c>
      <c r="G2054">
        <v>6632</v>
      </c>
      <c r="H2054">
        <v>159465740.88999999</v>
      </c>
      <c r="I2054">
        <v>30591182.390000001</v>
      </c>
      <c r="J2054">
        <v>12876202.380000001</v>
      </c>
      <c r="K2054">
        <v>30591182.390000001</v>
      </c>
      <c r="L2054">
        <v>0</v>
      </c>
      <c r="M2054">
        <v>0</v>
      </c>
    </row>
    <row r="2055" spans="1:13" x14ac:dyDescent="0.2">
      <c r="A2055" t="s">
        <v>11</v>
      </c>
      <c r="B2055" t="s">
        <v>18</v>
      </c>
      <c r="C2055" t="s">
        <v>42</v>
      </c>
      <c r="D2055" t="s">
        <v>16</v>
      </c>
      <c r="E2055" t="s">
        <v>20</v>
      </c>
      <c r="F2055">
        <v>2019</v>
      </c>
      <c r="G2055">
        <v>6176</v>
      </c>
      <c r="H2055">
        <v>151072674.59999999</v>
      </c>
      <c r="I2055">
        <v>29095997.640000001</v>
      </c>
      <c r="J2055">
        <v>12226622.029999999</v>
      </c>
      <c r="K2055">
        <v>29095997.640000001</v>
      </c>
      <c r="L2055">
        <v>0</v>
      </c>
      <c r="M2055">
        <v>0</v>
      </c>
    </row>
    <row r="2056" spans="1:13" x14ac:dyDescent="0.2">
      <c r="A2056" t="s">
        <v>11</v>
      </c>
      <c r="B2056" t="s">
        <v>18</v>
      </c>
      <c r="C2056" t="s">
        <v>42</v>
      </c>
      <c r="D2056" t="s">
        <v>16</v>
      </c>
      <c r="E2056" t="s">
        <v>20</v>
      </c>
      <c r="F2056">
        <v>2020</v>
      </c>
      <c r="G2056">
        <v>5418</v>
      </c>
      <c r="H2056">
        <v>109644517.06</v>
      </c>
      <c r="I2056">
        <v>18865449.309999999</v>
      </c>
      <c r="J2056">
        <v>7943870.6600000001</v>
      </c>
      <c r="K2056">
        <v>18865449.309999999</v>
      </c>
      <c r="L2056">
        <v>0</v>
      </c>
      <c r="M2056">
        <v>0</v>
      </c>
    </row>
    <row r="2057" spans="1:13" x14ac:dyDescent="0.2">
      <c r="A2057" t="s">
        <v>11</v>
      </c>
      <c r="B2057" t="s">
        <v>18</v>
      </c>
      <c r="C2057" t="s">
        <v>42</v>
      </c>
      <c r="D2057" t="s">
        <v>16</v>
      </c>
      <c r="E2057" t="s">
        <v>20</v>
      </c>
      <c r="F2057">
        <v>2021</v>
      </c>
      <c r="G2057">
        <v>6649.24</v>
      </c>
      <c r="H2057">
        <v>176978165.65000001</v>
      </c>
      <c r="I2057">
        <v>32588739.329999998</v>
      </c>
      <c r="J2057">
        <v>13646087.76</v>
      </c>
      <c r="K2057">
        <v>32588739.329999998</v>
      </c>
      <c r="L2057">
        <v>0</v>
      </c>
      <c r="M2057">
        <v>0</v>
      </c>
    </row>
    <row r="2058" spans="1:13" x14ac:dyDescent="0.2">
      <c r="A2058" t="s">
        <v>11</v>
      </c>
      <c r="B2058" t="s">
        <v>18</v>
      </c>
      <c r="C2058" t="s">
        <v>42</v>
      </c>
      <c r="D2058" t="s">
        <v>16</v>
      </c>
      <c r="E2058" t="s">
        <v>20</v>
      </c>
      <c r="F2058">
        <v>2022</v>
      </c>
      <c r="G2058">
        <v>7572.15</v>
      </c>
      <c r="H2058">
        <v>217660810.03999999</v>
      </c>
      <c r="I2058">
        <v>39386224.640000001</v>
      </c>
      <c r="J2058">
        <v>16492441.529999999</v>
      </c>
      <c r="K2058">
        <v>39386224.640000001</v>
      </c>
      <c r="L2058">
        <v>0</v>
      </c>
      <c r="M2058">
        <v>0</v>
      </c>
    </row>
    <row r="2059" spans="1:13" x14ac:dyDescent="0.2">
      <c r="A2059" t="s">
        <v>11</v>
      </c>
      <c r="B2059" t="s">
        <v>18</v>
      </c>
      <c r="C2059" t="s">
        <v>42</v>
      </c>
      <c r="D2059" t="s">
        <v>16</v>
      </c>
      <c r="E2059" t="s">
        <v>20</v>
      </c>
      <c r="F2059">
        <v>2023</v>
      </c>
      <c r="G2059">
        <v>8497</v>
      </c>
      <c r="H2059">
        <v>259347673.97999999</v>
      </c>
      <c r="I2059">
        <v>46279689.420000002</v>
      </c>
      <c r="J2059">
        <v>19378985.390000001</v>
      </c>
      <c r="K2059">
        <v>46279689.420000002</v>
      </c>
      <c r="L2059">
        <v>0</v>
      </c>
      <c r="M2059">
        <v>0</v>
      </c>
    </row>
    <row r="2060" spans="1:13" x14ac:dyDescent="0.2">
      <c r="A2060" t="s">
        <v>11</v>
      </c>
      <c r="B2060" t="s">
        <v>18</v>
      </c>
      <c r="C2060" t="s">
        <v>42</v>
      </c>
      <c r="D2060" t="s">
        <v>16</v>
      </c>
      <c r="E2060" t="s">
        <v>20</v>
      </c>
      <c r="F2060">
        <v>2024</v>
      </c>
      <c r="G2060">
        <v>17237.349999999999</v>
      </c>
      <c r="H2060">
        <v>515964543.67000002</v>
      </c>
      <c r="I2060">
        <v>88653368.689999998</v>
      </c>
      <c r="J2060">
        <v>37122382.590000004</v>
      </c>
      <c r="K2060">
        <v>88653368.689999998</v>
      </c>
      <c r="L2060">
        <v>0</v>
      </c>
      <c r="M2060">
        <v>0</v>
      </c>
    </row>
    <row r="2061" spans="1:13" x14ac:dyDescent="0.2">
      <c r="A2061" t="s">
        <v>11</v>
      </c>
      <c r="B2061" t="s">
        <v>18</v>
      </c>
      <c r="C2061" t="s">
        <v>42</v>
      </c>
      <c r="D2061" t="s">
        <v>16</v>
      </c>
      <c r="E2061" t="s">
        <v>20</v>
      </c>
      <c r="F2061">
        <v>2025</v>
      </c>
      <c r="G2061">
        <v>25708.02</v>
      </c>
      <c r="H2061">
        <v>803261382.48000002</v>
      </c>
      <c r="I2061">
        <v>134585051.47999999</v>
      </c>
      <c r="J2061">
        <v>56355644.969999999</v>
      </c>
      <c r="K2061">
        <v>134585051.47999999</v>
      </c>
      <c r="L2061">
        <v>0</v>
      </c>
      <c r="M2061">
        <v>0</v>
      </c>
    </row>
    <row r="2062" spans="1:13" x14ac:dyDescent="0.2">
      <c r="A2062" t="s">
        <v>11</v>
      </c>
      <c r="B2062" t="s">
        <v>18</v>
      </c>
      <c r="C2062" t="s">
        <v>42</v>
      </c>
      <c r="D2062" t="s">
        <v>16</v>
      </c>
      <c r="E2062" t="s">
        <v>20</v>
      </c>
      <c r="F2062">
        <v>2026</v>
      </c>
      <c r="G2062">
        <v>33878.300000000003</v>
      </c>
      <c r="H2062">
        <v>1064585838.01</v>
      </c>
      <c r="I2062">
        <v>175845793.77000001</v>
      </c>
      <c r="J2062">
        <v>73633015.069999993</v>
      </c>
      <c r="K2062">
        <v>175845793.77000001</v>
      </c>
      <c r="L2062">
        <v>0</v>
      </c>
      <c r="M2062">
        <v>0</v>
      </c>
    </row>
    <row r="2063" spans="1:13" x14ac:dyDescent="0.2">
      <c r="A2063" t="s">
        <v>11</v>
      </c>
      <c r="B2063" t="s">
        <v>18</v>
      </c>
      <c r="C2063" t="s">
        <v>42</v>
      </c>
      <c r="D2063" t="s">
        <v>16</v>
      </c>
      <c r="E2063" t="s">
        <v>20</v>
      </c>
      <c r="F2063">
        <v>2027</v>
      </c>
      <c r="G2063">
        <v>41790.410000000003</v>
      </c>
      <c r="H2063">
        <v>1312476070.1700001</v>
      </c>
      <c r="I2063">
        <v>214288103</v>
      </c>
      <c r="J2063">
        <v>89730204.969999999</v>
      </c>
      <c r="K2063">
        <v>214288103</v>
      </c>
      <c r="L2063">
        <v>0</v>
      </c>
      <c r="M2063">
        <v>0</v>
      </c>
    </row>
    <row r="2064" spans="1:13" x14ac:dyDescent="0.2">
      <c r="A2064" t="s">
        <v>11</v>
      </c>
      <c r="B2064" t="s">
        <v>18</v>
      </c>
      <c r="C2064" t="s">
        <v>42</v>
      </c>
      <c r="D2064" t="s">
        <v>16</v>
      </c>
      <c r="E2064" t="s">
        <v>20</v>
      </c>
      <c r="F2064">
        <v>2028</v>
      </c>
      <c r="G2064">
        <v>49316.31</v>
      </c>
      <c r="H2064">
        <v>1549316349.5899999</v>
      </c>
      <c r="I2064">
        <v>250060904.15000001</v>
      </c>
      <c r="J2064">
        <v>104709574.95999999</v>
      </c>
      <c r="K2064">
        <v>250060904.15000001</v>
      </c>
      <c r="L2064">
        <v>0</v>
      </c>
      <c r="M2064">
        <v>0</v>
      </c>
    </row>
    <row r="2065" spans="1:13" x14ac:dyDescent="0.2">
      <c r="A2065" t="s">
        <v>11</v>
      </c>
      <c r="B2065" t="s">
        <v>18</v>
      </c>
      <c r="C2065" t="s">
        <v>42</v>
      </c>
      <c r="D2065" t="s">
        <v>16</v>
      </c>
      <c r="E2065" t="s">
        <v>20</v>
      </c>
      <c r="F2065">
        <v>2029</v>
      </c>
      <c r="G2065">
        <v>56805.01</v>
      </c>
      <c r="H2065">
        <v>1783767046.4000001</v>
      </c>
      <c r="I2065">
        <v>284925966.61000001</v>
      </c>
      <c r="J2065">
        <v>119308841.81999999</v>
      </c>
      <c r="K2065">
        <v>284925966.61000001</v>
      </c>
      <c r="L2065">
        <v>0</v>
      </c>
      <c r="M2065">
        <v>0</v>
      </c>
    </row>
    <row r="2066" spans="1:13" x14ac:dyDescent="0.2">
      <c r="A2066" t="s">
        <v>11</v>
      </c>
      <c r="B2066" t="s">
        <v>18</v>
      </c>
      <c r="C2066" t="s">
        <v>42</v>
      </c>
      <c r="D2066" t="s">
        <v>16</v>
      </c>
      <c r="E2066" t="s">
        <v>20</v>
      </c>
      <c r="F2066">
        <v>2030</v>
      </c>
      <c r="G2066">
        <v>63664.2</v>
      </c>
      <c r="H2066">
        <v>1994903086.76</v>
      </c>
      <c r="I2066">
        <v>315523139.49000001</v>
      </c>
      <c r="J2066">
        <v>132120988.44</v>
      </c>
      <c r="K2066">
        <v>315523139.49000001</v>
      </c>
      <c r="L2066">
        <v>0</v>
      </c>
      <c r="M2066">
        <v>0</v>
      </c>
    </row>
    <row r="2067" spans="1:13" x14ac:dyDescent="0.2">
      <c r="A2067" t="s">
        <v>11</v>
      </c>
      <c r="B2067" t="s">
        <v>18</v>
      </c>
      <c r="C2067" t="s">
        <v>42</v>
      </c>
      <c r="D2067" t="s">
        <v>16</v>
      </c>
      <c r="E2067" t="s">
        <v>20</v>
      </c>
      <c r="F2067">
        <v>2031</v>
      </c>
      <c r="G2067">
        <v>70159.95</v>
      </c>
      <c r="H2067">
        <v>2185774531.3600001</v>
      </c>
      <c r="I2067">
        <v>342375500.57999998</v>
      </c>
      <c r="J2067">
        <v>143365046.47</v>
      </c>
      <c r="K2067">
        <v>342375500.57999998</v>
      </c>
      <c r="L2067">
        <v>0</v>
      </c>
      <c r="M2067">
        <v>0</v>
      </c>
    </row>
    <row r="2068" spans="1:13" x14ac:dyDescent="0.2">
      <c r="A2068" t="s">
        <v>11</v>
      </c>
      <c r="B2068" t="s">
        <v>18</v>
      </c>
      <c r="C2068" t="s">
        <v>42</v>
      </c>
      <c r="D2068" t="s">
        <v>16</v>
      </c>
      <c r="E2068" t="s">
        <v>20</v>
      </c>
      <c r="F2068">
        <v>2032</v>
      </c>
      <c r="G2068">
        <v>76168.67</v>
      </c>
      <c r="H2068">
        <v>2359980316.4299998</v>
      </c>
      <c r="I2068">
        <v>366128429.00999999</v>
      </c>
      <c r="J2068">
        <v>153311259.56999999</v>
      </c>
      <c r="K2068">
        <v>366128429.00999999</v>
      </c>
      <c r="L2068">
        <v>0</v>
      </c>
      <c r="M2068">
        <v>0</v>
      </c>
    </row>
    <row r="2069" spans="1:13" x14ac:dyDescent="0.2">
      <c r="A2069" t="s">
        <v>11</v>
      </c>
      <c r="B2069" t="s">
        <v>18</v>
      </c>
      <c r="C2069" t="s">
        <v>42</v>
      </c>
      <c r="D2069" t="s">
        <v>16</v>
      </c>
      <c r="E2069" t="s">
        <v>20</v>
      </c>
      <c r="F2069">
        <v>2033</v>
      </c>
      <c r="G2069">
        <v>81537.8</v>
      </c>
      <c r="H2069">
        <v>2515355531.6599998</v>
      </c>
      <c r="I2069">
        <v>386707078.86000001</v>
      </c>
      <c r="J2069">
        <v>161928287.03</v>
      </c>
      <c r="K2069">
        <v>386707078.86000001</v>
      </c>
      <c r="L2069">
        <v>0</v>
      </c>
      <c r="M2069">
        <v>0</v>
      </c>
    </row>
    <row r="2070" spans="1:13" x14ac:dyDescent="0.2">
      <c r="A2070" t="s">
        <v>11</v>
      </c>
      <c r="B2070" t="s">
        <v>18</v>
      </c>
      <c r="C2070" t="s">
        <v>42</v>
      </c>
      <c r="D2070" t="s">
        <v>16</v>
      </c>
      <c r="E2070" t="s">
        <v>20</v>
      </c>
      <c r="F2070">
        <v>2034</v>
      </c>
      <c r="G2070">
        <v>86328.85</v>
      </c>
      <c r="H2070">
        <v>2651991815.5700002</v>
      </c>
      <c r="I2070">
        <v>404018203.56</v>
      </c>
      <c r="J2070">
        <v>169177083.13999999</v>
      </c>
      <c r="K2070">
        <v>404018203.56</v>
      </c>
      <c r="L2070">
        <v>0</v>
      </c>
      <c r="M2070">
        <v>0</v>
      </c>
    </row>
    <row r="2071" spans="1:13" x14ac:dyDescent="0.2">
      <c r="A2071" t="s">
        <v>11</v>
      </c>
      <c r="B2071" t="s">
        <v>18</v>
      </c>
      <c r="C2071" t="s">
        <v>42</v>
      </c>
      <c r="D2071" t="s">
        <v>16</v>
      </c>
      <c r="E2071" t="s">
        <v>20</v>
      </c>
      <c r="F2071">
        <v>2035</v>
      </c>
      <c r="G2071">
        <v>90122.36</v>
      </c>
      <c r="H2071">
        <v>2754153248.0900002</v>
      </c>
      <c r="I2071">
        <v>415731507.31999999</v>
      </c>
      <c r="J2071">
        <v>174081868.49000001</v>
      </c>
      <c r="K2071">
        <v>415731507.31999999</v>
      </c>
      <c r="L2071">
        <v>0</v>
      </c>
      <c r="M2071">
        <v>0</v>
      </c>
    </row>
    <row r="2072" spans="1:13" x14ac:dyDescent="0.2">
      <c r="A2072" t="s">
        <v>11</v>
      </c>
      <c r="B2072" t="s">
        <v>18</v>
      </c>
      <c r="C2072" t="s">
        <v>42</v>
      </c>
      <c r="D2072" t="s">
        <v>16</v>
      </c>
      <c r="E2072" t="s">
        <v>20</v>
      </c>
      <c r="F2072">
        <v>2036</v>
      </c>
      <c r="G2072">
        <v>92911.98</v>
      </c>
      <c r="H2072">
        <v>2828027789.0799999</v>
      </c>
      <c r="I2072">
        <v>423240442.5</v>
      </c>
      <c r="J2072">
        <v>177226132.13999999</v>
      </c>
      <c r="K2072">
        <v>423240442.5</v>
      </c>
      <c r="L2072">
        <v>0</v>
      </c>
      <c r="M2072">
        <v>0</v>
      </c>
    </row>
    <row r="2073" spans="1:13" x14ac:dyDescent="0.2">
      <c r="A2073" t="s">
        <v>11</v>
      </c>
      <c r="B2073" t="s">
        <v>18</v>
      </c>
      <c r="C2073" t="s">
        <v>42</v>
      </c>
      <c r="D2073" t="s">
        <v>16</v>
      </c>
      <c r="E2073" t="s">
        <v>20</v>
      </c>
      <c r="F2073">
        <v>2037</v>
      </c>
      <c r="G2073">
        <v>94469.94</v>
      </c>
      <c r="H2073">
        <v>2862196910.9400001</v>
      </c>
      <c r="I2073">
        <v>424775964.98000002</v>
      </c>
      <c r="J2073">
        <v>177869111.12</v>
      </c>
      <c r="K2073">
        <v>424775964.98000002</v>
      </c>
      <c r="L2073">
        <v>0</v>
      </c>
      <c r="M2073">
        <v>0</v>
      </c>
    </row>
    <row r="2074" spans="1:13" x14ac:dyDescent="0.2">
      <c r="A2074" t="s">
        <v>11</v>
      </c>
      <c r="B2074" t="s">
        <v>18</v>
      </c>
      <c r="C2074" t="s">
        <v>42</v>
      </c>
      <c r="D2074" t="s">
        <v>16</v>
      </c>
      <c r="E2074" t="s">
        <v>20</v>
      </c>
      <c r="F2074">
        <v>2038</v>
      </c>
      <c r="G2074">
        <v>94522.96</v>
      </c>
      <c r="H2074">
        <v>2837432254.77</v>
      </c>
      <c r="I2074">
        <v>417662269.88</v>
      </c>
      <c r="J2074">
        <v>174890348.84</v>
      </c>
      <c r="K2074">
        <v>417662269.88</v>
      </c>
      <c r="L2074">
        <v>0</v>
      </c>
      <c r="M2074">
        <v>0</v>
      </c>
    </row>
    <row r="2075" spans="1:13" x14ac:dyDescent="0.2">
      <c r="A2075" t="s">
        <v>11</v>
      </c>
      <c r="B2075" t="s">
        <v>18</v>
      </c>
      <c r="C2075" t="s">
        <v>42</v>
      </c>
      <c r="D2075" t="s">
        <v>16</v>
      </c>
      <c r="E2075" t="s">
        <v>20</v>
      </c>
      <c r="F2075">
        <v>2039</v>
      </c>
      <c r="G2075">
        <v>92833.89</v>
      </c>
      <c r="H2075">
        <v>2754306630.4299998</v>
      </c>
      <c r="I2075">
        <v>402444184.57999998</v>
      </c>
      <c r="J2075">
        <v>168517984.27000001</v>
      </c>
      <c r="K2075">
        <v>402444184.57999998</v>
      </c>
      <c r="L2075">
        <v>0</v>
      </c>
      <c r="M2075">
        <v>0</v>
      </c>
    </row>
    <row r="2076" spans="1:13" x14ac:dyDescent="0.2">
      <c r="A2076" t="s">
        <v>11</v>
      </c>
      <c r="B2076" t="s">
        <v>18</v>
      </c>
      <c r="C2076" t="s">
        <v>42</v>
      </c>
      <c r="D2076" t="s">
        <v>16</v>
      </c>
      <c r="E2076" t="s">
        <v>20</v>
      </c>
      <c r="F2076">
        <v>2040</v>
      </c>
      <c r="G2076">
        <v>89000.6</v>
      </c>
      <c r="H2076">
        <v>2599580742.8800001</v>
      </c>
      <c r="I2076">
        <v>377797759.12</v>
      </c>
      <c r="J2076">
        <v>158197631.55000001</v>
      </c>
      <c r="K2076">
        <v>377797759.12</v>
      </c>
      <c r="L2076">
        <v>0</v>
      </c>
      <c r="M2076">
        <v>0</v>
      </c>
    </row>
    <row r="2077" spans="1:13" x14ac:dyDescent="0.2">
      <c r="A2077" t="s">
        <v>11</v>
      </c>
      <c r="B2077" t="s">
        <v>18</v>
      </c>
      <c r="C2077" t="s">
        <v>42</v>
      </c>
      <c r="D2077" t="s">
        <v>16</v>
      </c>
      <c r="E2077" t="s">
        <v>20</v>
      </c>
      <c r="F2077">
        <v>2041</v>
      </c>
      <c r="G2077">
        <v>84787.47</v>
      </c>
      <c r="H2077">
        <v>2408651583.0599999</v>
      </c>
      <c r="I2077">
        <v>348405029.94</v>
      </c>
      <c r="J2077">
        <v>145889829.22</v>
      </c>
      <c r="K2077">
        <v>348405029.94</v>
      </c>
      <c r="L2077">
        <v>0</v>
      </c>
      <c r="M2077">
        <v>0</v>
      </c>
    </row>
    <row r="2078" spans="1:13" x14ac:dyDescent="0.2">
      <c r="A2078" t="s">
        <v>11</v>
      </c>
      <c r="B2078" t="s">
        <v>18</v>
      </c>
      <c r="C2078" t="s">
        <v>42</v>
      </c>
      <c r="D2078" t="s">
        <v>16</v>
      </c>
      <c r="E2078" t="s">
        <v>20</v>
      </c>
      <c r="F2078">
        <v>2042</v>
      </c>
      <c r="G2078">
        <v>80318.850000000006</v>
      </c>
      <c r="H2078">
        <v>2217974440.3099999</v>
      </c>
      <c r="I2078">
        <v>319333759.76999998</v>
      </c>
      <c r="J2078">
        <v>133716633.43000001</v>
      </c>
      <c r="K2078">
        <v>319333759.76999998</v>
      </c>
      <c r="L2078">
        <v>0</v>
      </c>
      <c r="M2078">
        <v>0</v>
      </c>
    </row>
    <row r="2079" spans="1:13" x14ac:dyDescent="0.2">
      <c r="A2079" t="s">
        <v>11</v>
      </c>
      <c r="B2079" t="s">
        <v>18</v>
      </c>
      <c r="C2079" t="s">
        <v>42</v>
      </c>
      <c r="D2079" t="s">
        <v>16</v>
      </c>
      <c r="E2079" t="s">
        <v>20</v>
      </c>
      <c r="F2079">
        <v>2043</v>
      </c>
      <c r="G2079">
        <v>75670.2</v>
      </c>
      <c r="H2079">
        <v>2031692789.73</v>
      </c>
      <c r="I2079">
        <v>291123857.63999999</v>
      </c>
      <c r="J2079">
        <v>121904123.70999999</v>
      </c>
      <c r="K2079">
        <v>291123857.63999999</v>
      </c>
      <c r="L2079">
        <v>0</v>
      </c>
      <c r="M2079">
        <v>0</v>
      </c>
    </row>
    <row r="2080" spans="1:13" x14ac:dyDescent="0.2">
      <c r="A2080" t="s">
        <v>11</v>
      </c>
      <c r="B2080" t="s">
        <v>18</v>
      </c>
      <c r="C2080" t="s">
        <v>42</v>
      </c>
      <c r="D2080" t="s">
        <v>16</v>
      </c>
      <c r="E2080" t="s">
        <v>20</v>
      </c>
      <c r="F2080">
        <v>2044</v>
      </c>
      <c r="G2080">
        <v>71188.679999999993</v>
      </c>
      <c r="H2080">
        <v>1855975179.3699999</v>
      </c>
      <c r="I2080">
        <v>264433731.58000001</v>
      </c>
      <c r="J2080">
        <v>110727999.38</v>
      </c>
      <c r="K2080">
        <v>264433731.58000001</v>
      </c>
      <c r="L2080">
        <v>0</v>
      </c>
      <c r="M2080">
        <v>0</v>
      </c>
    </row>
    <row r="2081" spans="1:13" x14ac:dyDescent="0.2">
      <c r="A2081" t="s">
        <v>11</v>
      </c>
      <c r="B2081" t="s">
        <v>18</v>
      </c>
      <c r="C2081" t="s">
        <v>42</v>
      </c>
      <c r="D2081" t="s">
        <v>16</v>
      </c>
      <c r="E2081" t="s">
        <v>20</v>
      </c>
      <c r="F2081">
        <v>2045</v>
      </c>
      <c r="G2081">
        <v>67060.7</v>
      </c>
      <c r="H2081">
        <v>1692676784</v>
      </c>
      <c r="I2081">
        <v>239398537.50999999</v>
      </c>
      <c r="J2081">
        <v>100244855.12</v>
      </c>
      <c r="K2081">
        <v>239398537.50999999</v>
      </c>
      <c r="L2081">
        <v>0</v>
      </c>
      <c r="M2081">
        <v>0</v>
      </c>
    </row>
    <row r="2082" spans="1:13" x14ac:dyDescent="0.2">
      <c r="A2082" t="s">
        <v>11</v>
      </c>
      <c r="B2082" t="s">
        <v>18</v>
      </c>
      <c r="C2082" t="s">
        <v>42</v>
      </c>
      <c r="D2082" t="s">
        <v>16</v>
      </c>
      <c r="E2082" t="s">
        <v>20</v>
      </c>
      <c r="F2082">
        <v>2046</v>
      </c>
      <c r="G2082">
        <v>63025.120000000003</v>
      </c>
      <c r="H2082">
        <v>1554056474.5999999</v>
      </c>
      <c r="I2082">
        <v>218156167.30000001</v>
      </c>
      <c r="J2082">
        <v>91349903.859999999</v>
      </c>
      <c r="K2082">
        <v>218156167.30000001</v>
      </c>
      <c r="L2082">
        <v>0</v>
      </c>
      <c r="M2082">
        <v>0</v>
      </c>
    </row>
    <row r="2083" spans="1:13" x14ac:dyDescent="0.2">
      <c r="A2083" t="s">
        <v>11</v>
      </c>
      <c r="B2083" t="s">
        <v>18</v>
      </c>
      <c r="C2083" t="s">
        <v>42</v>
      </c>
      <c r="D2083" t="s">
        <v>16</v>
      </c>
      <c r="E2083" t="s">
        <v>20</v>
      </c>
      <c r="F2083">
        <v>2047</v>
      </c>
      <c r="G2083">
        <v>59159.35</v>
      </c>
      <c r="H2083">
        <v>1422126302.6099999</v>
      </c>
      <c r="I2083">
        <v>197962059.30000001</v>
      </c>
      <c r="J2083">
        <v>82893898.019999996</v>
      </c>
      <c r="K2083">
        <v>197962059.30000001</v>
      </c>
      <c r="L2083">
        <v>0</v>
      </c>
      <c r="M2083">
        <v>0</v>
      </c>
    </row>
    <row r="2084" spans="1:13" x14ac:dyDescent="0.2">
      <c r="A2084" t="s">
        <v>11</v>
      </c>
      <c r="B2084" t="s">
        <v>18</v>
      </c>
      <c r="C2084" t="s">
        <v>42</v>
      </c>
      <c r="D2084" t="s">
        <v>16</v>
      </c>
      <c r="E2084" t="s">
        <v>20</v>
      </c>
      <c r="F2084">
        <v>2048</v>
      </c>
      <c r="G2084">
        <v>55548.71</v>
      </c>
      <c r="H2084">
        <v>1304054422.3199999</v>
      </c>
      <c r="I2084">
        <v>179978165.49000001</v>
      </c>
      <c r="J2084">
        <v>75363389.069999993</v>
      </c>
      <c r="K2084">
        <v>179978165.49000001</v>
      </c>
      <c r="L2084">
        <v>0</v>
      </c>
      <c r="M2084">
        <v>0</v>
      </c>
    </row>
    <row r="2085" spans="1:13" x14ac:dyDescent="0.2">
      <c r="A2085" t="s">
        <v>11</v>
      </c>
      <c r="B2085" t="s">
        <v>18</v>
      </c>
      <c r="C2085" t="s">
        <v>42</v>
      </c>
      <c r="D2085" t="s">
        <v>16</v>
      </c>
      <c r="E2085" t="s">
        <v>20</v>
      </c>
      <c r="F2085">
        <v>2049</v>
      </c>
      <c r="G2085">
        <v>52181.46</v>
      </c>
      <c r="H2085">
        <v>1200348805.47</v>
      </c>
      <c r="I2085">
        <v>164197016.81999999</v>
      </c>
      <c r="J2085">
        <v>68755249.439999998</v>
      </c>
      <c r="K2085">
        <v>164197016.81999999</v>
      </c>
      <c r="L2085">
        <v>0</v>
      </c>
      <c r="M2085">
        <v>0</v>
      </c>
    </row>
    <row r="2086" spans="1:13" x14ac:dyDescent="0.2">
      <c r="A2086" t="s">
        <v>11</v>
      </c>
      <c r="B2086" t="s">
        <v>18</v>
      </c>
      <c r="C2086" t="s">
        <v>42</v>
      </c>
      <c r="D2086" t="s">
        <v>16</v>
      </c>
      <c r="E2086" t="s">
        <v>20</v>
      </c>
      <c r="F2086">
        <v>2050</v>
      </c>
      <c r="G2086">
        <v>49114.5</v>
      </c>
      <c r="H2086">
        <v>1111457086.1300001</v>
      </c>
      <c r="I2086">
        <v>150583455.03</v>
      </c>
      <c r="J2086">
        <v>63054757.109999999</v>
      </c>
      <c r="K2086">
        <v>150583455.03</v>
      </c>
      <c r="L2086">
        <v>0</v>
      </c>
      <c r="M2086">
        <v>0</v>
      </c>
    </row>
    <row r="2087" spans="1:13" x14ac:dyDescent="0.2">
      <c r="A2087" t="s">
        <v>11</v>
      </c>
      <c r="B2087" t="s">
        <v>18</v>
      </c>
      <c r="C2087" t="s">
        <v>42</v>
      </c>
      <c r="D2087" t="s">
        <v>16</v>
      </c>
      <c r="E2087" t="s">
        <v>20</v>
      </c>
      <c r="F2087">
        <v>2051</v>
      </c>
      <c r="G2087">
        <v>46358.78</v>
      </c>
      <c r="H2087">
        <v>1037794056.8200001</v>
      </c>
      <c r="I2087">
        <v>139225547.77000001</v>
      </c>
      <c r="J2087">
        <v>58298789.170000002</v>
      </c>
      <c r="K2087">
        <v>139225547.77000001</v>
      </c>
      <c r="L2087">
        <v>0</v>
      </c>
      <c r="M2087">
        <v>0</v>
      </c>
    </row>
    <row r="2088" spans="1:13" x14ac:dyDescent="0.2">
      <c r="A2088" t="s">
        <v>11</v>
      </c>
      <c r="B2088" t="s">
        <v>18</v>
      </c>
      <c r="C2088" t="s">
        <v>42</v>
      </c>
      <c r="D2088" t="s">
        <v>16</v>
      </c>
      <c r="E2088" t="s">
        <v>20</v>
      </c>
      <c r="F2088">
        <v>2052</v>
      </c>
      <c r="G2088">
        <v>43932.36</v>
      </c>
      <c r="H2088">
        <v>973938449.85000002</v>
      </c>
      <c r="I2088">
        <v>129113862.55</v>
      </c>
      <c r="J2088">
        <v>54064659.630000003</v>
      </c>
      <c r="K2088">
        <v>129113862.55</v>
      </c>
      <c r="L2088">
        <v>0</v>
      </c>
      <c r="M2088">
        <v>0</v>
      </c>
    </row>
    <row r="2089" spans="1:13" x14ac:dyDescent="0.2">
      <c r="A2089" t="s">
        <v>11</v>
      </c>
      <c r="B2089" t="s">
        <v>18</v>
      </c>
      <c r="C2089" t="s">
        <v>42</v>
      </c>
      <c r="D2089" t="s">
        <v>16</v>
      </c>
      <c r="E2089" t="s">
        <v>20</v>
      </c>
      <c r="F2089">
        <v>2053</v>
      </c>
      <c r="G2089">
        <v>41837.14</v>
      </c>
      <c r="H2089">
        <v>926439578.46000004</v>
      </c>
      <c r="I2089">
        <v>121278782.58</v>
      </c>
      <c r="J2089">
        <v>50783827.32</v>
      </c>
      <c r="K2089">
        <v>121278782.58</v>
      </c>
      <c r="L2089">
        <v>0</v>
      </c>
      <c r="M2089">
        <v>0</v>
      </c>
    </row>
    <row r="2090" spans="1:13" x14ac:dyDescent="0.2">
      <c r="A2090" t="s">
        <v>11</v>
      </c>
      <c r="B2090" t="s">
        <v>18</v>
      </c>
      <c r="C2090" t="s">
        <v>42</v>
      </c>
      <c r="D2090" t="s">
        <v>16</v>
      </c>
      <c r="E2090" t="s">
        <v>20</v>
      </c>
      <c r="F2090">
        <v>2054</v>
      </c>
      <c r="G2090">
        <v>40084.61</v>
      </c>
      <c r="H2090">
        <v>885999917.17999995</v>
      </c>
      <c r="I2090">
        <v>114274532.37</v>
      </c>
      <c r="J2090">
        <v>47850893.579999998</v>
      </c>
      <c r="K2090">
        <v>114274532.37</v>
      </c>
      <c r="L2090">
        <v>0</v>
      </c>
      <c r="M2090">
        <v>0</v>
      </c>
    </row>
    <row r="2091" spans="1:13" x14ac:dyDescent="0.2">
      <c r="A2091" t="s">
        <v>11</v>
      </c>
      <c r="B2091" t="s">
        <v>18</v>
      </c>
      <c r="C2091" t="s">
        <v>42</v>
      </c>
      <c r="D2091" t="s">
        <v>16</v>
      </c>
      <c r="E2091" t="s">
        <v>20</v>
      </c>
      <c r="F2091">
        <v>2055</v>
      </c>
      <c r="G2091">
        <v>38572.800000000003</v>
      </c>
      <c r="H2091">
        <v>853804491.66999996</v>
      </c>
      <c r="I2091">
        <v>108423170.48</v>
      </c>
      <c r="J2091">
        <v>45400716.020000003</v>
      </c>
      <c r="K2091">
        <v>108423170.48</v>
      </c>
      <c r="L2091">
        <v>0</v>
      </c>
      <c r="M2091">
        <v>0</v>
      </c>
    </row>
    <row r="2092" spans="1:13" x14ac:dyDescent="0.2">
      <c r="A2092" t="s">
        <v>11</v>
      </c>
      <c r="B2092" t="s">
        <v>18</v>
      </c>
      <c r="C2092" t="s">
        <v>42</v>
      </c>
      <c r="D2092" t="s">
        <v>16</v>
      </c>
      <c r="E2092" t="s">
        <v>21</v>
      </c>
      <c r="F2092">
        <v>2001</v>
      </c>
      <c r="G2092">
        <v>812</v>
      </c>
      <c r="H2092">
        <v>22372050.620000001</v>
      </c>
      <c r="I2092">
        <v>6825890.7199999997</v>
      </c>
      <c r="J2092">
        <v>2854303.62</v>
      </c>
      <c r="K2092">
        <v>6825890.7199999997</v>
      </c>
      <c r="L2092">
        <v>0</v>
      </c>
      <c r="M2092">
        <v>0</v>
      </c>
    </row>
    <row r="2093" spans="1:13" x14ac:dyDescent="0.2">
      <c r="A2093" t="s">
        <v>11</v>
      </c>
      <c r="B2093" t="s">
        <v>18</v>
      </c>
      <c r="C2093" t="s">
        <v>42</v>
      </c>
      <c r="D2093" t="s">
        <v>16</v>
      </c>
      <c r="E2093" t="s">
        <v>21</v>
      </c>
      <c r="F2093">
        <v>2002</v>
      </c>
      <c r="G2093">
        <v>729</v>
      </c>
      <c r="H2093">
        <v>20005528.98</v>
      </c>
      <c r="I2093">
        <v>6142755.5499999998</v>
      </c>
      <c r="J2093">
        <v>2569482.09</v>
      </c>
      <c r="K2093">
        <v>6142755.5499999998</v>
      </c>
      <c r="L2093">
        <v>0</v>
      </c>
      <c r="M2093">
        <v>0</v>
      </c>
    </row>
    <row r="2094" spans="1:13" x14ac:dyDescent="0.2">
      <c r="A2094" t="s">
        <v>11</v>
      </c>
      <c r="B2094" t="s">
        <v>18</v>
      </c>
      <c r="C2094" t="s">
        <v>42</v>
      </c>
      <c r="D2094" t="s">
        <v>16</v>
      </c>
      <c r="E2094" t="s">
        <v>21</v>
      </c>
      <c r="F2094">
        <v>2003</v>
      </c>
      <c r="G2094">
        <v>669</v>
      </c>
      <c r="H2094">
        <v>17838019.899999999</v>
      </c>
      <c r="I2094">
        <v>5545061.8099999996</v>
      </c>
      <c r="J2094">
        <v>2312903.2999999998</v>
      </c>
      <c r="K2094">
        <v>5545061.8099999996</v>
      </c>
      <c r="L2094">
        <v>0</v>
      </c>
      <c r="M2094">
        <v>0</v>
      </c>
    </row>
    <row r="2095" spans="1:13" x14ac:dyDescent="0.2">
      <c r="A2095" t="s">
        <v>11</v>
      </c>
      <c r="B2095" t="s">
        <v>18</v>
      </c>
      <c r="C2095" t="s">
        <v>42</v>
      </c>
      <c r="D2095" t="s">
        <v>16</v>
      </c>
      <c r="E2095" t="s">
        <v>21</v>
      </c>
      <c r="F2095">
        <v>2004</v>
      </c>
      <c r="G2095">
        <v>592</v>
      </c>
      <c r="H2095">
        <v>15067036.25</v>
      </c>
      <c r="I2095">
        <v>4779043.54</v>
      </c>
      <c r="J2095">
        <v>1990983.62</v>
      </c>
      <c r="K2095">
        <v>4779043.54</v>
      </c>
      <c r="L2095">
        <v>0</v>
      </c>
      <c r="M2095">
        <v>0</v>
      </c>
    </row>
    <row r="2096" spans="1:13" x14ac:dyDescent="0.2">
      <c r="A2096" t="s">
        <v>11</v>
      </c>
      <c r="B2096" t="s">
        <v>18</v>
      </c>
      <c r="C2096" t="s">
        <v>42</v>
      </c>
      <c r="D2096" t="s">
        <v>16</v>
      </c>
      <c r="E2096" t="s">
        <v>21</v>
      </c>
      <c r="F2096">
        <v>2005</v>
      </c>
      <c r="G2096">
        <v>535</v>
      </c>
      <c r="H2096">
        <v>11937389.43</v>
      </c>
      <c r="I2096">
        <v>3648152.75</v>
      </c>
      <c r="J2096">
        <v>1533039.04</v>
      </c>
      <c r="K2096">
        <v>3648152.75</v>
      </c>
      <c r="L2096">
        <v>0</v>
      </c>
      <c r="M2096">
        <v>0</v>
      </c>
    </row>
    <row r="2097" spans="1:13" x14ac:dyDescent="0.2">
      <c r="A2097" t="s">
        <v>11</v>
      </c>
      <c r="B2097" t="s">
        <v>18</v>
      </c>
      <c r="C2097" t="s">
        <v>42</v>
      </c>
      <c r="D2097" t="s">
        <v>16</v>
      </c>
      <c r="E2097" t="s">
        <v>21</v>
      </c>
      <c r="F2097">
        <v>2006</v>
      </c>
      <c r="G2097">
        <v>470</v>
      </c>
      <c r="H2097">
        <v>10263467.75</v>
      </c>
      <c r="I2097">
        <v>3195995.82</v>
      </c>
      <c r="J2097">
        <v>1337805.04</v>
      </c>
      <c r="K2097">
        <v>3195995.82</v>
      </c>
      <c r="L2097">
        <v>0</v>
      </c>
      <c r="M2097">
        <v>0</v>
      </c>
    </row>
    <row r="2098" spans="1:13" x14ac:dyDescent="0.2">
      <c r="A2098" t="s">
        <v>11</v>
      </c>
      <c r="B2098" t="s">
        <v>18</v>
      </c>
      <c r="C2098" t="s">
        <v>42</v>
      </c>
      <c r="D2098" t="s">
        <v>16</v>
      </c>
      <c r="E2098" t="s">
        <v>21</v>
      </c>
      <c r="F2098">
        <v>2007</v>
      </c>
      <c r="G2098">
        <v>405</v>
      </c>
      <c r="H2098">
        <v>8409959.3599999994</v>
      </c>
      <c r="I2098">
        <v>2626009.04</v>
      </c>
      <c r="J2098">
        <v>1099116.8400000001</v>
      </c>
      <c r="K2098">
        <v>2626009.04</v>
      </c>
      <c r="L2098">
        <v>0</v>
      </c>
      <c r="M2098">
        <v>0</v>
      </c>
    </row>
    <row r="2099" spans="1:13" x14ac:dyDescent="0.2">
      <c r="A2099" t="s">
        <v>11</v>
      </c>
      <c r="B2099" t="s">
        <v>18</v>
      </c>
      <c r="C2099" t="s">
        <v>42</v>
      </c>
      <c r="D2099" t="s">
        <v>16</v>
      </c>
      <c r="E2099" t="s">
        <v>21</v>
      </c>
      <c r="F2099">
        <v>2008</v>
      </c>
      <c r="G2099">
        <v>403</v>
      </c>
      <c r="H2099">
        <v>7814636.4100000001</v>
      </c>
      <c r="I2099">
        <v>2438651.88</v>
      </c>
      <c r="J2099">
        <v>1018656.03</v>
      </c>
      <c r="K2099">
        <v>2438651.88</v>
      </c>
      <c r="L2099">
        <v>0</v>
      </c>
      <c r="M2099">
        <v>0</v>
      </c>
    </row>
    <row r="2100" spans="1:13" x14ac:dyDescent="0.2">
      <c r="A2100" t="s">
        <v>11</v>
      </c>
      <c r="B2100" t="s">
        <v>18</v>
      </c>
      <c r="C2100" t="s">
        <v>42</v>
      </c>
      <c r="D2100" t="s">
        <v>16</v>
      </c>
      <c r="E2100" t="s">
        <v>21</v>
      </c>
      <c r="F2100">
        <v>2009</v>
      </c>
      <c r="G2100">
        <v>384</v>
      </c>
      <c r="H2100">
        <v>7723737.6699999999</v>
      </c>
      <c r="I2100">
        <v>2353800.79</v>
      </c>
      <c r="J2100">
        <v>981323.66</v>
      </c>
      <c r="K2100">
        <v>2353800.79</v>
      </c>
      <c r="L2100">
        <v>0</v>
      </c>
      <c r="M2100">
        <v>0</v>
      </c>
    </row>
    <row r="2101" spans="1:13" x14ac:dyDescent="0.2">
      <c r="A2101" t="s">
        <v>11</v>
      </c>
      <c r="B2101" t="s">
        <v>18</v>
      </c>
      <c r="C2101" t="s">
        <v>42</v>
      </c>
      <c r="D2101" t="s">
        <v>16</v>
      </c>
      <c r="E2101" t="s">
        <v>21</v>
      </c>
      <c r="F2101">
        <v>2010</v>
      </c>
      <c r="G2101">
        <v>365</v>
      </c>
      <c r="H2101">
        <v>7607581.3099999996</v>
      </c>
      <c r="I2101">
        <v>2337174.2999999998</v>
      </c>
      <c r="J2101">
        <v>974782.79</v>
      </c>
      <c r="K2101">
        <v>2337174.2999999998</v>
      </c>
      <c r="L2101">
        <v>0</v>
      </c>
      <c r="M2101">
        <v>0</v>
      </c>
    </row>
    <row r="2102" spans="1:13" x14ac:dyDescent="0.2">
      <c r="A2102" t="s">
        <v>11</v>
      </c>
      <c r="B2102" t="s">
        <v>18</v>
      </c>
      <c r="C2102" t="s">
        <v>42</v>
      </c>
      <c r="D2102" t="s">
        <v>16</v>
      </c>
      <c r="E2102" t="s">
        <v>21</v>
      </c>
      <c r="F2102">
        <v>2011</v>
      </c>
      <c r="G2102">
        <v>341</v>
      </c>
      <c r="H2102">
        <v>7184566.0999999996</v>
      </c>
      <c r="I2102">
        <v>2187962.7999999998</v>
      </c>
      <c r="J2102">
        <v>914703.17</v>
      </c>
      <c r="K2102">
        <v>2187962.7999999998</v>
      </c>
      <c r="L2102">
        <v>0</v>
      </c>
      <c r="M2102">
        <v>0</v>
      </c>
    </row>
    <row r="2103" spans="1:13" x14ac:dyDescent="0.2">
      <c r="A2103" t="s">
        <v>11</v>
      </c>
      <c r="B2103" t="s">
        <v>18</v>
      </c>
      <c r="C2103" t="s">
        <v>42</v>
      </c>
      <c r="D2103" t="s">
        <v>16</v>
      </c>
      <c r="E2103" t="s">
        <v>21</v>
      </c>
      <c r="F2103">
        <v>2012</v>
      </c>
      <c r="G2103">
        <v>332</v>
      </c>
      <c r="H2103">
        <v>7048829.4699999997</v>
      </c>
      <c r="I2103">
        <v>2101512.9</v>
      </c>
      <c r="J2103">
        <v>877738.69</v>
      </c>
      <c r="K2103">
        <v>2101512.9</v>
      </c>
      <c r="L2103">
        <v>0</v>
      </c>
      <c r="M2103">
        <v>0</v>
      </c>
    </row>
    <row r="2104" spans="1:13" x14ac:dyDescent="0.2">
      <c r="A2104" t="s">
        <v>11</v>
      </c>
      <c r="B2104" t="s">
        <v>18</v>
      </c>
      <c r="C2104" t="s">
        <v>42</v>
      </c>
      <c r="D2104" t="s">
        <v>16</v>
      </c>
      <c r="E2104" t="s">
        <v>21</v>
      </c>
      <c r="F2104">
        <v>2013</v>
      </c>
      <c r="G2104">
        <v>318</v>
      </c>
      <c r="H2104">
        <v>6410146.8300000001</v>
      </c>
      <c r="I2104">
        <v>1863389.57</v>
      </c>
      <c r="J2104">
        <v>781424.22</v>
      </c>
      <c r="K2104">
        <v>1863389.57</v>
      </c>
      <c r="L2104">
        <v>0</v>
      </c>
      <c r="M2104">
        <v>0</v>
      </c>
    </row>
    <row r="2105" spans="1:13" x14ac:dyDescent="0.2">
      <c r="A2105" t="s">
        <v>11</v>
      </c>
      <c r="B2105" t="s">
        <v>18</v>
      </c>
      <c r="C2105" t="s">
        <v>42</v>
      </c>
      <c r="D2105" t="s">
        <v>16</v>
      </c>
      <c r="E2105" t="s">
        <v>21</v>
      </c>
      <c r="F2105">
        <v>2014</v>
      </c>
      <c r="G2105">
        <v>340</v>
      </c>
      <c r="H2105">
        <v>6782107.2300000004</v>
      </c>
      <c r="I2105">
        <v>1968395.81</v>
      </c>
      <c r="J2105">
        <v>823846.02</v>
      </c>
      <c r="K2105">
        <v>1968395.81</v>
      </c>
      <c r="L2105">
        <v>0</v>
      </c>
      <c r="M2105">
        <v>0</v>
      </c>
    </row>
    <row r="2106" spans="1:13" x14ac:dyDescent="0.2">
      <c r="A2106" t="s">
        <v>11</v>
      </c>
      <c r="B2106" t="s">
        <v>18</v>
      </c>
      <c r="C2106" t="s">
        <v>42</v>
      </c>
      <c r="D2106" t="s">
        <v>16</v>
      </c>
      <c r="E2106" t="s">
        <v>21</v>
      </c>
      <c r="F2106">
        <v>2015</v>
      </c>
      <c r="G2106">
        <v>355</v>
      </c>
      <c r="H2106">
        <v>7214992.5999999996</v>
      </c>
      <c r="I2106">
        <v>2096230.28</v>
      </c>
      <c r="J2106">
        <v>877866.53</v>
      </c>
      <c r="K2106">
        <v>2096230.28</v>
      </c>
      <c r="L2106">
        <v>0</v>
      </c>
      <c r="M2106">
        <v>0</v>
      </c>
    </row>
    <row r="2107" spans="1:13" x14ac:dyDescent="0.2">
      <c r="A2107" t="s">
        <v>11</v>
      </c>
      <c r="B2107" t="s">
        <v>18</v>
      </c>
      <c r="C2107" t="s">
        <v>42</v>
      </c>
      <c r="D2107" t="s">
        <v>16</v>
      </c>
      <c r="E2107" t="s">
        <v>21</v>
      </c>
      <c r="F2107">
        <v>2016</v>
      </c>
      <c r="G2107">
        <v>359</v>
      </c>
      <c r="H2107">
        <v>7161028.9400000004</v>
      </c>
      <c r="I2107">
        <v>2037212.33</v>
      </c>
      <c r="J2107">
        <v>855982.51</v>
      </c>
      <c r="K2107">
        <v>2037212.33</v>
      </c>
      <c r="L2107">
        <v>0</v>
      </c>
      <c r="M2107">
        <v>0</v>
      </c>
    </row>
    <row r="2108" spans="1:13" x14ac:dyDescent="0.2">
      <c r="A2108" t="s">
        <v>11</v>
      </c>
      <c r="B2108" t="s">
        <v>18</v>
      </c>
      <c r="C2108" t="s">
        <v>42</v>
      </c>
      <c r="D2108" t="s">
        <v>16</v>
      </c>
      <c r="E2108" t="s">
        <v>21</v>
      </c>
      <c r="F2108">
        <v>2017</v>
      </c>
      <c r="G2108">
        <v>372</v>
      </c>
      <c r="H2108">
        <v>6944304.04</v>
      </c>
      <c r="I2108">
        <v>1994156.54</v>
      </c>
      <c r="J2108">
        <v>839126.42</v>
      </c>
      <c r="K2108">
        <v>1994156.54</v>
      </c>
      <c r="L2108">
        <v>0</v>
      </c>
      <c r="M2108">
        <v>0</v>
      </c>
    </row>
    <row r="2109" spans="1:13" x14ac:dyDescent="0.2">
      <c r="A2109" t="s">
        <v>11</v>
      </c>
      <c r="B2109" t="s">
        <v>18</v>
      </c>
      <c r="C2109" t="s">
        <v>42</v>
      </c>
      <c r="D2109" t="s">
        <v>16</v>
      </c>
      <c r="E2109" t="s">
        <v>21</v>
      </c>
      <c r="F2109">
        <v>2018</v>
      </c>
      <c r="G2109">
        <v>387</v>
      </c>
      <c r="H2109">
        <v>6817214.29</v>
      </c>
      <c r="I2109">
        <v>1920976.98</v>
      </c>
      <c r="J2109">
        <v>808562.68</v>
      </c>
      <c r="K2109">
        <v>1920976.98</v>
      </c>
      <c r="L2109">
        <v>0</v>
      </c>
      <c r="M2109">
        <v>0</v>
      </c>
    </row>
    <row r="2110" spans="1:13" x14ac:dyDescent="0.2">
      <c r="A2110" t="s">
        <v>11</v>
      </c>
      <c r="B2110" t="s">
        <v>18</v>
      </c>
      <c r="C2110" t="s">
        <v>42</v>
      </c>
      <c r="D2110" t="s">
        <v>16</v>
      </c>
      <c r="E2110" t="s">
        <v>21</v>
      </c>
      <c r="F2110">
        <v>2019</v>
      </c>
      <c r="G2110">
        <v>403</v>
      </c>
      <c r="H2110">
        <v>6508955.6500000004</v>
      </c>
      <c r="I2110">
        <v>1839399.16</v>
      </c>
      <c r="J2110">
        <v>772946.12</v>
      </c>
      <c r="K2110">
        <v>1839399.16</v>
      </c>
      <c r="L2110">
        <v>0</v>
      </c>
      <c r="M2110">
        <v>0</v>
      </c>
    </row>
    <row r="2111" spans="1:13" x14ac:dyDescent="0.2">
      <c r="A2111" t="s">
        <v>11</v>
      </c>
      <c r="B2111" t="s">
        <v>18</v>
      </c>
      <c r="C2111" t="s">
        <v>42</v>
      </c>
      <c r="D2111" t="s">
        <v>16</v>
      </c>
      <c r="E2111" t="s">
        <v>21</v>
      </c>
      <c r="F2111">
        <v>2020</v>
      </c>
      <c r="G2111">
        <v>388</v>
      </c>
      <c r="H2111">
        <v>5092281.25</v>
      </c>
      <c r="I2111">
        <v>1274653.3500000001</v>
      </c>
      <c r="J2111">
        <v>536731.52</v>
      </c>
      <c r="K2111">
        <v>1274653.3500000001</v>
      </c>
      <c r="L2111">
        <v>0</v>
      </c>
      <c r="M2111">
        <v>0</v>
      </c>
    </row>
    <row r="2112" spans="1:13" x14ac:dyDescent="0.2">
      <c r="A2112" t="s">
        <v>11</v>
      </c>
      <c r="B2112" t="s">
        <v>18</v>
      </c>
      <c r="C2112" t="s">
        <v>42</v>
      </c>
      <c r="D2112" t="s">
        <v>16</v>
      </c>
      <c r="E2112" t="s">
        <v>21</v>
      </c>
      <c r="F2112">
        <v>2021</v>
      </c>
      <c r="G2112">
        <v>732.79</v>
      </c>
      <c r="H2112">
        <v>11857851.470000001</v>
      </c>
      <c r="I2112">
        <v>2937199.98</v>
      </c>
      <c r="J2112">
        <v>1229912.22</v>
      </c>
      <c r="K2112">
        <v>2937199.98</v>
      </c>
      <c r="L2112">
        <v>0</v>
      </c>
      <c r="M2112">
        <v>0</v>
      </c>
    </row>
    <row r="2113" spans="1:13" x14ac:dyDescent="0.2">
      <c r="A2113" t="s">
        <v>11</v>
      </c>
      <c r="B2113" t="s">
        <v>18</v>
      </c>
      <c r="C2113" t="s">
        <v>42</v>
      </c>
      <c r="D2113" t="s">
        <v>16</v>
      </c>
      <c r="E2113" t="s">
        <v>21</v>
      </c>
      <c r="F2113">
        <v>2022</v>
      </c>
      <c r="G2113">
        <v>843.87</v>
      </c>
      <c r="H2113">
        <v>16546196.35</v>
      </c>
      <c r="I2113">
        <v>3914316.73</v>
      </c>
      <c r="J2113">
        <v>1639066.46</v>
      </c>
      <c r="K2113">
        <v>3914316.73</v>
      </c>
      <c r="L2113">
        <v>0</v>
      </c>
      <c r="M2113">
        <v>0</v>
      </c>
    </row>
    <row r="2114" spans="1:13" x14ac:dyDescent="0.2">
      <c r="A2114" t="s">
        <v>11</v>
      </c>
      <c r="B2114" t="s">
        <v>18</v>
      </c>
      <c r="C2114" t="s">
        <v>42</v>
      </c>
      <c r="D2114" t="s">
        <v>16</v>
      </c>
      <c r="E2114" t="s">
        <v>21</v>
      </c>
      <c r="F2114">
        <v>2023</v>
      </c>
      <c r="G2114">
        <v>955.05</v>
      </c>
      <c r="H2114">
        <v>19983613.699999999</v>
      </c>
      <c r="I2114">
        <v>4673903.05</v>
      </c>
      <c r="J2114">
        <v>1957132.82</v>
      </c>
      <c r="K2114">
        <v>4673903.05</v>
      </c>
      <c r="L2114">
        <v>0</v>
      </c>
      <c r="M2114">
        <v>0</v>
      </c>
    </row>
    <row r="2115" spans="1:13" x14ac:dyDescent="0.2">
      <c r="A2115" t="s">
        <v>11</v>
      </c>
      <c r="B2115" t="s">
        <v>18</v>
      </c>
      <c r="C2115" t="s">
        <v>42</v>
      </c>
      <c r="D2115" t="s">
        <v>16</v>
      </c>
      <c r="E2115" t="s">
        <v>21</v>
      </c>
      <c r="F2115">
        <v>2024</v>
      </c>
      <c r="G2115">
        <v>2297.4299999999998</v>
      </c>
      <c r="H2115">
        <v>48791428.560000002</v>
      </c>
      <c r="I2115">
        <v>10824069.5</v>
      </c>
      <c r="J2115">
        <v>4532430.6900000004</v>
      </c>
      <c r="K2115">
        <v>10824069.5</v>
      </c>
      <c r="L2115">
        <v>0</v>
      </c>
      <c r="M2115">
        <v>0</v>
      </c>
    </row>
    <row r="2116" spans="1:13" x14ac:dyDescent="0.2">
      <c r="A2116" t="s">
        <v>11</v>
      </c>
      <c r="B2116" t="s">
        <v>18</v>
      </c>
      <c r="C2116" t="s">
        <v>42</v>
      </c>
      <c r="D2116" t="s">
        <v>16</v>
      </c>
      <c r="E2116" t="s">
        <v>21</v>
      </c>
      <c r="F2116">
        <v>2025</v>
      </c>
      <c r="G2116">
        <v>3577.56</v>
      </c>
      <c r="H2116">
        <v>82826136.780000001</v>
      </c>
      <c r="I2116">
        <v>17731231.289999999</v>
      </c>
      <c r="J2116">
        <v>7424709.9800000004</v>
      </c>
      <c r="K2116">
        <v>17731231.289999999</v>
      </c>
      <c r="L2116">
        <v>0</v>
      </c>
      <c r="M2116">
        <v>0</v>
      </c>
    </row>
    <row r="2117" spans="1:13" x14ac:dyDescent="0.2">
      <c r="A2117" t="s">
        <v>11</v>
      </c>
      <c r="B2117" t="s">
        <v>18</v>
      </c>
      <c r="C2117" t="s">
        <v>42</v>
      </c>
      <c r="D2117" t="s">
        <v>16</v>
      </c>
      <c r="E2117" t="s">
        <v>21</v>
      </c>
      <c r="F2117">
        <v>2026</v>
      </c>
      <c r="G2117">
        <v>4768.9799999999996</v>
      </c>
      <c r="H2117">
        <v>114376214.42</v>
      </c>
      <c r="I2117">
        <v>24136903.75</v>
      </c>
      <c r="J2117">
        <v>10106997.5</v>
      </c>
      <c r="K2117">
        <v>24136903.75</v>
      </c>
      <c r="L2117">
        <v>0</v>
      </c>
      <c r="M2117">
        <v>0</v>
      </c>
    </row>
    <row r="2118" spans="1:13" x14ac:dyDescent="0.2">
      <c r="A2118" t="s">
        <v>11</v>
      </c>
      <c r="B2118" t="s">
        <v>18</v>
      </c>
      <c r="C2118" t="s">
        <v>42</v>
      </c>
      <c r="D2118" t="s">
        <v>16</v>
      </c>
      <c r="E2118" t="s">
        <v>21</v>
      </c>
      <c r="F2118">
        <v>2027</v>
      </c>
      <c r="G2118">
        <v>5885.48</v>
      </c>
      <c r="H2118">
        <v>143668995.12</v>
      </c>
      <c r="I2118">
        <v>30147772.859999999</v>
      </c>
      <c r="J2118">
        <v>12623966.52</v>
      </c>
      <c r="K2118">
        <v>30147772.859999999</v>
      </c>
      <c r="L2118">
        <v>0</v>
      </c>
      <c r="M2118">
        <v>0</v>
      </c>
    </row>
    <row r="2119" spans="1:13" x14ac:dyDescent="0.2">
      <c r="A2119" t="s">
        <v>11</v>
      </c>
      <c r="B2119" t="s">
        <v>18</v>
      </c>
      <c r="C2119" t="s">
        <v>42</v>
      </c>
      <c r="D2119" t="s">
        <v>16</v>
      </c>
      <c r="E2119" t="s">
        <v>21</v>
      </c>
      <c r="F2119">
        <v>2028</v>
      </c>
      <c r="G2119">
        <v>6901.02</v>
      </c>
      <c r="H2119">
        <v>170888674.59</v>
      </c>
      <c r="I2119">
        <v>35597153.210000001</v>
      </c>
      <c r="J2119">
        <v>14905819.83</v>
      </c>
      <c r="K2119">
        <v>35597153.210000001</v>
      </c>
      <c r="L2119">
        <v>0</v>
      </c>
      <c r="M2119">
        <v>0</v>
      </c>
    </row>
    <row r="2120" spans="1:13" x14ac:dyDescent="0.2">
      <c r="A2120" t="s">
        <v>11</v>
      </c>
      <c r="B2120" t="s">
        <v>18</v>
      </c>
      <c r="C2120" t="s">
        <v>42</v>
      </c>
      <c r="D2120" t="s">
        <v>16</v>
      </c>
      <c r="E2120" t="s">
        <v>21</v>
      </c>
      <c r="F2120">
        <v>2029</v>
      </c>
      <c r="G2120">
        <v>7851.42</v>
      </c>
      <c r="H2120">
        <v>194623096.16999999</v>
      </c>
      <c r="I2120">
        <v>40228259.990000002</v>
      </c>
      <c r="J2120">
        <v>16845032.289999999</v>
      </c>
      <c r="K2120">
        <v>40228259.990000002</v>
      </c>
      <c r="L2120">
        <v>0</v>
      </c>
      <c r="M2120">
        <v>0</v>
      </c>
    </row>
    <row r="2121" spans="1:13" x14ac:dyDescent="0.2">
      <c r="A2121" t="s">
        <v>11</v>
      </c>
      <c r="B2121" t="s">
        <v>18</v>
      </c>
      <c r="C2121" t="s">
        <v>42</v>
      </c>
      <c r="D2121" t="s">
        <v>16</v>
      </c>
      <c r="E2121" t="s">
        <v>21</v>
      </c>
      <c r="F2121">
        <v>2030</v>
      </c>
      <c r="G2121">
        <v>8668.1200000000008</v>
      </c>
      <c r="H2121">
        <v>214906613.18000001</v>
      </c>
      <c r="I2121">
        <v>44102425.579999998</v>
      </c>
      <c r="J2121">
        <v>18467286.010000002</v>
      </c>
      <c r="K2121">
        <v>44102425.579999998</v>
      </c>
      <c r="L2121">
        <v>0</v>
      </c>
      <c r="M2121">
        <v>0</v>
      </c>
    </row>
    <row r="2122" spans="1:13" x14ac:dyDescent="0.2">
      <c r="A2122" t="s">
        <v>11</v>
      </c>
      <c r="B2122" t="s">
        <v>18</v>
      </c>
      <c r="C2122" t="s">
        <v>42</v>
      </c>
      <c r="D2122" t="s">
        <v>16</v>
      </c>
      <c r="E2122" t="s">
        <v>21</v>
      </c>
      <c r="F2122">
        <v>2031</v>
      </c>
      <c r="G2122">
        <v>9403.07</v>
      </c>
      <c r="H2122">
        <v>233403237.91999999</v>
      </c>
      <c r="I2122">
        <v>47554249.439999998</v>
      </c>
      <c r="J2122">
        <v>19912689.920000002</v>
      </c>
      <c r="K2122">
        <v>47554249.439999998</v>
      </c>
      <c r="L2122">
        <v>0</v>
      </c>
      <c r="M2122">
        <v>0</v>
      </c>
    </row>
    <row r="2123" spans="1:13" x14ac:dyDescent="0.2">
      <c r="A2123" t="s">
        <v>11</v>
      </c>
      <c r="B2123" t="s">
        <v>18</v>
      </c>
      <c r="C2123" t="s">
        <v>42</v>
      </c>
      <c r="D2123" t="s">
        <v>16</v>
      </c>
      <c r="E2123" t="s">
        <v>21</v>
      </c>
      <c r="F2123">
        <v>2032</v>
      </c>
      <c r="G2123">
        <v>10052.59</v>
      </c>
      <c r="H2123">
        <v>249504743.06</v>
      </c>
      <c r="I2123">
        <v>50458564.619999997</v>
      </c>
      <c r="J2123">
        <v>21128832.09</v>
      </c>
      <c r="K2123">
        <v>50458564.619999997</v>
      </c>
      <c r="L2123">
        <v>0</v>
      </c>
      <c r="M2123">
        <v>0</v>
      </c>
    </row>
    <row r="2124" spans="1:13" x14ac:dyDescent="0.2">
      <c r="A2124" t="s">
        <v>11</v>
      </c>
      <c r="B2124" t="s">
        <v>18</v>
      </c>
      <c r="C2124" t="s">
        <v>42</v>
      </c>
      <c r="D2124" t="s">
        <v>16</v>
      </c>
      <c r="E2124" t="s">
        <v>21</v>
      </c>
      <c r="F2124">
        <v>2033</v>
      </c>
      <c r="G2124">
        <v>10614.08</v>
      </c>
      <c r="H2124">
        <v>261637805.22</v>
      </c>
      <c r="I2124">
        <v>52490713.100000001</v>
      </c>
      <c r="J2124">
        <v>21979766.399999999</v>
      </c>
      <c r="K2124">
        <v>52490713.100000001</v>
      </c>
      <c r="L2124">
        <v>0</v>
      </c>
      <c r="M2124">
        <v>0</v>
      </c>
    </row>
    <row r="2125" spans="1:13" x14ac:dyDescent="0.2">
      <c r="A2125" t="s">
        <v>11</v>
      </c>
      <c r="B2125" t="s">
        <v>18</v>
      </c>
      <c r="C2125" t="s">
        <v>42</v>
      </c>
      <c r="D2125" t="s">
        <v>16</v>
      </c>
      <c r="E2125" t="s">
        <v>21</v>
      </c>
      <c r="F2125">
        <v>2034</v>
      </c>
      <c r="G2125">
        <v>11100.53</v>
      </c>
      <c r="H2125">
        <v>270004722.87</v>
      </c>
      <c r="I2125">
        <v>53638760.68</v>
      </c>
      <c r="J2125">
        <v>22460495.579999998</v>
      </c>
      <c r="K2125">
        <v>53638760.68</v>
      </c>
      <c r="L2125">
        <v>0</v>
      </c>
      <c r="M2125">
        <v>0</v>
      </c>
    </row>
    <row r="2126" spans="1:13" x14ac:dyDescent="0.2">
      <c r="A2126" t="s">
        <v>11</v>
      </c>
      <c r="B2126" t="s">
        <v>18</v>
      </c>
      <c r="C2126" t="s">
        <v>42</v>
      </c>
      <c r="D2126" t="s">
        <v>16</v>
      </c>
      <c r="E2126" t="s">
        <v>21</v>
      </c>
      <c r="F2126">
        <v>2035</v>
      </c>
      <c r="G2126">
        <v>11498.14</v>
      </c>
      <c r="H2126">
        <v>278576696.66000003</v>
      </c>
      <c r="I2126">
        <v>54948152.75</v>
      </c>
      <c r="J2126">
        <v>23008785.550000001</v>
      </c>
      <c r="K2126">
        <v>54948152.75</v>
      </c>
      <c r="L2126">
        <v>0</v>
      </c>
      <c r="M2126">
        <v>0</v>
      </c>
    </row>
    <row r="2127" spans="1:13" x14ac:dyDescent="0.2">
      <c r="A2127" t="s">
        <v>11</v>
      </c>
      <c r="B2127" t="s">
        <v>18</v>
      </c>
      <c r="C2127" t="s">
        <v>42</v>
      </c>
      <c r="D2127" t="s">
        <v>16</v>
      </c>
      <c r="E2127" t="s">
        <v>21</v>
      </c>
      <c r="F2127">
        <v>2036</v>
      </c>
      <c r="G2127">
        <v>11823.77</v>
      </c>
      <c r="H2127">
        <v>285944680.48000002</v>
      </c>
      <c r="I2127">
        <v>56107924.439999998</v>
      </c>
      <c r="J2127">
        <v>23494424.050000001</v>
      </c>
      <c r="K2127">
        <v>56107924.439999998</v>
      </c>
      <c r="L2127">
        <v>0</v>
      </c>
      <c r="M2127">
        <v>0</v>
      </c>
    </row>
    <row r="2128" spans="1:13" x14ac:dyDescent="0.2">
      <c r="A2128" t="s">
        <v>11</v>
      </c>
      <c r="B2128" t="s">
        <v>18</v>
      </c>
      <c r="C2128" t="s">
        <v>42</v>
      </c>
      <c r="D2128" t="s">
        <v>16</v>
      </c>
      <c r="E2128" t="s">
        <v>21</v>
      </c>
      <c r="F2128">
        <v>2037</v>
      </c>
      <c r="G2128">
        <v>12086.22</v>
      </c>
      <c r="H2128">
        <v>290067604.23000002</v>
      </c>
      <c r="I2128">
        <v>56504504.380000003</v>
      </c>
      <c r="J2128">
        <v>23660486.460000001</v>
      </c>
      <c r="K2128">
        <v>56504504.380000003</v>
      </c>
      <c r="L2128">
        <v>0</v>
      </c>
      <c r="M2128">
        <v>0</v>
      </c>
    </row>
    <row r="2129" spans="1:13" x14ac:dyDescent="0.2">
      <c r="A2129" t="s">
        <v>11</v>
      </c>
      <c r="B2129" t="s">
        <v>18</v>
      </c>
      <c r="C2129" t="s">
        <v>42</v>
      </c>
      <c r="D2129" t="s">
        <v>16</v>
      </c>
      <c r="E2129" t="s">
        <v>21</v>
      </c>
      <c r="F2129">
        <v>2038</v>
      </c>
      <c r="G2129">
        <v>12290.78</v>
      </c>
      <c r="H2129">
        <v>295404037.93000001</v>
      </c>
      <c r="I2129">
        <v>57281745.890000001</v>
      </c>
      <c r="J2129">
        <v>23985945.690000001</v>
      </c>
      <c r="K2129">
        <v>57281745.890000001</v>
      </c>
      <c r="L2129">
        <v>0</v>
      </c>
      <c r="M2129">
        <v>0</v>
      </c>
    </row>
    <row r="2130" spans="1:13" x14ac:dyDescent="0.2">
      <c r="A2130" t="s">
        <v>11</v>
      </c>
      <c r="B2130" t="s">
        <v>18</v>
      </c>
      <c r="C2130" t="s">
        <v>42</v>
      </c>
      <c r="D2130" t="s">
        <v>16</v>
      </c>
      <c r="E2130" t="s">
        <v>21</v>
      </c>
      <c r="F2130">
        <v>2039</v>
      </c>
      <c r="G2130">
        <v>12441.69</v>
      </c>
      <c r="H2130">
        <v>295254811.19</v>
      </c>
      <c r="I2130">
        <v>56918150.649999999</v>
      </c>
      <c r="J2130">
        <v>23833695.16</v>
      </c>
      <c r="K2130">
        <v>56918150.649999999</v>
      </c>
      <c r="L2130">
        <v>0</v>
      </c>
      <c r="M2130">
        <v>0</v>
      </c>
    </row>
    <row r="2131" spans="1:13" x14ac:dyDescent="0.2">
      <c r="A2131" t="s">
        <v>11</v>
      </c>
      <c r="B2131" t="s">
        <v>18</v>
      </c>
      <c r="C2131" t="s">
        <v>42</v>
      </c>
      <c r="D2131" t="s">
        <v>16</v>
      </c>
      <c r="E2131" t="s">
        <v>21</v>
      </c>
      <c r="F2131">
        <v>2040</v>
      </c>
      <c r="G2131">
        <v>12533.71</v>
      </c>
      <c r="H2131">
        <v>290748940.29000002</v>
      </c>
      <c r="I2131">
        <v>55527109.090000004</v>
      </c>
      <c r="J2131">
        <v>23251215.59</v>
      </c>
      <c r="K2131">
        <v>55527109.090000004</v>
      </c>
      <c r="L2131">
        <v>0</v>
      </c>
      <c r="M2131">
        <v>0</v>
      </c>
    </row>
    <row r="2132" spans="1:13" x14ac:dyDescent="0.2">
      <c r="A2132" t="s">
        <v>11</v>
      </c>
      <c r="B2132" t="s">
        <v>18</v>
      </c>
      <c r="C2132" t="s">
        <v>42</v>
      </c>
      <c r="D2132" t="s">
        <v>16</v>
      </c>
      <c r="E2132" t="s">
        <v>21</v>
      </c>
      <c r="F2132">
        <v>2041</v>
      </c>
      <c r="G2132">
        <v>12565.51</v>
      </c>
      <c r="H2132">
        <v>287095313.37</v>
      </c>
      <c r="I2132">
        <v>54448883.409999996</v>
      </c>
      <c r="J2132">
        <v>22799723.359999999</v>
      </c>
      <c r="K2132">
        <v>54448883.409999996</v>
      </c>
      <c r="L2132">
        <v>0</v>
      </c>
      <c r="M2132">
        <v>0</v>
      </c>
    </row>
    <row r="2133" spans="1:13" x14ac:dyDescent="0.2">
      <c r="A2133" t="s">
        <v>11</v>
      </c>
      <c r="B2133" t="s">
        <v>18</v>
      </c>
      <c r="C2133" t="s">
        <v>42</v>
      </c>
      <c r="D2133" t="s">
        <v>16</v>
      </c>
      <c r="E2133" t="s">
        <v>21</v>
      </c>
      <c r="F2133">
        <v>2042</v>
      </c>
      <c r="G2133">
        <v>12570</v>
      </c>
      <c r="H2133">
        <v>282563559.47000003</v>
      </c>
      <c r="I2133">
        <v>53205210.369999997</v>
      </c>
      <c r="J2133">
        <v>22278952.329999998</v>
      </c>
      <c r="K2133">
        <v>53205210.369999997</v>
      </c>
      <c r="L2133">
        <v>0</v>
      </c>
      <c r="M2133">
        <v>0</v>
      </c>
    </row>
    <row r="2134" spans="1:13" x14ac:dyDescent="0.2">
      <c r="A2134" t="s">
        <v>11</v>
      </c>
      <c r="B2134" t="s">
        <v>18</v>
      </c>
      <c r="C2134" t="s">
        <v>42</v>
      </c>
      <c r="D2134" t="s">
        <v>16</v>
      </c>
      <c r="E2134" t="s">
        <v>21</v>
      </c>
      <c r="F2134">
        <v>2043</v>
      </c>
      <c r="G2134">
        <v>12531.71</v>
      </c>
      <c r="H2134">
        <v>277460028.14999998</v>
      </c>
      <c r="I2134">
        <v>51831204.130000003</v>
      </c>
      <c r="J2134">
        <v>21703606.059999999</v>
      </c>
      <c r="K2134">
        <v>51831204.130000003</v>
      </c>
      <c r="L2134">
        <v>0</v>
      </c>
      <c r="M2134">
        <v>0</v>
      </c>
    </row>
    <row r="2135" spans="1:13" x14ac:dyDescent="0.2">
      <c r="A2135" t="s">
        <v>11</v>
      </c>
      <c r="B2135" t="s">
        <v>18</v>
      </c>
      <c r="C2135" t="s">
        <v>42</v>
      </c>
      <c r="D2135" t="s">
        <v>16</v>
      </c>
      <c r="E2135" t="s">
        <v>21</v>
      </c>
      <c r="F2135">
        <v>2044</v>
      </c>
      <c r="G2135">
        <v>12454.07</v>
      </c>
      <c r="H2135">
        <v>271032764.26999998</v>
      </c>
      <c r="I2135">
        <v>50150486.109999999</v>
      </c>
      <c r="J2135">
        <v>20999828.43</v>
      </c>
      <c r="K2135">
        <v>50150486.109999999</v>
      </c>
      <c r="L2135">
        <v>0</v>
      </c>
      <c r="M2135">
        <v>0</v>
      </c>
    </row>
    <row r="2136" spans="1:13" x14ac:dyDescent="0.2">
      <c r="A2136" t="s">
        <v>11</v>
      </c>
      <c r="B2136" t="s">
        <v>18</v>
      </c>
      <c r="C2136" t="s">
        <v>42</v>
      </c>
      <c r="D2136" t="s">
        <v>16</v>
      </c>
      <c r="E2136" t="s">
        <v>21</v>
      </c>
      <c r="F2136">
        <v>2045</v>
      </c>
      <c r="G2136">
        <v>12359.59</v>
      </c>
      <c r="H2136">
        <v>265495423.27000001</v>
      </c>
      <c r="I2136">
        <v>48633786.840000004</v>
      </c>
      <c r="J2136">
        <v>20364731.41</v>
      </c>
      <c r="K2136">
        <v>48633786.840000004</v>
      </c>
      <c r="L2136">
        <v>0</v>
      </c>
      <c r="M2136">
        <v>0</v>
      </c>
    </row>
    <row r="2137" spans="1:13" x14ac:dyDescent="0.2">
      <c r="A2137" t="s">
        <v>11</v>
      </c>
      <c r="B2137" t="s">
        <v>18</v>
      </c>
      <c r="C2137" t="s">
        <v>42</v>
      </c>
      <c r="D2137" t="s">
        <v>16</v>
      </c>
      <c r="E2137" t="s">
        <v>21</v>
      </c>
      <c r="F2137">
        <v>2046</v>
      </c>
      <c r="G2137">
        <v>12235.28</v>
      </c>
      <c r="H2137">
        <v>260609685.25999999</v>
      </c>
      <c r="I2137">
        <v>47246964.93</v>
      </c>
      <c r="J2137">
        <v>19784018.75</v>
      </c>
      <c r="K2137">
        <v>47246964.93</v>
      </c>
      <c r="L2137">
        <v>0</v>
      </c>
      <c r="M2137">
        <v>0</v>
      </c>
    </row>
    <row r="2138" spans="1:13" x14ac:dyDescent="0.2">
      <c r="A2138" t="s">
        <v>11</v>
      </c>
      <c r="B2138" t="s">
        <v>18</v>
      </c>
      <c r="C2138" t="s">
        <v>42</v>
      </c>
      <c r="D2138" t="s">
        <v>16</v>
      </c>
      <c r="E2138" t="s">
        <v>21</v>
      </c>
      <c r="F2138">
        <v>2047</v>
      </c>
      <c r="G2138">
        <v>12095.93</v>
      </c>
      <c r="H2138">
        <v>253489917.66</v>
      </c>
      <c r="I2138">
        <v>45329378.479999997</v>
      </c>
      <c r="J2138">
        <v>18981055.710000001</v>
      </c>
      <c r="K2138">
        <v>45329378.479999997</v>
      </c>
      <c r="L2138">
        <v>0</v>
      </c>
      <c r="M2138">
        <v>0</v>
      </c>
    </row>
    <row r="2139" spans="1:13" x14ac:dyDescent="0.2">
      <c r="A2139" t="s">
        <v>11</v>
      </c>
      <c r="B2139" t="s">
        <v>18</v>
      </c>
      <c r="C2139" t="s">
        <v>42</v>
      </c>
      <c r="D2139" t="s">
        <v>16</v>
      </c>
      <c r="E2139" t="s">
        <v>21</v>
      </c>
      <c r="F2139">
        <v>2048</v>
      </c>
      <c r="G2139">
        <v>11943.49</v>
      </c>
      <c r="H2139">
        <v>247817108.33000001</v>
      </c>
      <c r="I2139">
        <v>43808066.07</v>
      </c>
      <c r="J2139">
        <v>18344027</v>
      </c>
      <c r="K2139">
        <v>43808066.07</v>
      </c>
      <c r="L2139">
        <v>0</v>
      </c>
      <c r="M2139">
        <v>0</v>
      </c>
    </row>
    <row r="2140" spans="1:13" x14ac:dyDescent="0.2">
      <c r="A2140" t="s">
        <v>11</v>
      </c>
      <c r="B2140" t="s">
        <v>18</v>
      </c>
      <c r="C2140" t="s">
        <v>42</v>
      </c>
      <c r="D2140" t="s">
        <v>16</v>
      </c>
      <c r="E2140" t="s">
        <v>21</v>
      </c>
      <c r="F2140">
        <v>2049</v>
      </c>
      <c r="G2140">
        <v>11782.38</v>
      </c>
      <c r="H2140">
        <v>242829042.44999999</v>
      </c>
      <c r="I2140">
        <v>42438562.640000001</v>
      </c>
      <c r="J2140">
        <v>17770566.219999999</v>
      </c>
      <c r="K2140">
        <v>42438562.640000001</v>
      </c>
      <c r="L2140">
        <v>0</v>
      </c>
      <c r="M2140">
        <v>0</v>
      </c>
    </row>
    <row r="2141" spans="1:13" x14ac:dyDescent="0.2">
      <c r="A2141" t="s">
        <v>11</v>
      </c>
      <c r="B2141" t="s">
        <v>18</v>
      </c>
      <c r="C2141" t="s">
        <v>42</v>
      </c>
      <c r="D2141" t="s">
        <v>16</v>
      </c>
      <c r="E2141" t="s">
        <v>21</v>
      </c>
      <c r="F2141">
        <v>2050</v>
      </c>
      <c r="G2141">
        <v>11632.46</v>
      </c>
      <c r="H2141">
        <v>237722849.59</v>
      </c>
      <c r="I2141">
        <v>41023376.100000001</v>
      </c>
      <c r="J2141">
        <v>17177976.260000002</v>
      </c>
      <c r="K2141">
        <v>41023376.100000001</v>
      </c>
      <c r="L2141">
        <v>0</v>
      </c>
      <c r="M2141">
        <v>0</v>
      </c>
    </row>
    <row r="2142" spans="1:13" x14ac:dyDescent="0.2">
      <c r="A2142" t="s">
        <v>11</v>
      </c>
      <c r="B2142" t="s">
        <v>18</v>
      </c>
      <c r="C2142" t="s">
        <v>42</v>
      </c>
      <c r="D2142" t="s">
        <v>16</v>
      </c>
      <c r="E2142" t="s">
        <v>21</v>
      </c>
      <c r="F2142">
        <v>2051</v>
      </c>
      <c r="G2142">
        <v>11497.64</v>
      </c>
      <c r="H2142">
        <v>234662413.03</v>
      </c>
      <c r="I2142">
        <v>40092940.649999999</v>
      </c>
      <c r="J2142">
        <v>16788369.170000002</v>
      </c>
      <c r="K2142">
        <v>40092940.649999999</v>
      </c>
      <c r="L2142">
        <v>0</v>
      </c>
      <c r="M2142">
        <v>0</v>
      </c>
    </row>
    <row r="2143" spans="1:13" x14ac:dyDescent="0.2">
      <c r="A2143" t="s">
        <v>11</v>
      </c>
      <c r="B2143" t="s">
        <v>18</v>
      </c>
      <c r="C2143" t="s">
        <v>42</v>
      </c>
      <c r="D2143" t="s">
        <v>16</v>
      </c>
      <c r="E2143" t="s">
        <v>21</v>
      </c>
      <c r="F2143">
        <v>2052</v>
      </c>
      <c r="G2143">
        <v>11366.06</v>
      </c>
      <c r="H2143">
        <v>230795590.83000001</v>
      </c>
      <c r="I2143">
        <v>38945289.82</v>
      </c>
      <c r="J2143">
        <v>16307806.119999999</v>
      </c>
      <c r="K2143">
        <v>38945289.82</v>
      </c>
      <c r="L2143">
        <v>0</v>
      </c>
      <c r="M2143">
        <v>0</v>
      </c>
    </row>
    <row r="2144" spans="1:13" x14ac:dyDescent="0.2">
      <c r="A2144" t="s">
        <v>11</v>
      </c>
      <c r="B2144" t="s">
        <v>18</v>
      </c>
      <c r="C2144" t="s">
        <v>42</v>
      </c>
      <c r="D2144" t="s">
        <v>16</v>
      </c>
      <c r="E2144" t="s">
        <v>21</v>
      </c>
      <c r="F2144">
        <v>2053</v>
      </c>
      <c r="G2144">
        <v>11244.34</v>
      </c>
      <c r="H2144">
        <v>228275650.22</v>
      </c>
      <c r="I2144">
        <v>38101427.950000003</v>
      </c>
      <c r="J2144">
        <v>15954450.529999999</v>
      </c>
      <c r="K2144">
        <v>38101427.950000003</v>
      </c>
      <c r="L2144">
        <v>0</v>
      </c>
      <c r="M2144">
        <v>0</v>
      </c>
    </row>
    <row r="2145" spans="1:13" x14ac:dyDescent="0.2">
      <c r="A2145" t="s">
        <v>11</v>
      </c>
      <c r="B2145" t="s">
        <v>18</v>
      </c>
      <c r="C2145" t="s">
        <v>42</v>
      </c>
      <c r="D2145" t="s">
        <v>16</v>
      </c>
      <c r="E2145" t="s">
        <v>21</v>
      </c>
      <c r="F2145">
        <v>2054</v>
      </c>
      <c r="G2145">
        <v>11137.62</v>
      </c>
      <c r="H2145">
        <v>225208301.41</v>
      </c>
      <c r="I2145">
        <v>37089213.640000001</v>
      </c>
      <c r="J2145">
        <v>15530599.67</v>
      </c>
      <c r="K2145">
        <v>37089213.640000001</v>
      </c>
      <c r="L2145">
        <v>0</v>
      </c>
      <c r="M2145">
        <v>0</v>
      </c>
    </row>
    <row r="2146" spans="1:13" x14ac:dyDescent="0.2">
      <c r="A2146" t="s">
        <v>11</v>
      </c>
      <c r="B2146" t="s">
        <v>18</v>
      </c>
      <c r="C2146" t="s">
        <v>42</v>
      </c>
      <c r="D2146" t="s">
        <v>16</v>
      </c>
      <c r="E2146" t="s">
        <v>21</v>
      </c>
      <c r="F2146">
        <v>2055</v>
      </c>
      <c r="G2146">
        <v>11002.44</v>
      </c>
      <c r="H2146">
        <v>222024521.56999999</v>
      </c>
      <c r="I2146">
        <v>36059347.340000004</v>
      </c>
      <c r="J2146">
        <v>15099357.279999999</v>
      </c>
      <c r="K2146">
        <v>36059347.340000004</v>
      </c>
      <c r="L2146">
        <v>0</v>
      </c>
      <c r="M2146">
        <v>0</v>
      </c>
    </row>
    <row r="2147" spans="1:13" x14ac:dyDescent="0.2">
      <c r="A2147" t="s">
        <v>11</v>
      </c>
      <c r="B2147" t="s">
        <v>18</v>
      </c>
      <c r="C2147" t="s">
        <v>42</v>
      </c>
      <c r="D2147" t="s">
        <v>16</v>
      </c>
      <c r="E2147" t="s">
        <v>22</v>
      </c>
      <c r="F2147">
        <v>2001</v>
      </c>
      <c r="G2147">
        <v>188735</v>
      </c>
      <c r="H2147">
        <v>2305694236.0500002</v>
      </c>
      <c r="I2147">
        <v>681967983.75999999</v>
      </c>
      <c r="J2147">
        <v>285170648.50999999</v>
      </c>
      <c r="K2147">
        <v>681967983.75999999</v>
      </c>
      <c r="L2147">
        <v>0</v>
      </c>
      <c r="M2147">
        <v>0</v>
      </c>
    </row>
    <row r="2148" spans="1:13" x14ac:dyDescent="0.2">
      <c r="A2148" t="s">
        <v>11</v>
      </c>
      <c r="B2148" t="s">
        <v>18</v>
      </c>
      <c r="C2148" t="s">
        <v>42</v>
      </c>
      <c r="D2148" t="s">
        <v>16</v>
      </c>
      <c r="E2148" t="s">
        <v>22</v>
      </c>
      <c r="F2148">
        <v>2002</v>
      </c>
      <c r="G2148">
        <v>183414</v>
      </c>
      <c r="H2148">
        <v>2236095429.4099998</v>
      </c>
      <c r="I2148">
        <v>669143214.25</v>
      </c>
      <c r="J2148">
        <v>279899060.36000001</v>
      </c>
      <c r="K2148">
        <v>669143214.25</v>
      </c>
      <c r="L2148">
        <v>0</v>
      </c>
      <c r="M2148">
        <v>0</v>
      </c>
    </row>
    <row r="2149" spans="1:13" x14ac:dyDescent="0.2">
      <c r="A2149" t="s">
        <v>11</v>
      </c>
      <c r="B2149" t="s">
        <v>18</v>
      </c>
      <c r="C2149" t="s">
        <v>42</v>
      </c>
      <c r="D2149" t="s">
        <v>16</v>
      </c>
      <c r="E2149" t="s">
        <v>22</v>
      </c>
      <c r="F2149">
        <v>2003</v>
      </c>
      <c r="G2149">
        <v>178940</v>
      </c>
      <c r="H2149">
        <v>2157866117.0900002</v>
      </c>
      <c r="I2149">
        <v>655693175.42999995</v>
      </c>
      <c r="J2149">
        <v>273496484.67000002</v>
      </c>
      <c r="K2149">
        <v>655693175.42999995</v>
      </c>
      <c r="L2149">
        <v>0</v>
      </c>
      <c r="M2149">
        <v>0</v>
      </c>
    </row>
    <row r="2150" spans="1:13" x14ac:dyDescent="0.2">
      <c r="A2150" t="s">
        <v>11</v>
      </c>
      <c r="B2150" t="s">
        <v>18</v>
      </c>
      <c r="C2150" t="s">
        <v>42</v>
      </c>
      <c r="D2150" t="s">
        <v>16</v>
      </c>
      <c r="E2150" t="s">
        <v>22</v>
      </c>
      <c r="F2150">
        <v>2004</v>
      </c>
      <c r="G2150">
        <v>175168</v>
      </c>
      <c r="H2150">
        <v>2074599875.0599999</v>
      </c>
      <c r="I2150">
        <v>646698246.13</v>
      </c>
      <c r="J2150">
        <v>269419101.08999997</v>
      </c>
      <c r="K2150">
        <v>646698246.13</v>
      </c>
      <c r="L2150">
        <v>0</v>
      </c>
      <c r="M2150">
        <v>0</v>
      </c>
    </row>
    <row r="2151" spans="1:13" x14ac:dyDescent="0.2">
      <c r="A2151" t="s">
        <v>11</v>
      </c>
      <c r="B2151" t="s">
        <v>18</v>
      </c>
      <c r="C2151" t="s">
        <v>42</v>
      </c>
      <c r="D2151" t="s">
        <v>16</v>
      </c>
      <c r="E2151" t="s">
        <v>22</v>
      </c>
      <c r="F2151">
        <v>2005</v>
      </c>
      <c r="G2151">
        <v>171653</v>
      </c>
      <c r="H2151">
        <v>1979472153.5599999</v>
      </c>
      <c r="I2151">
        <v>596929802.69000006</v>
      </c>
      <c r="J2151">
        <v>250843853.19</v>
      </c>
      <c r="K2151">
        <v>596929802.69000006</v>
      </c>
      <c r="L2151">
        <v>0</v>
      </c>
      <c r="M2151">
        <v>0</v>
      </c>
    </row>
    <row r="2152" spans="1:13" x14ac:dyDescent="0.2">
      <c r="A2152" t="s">
        <v>11</v>
      </c>
      <c r="B2152" t="s">
        <v>18</v>
      </c>
      <c r="C2152" t="s">
        <v>42</v>
      </c>
      <c r="D2152" t="s">
        <v>16</v>
      </c>
      <c r="E2152" t="s">
        <v>22</v>
      </c>
      <c r="F2152">
        <v>2006</v>
      </c>
      <c r="G2152">
        <v>167148</v>
      </c>
      <c r="H2152">
        <v>1879774301.8299999</v>
      </c>
      <c r="I2152">
        <v>580133991.87</v>
      </c>
      <c r="J2152">
        <v>242837044.72</v>
      </c>
      <c r="K2152">
        <v>580133991.87</v>
      </c>
      <c r="L2152">
        <v>0</v>
      </c>
      <c r="M2152">
        <v>0</v>
      </c>
    </row>
    <row r="2153" spans="1:13" x14ac:dyDescent="0.2">
      <c r="A2153" t="s">
        <v>11</v>
      </c>
      <c r="B2153" t="s">
        <v>18</v>
      </c>
      <c r="C2153" t="s">
        <v>42</v>
      </c>
      <c r="D2153" t="s">
        <v>16</v>
      </c>
      <c r="E2153" t="s">
        <v>22</v>
      </c>
      <c r="F2153">
        <v>2007</v>
      </c>
      <c r="G2153">
        <v>163173</v>
      </c>
      <c r="H2153">
        <v>1812763455.51</v>
      </c>
      <c r="I2153">
        <v>565765114.10000002</v>
      </c>
      <c r="J2153">
        <v>236801152.71000001</v>
      </c>
      <c r="K2153">
        <v>565765114.10000002</v>
      </c>
      <c r="L2153">
        <v>0</v>
      </c>
      <c r="M2153">
        <v>0</v>
      </c>
    </row>
    <row r="2154" spans="1:13" x14ac:dyDescent="0.2">
      <c r="A2154" t="s">
        <v>11</v>
      </c>
      <c r="B2154" t="s">
        <v>18</v>
      </c>
      <c r="C2154" t="s">
        <v>42</v>
      </c>
      <c r="D2154" t="s">
        <v>16</v>
      </c>
      <c r="E2154" t="s">
        <v>22</v>
      </c>
      <c r="F2154">
        <v>2008</v>
      </c>
      <c r="G2154">
        <v>158929</v>
      </c>
      <c r="H2154">
        <v>1729299323.4100001</v>
      </c>
      <c r="I2154">
        <v>542643224.72000003</v>
      </c>
      <c r="J2154">
        <v>226669003.93000001</v>
      </c>
      <c r="K2154">
        <v>542643224.72000003</v>
      </c>
      <c r="L2154">
        <v>0</v>
      </c>
      <c r="M2154">
        <v>0</v>
      </c>
    </row>
    <row r="2155" spans="1:13" x14ac:dyDescent="0.2">
      <c r="A2155" t="s">
        <v>11</v>
      </c>
      <c r="B2155" t="s">
        <v>18</v>
      </c>
      <c r="C2155" t="s">
        <v>42</v>
      </c>
      <c r="D2155" t="s">
        <v>16</v>
      </c>
      <c r="E2155" t="s">
        <v>22</v>
      </c>
      <c r="F2155">
        <v>2009</v>
      </c>
      <c r="G2155">
        <v>153889</v>
      </c>
      <c r="H2155">
        <v>1675316207.27</v>
      </c>
      <c r="I2155">
        <v>517691731.43000001</v>
      </c>
      <c r="J2155">
        <v>215830986.49000001</v>
      </c>
      <c r="K2155">
        <v>517691731.43000001</v>
      </c>
      <c r="L2155">
        <v>0</v>
      </c>
      <c r="M2155">
        <v>0</v>
      </c>
    </row>
    <row r="2156" spans="1:13" x14ac:dyDescent="0.2">
      <c r="A2156" t="s">
        <v>11</v>
      </c>
      <c r="B2156" t="s">
        <v>18</v>
      </c>
      <c r="C2156" t="s">
        <v>42</v>
      </c>
      <c r="D2156" t="s">
        <v>16</v>
      </c>
      <c r="E2156" t="s">
        <v>22</v>
      </c>
      <c r="F2156">
        <v>2010</v>
      </c>
      <c r="G2156">
        <v>149883</v>
      </c>
      <c r="H2156">
        <v>1623656829.1700001</v>
      </c>
      <c r="I2156">
        <v>507420647.81999999</v>
      </c>
      <c r="J2156">
        <v>211633730.21000001</v>
      </c>
      <c r="K2156">
        <v>507420647.81999999</v>
      </c>
      <c r="L2156">
        <v>0</v>
      </c>
      <c r="M2156">
        <v>0</v>
      </c>
    </row>
    <row r="2157" spans="1:13" x14ac:dyDescent="0.2">
      <c r="A2157" t="s">
        <v>11</v>
      </c>
      <c r="B2157" t="s">
        <v>18</v>
      </c>
      <c r="C2157" t="s">
        <v>42</v>
      </c>
      <c r="D2157" t="s">
        <v>16</v>
      </c>
      <c r="E2157" t="s">
        <v>22</v>
      </c>
      <c r="F2157">
        <v>2011</v>
      </c>
      <c r="G2157">
        <v>145935</v>
      </c>
      <c r="H2157">
        <v>1558641878.4000001</v>
      </c>
      <c r="I2157">
        <v>484342487.00999999</v>
      </c>
      <c r="J2157">
        <v>202484980.86000001</v>
      </c>
      <c r="K2157">
        <v>484342487.00999999</v>
      </c>
      <c r="L2157">
        <v>0</v>
      </c>
      <c r="M2157">
        <v>0</v>
      </c>
    </row>
    <row r="2158" spans="1:13" x14ac:dyDescent="0.2">
      <c r="A2158" t="s">
        <v>11</v>
      </c>
      <c r="B2158" t="s">
        <v>18</v>
      </c>
      <c r="C2158" t="s">
        <v>42</v>
      </c>
      <c r="D2158" t="s">
        <v>16</v>
      </c>
      <c r="E2158" t="s">
        <v>22</v>
      </c>
      <c r="F2158">
        <v>2012</v>
      </c>
      <c r="G2158">
        <v>144512</v>
      </c>
      <c r="H2158">
        <v>1524380270.77</v>
      </c>
      <c r="I2158">
        <v>463210592.23000002</v>
      </c>
      <c r="J2158">
        <v>193469122.87</v>
      </c>
      <c r="K2158">
        <v>463210592.23000002</v>
      </c>
      <c r="L2158">
        <v>0</v>
      </c>
      <c r="M2158">
        <v>0</v>
      </c>
    </row>
    <row r="2159" spans="1:13" x14ac:dyDescent="0.2">
      <c r="A2159" t="s">
        <v>11</v>
      </c>
      <c r="B2159" t="s">
        <v>18</v>
      </c>
      <c r="C2159" t="s">
        <v>42</v>
      </c>
      <c r="D2159" t="s">
        <v>16</v>
      </c>
      <c r="E2159" t="s">
        <v>22</v>
      </c>
      <c r="F2159">
        <v>2013</v>
      </c>
      <c r="G2159">
        <v>144511</v>
      </c>
      <c r="H2159">
        <v>1510829472.0899999</v>
      </c>
      <c r="I2159">
        <v>449480623.79000002</v>
      </c>
      <c r="J2159">
        <v>188492546.55000001</v>
      </c>
      <c r="K2159">
        <v>449480623.79000002</v>
      </c>
      <c r="L2159">
        <v>0</v>
      </c>
      <c r="M2159">
        <v>0</v>
      </c>
    </row>
    <row r="2160" spans="1:13" x14ac:dyDescent="0.2">
      <c r="A2160" t="s">
        <v>11</v>
      </c>
      <c r="B2160" t="s">
        <v>18</v>
      </c>
      <c r="C2160" t="s">
        <v>42</v>
      </c>
      <c r="D2160" t="s">
        <v>16</v>
      </c>
      <c r="E2160" t="s">
        <v>22</v>
      </c>
      <c r="F2160">
        <v>2014</v>
      </c>
      <c r="G2160">
        <v>146008</v>
      </c>
      <c r="H2160">
        <v>1505226115.1199999</v>
      </c>
      <c r="I2160">
        <v>447152790.88999999</v>
      </c>
      <c r="J2160">
        <v>187149884.91</v>
      </c>
      <c r="K2160">
        <v>447152790.88999999</v>
      </c>
      <c r="L2160">
        <v>0</v>
      </c>
      <c r="M2160">
        <v>0</v>
      </c>
    </row>
    <row r="2161" spans="1:13" x14ac:dyDescent="0.2">
      <c r="A2161" t="s">
        <v>11</v>
      </c>
      <c r="B2161" t="s">
        <v>18</v>
      </c>
      <c r="C2161" t="s">
        <v>42</v>
      </c>
      <c r="D2161" t="s">
        <v>16</v>
      </c>
      <c r="E2161" t="s">
        <v>22</v>
      </c>
      <c r="F2161">
        <v>2015</v>
      </c>
      <c r="G2161">
        <v>147075</v>
      </c>
      <c r="H2161">
        <v>1507243467.9200001</v>
      </c>
      <c r="I2161">
        <v>448768399.08999997</v>
      </c>
      <c r="J2161">
        <v>187936774.25</v>
      </c>
      <c r="K2161">
        <v>448768399.08999997</v>
      </c>
      <c r="L2161">
        <v>0</v>
      </c>
      <c r="M2161">
        <v>0</v>
      </c>
    </row>
    <row r="2162" spans="1:13" x14ac:dyDescent="0.2">
      <c r="A2162" t="s">
        <v>11</v>
      </c>
      <c r="B2162" t="s">
        <v>18</v>
      </c>
      <c r="C2162" t="s">
        <v>42</v>
      </c>
      <c r="D2162" t="s">
        <v>16</v>
      </c>
      <c r="E2162" t="s">
        <v>22</v>
      </c>
      <c r="F2162">
        <v>2016</v>
      </c>
      <c r="G2162">
        <v>150004</v>
      </c>
      <c r="H2162">
        <v>1529705529.9100001</v>
      </c>
      <c r="I2162">
        <v>443995066.02999997</v>
      </c>
      <c r="J2162">
        <v>186554933.78</v>
      </c>
      <c r="K2162">
        <v>443995066.02999997</v>
      </c>
      <c r="L2162">
        <v>0</v>
      </c>
      <c r="M2162">
        <v>0</v>
      </c>
    </row>
    <row r="2163" spans="1:13" x14ac:dyDescent="0.2">
      <c r="A2163" t="s">
        <v>11</v>
      </c>
      <c r="B2163" t="s">
        <v>18</v>
      </c>
      <c r="C2163" t="s">
        <v>42</v>
      </c>
      <c r="D2163" t="s">
        <v>16</v>
      </c>
      <c r="E2163" t="s">
        <v>22</v>
      </c>
      <c r="F2163">
        <v>2017</v>
      </c>
      <c r="G2163">
        <v>152286</v>
      </c>
      <c r="H2163">
        <v>1537243416.52</v>
      </c>
      <c r="I2163">
        <v>447924065.19999999</v>
      </c>
      <c r="J2163">
        <v>188483154.75</v>
      </c>
      <c r="K2163">
        <v>447924065.19999999</v>
      </c>
      <c r="L2163">
        <v>0</v>
      </c>
      <c r="M2163">
        <v>0</v>
      </c>
    </row>
    <row r="2164" spans="1:13" x14ac:dyDescent="0.2">
      <c r="A2164" t="s">
        <v>11</v>
      </c>
      <c r="B2164" t="s">
        <v>18</v>
      </c>
      <c r="C2164" t="s">
        <v>42</v>
      </c>
      <c r="D2164" t="s">
        <v>16</v>
      </c>
      <c r="E2164" t="s">
        <v>22</v>
      </c>
      <c r="F2164">
        <v>2018</v>
      </c>
      <c r="G2164">
        <v>152808</v>
      </c>
      <c r="H2164">
        <v>1508305484.1600001</v>
      </c>
      <c r="I2164">
        <v>430387402.54000002</v>
      </c>
      <c r="J2164">
        <v>181155315.49000001</v>
      </c>
      <c r="K2164">
        <v>430387402.54000002</v>
      </c>
      <c r="L2164">
        <v>0</v>
      </c>
      <c r="M2164">
        <v>0</v>
      </c>
    </row>
    <row r="2165" spans="1:13" x14ac:dyDescent="0.2">
      <c r="A2165" t="s">
        <v>11</v>
      </c>
      <c r="B2165" t="s">
        <v>18</v>
      </c>
      <c r="C2165" t="s">
        <v>42</v>
      </c>
      <c r="D2165" t="s">
        <v>16</v>
      </c>
      <c r="E2165" t="s">
        <v>22</v>
      </c>
      <c r="F2165">
        <v>2019</v>
      </c>
      <c r="G2165">
        <v>153057</v>
      </c>
      <c r="H2165">
        <v>1441366290.1400001</v>
      </c>
      <c r="I2165">
        <v>419273160.22000003</v>
      </c>
      <c r="J2165">
        <v>176185553.78999999</v>
      </c>
      <c r="K2165">
        <v>419273160.22000003</v>
      </c>
      <c r="L2165">
        <v>0</v>
      </c>
      <c r="M2165">
        <v>0</v>
      </c>
    </row>
    <row r="2166" spans="1:13" x14ac:dyDescent="0.2">
      <c r="A2166" t="s">
        <v>11</v>
      </c>
      <c r="B2166" t="s">
        <v>18</v>
      </c>
      <c r="C2166" t="s">
        <v>42</v>
      </c>
      <c r="D2166" t="s">
        <v>16</v>
      </c>
      <c r="E2166" t="s">
        <v>22</v>
      </c>
      <c r="F2166">
        <v>2020</v>
      </c>
      <c r="G2166">
        <v>153094</v>
      </c>
      <c r="H2166">
        <v>1363297839.04</v>
      </c>
      <c r="I2166">
        <v>359158665.62</v>
      </c>
      <c r="J2166">
        <v>151234669.19</v>
      </c>
      <c r="K2166">
        <v>359158665.62</v>
      </c>
      <c r="L2166">
        <v>0</v>
      </c>
      <c r="M2166">
        <v>0</v>
      </c>
    </row>
    <row r="2167" spans="1:13" x14ac:dyDescent="0.2">
      <c r="A2167" t="s">
        <v>11</v>
      </c>
      <c r="B2167" t="s">
        <v>18</v>
      </c>
      <c r="C2167" t="s">
        <v>42</v>
      </c>
      <c r="D2167" t="s">
        <v>16</v>
      </c>
      <c r="E2167" t="s">
        <v>22</v>
      </c>
      <c r="F2167">
        <v>2021</v>
      </c>
      <c r="G2167">
        <v>152916.92000000001</v>
      </c>
      <c r="H2167">
        <v>1346853574.4400001</v>
      </c>
      <c r="I2167">
        <v>381443275.60000002</v>
      </c>
      <c r="J2167">
        <v>159724141.59</v>
      </c>
      <c r="K2167">
        <v>381443275.60000002</v>
      </c>
      <c r="L2167">
        <v>0</v>
      </c>
      <c r="M2167">
        <v>0</v>
      </c>
    </row>
    <row r="2168" spans="1:13" x14ac:dyDescent="0.2">
      <c r="A2168" t="s">
        <v>11</v>
      </c>
      <c r="B2168" t="s">
        <v>18</v>
      </c>
      <c r="C2168" t="s">
        <v>42</v>
      </c>
      <c r="D2168" t="s">
        <v>16</v>
      </c>
      <c r="E2168" t="s">
        <v>22</v>
      </c>
      <c r="F2168">
        <v>2022</v>
      </c>
      <c r="G2168">
        <v>152342.51</v>
      </c>
      <c r="H2168">
        <v>1354763199.1600001</v>
      </c>
      <c r="I2168">
        <v>379832425.61000001</v>
      </c>
      <c r="J2168">
        <v>159049620.24000001</v>
      </c>
      <c r="K2168">
        <v>379832425.61000001</v>
      </c>
      <c r="L2168">
        <v>0</v>
      </c>
      <c r="M2168">
        <v>0</v>
      </c>
    </row>
    <row r="2169" spans="1:13" x14ac:dyDescent="0.2">
      <c r="A2169" t="s">
        <v>11</v>
      </c>
      <c r="B2169" t="s">
        <v>18</v>
      </c>
      <c r="C2169" t="s">
        <v>42</v>
      </c>
      <c r="D2169" t="s">
        <v>16</v>
      </c>
      <c r="E2169" t="s">
        <v>22</v>
      </c>
      <c r="F2169">
        <v>2023</v>
      </c>
      <c r="G2169">
        <v>151347.84</v>
      </c>
      <c r="H2169">
        <v>1366554814.6500001</v>
      </c>
      <c r="I2169">
        <v>379039135.64999998</v>
      </c>
      <c r="J2169">
        <v>158717440.94999999</v>
      </c>
      <c r="K2169">
        <v>379039135.64999998</v>
      </c>
      <c r="L2169">
        <v>0</v>
      </c>
      <c r="M2169">
        <v>0</v>
      </c>
    </row>
    <row r="2170" spans="1:13" x14ac:dyDescent="0.2">
      <c r="A2170" t="s">
        <v>11</v>
      </c>
      <c r="B2170" t="s">
        <v>18</v>
      </c>
      <c r="C2170" t="s">
        <v>42</v>
      </c>
      <c r="D2170" t="s">
        <v>16</v>
      </c>
      <c r="E2170" t="s">
        <v>22</v>
      </c>
      <c r="F2170">
        <v>2024</v>
      </c>
      <c r="G2170">
        <v>149620.35999999999</v>
      </c>
      <c r="H2170">
        <v>1342294480</v>
      </c>
      <c r="I2170">
        <v>368237690.56999999</v>
      </c>
      <c r="J2170">
        <v>154194483.91999999</v>
      </c>
      <c r="K2170">
        <v>368237690.56999999</v>
      </c>
      <c r="L2170">
        <v>0</v>
      </c>
      <c r="M2170">
        <v>0</v>
      </c>
    </row>
    <row r="2171" spans="1:13" x14ac:dyDescent="0.2">
      <c r="A2171" t="s">
        <v>11</v>
      </c>
      <c r="B2171" t="s">
        <v>18</v>
      </c>
      <c r="C2171" t="s">
        <v>42</v>
      </c>
      <c r="D2171" t="s">
        <v>16</v>
      </c>
      <c r="E2171" t="s">
        <v>22</v>
      </c>
      <c r="F2171">
        <v>2025</v>
      </c>
      <c r="G2171">
        <v>147585.69</v>
      </c>
      <c r="H2171">
        <v>1319900596.6900001</v>
      </c>
      <c r="I2171">
        <v>358157527.18000001</v>
      </c>
      <c r="J2171">
        <v>149973553.72</v>
      </c>
      <c r="K2171">
        <v>358157527.18000001</v>
      </c>
      <c r="L2171">
        <v>0</v>
      </c>
      <c r="M2171">
        <v>0</v>
      </c>
    </row>
    <row r="2172" spans="1:13" x14ac:dyDescent="0.2">
      <c r="A2172" t="s">
        <v>11</v>
      </c>
      <c r="B2172" t="s">
        <v>18</v>
      </c>
      <c r="C2172" t="s">
        <v>42</v>
      </c>
      <c r="D2172" t="s">
        <v>16</v>
      </c>
      <c r="E2172" t="s">
        <v>22</v>
      </c>
      <c r="F2172">
        <v>2026</v>
      </c>
      <c r="G2172">
        <v>145194.53</v>
      </c>
      <c r="H2172">
        <v>1298587978.53</v>
      </c>
      <c r="I2172">
        <v>348206350.24000001</v>
      </c>
      <c r="J2172">
        <v>145806634.81</v>
      </c>
      <c r="K2172">
        <v>348206350.24000001</v>
      </c>
      <c r="L2172">
        <v>0</v>
      </c>
      <c r="M2172">
        <v>0</v>
      </c>
    </row>
    <row r="2173" spans="1:13" x14ac:dyDescent="0.2">
      <c r="A2173" t="s">
        <v>11</v>
      </c>
      <c r="B2173" t="s">
        <v>18</v>
      </c>
      <c r="C2173" t="s">
        <v>42</v>
      </c>
      <c r="D2173" t="s">
        <v>16</v>
      </c>
      <c r="E2173" t="s">
        <v>22</v>
      </c>
      <c r="F2173">
        <v>2027</v>
      </c>
      <c r="G2173">
        <v>142662.26999999999</v>
      </c>
      <c r="H2173">
        <v>1279026086.6600001</v>
      </c>
      <c r="I2173">
        <v>338832793.88</v>
      </c>
      <c r="J2173">
        <v>141881586.61000001</v>
      </c>
      <c r="K2173">
        <v>338832793.88</v>
      </c>
      <c r="L2173">
        <v>0</v>
      </c>
      <c r="M2173">
        <v>0</v>
      </c>
    </row>
    <row r="2174" spans="1:13" x14ac:dyDescent="0.2">
      <c r="A2174" t="s">
        <v>11</v>
      </c>
      <c r="B2174" t="s">
        <v>18</v>
      </c>
      <c r="C2174" t="s">
        <v>42</v>
      </c>
      <c r="D2174" t="s">
        <v>16</v>
      </c>
      <c r="E2174" t="s">
        <v>22</v>
      </c>
      <c r="F2174">
        <v>2028</v>
      </c>
      <c r="G2174">
        <v>139822.53</v>
      </c>
      <c r="H2174">
        <v>1259894796.3199999</v>
      </c>
      <c r="I2174">
        <v>329839991.38</v>
      </c>
      <c r="J2174">
        <v>138115973.87</v>
      </c>
      <c r="K2174">
        <v>329839991.38</v>
      </c>
      <c r="L2174">
        <v>0</v>
      </c>
      <c r="M2174">
        <v>0</v>
      </c>
    </row>
    <row r="2175" spans="1:13" x14ac:dyDescent="0.2">
      <c r="A2175" t="s">
        <v>11</v>
      </c>
      <c r="B2175" t="s">
        <v>18</v>
      </c>
      <c r="C2175" t="s">
        <v>42</v>
      </c>
      <c r="D2175" t="s">
        <v>16</v>
      </c>
      <c r="E2175" t="s">
        <v>22</v>
      </c>
      <c r="F2175">
        <v>2029</v>
      </c>
      <c r="G2175">
        <v>136498.69</v>
      </c>
      <c r="H2175">
        <v>1243814955.98</v>
      </c>
      <c r="I2175">
        <v>321952535.51999998</v>
      </c>
      <c r="J2175">
        <v>134813209.87</v>
      </c>
      <c r="K2175">
        <v>321952535.51999998</v>
      </c>
      <c r="L2175">
        <v>0</v>
      </c>
      <c r="M2175">
        <v>0</v>
      </c>
    </row>
    <row r="2176" spans="1:13" x14ac:dyDescent="0.2">
      <c r="A2176" t="s">
        <v>11</v>
      </c>
      <c r="B2176" t="s">
        <v>18</v>
      </c>
      <c r="C2176" t="s">
        <v>42</v>
      </c>
      <c r="D2176" t="s">
        <v>16</v>
      </c>
      <c r="E2176" t="s">
        <v>22</v>
      </c>
      <c r="F2176">
        <v>2030</v>
      </c>
      <c r="G2176">
        <v>133234.32</v>
      </c>
      <c r="H2176">
        <v>1229816595.9300001</v>
      </c>
      <c r="I2176">
        <v>314899928.75999999</v>
      </c>
      <c r="J2176">
        <v>131860027.48999999</v>
      </c>
      <c r="K2176">
        <v>314899928.75999999</v>
      </c>
      <c r="L2176">
        <v>0</v>
      </c>
      <c r="M2176">
        <v>0</v>
      </c>
    </row>
    <row r="2177" spans="1:13" x14ac:dyDescent="0.2">
      <c r="A2177" t="s">
        <v>11</v>
      </c>
      <c r="B2177" t="s">
        <v>18</v>
      </c>
      <c r="C2177" t="s">
        <v>42</v>
      </c>
      <c r="D2177" t="s">
        <v>16</v>
      </c>
      <c r="E2177" t="s">
        <v>22</v>
      </c>
      <c r="F2177">
        <v>2031</v>
      </c>
      <c r="G2177">
        <v>130090.22</v>
      </c>
      <c r="H2177">
        <v>1219931642.97</v>
      </c>
      <c r="I2177">
        <v>308951303.33999997</v>
      </c>
      <c r="J2177">
        <v>129369122.16</v>
      </c>
      <c r="K2177">
        <v>308951303.33999997</v>
      </c>
      <c r="L2177">
        <v>0</v>
      </c>
      <c r="M2177">
        <v>0</v>
      </c>
    </row>
    <row r="2178" spans="1:13" x14ac:dyDescent="0.2">
      <c r="A2178" t="s">
        <v>11</v>
      </c>
      <c r="B2178" t="s">
        <v>18</v>
      </c>
      <c r="C2178" t="s">
        <v>42</v>
      </c>
      <c r="D2178" t="s">
        <v>16</v>
      </c>
      <c r="E2178" t="s">
        <v>22</v>
      </c>
      <c r="F2178">
        <v>2032</v>
      </c>
      <c r="G2178">
        <v>127049.88</v>
      </c>
      <c r="H2178">
        <v>1210267266.8900001</v>
      </c>
      <c r="I2178">
        <v>303089201.41000003</v>
      </c>
      <c r="J2178">
        <v>126914447.36</v>
      </c>
      <c r="K2178">
        <v>303089201.41000003</v>
      </c>
      <c r="L2178">
        <v>0</v>
      </c>
      <c r="M2178">
        <v>0</v>
      </c>
    </row>
    <row r="2179" spans="1:13" x14ac:dyDescent="0.2">
      <c r="A2179" t="s">
        <v>11</v>
      </c>
      <c r="B2179" t="s">
        <v>18</v>
      </c>
      <c r="C2179" t="s">
        <v>42</v>
      </c>
      <c r="D2179" t="s">
        <v>16</v>
      </c>
      <c r="E2179" t="s">
        <v>22</v>
      </c>
      <c r="F2179">
        <v>2033</v>
      </c>
      <c r="G2179">
        <v>124126.44</v>
      </c>
      <c r="H2179">
        <v>1200400832.53</v>
      </c>
      <c r="I2179">
        <v>297245035.54000002</v>
      </c>
      <c r="J2179">
        <v>124467283.03</v>
      </c>
      <c r="K2179">
        <v>297245035.54000002</v>
      </c>
      <c r="L2179">
        <v>0</v>
      </c>
      <c r="M2179">
        <v>0</v>
      </c>
    </row>
    <row r="2180" spans="1:13" x14ac:dyDescent="0.2">
      <c r="A2180" t="s">
        <v>11</v>
      </c>
      <c r="B2180" t="s">
        <v>18</v>
      </c>
      <c r="C2180" t="s">
        <v>42</v>
      </c>
      <c r="D2180" t="s">
        <v>16</v>
      </c>
      <c r="E2180" t="s">
        <v>22</v>
      </c>
      <c r="F2180">
        <v>2034</v>
      </c>
      <c r="G2180">
        <v>121123.28</v>
      </c>
      <c r="H2180">
        <v>1186606667.05</v>
      </c>
      <c r="I2180">
        <v>290515107.92000002</v>
      </c>
      <c r="J2180">
        <v>121649218.11</v>
      </c>
      <c r="K2180">
        <v>290515107.92000002</v>
      </c>
      <c r="L2180">
        <v>0</v>
      </c>
      <c r="M2180">
        <v>0</v>
      </c>
    </row>
    <row r="2181" spans="1:13" x14ac:dyDescent="0.2">
      <c r="A2181" t="s">
        <v>11</v>
      </c>
      <c r="B2181" t="s">
        <v>18</v>
      </c>
      <c r="C2181" t="s">
        <v>42</v>
      </c>
      <c r="D2181" t="s">
        <v>16</v>
      </c>
      <c r="E2181" t="s">
        <v>22</v>
      </c>
      <c r="F2181">
        <v>2035</v>
      </c>
      <c r="G2181">
        <v>118118.15</v>
      </c>
      <c r="H2181">
        <v>1170214064.7</v>
      </c>
      <c r="I2181">
        <v>283227545.5</v>
      </c>
      <c r="J2181">
        <v>118597651.27</v>
      </c>
      <c r="K2181">
        <v>283227545.5</v>
      </c>
      <c r="L2181">
        <v>0</v>
      </c>
      <c r="M2181">
        <v>0</v>
      </c>
    </row>
    <row r="2182" spans="1:13" x14ac:dyDescent="0.2">
      <c r="A2182" t="s">
        <v>11</v>
      </c>
      <c r="B2182" t="s">
        <v>18</v>
      </c>
      <c r="C2182" t="s">
        <v>42</v>
      </c>
      <c r="D2182" t="s">
        <v>16</v>
      </c>
      <c r="E2182" t="s">
        <v>22</v>
      </c>
      <c r="F2182">
        <v>2036</v>
      </c>
      <c r="G2182">
        <v>115069.85</v>
      </c>
      <c r="H2182">
        <v>1150711938.99</v>
      </c>
      <c r="I2182">
        <v>275318390.76999998</v>
      </c>
      <c r="J2182">
        <v>115285801.17</v>
      </c>
      <c r="K2182">
        <v>275318390.76999998</v>
      </c>
      <c r="L2182">
        <v>0</v>
      </c>
      <c r="M2182">
        <v>0</v>
      </c>
    </row>
    <row r="2183" spans="1:13" x14ac:dyDescent="0.2">
      <c r="A2183" t="s">
        <v>11</v>
      </c>
      <c r="B2183" t="s">
        <v>18</v>
      </c>
      <c r="C2183" t="s">
        <v>42</v>
      </c>
      <c r="D2183" t="s">
        <v>16</v>
      </c>
      <c r="E2183" t="s">
        <v>22</v>
      </c>
      <c r="F2183">
        <v>2037</v>
      </c>
      <c r="G2183">
        <v>111947.25</v>
      </c>
      <c r="H2183">
        <v>1126959407.8900001</v>
      </c>
      <c r="I2183">
        <v>266617215.21000001</v>
      </c>
      <c r="J2183">
        <v>111642303.20999999</v>
      </c>
      <c r="K2183">
        <v>266617215.21000001</v>
      </c>
      <c r="L2183">
        <v>0</v>
      </c>
      <c r="M2183">
        <v>0</v>
      </c>
    </row>
    <row r="2184" spans="1:13" x14ac:dyDescent="0.2">
      <c r="A2184" t="s">
        <v>11</v>
      </c>
      <c r="B2184" t="s">
        <v>18</v>
      </c>
      <c r="C2184" t="s">
        <v>42</v>
      </c>
      <c r="D2184" t="s">
        <v>16</v>
      </c>
      <c r="E2184" t="s">
        <v>22</v>
      </c>
      <c r="F2184">
        <v>2038</v>
      </c>
      <c r="G2184">
        <v>108713.48</v>
      </c>
      <c r="H2184">
        <v>1099208548.02</v>
      </c>
      <c r="I2184">
        <v>257221226.16999999</v>
      </c>
      <c r="J2184">
        <v>107707861.63</v>
      </c>
      <c r="K2184">
        <v>257221226.16999999</v>
      </c>
      <c r="L2184">
        <v>0</v>
      </c>
      <c r="M2184">
        <v>0</v>
      </c>
    </row>
    <row r="2185" spans="1:13" x14ac:dyDescent="0.2">
      <c r="A2185" t="s">
        <v>11</v>
      </c>
      <c r="B2185" t="s">
        <v>18</v>
      </c>
      <c r="C2185" t="s">
        <v>42</v>
      </c>
      <c r="D2185" t="s">
        <v>16</v>
      </c>
      <c r="E2185" t="s">
        <v>22</v>
      </c>
      <c r="F2185">
        <v>2039</v>
      </c>
      <c r="G2185">
        <v>105417.9</v>
      </c>
      <c r="H2185">
        <v>1067814898.4400001</v>
      </c>
      <c r="I2185">
        <v>247278190.33000001</v>
      </c>
      <c r="J2185">
        <v>103544351.7</v>
      </c>
      <c r="K2185">
        <v>247278190.33000001</v>
      </c>
      <c r="L2185">
        <v>0</v>
      </c>
      <c r="M2185">
        <v>0</v>
      </c>
    </row>
    <row r="2186" spans="1:13" x14ac:dyDescent="0.2">
      <c r="A2186" t="s">
        <v>11</v>
      </c>
      <c r="B2186" t="s">
        <v>18</v>
      </c>
      <c r="C2186" t="s">
        <v>42</v>
      </c>
      <c r="D2186" t="s">
        <v>16</v>
      </c>
      <c r="E2186" t="s">
        <v>22</v>
      </c>
      <c r="F2186">
        <v>2040</v>
      </c>
      <c r="G2186">
        <v>102074.62</v>
      </c>
      <c r="H2186">
        <v>1033610413.53</v>
      </c>
      <c r="I2186">
        <v>236996762.22</v>
      </c>
      <c r="J2186">
        <v>99239144.659999996</v>
      </c>
      <c r="K2186">
        <v>236996762.22</v>
      </c>
      <c r="L2186">
        <v>0</v>
      </c>
      <c r="M2186">
        <v>0</v>
      </c>
    </row>
    <row r="2187" spans="1:13" x14ac:dyDescent="0.2">
      <c r="A2187" t="s">
        <v>11</v>
      </c>
      <c r="B2187" t="s">
        <v>18</v>
      </c>
      <c r="C2187" t="s">
        <v>42</v>
      </c>
      <c r="D2187" t="s">
        <v>16</v>
      </c>
      <c r="E2187" t="s">
        <v>22</v>
      </c>
      <c r="F2187">
        <v>2041</v>
      </c>
      <c r="G2187">
        <v>98738.45</v>
      </c>
      <c r="H2187">
        <v>997206341.25</v>
      </c>
      <c r="I2187">
        <v>226384145.21000001</v>
      </c>
      <c r="J2187">
        <v>94795256.799999997</v>
      </c>
      <c r="K2187">
        <v>226384145.21000001</v>
      </c>
      <c r="L2187">
        <v>0</v>
      </c>
      <c r="M2187">
        <v>0</v>
      </c>
    </row>
    <row r="2188" spans="1:13" x14ac:dyDescent="0.2">
      <c r="A2188" t="s">
        <v>11</v>
      </c>
      <c r="B2188" t="s">
        <v>18</v>
      </c>
      <c r="C2188" t="s">
        <v>42</v>
      </c>
      <c r="D2188" t="s">
        <v>16</v>
      </c>
      <c r="E2188" t="s">
        <v>22</v>
      </c>
      <c r="F2188">
        <v>2042</v>
      </c>
      <c r="G2188">
        <v>95414.399999999994</v>
      </c>
      <c r="H2188">
        <v>959132715.37</v>
      </c>
      <c r="I2188">
        <v>215544188.22999999</v>
      </c>
      <c r="J2188">
        <v>90256173.439999998</v>
      </c>
      <c r="K2188">
        <v>215544188.22999999</v>
      </c>
      <c r="L2188">
        <v>0</v>
      </c>
      <c r="M2188">
        <v>0</v>
      </c>
    </row>
    <row r="2189" spans="1:13" x14ac:dyDescent="0.2">
      <c r="A2189" t="s">
        <v>11</v>
      </c>
      <c r="B2189" t="s">
        <v>18</v>
      </c>
      <c r="C2189" t="s">
        <v>42</v>
      </c>
      <c r="D2189" t="s">
        <v>16</v>
      </c>
      <c r="E2189" t="s">
        <v>22</v>
      </c>
      <c r="F2189">
        <v>2043</v>
      </c>
      <c r="G2189">
        <v>92103.66</v>
      </c>
      <c r="H2189">
        <v>920631893.22000003</v>
      </c>
      <c r="I2189">
        <v>204715288.27000001</v>
      </c>
      <c r="J2189">
        <v>85721720.060000002</v>
      </c>
      <c r="K2189">
        <v>204715288.27000001</v>
      </c>
      <c r="L2189">
        <v>0</v>
      </c>
      <c r="M2189">
        <v>0</v>
      </c>
    </row>
    <row r="2190" spans="1:13" x14ac:dyDescent="0.2">
      <c r="A2190" t="s">
        <v>11</v>
      </c>
      <c r="B2190" t="s">
        <v>18</v>
      </c>
      <c r="C2190" t="s">
        <v>42</v>
      </c>
      <c r="D2190" t="s">
        <v>16</v>
      </c>
      <c r="E2190" t="s">
        <v>22</v>
      </c>
      <c r="F2190">
        <v>2044</v>
      </c>
      <c r="G2190">
        <v>88760.39</v>
      </c>
      <c r="H2190">
        <v>883105433.72000003</v>
      </c>
      <c r="I2190">
        <v>194356197.47</v>
      </c>
      <c r="J2190">
        <v>81383992.819999993</v>
      </c>
      <c r="K2190">
        <v>194356197.47</v>
      </c>
      <c r="L2190">
        <v>0</v>
      </c>
      <c r="M2190">
        <v>0</v>
      </c>
    </row>
    <row r="2191" spans="1:13" x14ac:dyDescent="0.2">
      <c r="A2191" t="s">
        <v>11</v>
      </c>
      <c r="B2191" t="s">
        <v>18</v>
      </c>
      <c r="C2191" t="s">
        <v>42</v>
      </c>
      <c r="D2191" t="s">
        <v>16</v>
      </c>
      <c r="E2191" t="s">
        <v>22</v>
      </c>
      <c r="F2191">
        <v>2045</v>
      </c>
      <c r="G2191">
        <v>85440.57</v>
      </c>
      <c r="H2191">
        <v>847310965.42999995</v>
      </c>
      <c r="I2191">
        <v>184508942.69</v>
      </c>
      <c r="J2191">
        <v>77260589.900000006</v>
      </c>
      <c r="K2191">
        <v>184508942.69</v>
      </c>
      <c r="L2191">
        <v>0</v>
      </c>
      <c r="M2191">
        <v>0</v>
      </c>
    </row>
    <row r="2192" spans="1:13" x14ac:dyDescent="0.2">
      <c r="A2192" t="s">
        <v>11</v>
      </c>
      <c r="B2192" t="s">
        <v>18</v>
      </c>
      <c r="C2192" t="s">
        <v>42</v>
      </c>
      <c r="D2192" t="s">
        <v>16</v>
      </c>
      <c r="E2192" t="s">
        <v>22</v>
      </c>
      <c r="F2192">
        <v>2046</v>
      </c>
      <c r="G2192">
        <v>82163.89</v>
      </c>
      <c r="H2192">
        <v>810550476.07000005</v>
      </c>
      <c r="I2192">
        <v>174659787.49000001</v>
      </c>
      <c r="J2192">
        <v>73136391.209999993</v>
      </c>
      <c r="K2192">
        <v>174659787.49000001</v>
      </c>
      <c r="L2192">
        <v>0</v>
      </c>
      <c r="M2192">
        <v>0</v>
      </c>
    </row>
    <row r="2193" spans="1:13" x14ac:dyDescent="0.2">
      <c r="A2193" t="s">
        <v>11</v>
      </c>
      <c r="B2193" t="s">
        <v>18</v>
      </c>
      <c r="C2193" t="s">
        <v>42</v>
      </c>
      <c r="D2193" t="s">
        <v>16</v>
      </c>
      <c r="E2193" t="s">
        <v>22</v>
      </c>
      <c r="F2193">
        <v>2047</v>
      </c>
      <c r="G2193">
        <v>78930.7</v>
      </c>
      <c r="H2193">
        <v>773745032.74000001</v>
      </c>
      <c r="I2193">
        <v>165055457.69</v>
      </c>
      <c r="J2193">
        <v>69114709.790000007</v>
      </c>
      <c r="K2193">
        <v>165055457.69</v>
      </c>
      <c r="L2193">
        <v>0</v>
      </c>
      <c r="M2193">
        <v>0</v>
      </c>
    </row>
    <row r="2194" spans="1:13" x14ac:dyDescent="0.2">
      <c r="A2194" t="s">
        <v>11</v>
      </c>
      <c r="B2194" t="s">
        <v>18</v>
      </c>
      <c r="C2194" t="s">
        <v>42</v>
      </c>
      <c r="D2194" t="s">
        <v>16</v>
      </c>
      <c r="E2194" t="s">
        <v>22</v>
      </c>
      <c r="F2194">
        <v>2048</v>
      </c>
      <c r="G2194">
        <v>75748.210000000006</v>
      </c>
      <c r="H2194">
        <v>737566574.84000003</v>
      </c>
      <c r="I2194">
        <v>155803429.52000001</v>
      </c>
      <c r="J2194">
        <v>65240549.850000001</v>
      </c>
      <c r="K2194">
        <v>155803429.52000001</v>
      </c>
      <c r="L2194">
        <v>0</v>
      </c>
      <c r="M2194">
        <v>0</v>
      </c>
    </row>
    <row r="2195" spans="1:13" x14ac:dyDescent="0.2">
      <c r="A2195" t="s">
        <v>11</v>
      </c>
      <c r="B2195" t="s">
        <v>18</v>
      </c>
      <c r="C2195" t="s">
        <v>42</v>
      </c>
      <c r="D2195" t="s">
        <v>16</v>
      </c>
      <c r="E2195" t="s">
        <v>22</v>
      </c>
      <c r="F2195">
        <v>2049</v>
      </c>
      <c r="G2195">
        <v>72611.83</v>
      </c>
      <c r="H2195">
        <v>701714653.80999994</v>
      </c>
      <c r="I2195">
        <v>146829519.90000001</v>
      </c>
      <c r="J2195">
        <v>61482848.240000002</v>
      </c>
      <c r="K2195">
        <v>146829519.90000001</v>
      </c>
      <c r="L2195">
        <v>0</v>
      </c>
      <c r="M2195">
        <v>0</v>
      </c>
    </row>
    <row r="2196" spans="1:13" x14ac:dyDescent="0.2">
      <c r="A2196" t="s">
        <v>11</v>
      </c>
      <c r="B2196" t="s">
        <v>18</v>
      </c>
      <c r="C2196" t="s">
        <v>42</v>
      </c>
      <c r="D2196" t="s">
        <v>16</v>
      </c>
      <c r="E2196" t="s">
        <v>22</v>
      </c>
      <c r="F2196">
        <v>2050</v>
      </c>
      <c r="G2196">
        <v>69533.52</v>
      </c>
      <c r="H2196">
        <v>666169133.13</v>
      </c>
      <c r="I2196">
        <v>138085807.02000001</v>
      </c>
      <c r="J2196">
        <v>57821538.359999999</v>
      </c>
      <c r="K2196">
        <v>138085807.02000001</v>
      </c>
      <c r="L2196">
        <v>0</v>
      </c>
      <c r="M2196">
        <v>0</v>
      </c>
    </row>
    <row r="2197" spans="1:13" x14ac:dyDescent="0.2">
      <c r="A2197" t="s">
        <v>11</v>
      </c>
      <c r="B2197" t="s">
        <v>18</v>
      </c>
      <c r="C2197" t="s">
        <v>42</v>
      </c>
      <c r="D2197" t="s">
        <v>16</v>
      </c>
      <c r="E2197" t="s">
        <v>22</v>
      </c>
      <c r="F2197">
        <v>2051</v>
      </c>
      <c r="G2197">
        <v>66518.39</v>
      </c>
      <c r="H2197">
        <v>630602702.72000003</v>
      </c>
      <c r="I2197">
        <v>129419535.06999999</v>
      </c>
      <c r="J2197">
        <v>54192655.810000002</v>
      </c>
      <c r="K2197">
        <v>129419535.06999999</v>
      </c>
      <c r="L2197">
        <v>0</v>
      </c>
      <c r="M2197">
        <v>0</v>
      </c>
    </row>
    <row r="2198" spans="1:13" x14ac:dyDescent="0.2">
      <c r="A2198" t="s">
        <v>11</v>
      </c>
      <c r="B2198" t="s">
        <v>18</v>
      </c>
      <c r="C2198" t="s">
        <v>42</v>
      </c>
      <c r="D2198" t="s">
        <v>16</v>
      </c>
      <c r="E2198" t="s">
        <v>22</v>
      </c>
      <c r="F2198">
        <v>2052</v>
      </c>
      <c r="G2198">
        <v>63519.15</v>
      </c>
      <c r="H2198">
        <v>595972513.34000003</v>
      </c>
      <c r="I2198">
        <v>121099652.83</v>
      </c>
      <c r="J2198">
        <v>50708819.189999998</v>
      </c>
      <c r="K2198">
        <v>121099652.83</v>
      </c>
      <c r="L2198">
        <v>0</v>
      </c>
      <c r="M2198">
        <v>0</v>
      </c>
    </row>
    <row r="2199" spans="1:13" x14ac:dyDescent="0.2">
      <c r="A2199" t="s">
        <v>11</v>
      </c>
      <c r="B2199" t="s">
        <v>18</v>
      </c>
      <c r="C2199" t="s">
        <v>42</v>
      </c>
      <c r="D2199" t="s">
        <v>16</v>
      </c>
      <c r="E2199" t="s">
        <v>22</v>
      </c>
      <c r="F2199">
        <v>2053</v>
      </c>
      <c r="G2199">
        <v>60549.77</v>
      </c>
      <c r="H2199">
        <v>562433256</v>
      </c>
      <c r="I2199">
        <v>113154153.34</v>
      </c>
      <c r="J2199">
        <v>47381750.219999999</v>
      </c>
      <c r="K2199">
        <v>113154153.34</v>
      </c>
      <c r="L2199">
        <v>0</v>
      </c>
      <c r="M2199">
        <v>0</v>
      </c>
    </row>
    <row r="2200" spans="1:13" x14ac:dyDescent="0.2">
      <c r="A2200" t="s">
        <v>11</v>
      </c>
      <c r="B2200" t="s">
        <v>18</v>
      </c>
      <c r="C2200" t="s">
        <v>42</v>
      </c>
      <c r="D2200" t="s">
        <v>16</v>
      </c>
      <c r="E2200" t="s">
        <v>22</v>
      </c>
      <c r="F2200">
        <v>2054</v>
      </c>
      <c r="G2200">
        <v>57607.73</v>
      </c>
      <c r="H2200">
        <v>530026788.44</v>
      </c>
      <c r="I2200">
        <v>105585709.81999999</v>
      </c>
      <c r="J2200">
        <v>44212568.280000001</v>
      </c>
      <c r="K2200">
        <v>105585709.81999999</v>
      </c>
      <c r="L2200">
        <v>0</v>
      </c>
      <c r="M2200">
        <v>0</v>
      </c>
    </row>
    <row r="2201" spans="1:13" x14ac:dyDescent="0.2">
      <c r="A2201" t="s">
        <v>11</v>
      </c>
      <c r="B2201" t="s">
        <v>18</v>
      </c>
      <c r="C2201" t="s">
        <v>42</v>
      </c>
      <c r="D2201" t="s">
        <v>16</v>
      </c>
      <c r="E2201" t="s">
        <v>22</v>
      </c>
      <c r="F2201">
        <v>2055</v>
      </c>
      <c r="G2201">
        <v>54723.08</v>
      </c>
      <c r="H2201">
        <v>499051350.55000001</v>
      </c>
      <c r="I2201">
        <v>98440430.150000006</v>
      </c>
      <c r="J2201">
        <v>41220580.380000003</v>
      </c>
      <c r="K2201">
        <v>98440430.150000006</v>
      </c>
      <c r="L2201">
        <v>0</v>
      </c>
      <c r="M2201">
        <v>0</v>
      </c>
    </row>
    <row r="2202" spans="1:13" x14ac:dyDescent="0.2">
      <c r="A2202" t="s">
        <v>11</v>
      </c>
      <c r="B2202" t="s">
        <v>24</v>
      </c>
      <c r="C2202" t="s">
        <v>41</v>
      </c>
      <c r="D2202" t="s">
        <v>17</v>
      </c>
      <c r="E2202" t="s">
        <v>25</v>
      </c>
      <c r="F2202">
        <v>2001</v>
      </c>
      <c r="G2202">
        <v>7</v>
      </c>
      <c r="H2202">
        <v>8432.91</v>
      </c>
      <c r="I2202">
        <v>81.510000000000005</v>
      </c>
      <c r="J2202">
        <v>0</v>
      </c>
      <c r="K2202">
        <v>0</v>
      </c>
      <c r="L2202">
        <v>81.510000000000005</v>
      </c>
      <c r="M2202">
        <v>434.64</v>
      </c>
    </row>
    <row r="2203" spans="1:13" x14ac:dyDescent="0.2">
      <c r="A2203" t="s">
        <v>11</v>
      </c>
      <c r="B2203" t="s">
        <v>24</v>
      </c>
      <c r="C2203" t="s">
        <v>41</v>
      </c>
      <c r="D2203" t="s">
        <v>17</v>
      </c>
      <c r="E2203" t="s">
        <v>25</v>
      </c>
      <c r="F2203">
        <v>2002</v>
      </c>
      <c r="G2203">
        <v>13</v>
      </c>
      <c r="H2203">
        <v>13147.33</v>
      </c>
      <c r="I2203">
        <v>109.04</v>
      </c>
      <c r="J2203">
        <v>0</v>
      </c>
      <c r="K2203">
        <v>0</v>
      </c>
      <c r="L2203">
        <v>109.04</v>
      </c>
      <c r="M2203">
        <v>669.67</v>
      </c>
    </row>
    <row r="2204" spans="1:13" x14ac:dyDescent="0.2">
      <c r="A2204" t="s">
        <v>11</v>
      </c>
      <c r="B2204" t="s">
        <v>24</v>
      </c>
      <c r="C2204" t="s">
        <v>41</v>
      </c>
      <c r="D2204" t="s">
        <v>17</v>
      </c>
      <c r="E2204" t="s">
        <v>25</v>
      </c>
      <c r="F2204">
        <v>2003</v>
      </c>
      <c r="G2204">
        <v>11</v>
      </c>
      <c r="H2204">
        <v>27439.8</v>
      </c>
      <c r="I2204">
        <v>270.88</v>
      </c>
      <c r="J2204">
        <v>0</v>
      </c>
      <c r="K2204">
        <v>0</v>
      </c>
      <c r="L2204">
        <v>270.88</v>
      </c>
      <c r="M2204">
        <v>1383.57</v>
      </c>
    </row>
    <row r="2205" spans="1:13" x14ac:dyDescent="0.2">
      <c r="A2205" t="s">
        <v>11</v>
      </c>
      <c r="B2205" t="s">
        <v>24</v>
      </c>
      <c r="C2205" t="s">
        <v>41</v>
      </c>
      <c r="D2205" t="s">
        <v>17</v>
      </c>
      <c r="E2205" t="s">
        <v>25</v>
      </c>
      <c r="F2205">
        <v>2004</v>
      </c>
      <c r="G2205">
        <v>58</v>
      </c>
      <c r="H2205">
        <v>65589.38</v>
      </c>
      <c r="I2205">
        <v>590.85</v>
      </c>
      <c r="J2205">
        <v>0</v>
      </c>
      <c r="K2205">
        <v>0</v>
      </c>
      <c r="L2205">
        <v>590.85</v>
      </c>
      <c r="M2205">
        <v>3340.16</v>
      </c>
    </row>
    <row r="2206" spans="1:13" x14ac:dyDescent="0.2">
      <c r="A2206" t="s">
        <v>11</v>
      </c>
      <c r="B2206" t="s">
        <v>24</v>
      </c>
      <c r="C2206" t="s">
        <v>41</v>
      </c>
      <c r="D2206" t="s">
        <v>17</v>
      </c>
      <c r="E2206" t="s">
        <v>25</v>
      </c>
      <c r="F2206">
        <v>2005</v>
      </c>
      <c r="G2206">
        <v>115</v>
      </c>
      <c r="H2206">
        <v>216583.82</v>
      </c>
      <c r="I2206">
        <v>2444.08</v>
      </c>
      <c r="J2206">
        <v>0</v>
      </c>
      <c r="K2206">
        <v>0</v>
      </c>
      <c r="L2206">
        <v>2444.08</v>
      </c>
      <c r="M2206">
        <v>10841.72</v>
      </c>
    </row>
    <row r="2207" spans="1:13" x14ac:dyDescent="0.2">
      <c r="A2207" t="s">
        <v>11</v>
      </c>
      <c r="B2207" t="s">
        <v>24</v>
      </c>
      <c r="C2207" t="s">
        <v>41</v>
      </c>
      <c r="D2207" t="s">
        <v>17</v>
      </c>
      <c r="E2207" t="s">
        <v>25</v>
      </c>
      <c r="F2207">
        <v>2006</v>
      </c>
      <c r="G2207">
        <v>173</v>
      </c>
      <c r="H2207">
        <v>300714.53999999998</v>
      </c>
      <c r="I2207">
        <v>3337.06</v>
      </c>
      <c r="J2207">
        <v>0</v>
      </c>
      <c r="K2207">
        <v>0</v>
      </c>
      <c r="L2207">
        <v>3337.06</v>
      </c>
      <c r="M2207">
        <v>15192.99</v>
      </c>
    </row>
    <row r="2208" spans="1:13" x14ac:dyDescent="0.2">
      <c r="A2208" t="s">
        <v>11</v>
      </c>
      <c r="B2208" t="s">
        <v>24</v>
      </c>
      <c r="C2208" t="s">
        <v>41</v>
      </c>
      <c r="D2208" t="s">
        <v>17</v>
      </c>
      <c r="E2208" t="s">
        <v>25</v>
      </c>
      <c r="F2208">
        <v>2007</v>
      </c>
      <c r="G2208">
        <v>226</v>
      </c>
      <c r="H2208">
        <v>449671.67999999999</v>
      </c>
      <c r="I2208">
        <v>4004.47</v>
      </c>
      <c r="J2208">
        <v>0</v>
      </c>
      <c r="K2208">
        <v>0</v>
      </c>
      <c r="L2208">
        <v>4004.47</v>
      </c>
      <c r="M2208">
        <v>22310.62</v>
      </c>
    </row>
    <row r="2209" spans="1:13" x14ac:dyDescent="0.2">
      <c r="A2209" t="s">
        <v>11</v>
      </c>
      <c r="B2209" t="s">
        <v>24</v>
      </c>
      <c r="C2209" t="s">
        <v>41</v>
      </c>
      <c r="D2209" t="s">
        <v>17</v>
      </c>
      <c r="E2209" t="s">
        <v>25</v>
      </c>
      <c r="F2209">
        <v>2008</v>
      </c>
      <c r="G2209">
        <v>319</v>
      </c>
      <c r="H2209">
        <v>639435.71</v>
      </c>
      <c r="I2209">
        <v>6763.04</v>
      </c>
      <c r="J2209">
        <v>0</v>
      </c>
      <c r="K2209">
        <v>0</v>
      </c>
      <c r="L2209">
        <v>6763.04</v>
      </c>
      <c r="M2209">
        <v>31645.89</v>
      </c>
    </row>
    <row r="2210" spans="1:13" x14ac:dyDescent="0.2">
      <c r="A2210" t="s">
        <v>11</v>
      </c>
      <c r="B2210" t="s">
        <v>24</v>
      </c>
      <c r="C2210" t="s">
        <v>41</v>
      </c>
      <c r="D2210" t="s">
        <v>17</v>
      </c>
      <c r="E2210" t="s">
        <v>25</v>
      </c>
      <c r="F2210">
        <v>2009</v>
      </c>
      <c r="G2210">
        <v>310</v>
      </c>
      <c r="H2210">
        <v>761600.64</v>
      </c>
      <c r="I2210">
        <v>6200</v>
      </c>
      <c r="J2210">
        <v>0</v>
      </c>
      <c r="K2210">
        <v>0</v>
      </c>
      <c r="L2210">
        <v>6200</v>
      </c>
      <c r="M2210">
        <v>37367.39</v>
      </c>
    </row>
    <row r="2211" spans="1:13" x14ac:dyDescent="0.2">
      <c r="A2211" t="s">
        <v>11</v>
      </c>
      <c r="B2211" t="s">
        <v>24</v>
      </c>
      <c r="C2211" t="s">
        <v>41</v>
      </c>
      <c r="D2211" t="s">
        <v>17</v>
      </c>
      <c r="E2211" t="s">
        <v>25</v>
      </c>
      <c r="F2211">
        <v>2010</v>
      </c>
      <c r="G2211">
        <v>300</v>
      </c>
      <c r="H2211">
        <v>709271.38</v>
      </c>
      <c r="I2211">
        <v>5027.2700000000004</v>
      </c>
      <c r="J2211">
        <v>0</v>
      </c>
      <c r="K2211">
        <v>0</v>
      </c>
      <c r="L2211">
        <v>5027.2700000000004</v>
      </c>
      <c r="M2211">
        <v>34693.07</v>
      </c>
    </row>
    <row r="2212" spans="1:13" x14ac:dyDescent="0.2">
      <c r="A2212" t="s">
        <v>11</v>
      </c>
      <c r="B2212" t="s">
        <v>24</v>
      </c>
      <c r="C2212" t="s">
        <v>41</v>
      </c>
      <c r="D2212" t="s">
        <v>17</v>
      </c>
      <c r="E2212" t="s">
        <v>25</v>
      </c>
      <c r="F2212">
        <v>2011</v>
      </c>
      <c r="G2212">
        <v>278</v>
      </c>
      <c r="H2212">
        <v>655534.06999999995</v>
      </c>
      <c r="I2212">
        <v>4253.33</v>
      </c>
      <c r="J2212">
        <v>0</v>
      </c>
      <c r="K2212">
        <v>0</v>
      </c>
      <c r="L2212">
        <v>4253.33</v>
      </c>
      <c r="M2212">
        <v>31582.19</v>
      </c>
    </row>
    <row r="2213" spans="1:13" x14ac:dyDescent="0.2">
      <c r="A2213" t="s">
        <v>11</v>
      </c>
      <c r="B2213" t="s">
        <v>24</v>
      </c>
      <c r="C2213" t="s">
        <v>41</v>
      </c>
      <c r="D2213" t="s">
        <v>17</v>
      </c>
      <c r="E2213" t="s">
        <v>25</v>
      </c>
      <c r="F2213">
        <v>2012</v>
      </c>
      <c r="G2213">
        <v>256</v>
      </c>
      <c r="H2213">
        <v>592081.26</v>
      </c>
      <c r="I2213">
        <v>4738.8500000000004</v>
      </c>
      <c r="J2213">
        <v>0</v>
      </c>
      <c r="K2213">
        <v>0</v>
      </c>
      <c r="L2213">
        <v>4738.8500000000004</v>
      </c>
      <c r="M2213">
        <v>28439.19</v>
      </c>
    </row>
    <row r="2214" spans="1:13" x14ac:dyDescent="0.2">
      <c r="A2214" t="s">
        <v>11</v>
      </c>
      <c r="B2214" t="s">
        <v>24</v>
      </c>
      <c r="C2214" t="s">
        <v>41</v>
      </c>
      <c r="D2214" t="s">
        <v>17</v>
      </c>
      <c r="E2214" t="s">
        <v>25</v>
      </c>
      <c r="F2214">
        <v>2013</v>
      </c>
      <c r="G2214">
        <v>253</v>
      </c>
      <c r="H2214">
        <v>568557.13</v>
      </c>
      <c r="I2214">
        <v>3842.83</v>
      </c>
      <c r="J2214">
        <v>0</v>
      </c>
      <c r="K2214">
        <v>0</v>
      </c>
      <c r="L2214">
        <v>3842.83</v>
      </c>
      <c r="M2214">
        <v>27167.599999999999</v>
      </c>
    </row>
    <row r="2215" spans="1:13" x14ac:dyDescent="0.2">
      <c r="A2215" t="s">
        <v>11</v>
      </c>
      <c r="B2215" t="s">
        <v>24</v>
      </c>
      <c r="C2215" t="s">
        <v>41</v>
      </c>
      <c r="D2215" t="s">
        <v>17</v>
      </c>
      <c r="E2215" t="s">
        <v>25</v>
      </c>
      <c r="F2215">
        <v>2014</v>
      </c>
      <c r="G2215">
        <v>219</v>
      </c>
      <c r="H2215">
        <v>517701.42</v>
      </c>
      <c r="I2215">
        <v>2925.17</v>
      </c>
      <c r="J2215">
        <v>0</v>
      </c>
      <c r="K2215">
        <v>0</v>
      </c>
      <c r="L2215">
        <v>2925.17</v>
      </c>
      <c r="M2215">
        <v>24919.06</v>
      </c>
    </row>
    <row r="2216" spans="1:13" x14ac:dyDescent="0.2">
      <c r="A2216" t="s">
        <v>11</v>
      </c>
      <c r="B2216" t="s">
        <v>24</v>
      </c>
      <c r="C2216" t="s">
        <v>41</v>
      </c>
      <c r="D2216" t="s">
        <v>17</v>
      </c>
      <c r="E2216" t="s">
        <v>25</v>
      </c>
      <c r="F2216">
        <v>2015</v>
      </c>
      <c r="G2216">
        <v>247</v>
      </c>
      <c r="H2216">
        <v>559107.59</v>
      </c>
      <c r="I2216">
        <v>2968.58</v>
      </c>
      <c r="J2216">
        <v>0</v>
      </c>
      <c r="K2216">
        <v>0</v>
      </c>
      <c r="L2216">
        <v>2968.58</v>
      </c>
      <c r="M2216">
        <v>26666.6</v>
      </c>
    </row>
    <row r="2217" spans="1:13" x14ac:dyDescent="0.2">
      <c r="A2217" t="s">
        <v>11</v>
      </c>
      <c r="B2217" t="s">
        <v>24</v>
      </c>
      <c r="C2217" t="s">
        <v>41</v>
      </c>
      <c r="D2217" t="s">
        <v>17</v>
      </c>
      <c r="E2217" t="s">
        <v>25</v>
      </c>
      <c r="F2217">
        <v>2016</v>
      </c>
      <c r="G2217">
        <v>238</v>
      </c>
      <c r="H2217">
        <v>585745.30000000005</v>
      </c>
      <c r="I2217">
        <v>2449.17</v>
      </c>
      <c r="J2217">
        <v>0</v>
      </c>
      <c r="K2217">
        <v>0</v>
      </c>
      <c r="L2217">
        <v>2449.17</v>
      </c>
      <c r="M2217">
        <v>27613.41</v>
      </c>
    </row>
    <row r="2218" spans="1:13" x14ac:dyDescent="0.2">
      <c r="A2218" t="s">
        <v>11</v>
      </c>
      <c r="B2218" t="s">
        <v>24</v>
      </c>
      <c r="C2218" t="s">
        <v>41</v>
      </c>
      <c r="D2218" t="s">
        <v>17</v>
      </c>
      <c r="E2218" t="s">
        <v>25</v>
      </c>
      <c r="F2218">
        <v>2017</v>
      </c>
      <c r="G2218">
        <v>274</v>
      </c>
      <c r="H2218">
        <v>595621.81999999995</v>
      </c>
      <c r="I2218">
        <v>2854.21</v>
      </c>
      <c r="J2218">
        <v>0</v>
      </c>
      <c r="K2218">
        <v>0</v>
      </c>
      <c r="L2218">
        <v>2854.21</v>
      </c>
      <c r="M2218">
        <v>27899.55</v>
      </c>
    </row>
    <row r="2219" spans="1:13" x14ac:dyDescent="0.2">
      <c r="A2219" t="s">
        <v>11</v>
      </c>
      <c r="B2219" t="s">
        <v>24</v>
      </c>
      <c r="C2219" t="s">
        <v>41</v>
      </c>
      <c r="D2219" t="s">
        <v>17</v>
      </c>
      <c r="E2219" t="s">
        <v>25</v>
      </c>
      <c r="F2219">
        <v>2018</v>
      </c>
      <c r="G2219">
        <v>398</v>
      </c>
      <c r="H2219">
        <v>833307.51</v>
      </c>
      <c r="I2219">
        <v>4251</v>
      </c>
      <c r="J2219">
        <v>0</v>
      </c>
      <c r="K2219">
        <v>0</v>
      </c>
      <c r="L2219">
        <v>4251</v>
      </c>
      <c r="M2219">
        <v>38523.93</v>
      </c>
    </row>
    <row r="2220" spans="1:13" x14ac:dyDescent="0.2">
      <c r="A2220" t="s">
        <v>11</v>
      </c>
      <c r="B2220" t="s">
        <v>24</v>
      </c>
      <c r="C2220" t="s">
        <v>41</v>
      </c>
      <c r="D2220" t="s">
        <v>17</v>
      </c>
      <c r="E2220" t="s">
        <v>25</v>
      </c>
      <c r="F2220">
        <v>2019</v>
      </c>
      <c r="G2220">
        <v>621</v>
      </c>
      <c r="H2220">
        <v>1294368.99</v>
      </c>
      <c r="I2220">
        <v>6881.22</v>
      </c>
      <c r="J2220">
        <v>0</v>
      </c>
      <c r="K2220">
        <v>0</v>
      </c>
      <c r="L2220">
        <v>6881.22</v>
      </c>
      <c r="M2220">
        <v>59442.81</v>
      </c>
    </row>
    <row r="2221" spans="1:13" x14ac:dyDescent="0.2">
      <c r="A2221" t="s">
        <v>11</v>
      </c>
      <c r="B2221" t="s">
        <v>24</v>
      </c>
      <c r="C2221" t="s">
        <v>41</v>
      </c>
      <c r="D2221" t="s">
        <v>17</v>
      </c>
      <c r="E2221" t="s">
        <v>25</v>
      </c>
      <c r="F2221">
        <v>2020</v>
      </c>
      <c r="G2221">
        <v>894</v>
      </c>
      <c r="H2221">
        <v>1831824.95</v>
      </c>
      <c r="I2221">
        <v>9531.85</v>
      </c>
      <c r="J2221">
        <v>0</v>
      </c>
      <c r="K2221">
        <v>0</v>
      </c>
      <c r="L2221">
        <v>9531.85</v>
      </c>
      <c r="M2221">
        <v>84104.84</v>
      </c>
    </row>
    <row r="2222" spans="1:13" x14ac:dyDescent="0.2">
      <c r="A2222" t="s">
        <v>11</v>
      </c>
      <c r="B2222" t="s">
        <v>24</v>
      </c>
      <c r="C2222" t="s">
        <v>41</v>
      </c>
      <c r="D2222" t="s">
        <v>17</v>
      </c>
      <c r="E2222" t="s">
        <v>25</v>
      </c>
      <c r="F2222">
        <v>2021</v>
      </c>
      <c r="G2222">
        <v>1404.87</v>
      </c>
      <c r="H2222">
        <v>2259882.2200000002</v>
      </c>
      <c r="I2222">
        <v>12753.55</v>
      </c>
      <c r="J2222">
        <v>0</v>
      </c>
      <c r="K2222">
        <v>0</v>
      </c>
      <c r="L2222">
        <v>12753.55</v>
      </c>
      <c r="M2222">
        <v>110402.19</v>
      </c>
    </row>
    <row r="2223" spans="1:13" x14ac:dyDescent="0.2">
      <c r="A2223" t="s">
        <v>11</v>
      </c>
      <c r="B2223" t="s">
        <v>24</v>
      </c>
      <c r="C2223" t="s">
        <v>41</v>
      </c>
      <c r="D2223" t="s">
        <v>17</v>
      </c>
      <c r="E2223" t="s">
        <v>25</v>
      </c>
      <c r="F2223">
        <v>2022</v>
      </c>
      <c r="G2223">
        <v>1816.87</v>
      </c>
      <c r="H2223">
        <v>3194312.32</v>
      </c>
      <c r="I2223">
        <v>17889.439999999999</v>
      </c>
      <c r="J2223">
        <v>0</v>
      </c>
      <c r="K2223">
        <v>0</v>
      </c>
      <c r="L2223">
        <v>17889.439999999999</v>
      </c>
      <c r="M2223">
        <v>161022.49</v>
      </c>
    </row>
    <row r="2224" spans="1:13" x14ac:dyDescent="0.2">
      <c r="A2224" t="s">
        <v>11</v>
      </c>
      <c r="B2224" t="s">
        <v>24</v>
      </c>
      <c r="C2224" t="s">
        <v>41</v>
      </c>
      <c r="D2224" t="s">
        <v>17</v>
      </c>
      <c r="E2224" t="s">
        <v>25</v>
      </c>
      <c r="F2224">
        <v>2023</v>
      </c>
      <c r="G2224">
        <v>2213.87</v>
      </c>
      <c r="H2224">
        <v>4085463.89</v>
      </c>
      <c r="I2224">
        <v>20706.78</v>
      </c>
      <c r="J2224">
        <v>0</v>
      </c>
      <c r="K2224">
        <v>0</v>
      </c>
      <c r="L2224">
        <v>20706.78</v>
      </c>
      <c r="M2224">
        <v>209517.04</v>
      </c>
    </row>
    <row r="2225" spans="1:13" x14ac:dyDescent="0.2">
      <c r="A2225" t="s">
        <v>11</v>
      </c>
      <c r="B2225" t="s">
        <v>24</v>
      </c>
      <c r="C2225" t="s">
        <v>41</v>
      </c>
      <c r="D2225" t="s">
        <v>17</v>
      </c>
      <c r="E2225" t="s">
        <v>25</v>
      </c>
      <c r="F2225">
        <v>2024</v>
      </c>
      <c r="G2225">
        <v>2558.7800000000002</v>
      </c>
      <c r="H2225">
        <v>4828669.47</v>
      </c>
      <c r="I2225">
        <v>25005.09</v>
      </c>
      <c r="J2225">
        <v>0</v>
      </c>
      <c r="K2225">
        <v>0</v>
      </c>
      <c r="L2225">
        <v>25005.09</v>
      </c>
      <c r="M2225">
        <v>249761.22</v>
      </c>
    </row>
    <row r="2226" spans="1:13" x14ac:dyDescent="0.2">
      <c r="A2226" t="s">
        <v>11</v>
      </c>
      <c r="B2226" t="s">
        <v>24</v>
      </c>
      <c r="C2226" t="s">
        <v>41</v>
      </c>
      <c r="D2226" t="s">
        <v>17</v>
      </c>
      <c r="E2226" t="s">
        <v>25</v>
      </c>
      <c r="F2226">
        <v>2025</v>
      </c>
      <c r="G2226">
        <v>3008.6</v>
      </c>
      <c r="H2226">
        <v>5703800.5300000003</v>
      </c>
      <c r="I2226">
        <v>29435.95</v>
      </c>
      <c r="J2226">
        <v>0</v>
      </c>
      <c r="K2226">
        <v>0</v>
      </c>
      <c r="L2226">
        <v>29435.95</v>
      </c>
      <c r="M2226">
        <v>295889.25</v>
      </c>
    </row>
    <row r="2227" spans="1:13" x14ac:dyDescent="0.2">
      <c r="A2227" t="s">
        <v>11</v>
      </c>
      <c r="B2227" t="s">
        <v>24</v>
      </c>
      <c r="C2227" t="s">
        <v>41</v>
      </c>
      <c r="D2227" t="s">
        <v>17</v>
      </c>
      <c r="E2227" t="s">
        <v>25</v>
      </c>
      <c r="F2227">
        <v>2026</v>
      </c>
      <c r="G2227">
        <v>3606.15</v>
      </c>
      <c r="H2227">
        <v>6871083.6699999999</v>
      </c>
      <c r="I2227">
        <v>34424.269999999997</v>
      </c>
      <c r="J2227">
        <v>0</v>
      </c>
      <c r="K2227">
        <v>0</v>
      </c>
      <c r="L2227">
        <v>34424.269999999997</v>
      </c>
      <c r="M2227">
        <v>359361</v>
      </c>
    </row>
    <row r="2228" spans="1:13" x14ac:dyDescent="0.2">
      <c r="A2228" t="s">
        <v>11</v>
      </c>
      <c r="B2228" t="s">
        <v>24</v>
      </c>
      <c r="C2228" t="s">
        <v>41</v>
      </c>
      <c r="D2228" t="s">
        <v>17</v>
      </c>
      <c r="E2228" t="s">
        <v>25</v>
      </c>
      <c r="F2228">
        <v>2027</v>
      </c>
      <c r="G2228">
        <v>4316.8900000000003</v>
      </c>
      <c r="H2228">
        <v>8361964.6399999997</v>
      </c>
      <c r="I2228">
        <v>41913.57</v>
      </c>
      <c r="J2228">
        <v>0</v>
      </c>
      <c r="K2228">
        <v>0</v>
      </c>
      <c r="L2228">
        <v>41913.57</v>
      </c>
      <c r="M2228">
        <v>442859.74</v>
      </c>
    </row>
    <row r="2229" spans="1:13" x14ac:dyDescent="0.2">
      <c r="A2229" t="s">
        <v>11</v>
      </c>
      <c r="B2229" t="s">
        <v>24</v>
      </c>
      <c r="C2229" t="s">
        <v>41</v>
      </c>
      <c r="D2229" t="s">
        <v>17</v>
      </c>
      <c r="E2229" t="s">
        <v>25</v>
      </c>
      <c r="F2229">
        <v>2028</v>
      </c>
      <c r="G2229">
        <v>5225.6099999999997</v>
      </c>
      <c r="H2229">
        <v>10247440.9</v>
      </c>
      <c r="I2229">
        <v>51216.89</v>
      </c>
      <c r="J2229">
        <v>0</v>
      </c>
      <c r="K2229">
        <v>0</v>
      </c>
      <c r="L2229">
        <v>51216.89</v>
      </c>
      <c r="M2229">
        <v>548531.06999999995</v>
      </c>
    </row>
    <row r="2230" spans="1:13" x14ac:dyDescent="0.2">
      <c r="A2230" t="s">
        <v>11</v>
      </c>
      <c r="B2230" t="s">
        <v>24</v>
      </c>
      <c r="C2230" t="s">
        <v>41</v>
      </c>
      <c r="D2230" t="s">
        <v>17</v>
      </c>
      <c r="E2230" t="s">
        <v>25</v>
      </c>
      <c r="F2230">
        <v>2029</v>
      </c>
      <c r="G2230">
        <v>6354.66</v>
      </c>
      <c r="H2230">
        <v>12583784.880000001</v>
      </c>
      <c r="I2230">
        <v>63432.02</v>
      </c>
      <c r="J2230">
        <v>0</v>
      </c>
      <c r="K2230">
        <v>0</v>
      </c>
      <c r="L2230">
        <v>63432.02</v>
      </c>
      <c r="M2230">
        <v>678468.12</v>
      </c>
    </row>
    <row r="2231" spans="1:13" x14ac:dyDescent="0.2">
      <c r="A2231" t="s">
        <v>11</v>
      </c>
      <c r="B2231" t="s">
        <v>24</v>
      </c>
      <c r="C2231" t="s">
        <v>41</v>
      </c>
      <c r="D2231" t="s">
        <v>17</v>
      </c>
      <c r="E2231" t="s">
        <v>25</v>
      </c>
      <c r="F2231">
        <v>2030</v>
      </c>
      <c r="G2231">
        <v>7804.58</v>
      </c>
      <c r="H2231">
        <v>15542967.52</v>
      </c>
      <c r="I2231">
        <v>65020.23</v>
      </c>
      <c r="J2231">
        <v>0</v>
      </c>
      <c r="K2231">
        <v>0</v>
      </c>
      <c r="L2231">
        <v>65020.23</v>
      </c>
      <c r="M2231">
        <v>841337.25</v>
      </c>
    </row>
    <row r="2232" spans="1:13" x14ac:dyDescent="0.2">
      <c r="A2232" t="s">
        <v>11</v>
      </c>
      <c r="B2232" t="s">
        <v>24</v>
      </c>
      <c r="C2232" t="s">
        <v>41</v>
      </c>
      <c r="D2232" t="s">
        <v>17</v>
      </c>
      <c r="E2232" t="s">
        <v>25</v>
      </c>
      <c r="F2232">
        <v>2031</v>
      </c>
      <c r="G2232">
        <v>9573.61</v>
      </c>
      <c r="H2232">
        <v>19232692.780000001</v>
      </c>
      <c r="I2232">
        <v>72940.990000000005</v>
      </c>
      <c r="J2232">
        <v>0</v>
      </c>
      <c r="K2232">
        <v>0</v>
      </c>
      <c r="L2232">
        <v>72940.990000000005</v>
      </c>
      <c r="M2232">
        <v>1051462.31</v>
      </c>
    </row>
    <row r="2233" spans="1:13" x14ac:dyDescent="0.2">
      <c r="A2233" t="s">
        <v>11</v>
      </c>
      <c r="B2233" t="s">
        <v>24</v>
      </c>
      <c r="C2233" t="s">
        <v>41</v>
      </c>
      <c r="D2233" t="s">
        <v>17</v>
      </c>
      <c r="E2233" t="s">
        <v>25</v>
      </c>
      <c r="F2233">
        <v>2032</v>
      </c>
      <c r="G2233">
        <v>11666.44</v>
      </c>
      <c r="H2233">
        <v>23801357.370000001</v>
      </c>
      <c r="I2233">
        <v>91412.7</v>
      </c>
      <c r="J2233">
        <v>0</v>
      </c>
      <c r="K2233">
        <v>0</v>
      </c>
      <c r="L2233">
        <v>91412.7</v>
      </c>
      <c r="M2233">
        <v>1317584.58</v>
      </c>
    </row>
    <row r="2234" spans="1:13" x14ac:dyDescent="0.2">
      <c r="A2234" t="s">
        <v>11</v>
      </c>
      <c r="B2234" t="s">
        <v>24</v>
      </c>
      <c r="C2234" t="s">
        <v>41</v>
      </c>
      <c r="D2234" t="s">
        <v>17</v>
      </c>
      <c r="E2234" t="s">
        <v>25</v>
      </c>
      <c r="F2234">
        <v>2033</v>
      </c>
      <c r="G2234">
        <v>14117.45</v>
      </c>
      <c r="H2234">
        <v>29295651.210000001</v>
      </c>
      <c r="I2234">
        <v>111382.97</v>
      </c>
      <c r="J2234">
        <v>0</v>
      </c>
      <c r="K2234">
        <v>0</v>
      </c>
      <c r="L2234">
        <v>111382.97</v>
      </c>
      <c r="M2234">
        <v>1637840.37</v>
      </c>
    </row>
    <row r="2235" spans="1:13" x14ac:dyDescent="0.2">
      <c r="A2235" t="s">
        <v>11</v>
      </c>
      <c r="B2235" t="s">
        <v>24</v>
      </c>
      <c r="C2235" t="s">
        <v>41</v>
      </c>
      <c r="D2235" t="s">
        <v>17</v>
      </c>
      <c r="E2235" t="s">
        <v>25</v>
      </c>
      <c r="F2235">
        <v>2034</v>
      </c>
      <c r="G2235">
        <v>16734.400000000001</v>
      </c>
      <c r="H2235">
        <v>35318052.369999997</v>
      </c>
      <c r="I2235">
        <v>126839.61</v>
      </c>
      <c r="J2235">
        <v>0</v>
      </c>
      <c r="K2235">
        <v>0</v>
      </c>
      <c r="L2235">
        <v>126839.61</v>
      </c>
      <c r="M2235">
        <v>1987956.99</v>
      </c>
    </row>
    <row r="2236" spans="1:13" x14ac:dyDescent="0.2">
      <c r="A2236" t="s">
        <v>11</v>
      </c>
      <c r="B2236" t="s">
        <v>24</v>
      </c>
      <c r="C2236" t="s">
        <v>41</v>
      </c>
      <c r="D2236" t="s">
        <v>17</v>
      </c>
      <c r="E2236" t="s">
        <v>25</v>
      </c>
      <c r="F2236">
        <v>2035</v>
      </c>
      <c r="G2236">
        <v>19814.63</v>
      </c>
      <c r="H2236">
        <v>42253138.530000001</v>
      </c>
      <c r="I2236">
        <v>150054.98000000001</v>
      </c>
      <c r="J2236">
        <v>0</v>
      </c>
      <c r="K2236">
        <v>0</v>
      </c>
      <c r="L2236">
        <v>150054.98000000001</v>
      </c>
      <c r="M2236">
        <v>2386370.52</v>
      </c>
    </row>
    <row r="2237" spans="1:13" x14ac:dyDescent="0.2">
      <c r="A2237" t="s">
        <v>11</v>
      </c>
      <c r="B2237" t="s">
        <v>24</v>
      </c>
      <c r="C2237" t="s">
        <v>41</v>
      </c>
      <c r="D2237" t="s">
        <v>17</v>
      </c>
      <c r="E2237" t="s">
        <v>25</v>
      </c>
      <c r="F2237">
        <v>2036</v>
      </c>
      <c r="G2237">
        <v>23471.91</v>
      </c>
      <c r="H2237">
        <v>50519165.399999999</v>
      </c>
      <c r="I2237">
        <v>169227.25</v>
      </c>
      <c r="J2237">
        <v>0</v>
      </c>
      <c r="K2237">
        <v>0</v>
      </c>
      <c r="L2237">
        <v>169227.25</v>
      </c>
      <c r="M2237">
        <v>2856927.59</v>
      </c>
    </row>
    <row r="2238" spans="1:13" x14ac:dyDescent="0.2">
      <c r="A2238" t="s">
        <v>11</v>
      </c>
      <c r="B2238" t="s">
        <v>24</v>
      </c>
      <c r="C2238" t="s">
        <v>41</v>
      </c>
      <c r="D2238" t="s">
        <v>17</v>
      </c>
      <c r="E2238" t="s">
        <v>25</v>
      </c>
      <c r="F2238">
        <v>2037</v>
      </c>
      <c r="G2238">
        <v>27797.52</v>
      </c>
      <c r="H2238">
        <v>60473328.909999996</v>
      </c>
      <c r="I2238">
        <v>200143.02</v>
      </c>
      <c r="J2238">
        <v>0</v>
      </c>
      <c r="K2238">
        <v>0</v>
      </c>
      <c r="L2238">
        <v>200143.02</v>
      </c>
      <c r="M2238">
        <v>3420429.72</v>
      </c>
    </row>
    <row r="2239" spans="1:13" x14ac:dyDescent="0.2">
      <c r="A2239" t="s">
        <v>11</v>
      </c>
      <c r="B2239" t="s">
        <v>24</v>
      </c>
      <c r="C2239" t="s">
        <v>41</v>
      </c>
      <c r="D2239" t="s">
        <v>17</v>
      </c>
      <c r="E2239" t="s">
        <v>25</v>
      </c>
      <c r="F2239">
        <v>2038</v>
      </c>
      <c r="G2239">
        <v>32979.51</v>
      </c>
      <c r="H2239">
        <v>72467750.409999996</v>
      </c>
      <c r="I2239">
        <v>203762.7</v>
      </c>
      <c r="J2239">
        <v>0</v>
      </c>
      <c r="K2239">
        <v>0</v>
      </c>
      <c r="L2239">
        <v>203762.7</v>
      </c>
      <c r="M2239">
        <v>4096473.77</v>
      </c>
    </row>
    <row r="2240" spans="1:13" x14ac:dyDescent="0.2">
      <c r="A2240" t="s">
        <v>11</v>
      </c>
      <c r="B2240" t="s">
        <v>24</v>
      </c>
      <c r="C2240" t="s">
        <v>41</v>
      </c>
      <c r="D2240" t="s">
        <v>17</v>
      </c>
      <c r="E2240" t="s">
        <v>25</v>
      </c>
      <c r="F2240">
        <v>2039</v>
      </c>
      <c r="G2240">
        <v>38982.239999999998</v>
      </c>
      <c r="H2240">
        <v>86578611.510000005</v>
      </c>
      <c r="I2240">
        <v>213767.77</v>
      </c>
      <c r="J2240">
        <v>0</v>
      </c>
      <c r="K2240">
        <v>0</v>
      </c>
      <c r="L2240">
        <v>213767.77</v>
      </c>
      <c r="M2240">
        <v>4889585.1100000003</v>
      </c>
    </row>
    <row r="2241" spans="1:13" x14ac:dyDescent="0.2">
      <c r="A2241" t="s">
        <v>11</v>
      </c>
      <c r="B2241" t="s">
        <v>24</v>
      </c>
      <c r="C2241" t="s">
        <v>41</v>
      </c>
      <c r="D2241" t="s">
        <v>17</v>
      </c>
      <c r="E2241" t="s">
        <v>25</v>
      </c>
      <c r="F2241">
        <v>2040</v>
      </c>
      <c r="G2241">
        <v>45964.25</v>
      </c>
      <c r="H2241">
        <v>103252923.05</v>
      </c>
      <c r="I2241">
        <v>251333.24</v>
      </c>
      <c r="J2241">
        <v>0</v>
      </c>
      <c r="K2241">
        <v>0</v>
      </c>
      <c r="L2241">
        <v>251333.24</v>
      </c>
      <c r="M2241">
        <v>5823830.8499999996</v>
      </c>
    </row>
    <row r="2242" spans="1:13" x14ac:dyDescent="0.2">
      <c r="A2242" t="s">
        <v>11</v>
      </c>
      <c r="B2242" t="s">
        <v>24</v>
      </c>
      <c r="C2242" t="s">
        <v>41</v>
      </c>
      <c r="D2242" t="s">
        <v>17</v>
      </c>
      <c r="E2242" t="s">
        <v>25</v>
      </c>
      <c r="F2242">
        <v>2041</v>
      </c>
      <c r="G2242">
        <v>52859.040000000001</v>
      </c>
      <c r="H2242">
        <v>121067906.76000001</v>
      </c>
      <c r="I2242">
        <v>289373.21000000002</v>
      </c>
      <c r="J2242">
        <v>0</v>
      </c>
      <c r="K2242">
        <v>0</v>
      </c>
      <c r="L2242">
        <v>289373.21000000002</v>
      </c>
      <c r="M2242">
        <v>6825161.8600000003</v>
      </c>
    </row>
    <row r="2243" spans="1:13" x14ac:dyDescent="0.2">
      <c r="A2243" t="s">
        <v>11</v>
      </c>
      <c r="B2243" t="s">
        <v>24</v>
      </c>
      <c r="C2243" t="s">
        <v>41</v>
      </c>
      <c r="D2243" t="s">
        <v>17</v>
      </c>
      <c r="E2243" t="s">
        <v>25</v>
      </c>
      <c r="F2243">
        <v>2042</v>
      </c>
      <c r="G2243">
        <v>59577.86</v>
      </c>
      <c r="H2243">
        <v>138764972.75</v>
      </c>
      <c r="I2243">
        <v>323746.81</v>
      </c>
      <c r="J2243">
        <v>0</v>
      </c>
      <c r="K2243">
        <v>0</v>
      </c>
      <c r="L2243">
        <v>323746.81</v>
      </c>
      <c r="M2243">
        <v>7819404.6399999997</v>
      </c>
    </row>
    <row r="2244" spans="1:13" x14ac:dyDescent="0.2">
      <c r="A2244" t="s">
        <v>11</v>
      </c>
      <c r="B2244" t="s">
        <v>24</v>
      </c>
      <c r="C2244" t="s">
        <v>41</v>
      </c>
      <c r="D2244" t="s">
        <v>17</v>
      </c>
      <c r="E2244" t="s">
        <v>25</v>
      </c>
      <c r="F2244">
        <v>2043</v>
      </c>
      <c r="G2244">
        <v>66105</v>
      </c>
      <c r="H2244">
        <v>155826672.46000001</v>
      </c>
      <c r="I2244">
        <v>374384.48</v>
      </c>
      <c r="J2244">
        <v>0</v>
      </c>
      <c r="K2244">
        <v>0</v>
      </c>
      <c r="L2244">
        <v>374384.48</v>
      </c>
      <c r="M2244">
        <v>8773950.7699999996</v>
      </c>
    </row>
    <row r="2245" spans="1:13" x14ac:dyDescent="0.2">
      <c r="A2245" t="s">
        <v>11</v>
      </c>
      <c r="B2245" t="s">
        <v>24</v>
      </c>
      <c r="C2245" t="s">
        <v>41</v>
      </c>
      <c r="D2245" t="s">
        <v>17</v>
      </c>
      <c r="E2245" t="s">
        <v>25</v>
      </c>
      <c r="F2245">
        <v>2044</v>
      </c>
      <c r="G2245">
        <v>73784.77</v>
      </c>
      <c r="H2245">
        <v>174746968.75999999</v>
      </c>
      <c r="I2245">
        <v>400853.37</v>
      </c>
      <c r="J2245">
        <v>0</v>
      </c>
      <c r="K2245">
        <v>0</v>
      </c>
      <c r="L2245">
        <v>400853.37</v>
      </c>
      <c r="M2245">
        <v>9817618.6999999993</v>
      </c>
    </row>
    <row r="2246" spans="1:13" x14ac:dyDescent="0.2">
      <c r="A2246" t="s">
        <v>11</v>
      </c>
      <c r="B2246" t="s">
        <v>24</v>
      </c>
      <c r="C2246" t="s">
        <v>41</v>
      </c>
      <c r="D2246" t="s">
        <v>17</v>
      </c>
      <c r="E2246" t="s">
        <v>25</v>
      </c>
      <c r="F2246">
        <v>2045</v>
      </c>
      <c r="G2246">
        <v>81239.149999999994</v>
      </c>
      <c r="H2246">
        <v>193813460.09999999</v>
      </c>
      <c r="I2246">
        <v>453699.95</v>
      </c>
      <c r="J2246">
        <v>0</v>
      </c>
      <c r="K2246">
        <v>0</v>
      </c>
      <c r="L2246">
        <v>453699.95</v>
      </c>
      <c r="M2246">
        <v>10870709.84</v>
      </c>
    </row>
    <row r="2247" spans="1:13" x14ac:dyDescent="0.2">
      <c r="A2247" t="s">
        <v>11</v>
      </c>
      <c r="B2247" t="s">
        <v>24</v>
      </c>
      <c r="C2247" t="s">
        <v>41</v>
      </c>
      <c r="D2247" t="s">
        <v>17</v>
      </c>
      <c r="E2247" t="s">
        <v>25</v>
      </c>
      <c r="F2247">
        <v>2046</v>
      </c>
      <c r="G2247">
        <v>88499.77</v>
      </c>
      <c r="H2247">
        <v>212330812.06999999</v>
      </c>
      <c r="I2247">
        <v>494955.33</v>
      </c>
      <c r="J2247">
        <v>0</v>
      </c>
      <c r="K2247">
        <v>0</v>
      </c>
      <c r="L2247">
        <v>494955.33</v>
      </c>
      <c r="M2247">
        <v>11895105.289999999</v>
      </c>
    </row>
    <row r="2248" spans="1:13" x14ac:dyDescent="0.2">
      <c r="A2248" t="s">
        <v>11</v>
      </c>
      <c r="B2248" t="s">
        <v>24</v>
      </c>
      <c r="C2248" t="s">
        <v>41</v>
      </c>
      <c r="D2248" t="s">
        <v>17</v>
      </c>
      <c r="E2248" t="s">
        <v>25</v>
      </c>
      <c r="F2248">
        <v>2047</v>
      </c>
      <c r="G2248">
        <v>95565.91</v>
      </c>
      <c r="H2248">
        <v>230166587.05000001</v>
      </c>
      <c r="I2248">
        <v>559014.22</v>
      </c>
      <c r="J2248">
        <v>0</v>
      </c>
      <c r="K2248">
        <v>0</v>
      </c>
      <c r="L2248">
        <v>559014.22</v>
      </c>
      <c r="M2248">
        <v>12877544.720000001</v>
      </c>
    </row>
    <row r="2249" spans="1:13" x14ac:dyDescent="0.2">
      <c r="A2249" t="s">
        <v>11</v>
      </c>
      <c r="B2249" t="s">
        <v>24</v>
      </c>
      <c r="C2249" t="s">
        <v>41</v>
      </c>
      <c r="D2249" t="s">
        <v>17</v>
      </c>
      <c r="E2249" t="s">
        <v>25</v>
      </c>
      <c r="F2249">
        <v>2048</v>
      </c>
      <c r="G2249">
        <v>102417.46</v>
      </c>
      <c r="H2249">
        <v>247639422.58000001</v>
      </c>
      <c r="I2249">
        <v>599666.81999999995</v>
      </c>
      <c r="J2249">
        <v>0</v>
      </c>
      <c r="K2249">
        <v>0</v>
      </c>
      <c r="L2249">
        <v>599666.81999999995</v>
      </c>
      <c r="M2249">
        <v>13833463.68</v>
      </c>
    </row>
    <row r="2250" spans="1:13" x14ac:dyDescent="0.2">
      <c r="A2250" t="s">
        <v>11</v>
      </c>
      <c r="B2250" t="s">
        <v>24</v>
      </c>
      <c r="C2250" t="s">
        <v>41</v>
      </c>
      <c r="D2250" t="s">
        <v>17</v>
      </c>
      <c r="E2250" t="s">
        <v>25</v>
      </c>
      <c r="F2250">
        <v>2049</v>
      </c>
      <c r="G2250">
        <v>108963.21</v>
      </c>
      <c r="H2250">
        <v>263750751.37</v>
      </c>
      <c r="I2250">
        <v>649309.75</v>
      </c>
      <c r="J2250">
        <v>0</v>
      </c>
      <c r="K2250">
        <v>0</v>
      </c>
      <c r="L2250">
        <v>649309.75</v>
      </c>
      <c r="M2250">
        <v>14713567.890000001</v>
      </c>
    </row>
    <row r="2251" spans="1:13" x14ac:dyDescent="0.2">
      <c r="A2251" t="s">
        <v>11</v>
      </c>
      <c r="B2251" t="s">
        <v>24</v>
      </c>
      <c r="C2251" t="s">
        <v>41</v>
      </c>
      <c r="D2251" t="s">
        <v>17</v>
      </c>
      <c r="E2251" t="s">
        <v>25</v>
      </c>
      <c r="F2251">
        <v>2050</v>
      </c>
      <c r="G2251">
        <v>115282.83</v>
      </c>
      <c r="H2251">
        <v>279524607.94999999</v>
      </c>
      <c r="I2251">
        <v>696872.12</v>
      </c>
      <c r="J2251">
        <v>0</v>
      </c>
      <c r="K2251">
        <v>0</v>
      </c>
      <c r="L2251">
        <v>696872.12</v>
      </c>
      <c r="M2251">
        <v>15570473.58</v>
      </c>
    </row>
    <row r="2252" spans="1:13" x14ac:dyDescent="0.2">
      <c r="A2252" t="s">
        <v>11</v>
      </c>
      <c r="B2252" t="s">
        <v>24</v>
      </c>
      <c r="C2252" t="s">
        <v>41</v>
      </c>
      <c r="D2252" t="s">
        <v>17</v>
      </c>
      <c r="E2252" t="s">
        <v>25</v>
      </c>
      <c r="F2252">
        <v>2051</v>
      </c>
      <c r="G2252">
        <v>121406.98</v>
      </c>
      <c r="H2252">
        <v>294173353.33999997</v>
      </c>
      <c r="I2252">
        <v>732379.45</v>
      </c>
      <c r="J2252">
        <v>0</v>
      </c>
      <c r="K2252">
        <v>0</v>
      </c>
      <c r="L2252">
        <v>732379.45</v>
      </c>
      <c r="M2252">
        <v>16363827.23</v>
      </c>
    </row>
    <row r="2253" spans="1:13" x14ac:dyDescent="0.2">
      <c r="A2253" t="s">
        <v>11</v>
      </c>
      <c r="B2253" t="s">
        <v>24</v>
      </c>
      <c r="C2253" t="s">
        <v>41</v>
      </c>
      <c r="D2253" t="s">
        <v>17</v>
      </c>
      <c r="E2253" t="s">
        <v>25</v>
      </c>
      <c r="F2253">
        <v>2052</v>
      </c>
      <c r="G2253">
        <v>127365.69</v>
      </c>
      <c r="H2253">
        <v>308010738.52999997</v>
      </c>
      <c r="I2253">
        <v>765738.19</v>
      </c>
      <c r="J2253">
        <v>0</v>
      </c>
      <c r="K2253">
        <v>0</v>
      </c>
      <c r="L2253">
        <v>765738.19</v>
      </c>
      <c r="M2253">
        <v>17109173.98</v>
      </c>
    </row>
    <row r="2254" spans="1:13" x14ac:dyDescent="0.2">
      <c r="A2254" t="s">
        <v>11</v>
      </c>
      <c r="B2254" t="s">
        <v>24</v>
      </c>
      <c r="C2254" t="s">
        <v>41</v>
      </c>
      <c r="D2254" t="s">
        <v>17</v>
      </c>
      <c r="E2254" t="s">
        <v>25</v>
      </c>
      <c r="F2254">
        <v>2053</v>
      </c>
      <c r="G2254">
        <v>133114.29</v>
      </c>
      <c r="H2254">
        <v>321160859.08999997</v>
      </c>
      <c r="I2254">
        <v>797358.85</v>
      </c>
      <c r="J2254">
        <v>0</v>
      </c>
      <c r="K2254">
        <v>0</v>
      </c>
      <c r="L2254">
        <v>797358.85</v>
      </c>
      <c r="M2254">
        <v>17815686.239999998</v>
      </c>
    </row>
    <row r="2255" spans="1:13" x14ac:dyDescent="0.2">
      <c r="A2255" t="s">
        <v>11</v>
      </c>
      <c r="B2255" t="s">
        <v>24</v>
      </c>
      <c r="C2255" t="s">
        <v>41</v>
      </c>
      <c r="D2255" t="s">
        <v>17</v>
      </c>
      <c r="E2255" t="s">
        <v>25</v>
      </c>
      <c r="F2255">
        <v>2054</v>
      </c>
      <c r="G2255">
        <v>138611.25</v>
      </c>
      <c r="H2255">
        <v>333410988.70999998</v>
      </c>
      <c r="I2255">
        <v>826732.47</v>
      </c>
      <c r="J2255">
        <v>0</v>
      </c>
      <c r="K2255">
        <v>0</v>
      </c>
      <c r="L2255">
        <v>826732.47</v>
      </c>
      <c r="M2255">
        <v>18471991.899999999</v>
      </c>
    </row>
    <row r="2256" spans="1:13" x14ac:dyDescent="0.2">
      <c r="A2256" t="s">
        <v>11</v>
      </c>
      <c r="B2256" t="s">
        <v>24</v>
      </c>
      <c r="C2256" t="s">
        <v>41</v>
      </c>
      <c r="D2256" t="s">
        <v>17</v>
      </c>
      <c r="E2256" t="s">
        <v>25</v>
      </c>
      <c r="F2256">
        <v>2055</v>
      </c>
      <c r="G2256">
        <v>143895.82999999999</v>
      </c>
      <c r="H2256">
        <v>345017576.38999999</v>
      </c>
      <c r="I2256">
        <v>854489.66</v>
      </c>
      <c r="J2256">
        <v>0</v>
      </c>
      <c r="K2256">
        <v>0</v>
      </c>
      <c r="L2256">
        <v>854489.66</v>
      </c>
      <c r="M2256">
        <v>19092181.120000001</v>
      </c>
    </row>
    <row r="2257" spans="1:13" x14ac:dyDescent="0.2">
      <c r="A2257" t="s">
        <v>11</v>
      </c>
      <c r="B2257" t="s">
        <v>24</v>
      </c>
      <c r="C2257" t="s">
        <v>42</v>
      </c>
      <c r="D2257" t="s">
        <v>16</v>
      </c>
      <c r="E2257" t="s">
        <v>25</v>
      </c>
      <c r="F2257">
        <v>2001</v>
      </c>
      <c r="G2257">
        <v>79015</v>
      </c>
      <c r="H2257">
        <v>233059135.05000001</v>
      </c>
      <c r="I2257">
        <v>27953792.27</v>
      </c>
      <c r="J2257">
        <v>11689113.359999999</v>
      </c>
      <c r="K2257">
        <v>27953792.27</v>
      </c>
      <c r="L2257">
        <v>0</v>
      </c>
      <c r="M2257">
        <v>0</v>
      </c>
    </row>
    <row r="2258" spans="1:13" x14ac:dyDescent="0.2">
      <c r="A2258" t="s">
        <v>11</v>
      </c>
      <c r="B2258" t="s">
        <v>24</v>
      </c>
      <c r="C2258" t="s">
        <v>42</v>
      </c>
      <c r="D2258" t="s">
        <v>16</v>
      </c>
      <c r="E2258" t="s">
        <v>25</v>
      </c>
      <c r="F2258">
        <v>2002</v>
      </c>
      <c r="G2258">
        <v>80534</v>
      </c>
      <c r="H2258">
        <v>231524320.28999999</v>
      </c>
      <c r="I2258">
        <v>27775904.460000001</v>
      </c>
      <c r="J2258">
        <v>11618513.640000001</v>
      </c>
      <c r="K2258">
        <v>27775904.460000001</v>
      </c>
      <c r="L2258">
        <v>0</v>
      </c>
      <c r="M2258">
        <v>0</v>
      </c>
    </row>
    <row r="2259" spans="1:13" x14ac:dyDescent="0.2">
      <c r="A2259" t="s">
        <v>11</v>
      </c>
      <c r="B2259" t="s">
        <v>24</v>
      </c>
      <c r="C2259" t="s">
        <v>42</v>
      </c>
      <c r="D2259" t="s">
        <v>16</v>
      </c>
      <c r="E2259" t="s">
        <v>25</v>
      </c>
      <c r="F2259">
        <v>2003</v>
      </c>
      <c r="G2259">
        <v>83391</v>
      </c>
      <c r="H2259">
        <v>234041259.83000001</v>
      </c>
      <c r="I2259">
        <v>28229413.82</v>
      </c>
      <c r="J2259">
        <v>11774783.9</v>
      </c>
      <c r="K2259">
        <v>28229413.82</v>
      </c>
      <c r="L2259">
        <v>0</v>
      </c>
      <c r="M2259">
        <v>0</v>
      </c>
    </row>
    <row r="2260" spans="1:13" x14ac:dyDescent="0.2">
      <c r="A2260" t="s">
        <v>11</v>
      </c>
      <c r="B2260" t="s">
        <v>24</v>
      </c>
      <c r="C2260" t="s">
        <v>42</v>
      </c>
      <c r="D2260" t="s">
        <v>16</v>
      </c>
      <c r="E2260" t="s">
        <v>25</v>
      </c>
      <c r="F2260">
        <v>2004</v>
      </c>
      <c r="G2260">
        <v>88180</v>
      </c>
      <c r="H2260">
        <v>240111210.99000001</v>
      </c>
      <c r="I2260">
        <v>29332786.809999999</v>
      </c>
      <c r="J2260">
        <v>12220248.16</v>
      </c>
      <c r="K2260">
        <v>29332786.809999999</v>
      </c>
      <c r="L2260">
        <v>0</v>
      </c>
      <c r="M2260">
        <v>0</v>
      </c>
    </row>
    <row r="2261" spans="1:13" x14ac:dyDescent="0.2">
      <c r="A2261" t="s">
        <v>11</v>
      </c>
      <c r="B2261" t="s">
        <v>24</v>
      </c>
      <c r="C2261" t="s">
        <v>42</v>
      </c>
      <c r="D2261" t="s">
        <v>16</v>
      </c>
      <c r="E2261" t="s">
        <v>25</v>
      </c>
      <c r="F2261">
        <v>2005</v>
      </c>
      <c r="G2261">
        <v>97052</v>
      </c>
      <c r="H2261">
        <v>271355051.92000002</v>
      </c>
      <c r="I2261">
        <v>31700372.75</v>
      </c>
      <c r="J2261">
        <v>13321237.460000001</v>
      </c>
      <c r="K2261">
        <v>31700372.75</v>
      </c>
      <c r="L2261">
        <v>0</v>
      </c>
      <c r="M2261">
        <v>0</v>
      </c>
    </row>
    <row r="2262" spans="1:13" x14ac:dyDescent="0.2">
      <c r="A2262" t="s">
        <v>11</v>
      </c>
      <c r="B2262" t="s">
        <v>24</v>
      </c>
      <c r="C2262" t="s">
        <v>42</v>
      </c>
      <c r="D2262" t="s">
        <v>16</v>
      </c>
      <c r="E2262" t="s">
        <v>25</v>
      </c>
      <c r="F2262">
        <v>2006</v>
      </c>
      <c r="G2262">
        <v>107618</v>
      </c>
      <c r="H2262">
        <v>314373807.48000002</v>
      </c>
      <c r="I2262">
        <v>37031994.229999997</v>
      </c>
      <c r="J2262">
        <v>15501143.130000001</v>
      </c>
      <c r="K2262">
        <v>37031994.229999997</v>
      </c>
      <c r="L2262">
        <v>0</v>
      </c>
      <c r="M2262">
        <v>0</v>
      </c>
    </row>
    <row r="2263" spans="1:13" x14ac:dyDescent="0.2">
      <c r="A2263" t="s">
        <v>11</v>
      </c>
      <c r="B2263" t="s">
        <v>24</v>
      </c>
      <c r="C2263" t="s">
        <v>42</v>
      </c>
      <c r="D2263" t="s">
        <v>16</v>
      </c>
      <c r="E2263" t="s">
        <v>25</v>
      </c>
      <c r="F2263">
        <v>2007</v>
      </c>
      <c r="G2263">
        <v>119302</v>
      </c>
      <c r="H2263">
        <v>340408896.24000001</v>
      </c>
      <c r="I2263">
        <v>40016654.049999997</v>
      </c>
      <c r="J2263">
        <v>16748982.17</v>
      </c>
      <c r="K2263">
        <v>40016654.049999997</v>
      </c>
      <c r="L2263">
        <v>0</v>
      </c>
      <c r="M2263">
        <v>0</v>
      </c>
    </row>
    <row r="2264" spans="1:13" x14ac:dyDescent="0.2">
      <c r="A2264" t="s">
        <v>11</v>
      </c>
      <c r="B2264" t="s">
        <v>24</v>
      </c>
      <c r="C2264" t="s">
        <v>42</v>
      </c>
      <c r="D2264" t="s">
        <v>16</v>
      </c>
      <c r="E2264" t="s">
        <v>25</v>
      </c>
      <c r="F2264">
        <v>2008</v>
      </c>
      <c r="G2264">
        <v>133075</v>
      </c>
      <c r="H2264">
        <v>379314314.66000003</v>
      </c>
      <c r="I2264">
        <v>44370055.380000003</v>
      </c>
      <c r="J2264">
        <v>18533938.690000001</v>
      </c>
      <c r="K2264">
        <v>44370055.380000003</v>
      </c>
      <c r="L2264">
        <v>0</v>
      </c>
      <c r="M2264">
        <v>0</v>
      </c>
    </row>
    <row r="2265" spans="1:13" x14ac:dyDescent="0.2">
      <c r="A2265" t="s">
        <v>11</v>
      </c>
      <c r="B2265" t="s">
        <v>24</v>
      </c>
      <c r="C2265" t="s">
        <v>42</v>
      </c>
      <c r="D2265" t="s">
        <v>16</v>
      </c>
      <c r="E2265" t="s">
        <v>25</v>
      </c>
      <c r="F2265">
        <v>2009</v>
      </c>
      <c r="G2265">
        <v>137893</v>
      </c>
      <c r="H2265">
        <v>394499670.43000001</v>
      </c>
      <c r="I2265">
        <v>45086510.049999997</v>
      </c>
      <c r="J2265">
        <v>18797027.940000001</v>
      </c>
      <c r="K2265">
        <v>45086510.049999997</v>
      </c>
      <c r="L2265">
        <v>0</v>
      </c>
      <c r="M2265">
        <v>0</v>
      </c>
    </row>
    <row r="2266" spans="1:13" x14ac:dyDescent="0.2">
      <c r="A2266" t="s">
        <v>11</v>
      </c>
      <c r="B2266" t="s">
        <v>24</v>
      </c>
      <c r="C2266" t="s">
        <v>42</v>
      </c>
      <c r="D2266" t="s">
        <v>16</v>
      </c>
      <c r="E2266" t="s">
        <v>25</v>
      </c>
      <c r="F2266">
        <v>2010</v>
      </c>
      <c r="G2266">
        <v>139736</v>
      </c>
      <c r="H2266">
        <v>391110814.95999998</v>
      </c>
      <c r="I2266">
        <v>45061537.799999997</v>
      </c>
      <c r="J2266">
        <v>18794153.079999998</v>
      </c>
      <c r="K2266">
        <v>45061537.799999997</v>
      </c>
      <c r="L2266">
        <v>0</v>
      </c>
      <c r="M2266">
        <v>0</v>
      </c>
    </row>
    <row r="2267" spans="1:13" x14ac:dyDescent="0.2">
      <c r="A2267" t="s">
        <v>11</v>
      </c>
      <c r="B2267" t="s">
        <v>24</v>
      </c>
      <c r="C2267" t="s">
        <v>42</v>
      </c>
      <c r="D2267" t="s">
        <v>16</v>
      </c>
      <c r="E2267" t="s">
        <v>25</v>
      </c>
      <c r="F2267">
        <v>2011</v>
      </c>
      <c r="G2267">
        <v>140322</v>
      </c>
      <c r="H2267">
        <v>379764785.16000003</v>
      </c>
      <c r="I2267">
        <v>43460884.93</v>
      </c>
      <c r="J2267">
        <v>18169325.82</v>
      </c>
      <c r="K2267">
        <v>43460884.93</v>
      </c>
      <c r="L2267">
        <v>0</v>
      </c>
      <c r="M2267">
        <v>0</v>
      </c>
    </row>
    <row r="2268" spans="1:13" x14ac:dyDescent="0.2">
      <c r="A2268" t="s">
        <v>11</v>
      </c>
      <c r="B2268" t="s">
        <v>24</v>
      </c>
      <c r="C2268" t="s">
        <v>42</v>
      </c>
      <c r="D2268" t="s">
        <v>16</v>
      </c>
      <c r="E2268" t="s">
        <v>25</v>
      </c>
      <c r="F2268">
        <v>2012</v>
      </c>
      <c r="G2268">
        <v>143095</v>
      </c>
      <c r="H2268">
        <v>378506039.17000002</v>
      </c>
      <c r="I2268">
        <v>42484080.289999999</v>
      </c>
      <c r="J2268">
        <v>17744321.670000002</v>
      </c>
      <c r="K2268">
        <v>42484080.289999999</v>
      </c>
      <c r="L2268">
        <v>0</v>
      </c>
      <c r="M2268">
        <v>0</v>
      </c>
    </row>
    <row r="2269" spans="1:13" x14ac:dyDescent="0.2">
      <c r="A2269" t="s">
        <v>11</v>
      </c>
      <c r="B2269" t="s">
        <v>24</v>
      </c>
      <c r="C2269" t="s">
        <v>42</v>
      </c>
      <c r="D2269" t="s">
        <v>16</v>
      </c>
      <c r="E2269" t="s">
        <v>25</v>
      </c>
      <c r="F2269">
        <v>2013</v>
      </c>
      <c r="G2269">
        <v>147204</v>
      </c>
      <c r="H2269">
        <v>386779228.63</v>
      </c>
      <c r="I2269">
        <v>42581037.850000001</v>
      </c>
      <c r="J2269">
        <v>17856627.93</v>
      </c>
      <c r="K2269">
        <v>42581037.850000001</v>
      </c>
      <c r="L2269">
        <v>0</v>
      </c>
      <c r="M2269">
        <v>0</v>
      </c>
    </row>
    <row r="2270" spans="1:13" x14ac:dyDescent="0.2">
      <c r="A2270" t="s">
        <v>11</v>
      </c>
      <c r="B2270" t="s">
        <v>24</v>
      </c>
      <c r="C2270" t="s">
        <v>42</v>
      </c>
      <c r="D2270" t="s">
        <v>16</v>
      </c>
      <c r="E2270" t="s">
        <v>25</v>
      </c>
      <c r="F2270">
        <v>2014</v>
      </c>
      <c r="G2270">
        <v>152484</v>
      </c>
      <c r="H2270">
        <v>391708776.49000001</v>
      </c>
      <c r="I2270">
        <v>43028525.75</v>
      </c>
      <c r="J2270">
        <v>18009020.190000001</v>
      </c>
      <c r="K2270">
        <v>43028525.75</v>
      </c>
      <c r="L2270">
        <v>0</v>
      </c>
      <c r="M2270">
        <v>0</v>
      </c>
    </row>
    <row r="2271" spans="1:13" x14ac:dyDescent="0.2">
      <c r="A2271" t="s">
        <v>11</v>
      </c>
      <c r="B2271" t="s">
        <v>24</v>
      </c>
      <c r="C2271" t="s">
        <v>42</v>
      </c>
      <c r="D2271" t="s">
        <v>16</v>
      </c>
      <c r="E2271" t="s">
        <v>25</v>
      </c>
      <c r="F2271">
        <v>2015</v>
      </c>
      <c r="G2271">
        <v>158231</v>
      </c>
      <c r="H2271">
        <v>401105491.77999997</v>
      </c>
      <c r="I2271">
        <v>44229984.340000004</v>
      </c>
      <c r="J2271">
        <v>18522785.02</v>
      </c>
      <c r="K2271">
        <v>44229984.340000004</v>
      </c>
      <c r="L2271">
        <v>0</v>
      </c>
      <c r="M2271">
        <v>0</v>
      </c>
    </row>
    <row r="2272" spans="1:13" x14ac:dyDescent="0.2">
      <c r="A2272" t="s">
        <v>11</v>
      </c>
      <c r="B2272" t="s">
        <v>24</v>
      </c>
      <c r="C2272" t="s">
        <v>42</v>
      </c>
      <c r="D2272" t="s">
        <v>16</v>
      </c>
      <c r="E2272" t="s">
        <v>25</v>
      </c>
      <c r="F2272">
        <v>2016</v>
      </c>
      <c r="G2272">
        <v>163705</v>
      </c>
      <c r="H2272">
        <v>414503403.19</v>
      </c>
      <c r="I2272">
        <v>44754630.789999999</v>
      </c>
      <c r="J2272">
        <v>18804707.129999999</v>
      </c>
      <c r="K2272">
        <v>44754630.789999999</v>
      </c>
      <c r="L2272">
        <v>0</v>
      </c>
      <c r="M2272">
        <v>0</v>
      </c>
    </row>
    <row r="2273" spans="1:13" x14ac:dyDescent="0.2">
      <c r="A2273" t="s">
        <v>11</v>
      </c>
      <c r="B2273" t="s">
        <v>24</v>
      </c>
      <c r="C2273" t="s">
        <v>42</v>
      </c>
      <c r="D2273" t="s">
        <v>16</v>
      </c>
      <c r="E2273" t="s">
        <v>25</v>
      </c>
      <c r="F2273">
        <v>2017</v>
      </c>
      <c r="G2273">
        <v>169536</v>
      </c>
      <c r="H2273">
        <v>419295598.12</v>
      </c>
      <c r="I2273">
        <v>45579526.009999998</v>
      </c>
      <c r="J2273">
        <v>19179529.57</v>
      </c>
      <c r="K2273">
        <v>45579526.009999998</v>
      </c>
      <c r="L2273">
        <v>0</v>
      </c>
      <c r="M2273">
        <v>0</v>
      </c>
    </row>
    <row r="2274" spans="1:13" x14ac:dyDescent="0.2">
      <c r="A2274" t="s">
        <v>11</v>
      </c>
      <c r="B2274" t="s">
        <v>24</v>
      </c>
      <c r="C2274" t="s">
        <v>42</v>
      </c>
      <c r="D2274" t="s">
        <v>16</v>
      </c>
      <c r="E2274" t="s">
        <v>25</v>
      </c>
      <c r="F2274">
        <v>2018</v>
      </c>
      <c r="G2274">
        <v>175176</v>
      </c>
      <c r="H2274">
        <v>433475371.77999997</v>
      </c>
      <c r="I2274">
        <v>46320724.219999999</v>
      </c>
      <c r="J2274">
        <v>19496958.690000001</v>
      </c>
      <c r="K2274">
        <v>46320724.219999999</v>
      </c>
      <c r="L2274">
        <v>0</v>
      </c>
      <c r="M2274">
        <v>0</v>
      </c>
    </row>
    <row r="2275" spans="1:13" x14ac:dyDescent="0.2">
      <c r="A2275" t="s">
        <v>11</v>
      </c>
      <c r="B2275" t="s">
        <v>24</v>
      </c>
      <c r="C2275" t="s">
        <v>42</v>
      </c>
      <c r="D2275" t="s">
        <v>16</v>
      </c>
      <c r="E2275" t="s">
        <v>25</v>
      </c>
      <c r="F2275">
        <v>2019</v>
      </c>
      <c r="G2275">
        <v>180622</v>
      </c>
      <c r="H2275">
        <v>431965448.61000001</v>
      </c>
      <c r="I2275">
        <v>47187097.280000001</v>
      </c>
      <c r="J2275">
        <v>19828802.93</v>
      </c>
      <c r="K2275">
        <v>47187097.280000001</v>
      </c>
      <c r="L2275">
        <v>0</v>
      </c>
      <c r="M2275">
        <v>0</v>
      </c>
    </row>
    <row r="2276" spans="1:13" x14ac:dyDescent="0.2">
      <c r="A2276" t="s">
        <v>11</v>
      </c>
      <c r="B2276" t="s">
        <v>24</v>
      </c>
      <c r="C2276" t="s">
        <v>42</v>
      </c>
      <c r="D2276" t="s">
        <v>16</v>
      </c>
      <c r="E2276" t="s">
        <v>25</v>
      </c>
      <c r="F2276">
        <v>2020</v>
      </c>
      <c r="G2276">
        <v>187343</v>
      </c>
      <c r="H2276">
        <v>419837833.07999998</v>
      </c>
      <c r="I2276">
        <v>41645359.420000002</v>
      </c>
      <c r="J2276">
        <v>17536043.98</v>
      </c>
      <c r="K2276">
        <v>41645359.420000002</v>
      </c>
      <c r="L2276">
        <v>0</v>
      </c>
      <c r="M2276">
        <v>0</v>
      </c>
    </row>
    <row r="2277" spans="1:13" x14ac:dyDescent="0.2">
      <c r="A2277" t="s">
        <v>11</v>
      </c>
      <c r="B2277" t="s">
        <v>24</v>
      </c>
      <c r="C2277" t="s">
        <v>42</v>
      </c>
      <c r="D2277" t="s">
        <v>16</v>
      </c>
      <c r="E2277" t="s">
        <v>25</v>
      </c>
      <c r="F2277">
        <v>2021</v>
      </c>
      <c r="G2277">
        <v>193268.83</v>
      </c>
      <c r="H2277">
        <v>420062617.77999997</v>
      </c>
      <c r="I2277">
        <v>44938279.619999997</v>
      </c>
      <c r="J2277">
        <v>18817288.43</v>
      </c>
      <c r="K2277">
        <v>44938279.619999997</v>
      </c>
      <c r="L2277">
        <v>0</v>
      </c>
      <c r="M2277">
        <v>0</v>
      </c>
    </row>
    <row r="2278" spans="1:13" x14ac:dyDescent="0.2">
      <c r="A2278" t="s">
        <v>11</v>
      </c>
      <c r="B2278" t="s">
        <v>24</v>
      </c>
      <c r="C2278" t="s">
        <v>42</v>
      </c>
      <c r="D2278" t="s">
        <v>16</v>
      </c>
      <c r="E2278" t="s">
        <v>25</v>
      </c>
      <c r="F2278">
        <v>2022</v>
      </c>
      <c r="G2278">
        <v>195948.19</v>
      </c>
      <c r="H2278">
        <v>438124187.68000001</v>
      </c>
      <c r="I2278">
        <v>46671758.079999998</v>
      </c>
      <c r="J2278">
        <v>19543158.77</v>
      </c>
      <c r="K2278">
        <v>46671758.079999998</v>
      </c>
      <c r="L2278">
        <v>0</v>
      </c>
      <c r="M2278">
        <v>0</v>
      </c>
    </row>
    <row r="2279" spans="1:13" x14ac:dyDescent="0.2">
      <c r="A2279" t="s">
        <v>11</v>
      </c>
      <c r="B2279" t="s">
        <v>24</v>
      </c>
      <c r="C2279" t="s">
        <v>42</v>
      </c>
      <c r="D2279" t="s">
        <v>16</v>
      </c>
      <c r="E2279" t="s">
        <v>25</v>
      </c>
      <c r="F2279">
        <v>2023</v>
      </c>
      <c r="G2279">
        <v>198256.13</v>
      </c>
      <c r="H2279">
        <v>452014536.11000001</v>
      </c>
      <c r="I2279">
        <v>47955916.82</v>
      </c>
      <c r="J2279">
        <v>20080882.629999999</v>
      </c>
      <c r="K2279">
        <v>47955916.82</v>
      </c>
      <c r="L2279">
        <v>0</v>
      </c>
      <c r="M2279">
        <v>0</v>
      </c>
    </row>
    <row r="2280" spans="1:13" x14ac:dyDescent="0.2">
      <c r="A2280" t="s">
        <v>11</v>
      </c>
      <c r="B2280" t="s">
        <v>24</v>
      </c>
      <c r="C2280" t="s">
        <v>42</v>
      </c>
      <c r="D2280" t="s">
        <v>16</v>
      </c>
      <c r="E2280" t="s">
        <v>25</v>
      </c>
      <c r="F2280">
        <v>2024</v>
      </c>
      <c r="G2280">
        <v>198867.62</v>
      </c>
      <c r="H2280">
        <v>453431330.52999997</v>
      </c>
      <c r="I2280">
        <v>47912905.030000001</v>
      </c>
      <c r="J2280">
        <v>20062872.039999999</v>
      </c>
      <c r="K2280">
        <v>47912905.030000001</v>
      </c>
      <c r="L2280">
        <v>0</v>
      </c>
      <c r="M2280">
        <v>0</v>
      </c>
    </row>
    <row r="2281" spans="1:13" x14ac:dyDescent="0.2">
      <c r="A2281" t="s">
        <v>11</v>
      </c>
      <c r="B2281" t="s">
        <v>24</v>
      </c>
      <c r="C2281" t="s">
        <v>42</v>
      </c>
      <c r="D2281" t="s">
        <v>16</v>
      </c>
      <c r="E2281" t="s">
        <v>25</v>
      </c>
      <c r="F2281">
        <v>2025</v>
      </c>
      <c r="G2281">
        <v>199374.2</v>
      </c>
      <c r="H2281">
        <v>454716199.47000003</v>
      </c>
      <c r="I2281">
        <v>47847010.049999997</v>
      </c>
      <c r="J2281">
        <v>20035279.420000002</v>
      </c>
      <c r="K2281">
        <v>47847010.049999997</v>
      </c>
      <c r="L2281">
        <v>0</v>
      </c>
      <c r="M2281">
        <v>0</v>
      </c>
    </row>
    <row r="2282" spans="1:13" x14ac:dyDescent="0.2">
      <c r="A2282" t="s">
        <v>11</v>
      </c>
      <c r="B2282" t="s">
        <v>24</v>
      </c>
      <c r="C2282" t="s">
        <v>42</v>
      </c>
      <c r="D2282" t="s">
        <v>16</v>
      </c>
      <c r="E2282" t="s">
        <v>25</v>
      </c>
      <c r="F2282">
        <v>2026</v>
      </c>
      <c r="G2282">
        <v>199733.05</v>
      </c>
      <c r="H2282">
        <v>455708916.32999998</v>
      </c>
      <c r="I2282">
        <v>47676408.490000002</v>
      </c>
      <c r="J2282">
        <v>19963842.350000001</v>
      </c>
      <c r="K2282">
        <v>47676408.490000002</v>
      </c>
      <c r="L2282">
        <v>0</v>
      </c>
      <c r="M2282">
        <v>0</v>
      </c>
    </row>
    <row r="2283" spans="1:13" x14ac:dyDescent="0.2">
      <c r="A2283" t="s">
        <v>11</v>
      </c>
      <c r="B2283" t="s">
        <v>24</v>
      </c>
      <c r="C2283" t="s">
        <v>42</v>
      </c>
      <c r="D2283" t="s">
        <v>16</v>
      </c>
      <c r="E2283" t="s">
        <v>25</v>
      </c>
      <c r="F2283">
        <v>2027</v>
      </c>
      <c r="G2283">
        <v>199978.71</v>
      </c>
      <c r="H2283">
        <v>456378035.36000001</v>
      </c>
      <c r="I2283">
        <v>47439342.200000003</v>
      </c>
      <c r="J2283">
        <v>19864574.09</v>
      </c>
      <c r="K2283">
        <v>47439342.200000003</v>
      </c>
      <c r="L2283">
        <v>0</v>
      </c>
      <c r="M2283">
        <v>0</v>
      </c>
    </row>
    <row r="2284" spans="1:13" x14ac:dyDescent="0.2">
      <c r="A2284" t="s">
        <v>11</v>
      </c>
      <c r="B2284" t="s">
        <v>24</v>
      </c>
      <c r="C2284" t="s">
        <v>42</v>
      </c>
      <c r="D2284" t="s">
        <v>16</v>
      </c>
      <c r="E2284" t="s">
        <v>25</v>
      </c>
      <c r="F2284">
        <v>2028</v>
      </c>
      <c r="G2284">
        <v>200026.39</v>
      </c>
      <c r="H2284">
        <v>456652559.10000002</v>
      </c>
      <c r="I2284">
        <v>47129347</v>
      </c>
      <c r="J2284">
        <v>19734767.850000001</v>
      </c>
      <c r="K2284">
        <v>47129347</v>
      </c>
      <c r="L2284">
        <v>0</v>
      </c>
      <c r="M2284">
        <v>0</v>
      </c>
    </row>
    <row r="2285" spans="1:13" x14ac:dyDescent="0.2">
      <c r="A2285" t="s">
        <v>11</v>
      </c>
      <c r="B2285" t="s">
        <v>24</v>
      </c>
      <c r="C2285" t="s">
        <v>42</v>
      </c>
      <c r="D2285" t="s">
        <v>16</v>
      </c>
      <c r="E2285" t="s">
        <v>25</v>
      </c>
      <c r="F2285">
        <v>2029</v>
      </c>
      <c r="G2285">
        <v>199456.34</v>
      </c>
      <c r="H2285">
        <v>455596215.12</v>
      </c>
      <c r="I2285">
        <v>46670658.270000003</v>
      </c>
      <c r="J2285">
        <v>19542698.239999998</v>
      </c>
      <c r="K2285">
        <v>46670658.270000003</v>
      </c>
      <c r="L2285">
        <v>0</v>
      </c>
      <c r="M2285">
        <v>0</v>
      </c>
    </row>
    <row r="2286" spans="1:13" x14ac:dyDescent="0.2">
      <c r="A2286" t="s">
        <v>11</v>
      </c>
      <c r="B2286" t="s">
        <v>24</v>
      </c>
      <c r="C2286" t="s">
        <v>42</v>
      </c>
      <c r="D2286" t="s">
        <v>16</v>
      </c>
      <c r="E2286" t="s">
        <v>25</v>
      </c>
      <c r="F2286">
        <v>2030</v>
      </c>
      <c r="G2286">
        <v>198565.42</v>
      </c>
      <c r="H2286">
        <v>453917032.48000002</v>
      </c>
      <c r="I2286">
        <v>46151716.68</v>
      </c>
      <c r="J2286">
        <v>19325398.559999999</v>
      </c>
      <c r="K2286">
        <v>46151716.68</v>
      </c>
      <c r="L2286">
        <v>0</v>
      </c>
      <c r="M2286">
        <v>0</v>
      </c>
    </row>
    <row r="2287" spans="1:13" x14ac:dyDescent="0.2">
      <c r="A2287" t="s">
        <v>11</v>
      </c>
      <c r="B2287" t="s">
        <v>24</v>
      </c>
      <c r="C2287" t="s">
        <v>42</v>
      </c>
      <c r="D2287" t="s">
        <v>16</v>
      </c>
      <c r="E2287" t="s">
        <v>25</v>
      </c>
      <c r="F2287">
        <v>2031</v>
      </c>
      <c r="G2287">
        <v>197355.39</v>
      </c>
      <c r="H2287">
        <v>451507307.22000003</v>
      </c>
      <c r="I2287">
        <v>45555378.259999998</v>
      </c>
      <c r="J2287">
        <v>19075690.02</v>
      </c>
      <c r="K2287">
        <v>45555378.259999998</v>
      </c>
      <c r="L2287">
        <v>0</v>
      </c>
      <c r="M2287">
        <v>0</v>
      </c>
    </row>
    <row r="2288" spans="1:13" x14ac:dyDescent="0.2">
      <c r="A2288" t="s">
        <v>11</v>
      </c>
      <c r="B2288" t="s">
        <v>24</v>
      </c>
      <c r="C2288" t="s">
        <v>42</v>
      </c>
      <c r="D2288" t="s">
        <v>16</v>
      </c>
      <c r="E2288" t="s">
        <v>25</v>
      </c>
      <c r="F2288">
        <v>2032</v>
      </c>
      <c r="G2288">
        <v>195821.56</v>
      </c>
      <c r="H2288">
        <v>448218642.63</v>
      </c>
      <c r="I2288">
        <v>44872243.259999998</v>
      </c>
      <c r="J2288">
        <v>18789636.609999999</v>
      </c>
      <c r="K2288">
        <v>44872243.259999998</v>
      </c>
      <c r="L2288">
        <v>0</v>
      </c>
      <c r="M2288">
        <v>0</v>
      </c>
    </row>
    <row r="2289" spans="1:13" x14ac:dyDescent="0.2">
      <c r="A2289" t="s">
        <v>11</v>
      </c>
      <c r="B2289" t="s">
        <v>24</v>
      </c>
      <c r="C2289" t="s">
        <v>42</v>
      </c>
      <c r="D2289" t="s">
        <v>16</v>
      </c>
      <c r="E2289" t="s">
        <v>25</v>
      </c>
      <c r="F2289">
        <v>2033</v>
      </c>
      <c r="G2289">
        <v>193929.55</v>
      </c>
      <c r="H2289">
        <v>444004348.79000002</v>
      </c>
      <c r="I2289">
        <v>44118907.350000001</v>
      </c>
      <c r="J2289">
        <v>18474187.530000001</v>
      </c>
      <c r="K2289">
        <v>44118907.350000001</v>
      </c>
      <c r="L2289">
        <v>0</v>
      </c>
      <c r="M2289">
        <v>0</v>
      </c>
    </row>
    <row r="2290" spans="1:13" x14ac:dyDescent="0.2">
      <c r="A2290" t="s">
        <v>11</v>
      </c>
      <c r="B2290" t="s">
        <v>24</v>
      </c>
      <c r="C2290" t="s">
        <v>42</v>
      </c>
      <c r="D2290" t="s">
        <v>16</v>
      </c>
      <c r="E2290" t="s">
        <v>25</v>
      </c>
      <c r="F2290">
        <v>2034</v>
      </c>
      <c r="G2290">
        <v>191141.8</v>
      </c>
      <c r="H2290">
        <v>437581947.63</v>
      </c>
      <c r="I2290">
        <v>43154698.25</v>
      </c>
      <c r="J2290">
        <v>18070438.190000001</v>
      </c>
      <c r="K2290">
        <v>43154698.25</v>
      </c>
      <c r="L2290">
        <v>0</v>
      </c>
      <c r="M2290">
        <v>0</v>
      </c>
    </row>
    <row r="2291" spans="1:13" x14ac:dyDescent="0.2">
      <c r="A2291" t="s">
        <v>11</v>
      </c>
      <c r="B2291" t="s">
        <v>24</v>
      </c>
      <c r="C2291" t="s">
        <v>42</v>
      </c>
      <c r="D2291" t="s">
        <v>16</v>
      </c>
      <c r="E2291" t="s">
        <v>25</v>
      </c>
      <c r="F2291">
        <v>2035</v>
      </c>
      <c r="G2291">
        <v>187890.77</v>
      </c>
      <c r="H2291">
        <v>430246861.47000003</v>
      </c>
      <c r="I2291">
        <v>42136588.200000003</v>
      </c>
      <c r="J2291">
        <v>17644118.559999999</v>
      </c>
      <c r="K2291">
        <v>42136588.200000003</v>
      </c>
      <c r="L2291">
        <v>0</v>
      </c>
      <c r="M2291">
        <v>0</v>
      </c>
    </row>
    <row r="2292" spans="1:13" x14ac:dyDescent="0.2">
      <c r="A2292" t="s">
        <v>11</v>
      </c>
      <c r="B2292" t="s">
        <v>24</v>
      </c>
      <c r="C2292" t="s">
        <v>42</v>
      </c>
      <c r="D2292" t="s">
        <v>16</v>
      </c>
      <c r="E2292" t="s">
        <v>25</v>
      </c>
      <c r="F2292">
        <v>2036</v>
      </c>
      <c r="G2292">
        <v>184062.69</v>
      </c>
      <c r="H2292">
        <v>421580834.60000002</v>
      </c>
      <c r="I2292">
        <v>41021170.409999996</v>
      </c>
      <c r="J2292">
        <v>17177052.66</v>
      </c>
      <c r="K2292">
        <v>41021170.409999996</v>
      </c>
      <c r="L2292">
        <v>0</v>
      </c>
      <c r="M2292">
        <v>0</v>
      </c>
    </row>
    <row r="2293" spans="1:13" x14ac:dyDescent="0.2">
      <c r="A2293" t="s">
        <v>11</v>
      </c>
      <c r="B2293" t="s">
        <v>24</v>
      </c>
      <c r="C2293" t="s">
        <v>42</v>
      </c>
      <c r="D2293" t="s">
        <v>16</v>
      </c>
      <c r="E2293" t="s">
        <v>25</v>
      </c>
      <c r="F2293">
        <v>2037</v>
      </c>
      <c r="G2293">
        <v>179566.28</v>
      </c>
      <c r="H2293">
        <v>411226671.08999997</v>
      </c>
      <c r="I2293">
        <v>39754612.159999996</v>
      </c>
      <c r="J2293">
        <v>16646698.75</v>
      </c>
      <c r="K2293">
        <v>39754612.159999996</v>
      </c>
      <c r="L2293">
        <v>0</v>
      </c>
      <c r="M2293">
        <v>0</v>
      </c>
    </row>
    <row r="2294" spans="1:13" x14ac:dyDescent="0.2">
      <c r="A2294" t="s">
        <v>11</v>
      </c>
      <c r="B2294" t="s">
        <v>24</v>
      </c>
      <c r="C2294" t="s">
        <v>42</v>
      </c>
      <c r="D2294" t="s">
        <v>16</v>
      </c>
      <c r="E2294" t="s">
        <v>25</v>
      </c>
      <c r="F2294">
        <v>2038</v>
      </c>
      <c r="G2294">
        <v>174213.49</v>
      </c>
      <c r="H2294">
        <v>398832249.58999997</v>
      </c>
      <c r="I2294">
        <v>38333766.390000001</v>
      </c>
      <c r="J2294">
        <v>16051739.07</v>
      </c>
      <c r="K2294">
        <v>38333766.390000001</v>
      </c>
      <c r="L2294">
        <v>0</v>
      </c>
      <c r="M2294">
        <v>0</v>
      </c>
    </row>
    <row r="2295" spans="1:13" x14ac:dyDescent="0.2">
      <c r="A2295" t="s">
        <v>11</v>
      </c>
      <c r="B2295" t="s">
        <v>24</v>
      </c>
      <c r="C2295" t="s">
        <v>42</v>
      </c>
      <c r="D2295" t="s">
        <v>16</v>
      </c>
      <c r="E2295" t="s">
        <v>25</v>
      </c>
      <c r="F2295">
        <v>2039</v>
      </c>
      <c r="G2295">
        <v>167829.96</v>
      </c>
      <c r="H2295">
        <v>383841388.49000001</v>
      </c>
      <c r="I2295">
        <v>36723496.060000002</v>
      </c>
      <c r="J2295">
        <v>15377460.449999999</v>
      </c>
      <c r="K2295">
        <v>36723496.060000002</v>
      </c>
      <c r="L2295">
        <v>0</v>
      </c>
      <c r="M2295">
        <v>0</v>
      </c>
    </row>
    <row r="2296" spans="1:13" x14ac:dyDescent="0.2">
      <c r="A2296" t="s">
        <v>11</v>
      </c>
      <c r="B2296" t="s">
        <v>24</v>
      </c>
      <c r="C2296" t="s">
        <v>42</v>
      </c>
      <c r="D2296" t="s">
        <v>16</v>
      </c>
      <c r="E2296" t="s">
        <v>25</v>
      </c>
      <c r="F2296">
        <v>2040</v>
      </c>
      <c r="G2296">
        <v>160467.15</v>
      </c>
      <c r="H2296">
        <v>366287076.94999999</v>
      </c>
      <c r="I2296">
        <v>34932091.689999998</v>
      </c>
      <c r="J2296">
        <v>14627334.43</v>
      </c>
      <c r="K2296">
        <v>34932091.689999998</v>
      </c>
      <c r="L2296">
        <v>0</v>
      </c>
      <c r="M2296">
        <v>0</v>
      </c>
    </row>
    <row r="2297" spans="1:13" x14ac:dyDescent="0.2">
      <c r="A2297" t="s">
        <v>11</v>
      </c>
      <c r="B2297" t="s">
        <v>24</v>
      </c>
      <c r="C2297" t="s">
        <v>42</v>
      </c>
      <c r="D2297" t="s">
        <v>16</v>
      </c>
      <c r="E2297" t="s">
        <v>25</v>
      </c>
      <c r="F2297">
        <v>2041</v>
      </c>
      <c r="G2297">
        <v>153191.56</v>
      </c>
      <c r="H2297">
        <v>347592093.24000001</v>
      </c>
      <c r="I2297">
        <v>33076892.710000001</v>
      </c>
      <c r="J2297">
        <v>13850495.300000001</v>
      </c>
      <c r="K2297">
        <v>33076892.710000001</v>
      </c>
      <c r="L2297">
        <v>0</v>
      </c>
      <c r="M2297">
        <v>0</v>
      </c>
    </row>
    <row r="2298" spans="1:13" x14ac:dyDescent="0.2">
      <c r="A2298" t="s">
        <v>11</v>
      </c>
      <c r="B2298" t="s">
        <v>24</v>
      </c>
      <c r="C2298" t="s">
        <v>42</v>
      </c>
      <c r="D2298" t="s">
        <v>16</v>
      </c>
      <c r="E2298" t="s">
        <v>25</v>
      </c>
      <c r="F2298">
        <v>2042</v>
      </c>
      <c r="G2298">
        <v>146091.94</v>
      </c>
      <c r="H2298">
        <v>329015027.25</v>
      </c>
      <c r="I2298">
        <v>31248148.98</v>
      </c>
      <c r="J2298">
        <v>13084733.939999999</v>
      </c>
      <c r="K2298">
        <v>31248148.98</v>
      </c>
      <c r="L2298">
        <v>0</v>
      </c>
      <c r="M2298">
        <v>0</v>
      </c>
    </row>
    <row r="2299" spans="1:13" x14ac:dyDescent="0.2">
      <c r="A2299" t="s">
        <v>11</v>
      </c>
      <c r="B2299" t="s">
        <v>24</v>
      </c>
      <c r="C2299" t="s">
        <v>42</v>
      </c>
      <c r="D2299" t="s">
        <v>16</v>
      </c>
      <c r="E2299" t="s">
        <v>25</v>
      </c>
      <c r="F2299">
        <v>2043</v>
      </c>
      <c r="G2299">
        <v>139184</v>
      </c>
      <c r="H2299">
        <v>311073327.54000002</v>
      </c>
      <c r="I2299">
        <v>29469309</v>
      </c>
      <c r="J2299">
        <v>12339869.08</v>
      </c>
      <c r="K2299">
        <v>29469309</v>
      </c>
      <c r="L2299">
        <v>0</v>
      </c>
      <c r="M2299">
        <v>0</v>
      </c>
    </row>
    <row r="2300" spans="1:13" x14ac:dyDescent="0.2">
      <c r="A2300" t="s">
        <v>11</v>
      </c>
      <c r="B2300" t="s">
        <v>24</v>
      </c>
      <c r="C2300" t="s">
        <v>42</v>
      </c>
      <c r="D2300" t="s">
        <v>16</v>
      </c>
      <c r="E2300" t="s">
        <v>25</v>
      </c>
      <c r="F2300">
        <v>2044</v>
      </c>
      <c r="G2300">
        <v>132596.63</v>
      </c>
      <c r="H2300">
        <v>294633031.24000001</v>
      </c>
      <c r="I2300">
        <v>27828400.620000001</v>
      </c>
      <c r="J2300">
        <v>11652761.199999999</v>
      </c>
      <c r="K2300">
        <v>27828400.620000001</v>
      </c>
      <c r="L2300">
        <v>0</v>
      </c>
      <c r="M2300">
        <v>0</v>
      </c>
    </row>
    <row r="2301" spans="1:13" x14ac:dyDescent="0.2">
      <c r="A2301" t="s">
        <v>11</v>
      </c>
      <c r="B2301" t="s">
        <v>24</v>
      </c>
      <c r="C2301" t="s">
        <v>42</v>
      </c>
      <c r="D2301" t="s">
        <v>16</v>
      </c>
      <c r="E2301" t="s">
        <v>25</v>
      </c>
      <c r="F2301">
        <v>2045</v>
      </c>
      <c r="G2301">
        <v>126234.65</v>
      </c>
      <c r="H2301">
        <v>278046539.89999998</v>
      </c>
      <c r="I2301">
        <v>26168508.43</v>
      </c>
      <c r="J2301">
        <v>10957704.1</v>
      </c>
      <c r="K2301">
        <v>26168508.43</v>
      </c>
      <c r="L2301">
        <v>0</v>
      </c>
      <c r="M2301">
        <v>0</v>
      </c>
    </row>
    <row r="2302" spans="1:13" x14ac:dyDescent="0.2">
      <c r="A2302" t="s">
        <v>11</v>
      </c>
      <c r="B2302" t="s">
        <v>24</v>
      </c>
      <c r="C2302" t="s">
        <v>42</v>
      </c>
      <c r="D2302" t="s">
        <v>16</v>
      </c>
      <c r="E2302" t="s">
        <v>25</v>
      </c>
      <c r="F2302">
        <v>2046</v>
      </c>
      <c r="G2302">
        <v>120066.43</v>
      </c>
      <c r="H2302">
        <v>262009187.93000001</v>
      </c>
      <c r="I2302">
        <v>24558901.07</v>
      </c>
      <c r="J2302">
        <v>10283703.09</v>
      </c>
      <c r="K2302">
        <v>24558901.07</v>
      </c>
      <c r="L2302">
        <v>0</v>
      </c>
      <c r="M2302">
        <v>0</v>
      </c>
    </row>
    <row r="2303" spans="1:13" x14ac:dyDescent="0.2">
      <c r="A2303" t="s">
        <v>11</v>
      </c>
      <c r="B2303" t="s">
        <v>24</v>
      </c>
      <c r="C2303" t="s">
        <v>42</v>
      </c>
      <c r="D2303" t="s">
        <v>16</v>
      </c>
      <c r="E2303" t="s">
        <v>25</v>
      </c>
      <c r="F2303">
        <v>2047</v>
      </c>
      <c r="G2303">
        <v>114092.69</v>
      </c>
      <c r="H2303">
        <v>246653412.94999999</v>
      </c>
      <c r="I2303">
        <v>23015681.109999999</v>
      </c>
      <c r="J2303">
        <v>9637500.8900000006</v>
      </c>
      <c r="K2303">
        <v>23015681.109999999</v>
      </c>
      <c r="L2303">
        <v>0</v>
      </c>
      <c r="M2303">
        <v>0</v>
      </c>
    </row>
    <row r="2304" spans="1:13" x14ac:dyDescent="0.2">
      <c r="A2304" t="s">
        <v>11</v>
      </c>
      <c r="B2304" t="s">
        <v>24</v>
      </c>
      <c r="C2304" t="s">
        <v>42</v>
      </c>
      <c r="D2304" t="s">
        <v>16</v>
      </c>
      <c r="E2304" t="s">
        <v>25</v>
      </c>
      <c r="F2304">
        <v>2048</v>
      </c>
      <c r="G2304">
        <v>108333.54</v>
      </c>
      <c r="H2304">
        <v>231660577.41999999</v>
      </c>
      <c r="I2304">
        <v>21513449.460000001</v>
      </c>
      <c r="J2304">
        <v>9008461.9800000004</v>
      </c>
      <c r="K2304">
        <v>21513449.460000001</v>
      </c>
      <c r="L2304">
        <v>0</v>
      </c>
      <c r="M2304">
        <v>0</v>
      </c>
    </row>
    <row r="2305" spans="1:13" x14ac:dyDescent="0.2">
      <c r="A2305" t="s">
        <v>11</v>
      </c>
      <c r="B2305" t="s">
        <v>24</v>
      </c>
      <c r="C2305" t="s">
        <v>42</v>
      </c>
      <c r="D2305" t="s">
        <v>16</v>
      </c>
      <c r="E2305" t="s">
        <v>25</v>
      </c>
      <c r="F2305">
        <v>2049</v>
      </c>
      <c r="G2305">
        <v>102786.79</v>
      </c>
      <c r="H2305">
        <v>217829248.63</v>
      </c>
      <c r="I2305">
        <v>20124649.309999999</v>
      </c>
      <c r="J2305">
        <v>8426920.9700000007</v>
      </c>
      <c r="K2305">
        <v>20124649.309999999</v>
      </c>
      <c r="L2305">
        <v>0</v>
      </c>
      <c r="M2305">
        <v>0</v>
      </c>
    </row>
    <row r="2306" spans="1:13" x14ac:dyDescent="0.2">
      <c r="A2306" t="s">
        <v>11</v>
      </c>
      <c r="B2306" t="s">
        <v>24</v>
      </c>
      <c r="C2306" t="s">
        <v>42</v>
      </c>
      <c r="D2306" t="s">
        <v>16</v>
      </c>
      <c r="E2306" t="s">
        <v>25</v>
      </c>
      <c r="F2306">
        <v>2050</v>
      </c>
      <c r="G2306">
        <v>97466.17</v>
      </c>
      <c r="H2306">
        <v>204335392.05000001</v>
      </c>
      <c r="I2306">
        <v>18769540.129999999</v>
      </c>
      <c r="J2306">
        <v>7859487.5800000001</v>
      </c>
      <c r="K2306">
        <v>18769540.129999999</v>
      </c>
      <c r="L2306">
        <v>0</v>
      </c>
      <c r="M2306">
        <v>0</v>
      </c>
    </row>
    <row r="2307" spans="1:13" x14ac:dyDescent="0.2">
      <c r="A2307" t="s">
        <v>11</v>
      </c>
      <c r="B2307" t="s">
        <v>24</v>
      </c>
      <c r="C2307" t="s">
        <v>42</v>
      </c>
      <c r="D2307" t="s">
        <v>16</v>
      </c>
      <c r="E2307" t="s">
        <v>25</v>
      </c>
      <c r="F2307">
        <v>2051</v>
      </c>
      <c r="G2307">
        <v>92341.02</v>
      </c>
      <c r="H2307">
        <v>191966646.66</v>
      </c>
      <c r="I2307">
        <v>17511381.969999999</v>
      </c>
      <c r="J2307">
        <v>7332651.0999999996</v>
      </c>
      <c r="K2307">
        <v>17511381.969999999</v>
      </c>
      <c r="L2307">
        <v>0</v>
      </c>
      <c r="M2307">
        <v>0</v>
      </c>
    </row>
    <row r="2308" spans="1:13" x14ac:dyDescent="0.2">
      <c r="A2308" t="s">
        <v>11</v>
      </c>
      <c r="B2308" t="s">
        <v>24</v>
      </c>
      <c r="C2308" t="s">
        <v>42</v>
      </c>
      <c r="D2308" t="s">
        <v>16</v>
      </c>
      <c r="E2308" t="s">
        <v>25</v>
      </c>
      <c r="F2308">
        <v>2052</v>
      </c>
      <c r="G2308">
        <v>87381.31</v>
      </c>
      <c r="H2308">
        <v>180409261.47</v>
      </c>
      <c r="I2308">
        <v>16335709.800000001</v>
      </c>
      <c r="J2308">
        <v>6840354.5</v>
      </c>
      <c r="K2308">
        <v>16335709.800000001</v>
      </c>
      <c r="L2308">
        <v>0</v>
      </c>
      <c r="M2308">
        <v>0</v>
      </c>
    </row>
    <row r="2309" spans="1:13" x14ac:dyDescent="0.2">
      <c r="A2309" t="s">
        <v>11</v>
      </c>
      <c r="B2309" t="s">
        <v>24</v>
      </c>
      <c r="C2309" t="s">
        <v>42</v>
      </c>
      <c r="D2309" t="s">
        <v>16</v>
      </c>
      <c r="E2309" t="s">
        <v>25</v>
      </c>
      <c r="F2309">
        <v>2053</v>
      </c>
      <c r="G2309">
        <v>82631.710000000006</v>
      </c>
      <c r="H2309">
        <v>169539140.91</v>
      </c>
      <c r="I2309">
        <v>15230970.640000001</v>
      </c>
      <c r="J2309">
        <v>6377760.1200000001</v>
      </c>
      <c r="K2309">
        <v>15230970.640000001</v>
      </c>
      <c r="L2309">
        <v>0</v>
      </c>
      <c r="M2309">
        <v>0</v>
      </c>
    </row>
    <row r="2310" spans="1:13" x14ac:dyDescent="0.2">
      <c r="A2310" t="s">
        <v>11</v>
      </c>
      <c r="B2310" t="s">
        <v>24</v>
      </c>
      <c r="C2310" t="s">
        <v>42</v>
      </c>
      <c r="D2310" t="s">
        <v>16</v>
      </c>
      <c r="E2310" t="s">
        <v>25</v>
      </c>
      <c r="F2310">
        <v>2054</v>
      </c>
      <c r="G2310">
        <v>78077.95</v>
      </c>
      <c r="H2310">
        <v>159429011.28999999</v>
      </c>
      <c r="I2310">
        <v>14204391.300000001</v>
      </c>
      <c r="J2310">
        <v>5947894.0999999996</v>
      </c>
      <c r="K2310">
        <v>14204391.300000001</v>
      </c>
      <c r="L2310">
        <v>0</v>
      </c>
      <c r="M2310">
        <v>0</v>
      </c>
    </row>
    <row r="2311" spans="1:13" x14ac:dyDescent="0.2">
      <c r="A2311" t="s">
        <v>11</v>
      </c>
      <c r="B2311" t="s">
        <v>24</v>
      </c>
      <c r="C2311" t="s">
        <v>42</v>
      </c>
      <c r="D2311" t="s">
        <v>16</v>
      </c>
      <c r="E2311" t="s">
        <v>25</v>
      </c>
      <c r="F2311">
        <v>2055</v>
      </c>
      <c r="G2311">
        <v>73736.570000000007</v>
      </c>
      <c r="H2311">
        <v>149962423.61000001</v>
      </c>
      <c r="I2311">
        <v>13245014.41</v>
      </c>
      <c r="J2311">
        <v>5546168.1799999997</v>
      </c>
      <c r="K2311">
        <v>13245014.41</v>
      </c>
      <c r="L2311">
        <v>0</v>
      </c>
      <c r="M2311">
        <v>0</v>
      </c>
    </row>
    <row r="2312" spans="1:13" x14ac:dyDescent="0.2">
      <c r="A2312" t="s">
        <v>26</v>
      </c>
      <c r="B2312" t="s">
        <v>12</v>
      </c>
      <c r="C2312" t="s">
        <v>41</v>
      </c>
      <c r="D2312" t="s">
        <v>17</v>
      </c>
      <c r="E2312" t="s">
        <v>14</v>
      </c>
      <c r="F2312">
        <v>2001</v>
      </c>
      <c r="G2312">
        <v>65</v>
      </c>
      <c r="H2312">
        <v>1275593.3700000001</v>
      </c>
      <c r="I2312">
        <v>269689.75</v>
      </c>
      <c r="J2312">
        <v>0</v>
      </c>
      <c r="K2312">
        <v>0</v>
      </c>
      <c r="L2312">
        <v>269689.75</v>
      </c>
      <c r="M2312">
        <v>1438030.9</v>
      </c>
    </row>
    <row r="2313" spans="1:13" x14ac:dyDescent="0.2">
      <c r="A2313" t="s">
        <v>26</v>
      </c>
      <c r="B2313" t="s">
        <v>12</v>
      </c>
      <c r="C2313" t="s">
        <v>41</v>
      </c>
      <c r="D2313" t="s">
        <v>17</v>
      </c>
      <c r="E2313" t="s">
        <v>14</v>
      </c>
      <c r="F2313">
        <v>2002</v>
      </c>
      <c r="G2313">
        <v>64</v>
      </c>
      <c r="H2313">
        <v>1277418.5900000001</v>
      </c>
      <c r="I2313">
        <v>234312.61</v>
      </c>
      <c r="J2313">
        <v>0</v>
      </c>
      <c r="K2313">
        <v>0</v>
      </c>
      <c r="L2313">
        <v>234312.61</v>
      </c>
      <c r="M2313">
        <v>1439019.15</v>
      </c>
    </row>
    <row r="2314" spans="1:13" x14ac:dyDescent="0.2">
      <c r="A2314" t="s">
        <v>26</v>
      </c>
      <c r="B2314" t="s">
        <v>12</v>
      </c>
      <c r="C2314" t="s">
        <v>41</v>
      </c>
      <c r="D2314" t="s">
        <v>17</v>
      </c>
      <c r="E2314" t="s">
        <v>14</v>
      </c>
      <c r="F2314">
        <v>2003</v>
      </c>
      <c r="G2314">
        <v>67</v>
      </c>
      <c r="H2314">
        <v>1172818.69</v>
      </c>
      <c r="I2314">
        <v>259166.3</v>
      </c>
      <c r="J2314">
        <v>0</v>
      </c>
      <c r="K2314">
        <v>0</v>
      </c>
      <c r="L2314">
        <v>259166.3</v>
      </c>
      <c r="M2314">
        <v>1323715.56</v>
      </c>
    </row>
    <row r="2315" spans="1:13" x14ac:dyDescent="0.2">
      <c r="A2315" t="s">
        <v>26</v>
      </c>
      <c r="B2315" t="s">
        <v>12</v>
      </c>
      <c r="C2315" t="s">
        <v>41</v>
      </c>
      <c r="D2315" t="s">
        <v>17</v>
      </c>
      <c r="E2315" t="s">
        <v>14</v>
      </c>
      <c r="F2315">
        <v>2004</v>
      </c>
      <c r="G2315">
        <v>67</v>
      </c>
      <c r="H2315">
        <v>1105179.58</v>
      </c>
      <c r="I2315">
        <v>221189.7</v>
      </c>
      <c r="J2315">
        <v>0</v>
      </c>
      <c r="K2315">
        <v>0</v>
      </c>
      <c r="L2315">
        <v>221189.7</v>
      </c>
      <c r="M2315">
        <v>1250415.21</v>
      </c>
    </row>
    <row r="2316" spans="1:13" x14ac:dyDescent="0.2">
      <c r="A2316" t="s">
        <v>26</v>
      </c>
      <c r="B2316" t="s">
        <v>12</v>
      </c>
      <c r="C2316" t="s">
        <v>41</v>
      </c>
      <c r="D2316" t="s">
        <v>17</v>
      </c>
      <c r="E2316" t="s">
        <v>14</v>
      </c>
      <c r="F2316">
        <v>2005</v>
      </c>
      <c r="G2316">
        <v>69</v>
      </c>
      <c r="H2316">
        <v>1080225.1499999999</v>
      </c>
      <c r="I2316">
        <v>272803.49</v>
      </c>
      <c r="J2316">
        <v>0</v>
      </c>
      <c r="K2316">
        <v>0</v>
      </c>
      <c r="L2316">
        <v>272803.49</v>
      </c>
      <c r="M2316">
        <v>1210131.1399999999</v>
      </c>
    </row>
    <row r="2317" spans="1:13" x14ac:dyDescent="0.2">
      <c r="A2317" t="s">
        <v>26</v>
      </c>
      <c r="B2317" t="s">
        <v>12</v>
      </c>
      <c r="C2317" t="s">
        <v>41</v>
      </c>
      <c r="D2317" t="s">
        <v>17</v>
      </c>
      <c r="E2317" t="s">
        <v>14</v>
      </c>
      <c r="F2317">
        <v>2006</v>
      </c>
      <c r="G2317">
        <v>68</v>
      </c>
      <c r="H2317">
        <v>1048981.9099999999</v>
      </c>
      <c r="I2317">
        <v>258864.51</v>
      </c>
      <c r="J2317">
        <v>0</v>
      </c>
      <c r="K2317">
        <v>0</v>
      </c>
      <c r="L2317">
        <v>258864.51</v>
      </c>
      <c r="M2317">
        <v>1178558.6200000001</v>
      </c>
    </row>
    <row r="2318" spans="1:13" x14ac:dyDescent="0.2">
      <c r="A2318" t="s">
        <v>26</v>
      </c>
      <c r="B2318" t="s">
        <v>12</v>
      </c>
      <c r="C2318" t="s">
        <v>41</v>
      </c>
      <c r="D2318" t="s">
        <v>17</v>
      </c>
      <c r="E2318" t="s">
        <v>14</v>
      </c>
      <c r="F2318">
        <v>2007</v>
      </c>
      <c r="G2318">
        <v>65</v>
      </c>
      <c r="H2318">
        <v>942382.76</v>
      </c>
      <c r="I2318">
        <v>189989.48</v>
      </c>
      <c r="J2318">
        <v>0</v>
      </c>
      <c r="K2318">
        <v>0</v>
      </c>
      <c r="L2318">
        <v>189989.48</v>
      </c>
      <c r="M2318">
        <v>1058513.8700000001</v>
      </c>
    </row>
    <row r="2319" spans="1:13" x14ac:dyDescent="0.2">
      <c r="A2319" t="s">
        <v>26</v>
      </c>
      <c r="B2319" t="s">
        <v>12</v>
      </c>
      <c r="C2319" t="s">
        <v>41</v>
      </c>
      <c r="D2319" t="s">
        <v>17</v>
      </c>
      <c r="E2319" t="s">
        <v>14</v>
      </c>
      <c r="F2319">
        <v>2008</v>
      </c>
      <c r="G2319">
        <v>69</v>
      </c>
      <c r="H2319">
        <v>873901.79</v>
      </c>
      <c r="I2319">
        <v>208801.37</v>
      </c>
      <c r="J2319">
        <v>0</v>
      </c>
      <c r="K2319">
        <v>0</v>
      </c>
      <c r="L2319">
        <v>208801.37</v>
      </c>
      <c r="M2319">
        <v>977031.35</v>
      </c>
    </row>
    <row r="2320" spans="1:13" x14ac:dyDescent="0.2">
      <c r="A2320" t="s">
        <v>26</v>
      </c>
      <c r="B2320" t="s">
        <v>12</v>
      </c>
      <c r="C2320" t="s">
        <v>41</v>
      </c>
      <c r="D2320" t="s">
        <v>17</v>
      </c>
      <c r="E2320" t="s">
        <v>14</v>
      </c>
      <c r="F2320">
        <v>2009</v>
      </c>
      <c r="G2320">
        <v>69</v>
      </c>
      <c r="H2320">
        <v>1166922.8799999999</v>
      </c>
      <c r="I2320">
        <v>209094.99</v>
      </c>
      <c r="J2320">
        <v>0</v>
      </c>
      <c r="K2320">
        <v>0</v>
      </c>
      <c r="L2320">
        <v>209094.99</v>
      </c>
      <c r="M2320">
        <v>1260215.69</v>
      </c>
    </row>
    <row r="2321" spans="1:13" x14ac:dyDescent="0.2">
      <c r="A2321" t="s">
        <v>26</v>
      </c>
      <c r="B2321" t="s">
        <v>12</v>
      </c>
      <c r="C2321" t="s">
        <v>41</v>
      </c>
      <c r="D2321" t="s">
        <v>17</v>
      </c>
      <c r="E2321" t="s">
        <v>14</v>
      </c>
      <c r="F2321">
        <v>2010</v>
      </c>
      <c r="G2321">
        <v>69</v>
      </c>
      <c r="H2321">
        <v>1611748.83</v>
      </c>
      <c r="I2321">
        <v>250607.26</v>
      </c>
      <c r="J2321">
        <v>0</v>
      </c>
      <c r="K2321">
        <v>0</v>
      </c>
      <c r="L2321">
        <v>250607.26</v>
      </c>
      <c r="M2321">
        <v>1729435.19</v>
      </c>
    </row>
    <row r="2322" spans="1:13" x14ac:dyDescent="0.2">
      <c r="A2322" t="s">
        <v>26</v>
      </c>
      <c r="B2322" t="s">
        <v>12</v>
      </c>
      <c r="C2322" t="s">
        <v>41</v>
      </c>
      <c r="D2322" t="s">
        <v>17</v>
      </c>
      <c r="E2322" t="s">
        <v>14</v>
      </c>
      <c r="F2322">
        <v>2011</v>
      </c>
      <c r="G2322">
        <v>68</v>
      </c>
      <c r="H2322">
        <v>1562615.12</v>
      </c>
      <c r="I2322">
        <v>225294.6</v>
      </c>
      <c r="J2322">
        <v>0</v>
      </c>
      <c r="K2322">
        <v>0</v>
      </c>
      <c r="L2322">
        <v>225294.6</v>
      </c>
      <c r="M2322">
        <v>1672876.21</v>
      </c>
    </row>
    <row r="2323" spans="1:13" x14ac:dyDescent="0.2">
      <c r="A2323" t="s">
        <v>26</v>
      </c>
      <c r="B2323" t="s">
        <v>12</v>
      </c>
      <c r="C2323" t="s">
        <v>41</v>
      </c>
      <c r="D2323" t="s">
        <v>17</v>
      </c>
      <c r="E2323" t="s">
        <v>14</v>
      </c>
      <c r="F2323">
        <v>2012</v>
      </c>
      <c r="G2323">
        <v>65</v>
      </c>
      <c r="H2323">
        <v>1240419.28</v>
      </c>
      <c r="I2323">
        <v>221420.71</v>
      </c>
      <c r="J2323">
        <v>0</v>
      </c>
      <c r="K2323">
        <v>0</v>
      </c>
      <c r="L2323">
        <v>221420.71</v>
      </c>
      <c r="M2323">
        <v>1328808.6299999999</v>
      </c>
    </row>
    <row r="2324" spans="1:13" x14ac:dyDescent="0.2">
      <c r="A2324" t="s">
        <v>26</v>
      </c>
      <c r="B2324" t="s">
        <v>12</v>
      </c>
      <c r="C2324" t="s">
        <v>41</v>
      </c>
      <c r="D2324" t="s">
        <v>17</v>
      </c>
      <c r="E2324" t="s">
        <v>14</v>
      </c>
      <c r="F2324">
        <v>2013</v>
      </c>
      <c r="G2324">
        <v>65</v>
      </c>
      <c r="H2324">
        <v>1233776.4099999999</v>
      </c>
      <c r="I2324">
        <v>186175.84</v>
      </c>
      <c r="J2324">
        <v>0</v>
      </c>
      <c r="K2324">
        <v>0</v>
      </c>
      <c r="L2324">
        <v>186175.84</v>
      </c>
      <c r="M2324">
        <v>1316204.7</v>
      </c>
    </row>
    <row r="2325" spans="1:13" x14ac:dyDescent="0.2">
      <c r="A2325" t="s">
        <v>26</v>
      </c>
      <c r="B2325" t="s">
        <v>12</v>
      </c>
      <c r="C2325" t="s">
        <v>41</v>
      </c>
      <c r="D2325" t="s">
        <v>17</v>
      </c>
      <c r="E2325" t="s">
        <v>14</v>
      </c>
      <c r="F2325">
        <v>2014</v>
      </c>
      <c r="G2325">
        <v>65</v>
      </c>
      <c r="H2325">
        <v>1313995.1599999999</v>
      </c>
      <c r="I2325">
        <v>164848.99</v>
      </c>
      <c r="J2325">
        <v>0</v>
      </c>
      <c r="K2325">
        <v>0</v>
      </c>
      <c r="L2325">
        <v>164848.99</v>
      </c>
      <c r="M2325">
        <v>1404320.64</v>
      </c>
    </row>
    <row r="2326" spans="1:13" x14ac:dyDescent="0.2">
      <c r="A2326" t="s">
        <v>26</v>
      </c>
      <c r="B2326" t="s">
        <v>12</v>
      </c>
      <c r="C2326" t="s">
        <v>41</v>
      </c>
      <c r="D2326" t="s">
        <v>17</v>
      </c>
      <c r="E2326" t="s">
        <v>14</v>
      </c>
      <c r="F2326">
        <v>2015</v>
      </c>
      <c r="G2326">
        <v>64</v>
      </c>
      <c r="H2326">
        <v>1266561.51</v>
      </c>
      <c r="I2326">
        <v>150580.87</v>
      </c>
      <c r="J2326">
        <v>0</v>
      </c>
      <c r="K2326">
        <v>0</v>
      </c>
      <c r="L2326">
        <v>150580.87</v>
      </c>
      <c r="M2326">
        <v>1352660.44</v>
      </c>
    </row>
    <row r="2327" spans="1:13" x14ac:dyDescent="0.2">
      <c r="A2327" t="s">
        <v>26</v>
      </c>
      <c r="B2327" t="s">
        <v>12</v>
      </c>
      <c r="C2327" t="s">
        <v>41</v>
      </c>
      <c r="D2327" t="s">
        <v>17</v>
      </c>
      <c r="E2327" t="s">
        <v>14</v>
      </c>
      <c r="F2327">
        <v>2016</v>
      </c>
      <c r="G2327">
        <v>64</v>
      </c>
      <c r="H2327">
        <v>1317087.8899999999</v>
      </c>
      <c r="I2327">
        <v>124318.99</v>
      </c>
      <c r="J2327">
        <v>0</v>
      </c>
      <c r="K2327">
        <v>0</v>
      </c>
      <c r="L2327">
        <v>124318.99</v>
      </c>
      <c r="M2327">
        <v>1401645.95</v>
      </c>
    </row>
    <row r="2328" spans="1:13" x14ac:dyDescent="0.2">
      <c r="A2328" t="s">
        <v>26</v>
      </c>
      <c r="B2328" t="s">
        <v>12</v>
      </c>
      <c r="C2328" t="s">
        <v>41</v>
      </c>
      <c r="D2328" t="s">
        <v>17</v>
      </c>
      <c r="E2328" t="s">
        <v>14</v>
      </c>
      <c r="F2328">
        <v>2017</v>
      </c>
      <c r="G2328">
        <v>65</v>
      </c>
      <c r="H2328">
        <v>1333252.69</v>
      </c>
      <c r="I2328">
        <v>144859.94</v>
      </c>
      <c r="J2328">
        <v>0</v>
      </c>
      <c r="K2328">
        <v>0</v>
      </c>
      <c r="L2328">
        <v>144859.94</v>
      </c>
      <c r="M2328">
        <v>1415989.14</v>
      </c>
    </row>
    <row r="2329" spans="1:13" x14ac:dyDescent="0.2">
      <c r="A2329" t="s">
        <v>26</v>
      </c>
      <c r="B2329" t="s">
        <v>12</v>
      </c>
      <c r="C2329" t="s">
        <v>41</v>
      </c>
      <c r="D2329" t="s">
        <v>17</v>
      </c>
      <c r="E2329" t="s">
        <v>14</v>
      </c>
      <c r="F2329">
        <v>2018</v>
      </c>
      <c r="G2329">
        <v>84</v>
      </c>
      <c r="H2329">
        <v>1375158.17</v>
      </c>
      <c r="I2329">
        <v>159701.01</v>
      </c>
      <c r="J2329">
        <v>0</v>
      </c>
      <c r="K2329">
        <v>0</v>
      </c>
      <c r="L2329">
        <v>159701.01</v>
      </c>
      <c r="M2329">
        <v>1447261.91</v>
      </c>
    </row>
    <row r="2330" spans="1:13" x14ac:dyDescent="0.2">
      <c r="A2330" t="s">
        <v>26</v>
      </c>
      <c r="B2330" t="s">
        <v>12</v>
      </c>
      <c r="C2330" t="s">
        <v>41</v>
      </c>
      <c r="D2330" t="s">
        <v>17</v>
      </c>
      <c r="E2330" t="s">
        <v>14</v>
      </c>
      <c r="F2330">
        <v>2019</v>
      </c>
      <c r="G2330">
        <v>96</v>
      </c>
      <c r="H2330">
        <v>1951131.73</v>
      </c>
      <c r="I2330">
        <v>228116.31</v>
      </c>
      <c r="J2330">
        <v>0</v>
      </c>
      <c r="K2330">
        <v>0</v>
      </c>
      <c r="L2330">
        <v>228116.31</v>
      </c>
      <c r="M2330">
        <v>1970562.99</v>
      </c>
    </row>
    <row r="2331" spans="1:13" x14ac:dyDescent="0.2">
      <c r="A2331" t="s">
        <v>26</v>
      </c>
      <c r="B2331" t="s">
        <v>12</v>
      </c>
      <c r="C2331" t="s">
        <v>41</v>
      </c>
      <c r="D2331" t="s">
        <v>17</v>
      </c>
      <c r="E2331" t="s">
        <v>14</v>
      </c>
      <c r="F2331">
        <v>2020</v>
      </c>
      <c r="G2331">
        <v>92</v>
      </c>
      <c r="H2331">
        <v>2345581.71</v>
      </c>
      <c r="I2331">
        <v>268349.65999999997</v>
      </c>
      <c r="J2331">
        <v>0</v>
      </c>
      <c r="K2331">
        <v>0</v>
      </c>
      <c r="L2331">
        <v>268349.65999999997</v>
      </c>
      <c r="M2331">
        <v>2367798.12</v>
      </c>
    </row>
    <row r="2332" spans="1:13" x14ac:dyDescent="0.2">
      <c r="A2332" t="s">
        <v>26</v>
      </c>
      <c r="B2332" t="s">
        <v>12</v>
      </c>
      <c r="C2332" t="s">
        <v>41</v>
      </c>
      <c r="D2332" t="s">
        <v>17</v>
      </c>
      <c r="E2332" t="s">
        <v>14</v>
      </c>
      <c r="F2332">
        <v>2021</v>
      </c>
      <c r="G2332">
        <v>124.86</v>
      </c>
      <c r="H2332">
        <v>4162835.49</v>
      </c>
      <c r="I2332">
        <v>488305.93</v>
      </c>
      <c r="J2332">
        <v>0</v>
      </c>
      <c r="K2332">
        <v>0</v>
      </c>
      <c r="L2332">
        <v>488305.93</v>
      </c>
      <c r="M2332">
        <v>4227061.5999999996</v>
      </c>
    </row>
    <row r="2333" spans="1:13" x14ac:dyDescent="0.2">
      <c r="A2333" t="s">
        <v>26</v>
      </c>
      <c r="B2333" t="s">
        <v>12</v>
      </c>
      <c r="C2333" t="s">
        <v>41</v>
      </c>
      <c r="D2333" t="s">
        <v>17</v>
      </c>
      <c r="E2333" t="s">
        <v>14</v>
      </c>
      <c r="F2333">
        <v>2022</v>
      </c>
      <c r="G2333">
        <v>183.58</v>
      </c>
      <c r="H2333">
        <v>6877704.7599999998</v>
      </c>
      <c r="I2333">
        <v>777824.58</v>
      </c>
      <c r="J2333">
        <v>0</v>
      </c>
      <c r="K2333">
        <v>0</v>
      </c>
      <c r="L2333">
        <v>777824.58</v>
      </c>
      <c r="M2333">
        <v>7001184.3600000003</v>
      </c>
    </row>
    <row r="2334" spans="1:13" x14ac:dyDescent="0.2">
      <c r="A2334" t="s">
        <v>26</v>
      </c>
      <c r="B2334" t="s">
        <v>12</v>
      </c>
      <c r="C2334" t="s">
        <v>41</v>
      </c>
      <c r="D2334" t="s">
        <v>17</v>
      </c>
      <c r="E2334" t="s">
        <v>14</v>
      </c>
      <c r="F2334">
        <v>2023</v>
      </c>
      <c r="G2334">
        <v>245.42</v>
      </c>
      <c r="H2334">
        <v>11326685.189999999</v>
      </c>
      <c r="I2334">
        <v>1137768.49</v>
      </c>
      <c r="J2334">
        <v>0</v>
      </c>
      <c r="K2334">
        <v>0</v>
      </c>
      <c r="L2334">
        <v>1137768.49</v>
      </c>
      <c r="M2334">
        <v>11512263.300000001</v>
      </c>
    </row>
    <row r="2335" spans="1:13" x14ac:dyDescent="0.2">
      <c r="A2335" t="s">
        <v>26</v>
      </c>
      <c r="B2335" t="s">
        <v>12</v>
      </c>
      <c r="C2335" t="s">
        <v>41</v>
      </c>
      <c r="D2335" t="s">
        <v>17</v>
      </c>
      <c r="E2335" t="s">
        <v>14</v>
      </c>
      <c r="F2335">
        <v>2024</v>
      </c>
      <c r="G2335">
        <v>320.95</v>
      </c>
      <c r="H2335">
        <v>15484214.439999999</v>
      </c>
      <c r="I2335">
        <v>1568988.54</v>
      </c>
      <c r="J2335">
        <v>0</v>
      </c>
      <c r="K2335">
        <v>0</v>
      </c>
      <c r="L2335">
        <v>1568988.54</v>
      </c>
      <c r="M2335">
        <v>15671706.23</v>
      </c>
    </row>
    <row r="2336" spans="1:13" x14ac:dyDescent="0.2">
      <c r="A2336" t="s">
        <v>26</v>
      </c>
      <c r="B2336" t="s">
        <v>12</v>
      </c>
      <c r="C2336" t="s">
        <v>41</v>
      </c>
      <c r="D2336" t="s">
        <v>17</v>
      </c>
      <c r="E2336" t="s">
        <v>14</v>
      </c>
      <c r="F2336">
        <v>2025</v>
      </c>
      <c r="G2336">
        <v>410.83</v>
      </c>
      <c r="H2336">
        <v>20222531.010000002</v>
      </c>
      <c r="I2336">
        <v>2024575.96</v>
      </c>
      <c r="J2336">
        <v>0</v>
      </c>
      <c r="K2336">
        <v>0</v>
      </c>
      <c r="L2336">
        <v>2024575.96</v>
      </c>
      <c r="M2336">
        <v>20350974.09</v>
      </c>
    </row>
    <row r="2337" spans="1:13" x14ac:dyDescent="0.2">
      <c r="A2337" t="s">
        <v>26</v>
      </c>
      <c r="B2337" t="s">
        <v>12</v>
      </c>
      <c r="C2337" t="s">
        <v>41</v>
      </c>
      <c r="D2337" t="s">
        <v>17</v>
      </c>
      <c r="E2337" t="s">
        <v>14</v>
      </c>
      <c r="F2337">
        <v>2026</v>
      </c>
      <c r="G2337">
        <v>519.71</v>
      </c>
      <c r="H2337">
        <v>25633313.609999999</v>
      </c>
      <c r="I2337">
        <v>2453029.0699999998</v>
      </c>
      <c r="J2337">
        <v>0</v>
      </c>
      <c r="K2337">
        <v>0</v>
      </c>
      <c r="L2337">
        <v>2453029.0699999998</v>
      </c>
      <c r="M2337">
        <v>25607602.59</v>
      </c>
    </row>
    <row r="2338" spans="1:13" x14ac:dyDescent="0.2">
      <c r="A2338" t="s">
        <v>26</v>
      </c>
      <c r="B2338" t="s">
        <v>12</v>
      </c>
      <c r="C2338" t="s">
        <v>41</v>
      </c>
      <c r="D2338" t="s">
        <v>17</v>
      </c>
      <c r="E2338" t="s">
        <v>14</v>
      </c>
      <c r="F2338">
        <v>2027</v>
      </c>
      <c r="G2338">
        <v>641.16</v>
      </c>
      <c r="H2338">
        <v>31876032.039999999</v>
      </c>
      <c r="I2338">
        <v>2989838.38</v>
      </c>
      <c r="J2338">
        <v>0</v>
      </c>
      <c r="K2338">
        <v>0</v>
      </c>
      <c r="L2338">
        <v>2989838.38</v>
      </c>
      <c r="M2338">
        <v>31590697.5</v>
      </c>
    </row>
    <row r="2339" spans="1:13" x14ac:dyDescent="0.2">
      <c r="A2339" t="s">
        <v>26</v>
      </c>
      <c r="B2339" t="s">
        <v>12</v>
      </c>
      <c r="C2339" t="s">
        <v>41</v>
      </c>
      <c r="D2339" t="s">
        <v>17</v>
      </c>
      <c r="E2339" t="s">
        <v>14</v>
      </c>
      <c r="F2339">
        <v>2028</v>
      </c>
      <c r="G2339">
        <v>775.37</v>
      </c>
      <c r="H2339">
        <v>39020701.409999996</v>
      </c>
      <c r="I2339">
        <v>3581338.46</v>
      </c>
      <c r="J2339">
        <v>0</v>
      </c>
      <c r="K2339">
        <v>0</v>
      </c>
      <c r="L2339">
        <v>3581338.46</v>
      </c>
      <c r="M2339">
        <v>38356004.130000003</v>
      </c>
    </row>
    <row r="2340" spans="1:13" x14ac:dyDescent="0.2">
      <c r="A2340" t="s">
        <v>26</v>
      </c>
      <c r="B2340" t="s">
        <v>12</v>
      </c>
      <c r="C2340" t="s">
        <v>41</v>
      </c>
      <c r="D2340" t="s">
        <v>17</v>
      </c>
      <c r="E2340" t="s">
        <v>14</v>
      </c>
      <c r="F2340">
        <v>2029</v>
      </c>
      <c r="G2340">
        <v>904.97</v>
      </c>
      <c r="H2340">
        <v>46332357.18</v>
      </c>
      <c r="I2340">
        <v>4222859.42</v>
      </c>
      <c r="J2340">
        <v>0</v>
      </c>
      <c r="K2340">
        <v>0</v>
      </c>
      <c r="L2340">
        <v>4222859.42</v>
      </c>
      <c r="M2340">
        <v>45167653.390000001</v>
      </c>
    </row>
    <row r="2341" spans="1:13" x14ac:dyDescent="0.2">
      <c r="A2341" t="s">
        <v>26</v>
      </c>
      <c r="B2341" t="s">
        <v>12</v>
      </c>
      <c r="C2341" t="s">
        <v>41</v>
      </c>
      <c r="D2341" t="s">
        <v>17</v>
      </c>
      <c r="E2341" t="s">
        <v>14</v>
      </c>
      <c r="F2341">
        <v>2030</v>
      </c>
      <c r="G2341">
        <v>1046.3399999999999</v>
      </c>
      <c r="H2341">
        <v>53826283.609999999</v>
      </c>
      <c r="I2341">
        <v>4022030.54</v>
      </c>
      <c r="J2341">
        <v>0</v>
      </c>
      <c r="K2341">
        <v>0</v>
      </c>
      <c r="L2341">
        <v>4022030.54</v>
      </c>
      <c r="M2341">
        <v>52043561.729999997</v>
      </c>
    </row>
    <row r="2342" spans="1:13" x14ac:dyDescent="0.2">
      <c r="A2342" t="s">
        <v>26</v>
      </c>
      <c r="B2342" t="s">
        <v>12</v>
      </c>
      <c r="C2342" t="s">
        <v>41</v>
      </c>
      <c r="D2342" t="s">
        <v>17</v>
      </c>
      <c r="E2342" t="s">
        <v>14</v>
      </c>
      <c r="F2342">
        <v>2031</v>
      </c>
      <c r="G2342">
        <v>1197.56</v>
      </c>
      <c r="H2342">
        <v>61401993.159999996</v>
      </c>
      <c r="I2342">
        <v>4083621.5</v>
      </c>
      <c r="J2342">
        <v>0</v>
      </c>
      <c r="K2342">
        <v>0</v>
      </c>
      <c r="L2342">
        <v>4083621.5</v>
      </c>
      <c r="M2342">
        <v>58866406.670000002</v>
      </c>
    </row>
    <row r="2343" spans="1:13" x14ac:dyDescent="0.2">
      <c r="A2343" t="s">
        <v>26</v>
      </c>
      <c r="B2343" t="s">
        <v>12</v>
      </c>
      <c r="C2343" t="s">
        <v>41</v>
      </c>
      <c r="D2343" t="s">
        <v>17</v>
      </c>
      <c r="E2343" t="s">
        <v>14</v>
      </c>
      <c r="F2343">
        <v>2032</v>
      </c>
      <c r="G2343">
        <v>1358.14</v>
      </c>
      <c r="H2343">
        <v>69195454.890000001</v>
      </c>
      <c r="I2343">
        <v>4561671.5599999996</v>
      </c>
      <c r="J2343">
        <v>0</v>
      </c>
      <c r="K2343">
        <v>0</v>
      </c>
      <c r="L2343">
        <v>4561671.5599999996</v>
      </c>
      <c r="M2343">
        <v>65750033.229999997</v>
      </c>
    </row>
    <row r="2344" spans="1:13" x14ac:dyDescent="0.2">
      <c r="A2344" t="s">
        <v>26</v>
      </c>
      <c r="B2344" t="s">
        <v>12</v>
      </c>
      <c r="C2344" t="s">
        <v>41</v>
      </c>
      <c r="D2344" t="s">
        <v>17</v>
      </c>
      <c r="E2344" t="s">
        <v>14</v>
      </c>
      <c r="F2344">
        <v>2033</v>
      </c>
      <c r="G2344">
        <v>1528.99</v>
      </c>
      <c r="H2344">
        <v>77218757.640000001</v>
      </c>
      <c r="I2344">
        <v>4943205.1500000004</v>
      </c>
      <c r="J2344">
        <v>0</v>
      </c>
      <c r="K2344">
        <v>0</v>
      </c>
      <c r="L2344">
        <v>4943205.1500000004</v>
      </c>
      <c r="M2344">
        <v>72687779.700000003</v>
      </c>
    </row>
    <row r="2345" spans="1:13" x14ac:dyDescent="0.2">
      <c r="A2345" t="s">
        <v>26</v>
      </c>
      <c r="B2345" t="s">
        <v>12</v>
      </c>
      <c r="C2345" t="s">
        <v>41</v>
      </c>
      <c r="D2345" t="s">
        <v>17</v>
      </c>
      <c r="E2345" t="s">
        <v>14</v>
      </c>
      <c r="F2345">
        <v>2034</v>
      </c>
      <c r="G2345">
        <v>1726.57</v>
      </c>
      <c r="H2345">
        <v>86722138.969999999</v>
      </c>
      <c r="I2345">
        <v>5157409.57</v>
      </c>
      <c r="J2345">
        <v>0</v>
      </c>
      <c r="K2345">
        <v>0</v>
      </c>
      <c r="L2345">
        <v>5157409.57</v>
      </c>
      <c r="M2345">
        <v>80832072.709999993</v>
      </c>
    </row>
    <row r="2346" spans="1:13" x14ac:dyDescent="0.2">
      <c r="A2346" t="s">
        <v>26</v>
      </c>
      <c r="B2346" t="s">
        <v>12</v>
      </c>
      <c r="C2346" t="s">
        <v>41</v>
      </c>
      <c r="D2346" t="s">
        <v>17</v>
      </c>
      <c r="E2346" t="s">
        <v>14</v>
      </c>
      <c r="F2346">
        <v>2035</v>
      </c>
      <c r="G2346">
        <v>1941.47</v>
      </c>
      <c r="H2346">
        <v>96956286.469999999</v>
      </c>
      <c r="I2346">
        <v>5622176.0599999996</v>
      </c>
      <c r="J2346">
        <v>0</v>
      </c>
      <c r="K2346">
        <v>0</v>
      </c>
      <c r="L2346">
        <v>5622176.0599999996</v>
      </c>
      <c r="M2346">
        <v>89411196.890000001</v>
      </c>
    </row>
    <row r="2347" spans="1:13" x14ac:dyDescent="0.2">
      <c r="A2347" t="s">
        <v>26</v>
      </c>
      <c r="B2347" t="s">
        <v>12</v>
      </c>
      <c r="C2347" t="s">
        <v>41</v>
      </c>
      <c r="D2347" t="s">
        <v>17</v>
      </c>
      <c r="E2347" t="s">
        <v>14</v>
      </c>
      <c r="F2347">
        <v>2036</v>
      </c>
      <c r="G2347">
        <v>2174.91</v>
      </c>
      <c r="H2347">
        <v>108102897.97</v>
      </c>
      <c r="I2347">
        <v>5842133.2599999998</v>
      </c>
      <c r="J2347">
        <v>0</v>
      </c>
      <c r="K2347">
        <v>0</v>
      </c>
      <c r="L2347">
        <v>5842133.2599999998</v>
      </c>
      <c r="M2347">
        <v>98628039.019999996</v>
      </c>
    </row>
    <row r="2348" spans="1:13" x14ac:dyDescent="0.2">
      <c r="A2348" t="s">
        <v>26</v>
      </c>
      <c r="B2348" t="s">
        <v>12</v>
      </c>
      <c r="C2348" t="s">
        <v>41</v>
      </c>
      <c r="D2348" t="s">
        <v>17</v>
      </c>
      <c r="E2348" t="s">
        <v>14</v>
      </c>
      <c r="F2348">
        <v>2037</v>
      </c>
      <c r="G2348">
        <v>2425.5300000000002</v>
      </c>
      <c r="H2348">
        <v>119380488.86</v>
      </c>
      <c r="I2348">
        <v>6310855.9199999999</v>
      </c>
      <c r="J2348">
        <v>0</v>
      </c>
      <c r="K2348">
        <v>0</v>
      </c>
      <c r="L2348">
        <v>6310855.9199999999</v>
      </c>
      <c r="M2348">
        <v>107852068.23</v>
      </c>
    </row>
    <row r="2349" spans="1:13" x14ac:dyDescent="0.2">
      <c r="A2349" t="s">
        <v>26</v>
      </c>
      <c r="B2349" t="s">
        <v>12</v>
      </c>
      <c r="C2349" t="s">
        <v>41</v>
      </c>
      <c r="D2349" t="s">
        <v>17</v>
      </c>
      <c r="E2349" t="s">
        <v>14</v>
      </c>
      <c r="F2349">
        <v>2038</v>
      </c>
      <c r="G2349">
        <v>2695.98</v>
      </c>
      <c r="H2349">
        <v>131215888.03</v>
      </c>
      <c r="I2349">
        <v>5842412.7000000002</v>
      </c>
      <c r="J2349">
        <v>0</v>
      </c>
      <c r="K2349">
        <v>0</v>
      </c>
      <c r="L2349">
        <v>5842412.7000000002</v>
      </c>
      <c r="M2349">
        <v>117456679.58</v>
      </c>
    </row>
    <row r="2350" spans="1:13" x14ac:dyDescent="0.2">
      <c r="A2350" t="s">
        <v>26</v>
      </c>
      <c r="B2350" t="s">
        <v>12</v>
      </c>
      <c r="C2350" t="s">
        <v>41</v>
      </c>
      <c r="D2350" t="s">
        <v>17</v>
      </c>
      <c r="E2350" t="s">
        <v>14</v>
      </c>
      <c r="F2350">
        <v>2039</v>
      </c>
      <c r="G2350">
        <v>3008.3</v>
      </c>
      <c r="H2350">
        <v>143666950.94</v>
      </c>
      <c r="I2350">
        <v>5572951.4800000004</v>
      </c>
      <c r="J2350">
        <v>0</v>
      </c>
      <c r="K2350">
        <v>0</v>
      </c>
      <c r="L2350">
        <v>5572951.4800000004</v>
      </c>
      <c r="M2350">
        <v>127472071.27</v>
      </c>
    </row>
    <row r="2351" spans="1:13" x14ac:dyDescent="0.2">
      <c r="A2351" t="s">
        <v>26</v>
      </c>
      <c r="B2351" t="s">
        <v>12</v>
      </c>
      <c r="C2351" t="s">
        <v>41</v>
      </c>
      <c r="D2351" t="s">
        <v>17</v>
      </c>
      <c r="E2351" t="s">
        <v>14</v>
      </c>
      <c r="F2351">
        <v>2040</v>
      </c>
      <c r="G2351">
        <v>3347.08</v>
      </c>
      <c r="H2351">
        <v>157447872.81</v>
      </c>
      <c r="I2351">
        <v>5976441.5</v>
      </c>
      <c r="J2351">
        <v>0</v>
      </c>
      <c r="K2351">
        <v>0</v>
      </c>
      <c r="L2351">
        <v>5976441.5</v>
      </c>
      <c r="M2351">
        <v>138484602.36000001</v>
      </c>
    </row>
    <row r="2352" spans="1:13" x14ac:dyDescent="0.2">
      <c r="A2352" t="s">
        <v>26</v>
      </c>
      <c r="B2352" t="s">
        <v>12</v>
      </c>
      <c r="C2352" t="s">
        <v>41</v>
      </c>
      <c r="D2352" t="s">
        <v>17</v>
      </c>
      <c r="E2352" t="s">
        <v>14</v>
      </c>
      <c r="F2352">
        <v>2041</v>
      </c>
      <c r="G2352">
        <v>3713.03</v>
      </c>
      <c r="H2352">
        <v>172099400.91999999</v>
      </c>
      <c r="I2352">
        <v>6366837.6500000004</v>
      </c>
      <c r="J2352">
        <v>0</v>
      </c>
      <c r="K2352">
        <v>0</v>
      </c>
      <c r="L2352">
        <v>6366837.6500000004</v>
      </c>
      <c r="M2352">
        <v>150168348.81999999</v>
      </c>
    </row>
    <row r="2353" spans="1:13" x14ac:dyDescent="0.2">
      <c r="A2353" t="s">
        <v>26</v>
      </c>
      <c r="B2353" t="s">
        <v>12</v>
      </c>
      <c r="C2353" t="s">
        <v>41</v>
      </c>
      <c r="D2353" t="s">
        <v>17</v>
      </c>
      <c r="E2353" t="s">
        <v>14</v>
      </c>
      <c r="F2353">
        <v>2042</v>
      </c>
      <c r="G2353">
        <v>4105.8100000000004</v>
      </c>
      <c r="H2353">
        <v>188776292.52000001</v>
      </c>
      <c r="I2353">
        <v>6768594.5300000003</v>
      </c>
      <c r="J2353">
        <v>0</v>
      </c>
      <c r="K2353">
        <v>0</v>
      </c>
      <c r="L2353">
        <v>6768594.5300000003</v>
      </c>
      <c r="M2353">
        <v>163480775.12</v>
      </c>
    </row>
    <row r="2354" spans="1:13" x14ac:dyDescent="0.2">
      <c r="A2354" t="s">
        <v>26</v>
      </c>
      <c r="B2354" t="s">
        <v>12</v>
      </c>
      <c r="C2354" t="s">
        <v>41</v>
      </c>
      <c r="D2354" t="s">
        <v>17</v>
      </c>
      <c r="E2354" t="s">
        <v>14</v>
      </c>
      <c r="F2354">
        <v>2043</v>
      </c>
      <c r="G2354">
        <v>4526.6400000000003</v>
      </c>
      <c r="H2354">
        <v>206633278.24000001</v>
      </c>
      <c r="I2354">
        <v>7583263.8799999999</v>
      </c>
      <c r="J2354">
        <v>0</v>
      </c>
      <c r="K2354">
        <v>0</v>
      </c>
      <c r="L2354">
        <v>7583263.8799999999</v>
      </c>
      <c r="M2354">
        <v>177718862.84</v>
      </c>
    </row>
    <row r="2355" spans="1:13" x14ac:dyDescent="0.2">
      <c r="A2355" t="s">
        <v>26</v>
      </c>
      <c r="B2355" t="s">
        <v>12</v>
      </c>
      <c r="C2355" t="s">
        <v>41</v>
      </c>
      <c r="D2355" t="s">
        <v>17</v>
      </c>
      <c r="E2355" t="s">
        <v>14</v>
      </c>
      <c r="F2355">
        <v>2044</v>
      </c>
      <c r="G2355">
        <v>5013.62</v>
      </c>
      <c r="H2355">
        <v>226651278.27000001</v>
      </c>
      <c r="I2355">
        <v>7905669.6699999999</v>
      </c>
      <c r="J2355">
        <v>0</v>
      </c>
      <c r="K2355">
        <v>0</v>
      </c>
      <c r="L2355">
        <v>7905669.6699999999</v>
      </c>
      <c r="M2355">
        <v>193624042.83000001</v>
      </c>
    </row>
    <row r="2356" spans="1:13" x14ac:dyDescent="0.2">
      <c r="A2356" t="s">
        <v>26</v>
      </c>
      <c r="B2356" t="s">
        <v>12</v>
      </c>
      <c r="C2356" t="s">
        <v>41</v>
      </c>
      <c r="D2356" t="s">
        <v>17</v>
      </c>
      <c r="E2356" t="s">
        <v>14</v>
      </c>
      <c r="F2356">
        <v>2045</v>
      </c>
      <c r="G2356">
        <v>5532.54</v>
      </c>
      <c r="H2356">
        <v>248301708.84999999</v>
      </c>
      <c r="I2356">
        <v>8796214.7899999991</v>
      </c>
      <c r="J2356">
        <v>0</v>
      </c>
      <c r="K2356">
        <v>0</v>
      </c>
      <c r="L2356">
        <v>8796214.7899999991</v>
      </c>
      <c r="M2356">
        <v>210758452.94</v>
      </c>
    </row>
    <row r="2357" spans="1:13" x14ac:dyDescent="0.2">
      <c r="A2357" t="s">
        <v>26</v>
      </c>
      <c r="B2357" t="s">
        <v>12</v>
      </c>
      <c r="C2357" t="s">
        <v>41</v>
      </c>
      <c r="D2357" t="s">
        <v>17</v>
      </c>
      <c r="E2357" t="s">
        <v>14</v>
      </c>
      <c r="F2357">
        <v>2046</v>
      </c>
      <c r="G2357">
        <v>6083.15</v>
      </c>
      <c r="H2357">
        <v>270583832.75999999</v>
      </c>
      <c r="I2357">
        <v>9499211.4499999993</v>
      </c>
      <c r="J2357">
        <v>0</v>
      </c>
      <c r="K2357">
        <v>0</v>
      </c>
      <c r="L2357">
        <v>9499211.4499999993</v>
      </c>
      <c r="M2357">
        <v>228291551.34</v>
      </c>
    </row>
    <row r="2358" spans="1:13" x14ac:dyDescent="0.2">
      <c r="A2358" t="s">
        <v>26</v>
      </c>
      <c r="B2358" t="s">
        <v>12</v>
      </c>
      <c r="C2358" t="s">
        <v>41</v>
      </c>
      <c r="D2358" t="s">
        <v>17</v>
      </c>
      <c r="E2358" t="s">
        <v>14</v>
      </c>
      <c r="F2358">
        <v>2047</v>
      </c>
      <c r="G2358">
        <v>6670.19</v>
      </c>
      <c r="H2358">
        <v>293765459.19999999</v>
      </c>
      <c r="I2358">
        <v>10698707.779999999</v>
      </c>
      <c r="J2358">
        <v>0</v>
      </c>
      <c r="K2358">
        <v>0</v>
      </c>
      <c r="L2358">
        <v>10698707.779999999</v>
      </c>
      <c r="M2358">
        <v>246457216.86000001</v>
      </c>
    </row>
    <row r="2359" spans="1:13" x14ac:dyDescent="0.2">
      <c r="A2359" t="s">
        <v>26</v>
      </c>
      <c r="B2359" t="s">
        <v>12</v>
      </c>
      <c r="C2359" t="s">
        <v>41</v>
      </c>
      <c r="D2359" t="s">
        <v>17</v>
      </c>
      <c r="E2359" t="s">
        <v>14</v>
      </c>
      <c r="F2359">
        <v>2048</v>
      </c>
      <c r="G2359">
        <v>7291.58</v>
      </c>
      <c r="H2359">
        <v>317034851.08999997</v>
      </c>
      <c r="I2359">
        <v>11468650.49</v>
      </c>
      <c r="J2359">
        <v>0</v>
      </c>
      <c r="K2359">
        <v>0</v>
      </c>
      <c r="L2359">
        <v>11468650.49</v>
      </c>
      <c r="M2359">
        <v>264565514.46000001</v>
      </c>
    </row>
    <row r="2360" spans="1:13" x14ac:dyDescent="0.2">
      <c r="A2360" t="s">
        <v>26</v>
      </c>
      <c r="B2360" t="s">
        <v>12</v>
      </c>
      <c r="C2360" t="s">
        <v>41</v>
      </c>
      <c r="D2360" t="s">
        <v>17</v>
      </c>
      <c r="E2360" t="s">
        <v>14</v>
      </c>
      <c r="F2360">
        <v>2049</v>
      </c>
      <c r="G2360">
        <v>7999.12</v>
      </c>
      <c r="H2360">
        <v>342045468.13</v>
      </c>
      <c r="I2360">
        <v>12527739.43</v>
      </c>
      <c r="J2360">
        <v>0</v>
      </c>
      <c r="K2360">
        <v>0</v>
      </c>
      <c r="L2360">
        <v>12527739.43</v>
      </c>
      <c r="M2360">
        <v>283882606.68000001</v>
      </c>
    </row>
    <row r="2361" spans="1:13" x14ac:dyDescent="0.2">
      <c r="A2361" t="s">
        <v>26</v>
      </c>
      <c r="B2361" t="s">
        <v>12</v>
      </c>
      <c r="C2361" t="s">
        <v>41</v>
      </c>
      <c r="D2361" t="s">
        <v>17</v>
      </c>
      <c r="E2361" t="s">
        <v>14</v>
      </c>
      <c r="F2361">
        <v>2050</v>
      </c>
      <c r="G2361">
        <v>8734.5499999999993</v>
      </c>
      <c r="H2361">
        <v>368155652.29000002</v>
      </c>
      <c r="I2361">
        <v>13602189.050000001</v>
      </c>
      <c r="J2361">
        <v>0</v>
      </c>
      <c r="K2361">
        <v>0</v>
      </c>
      <c r="L2361">
        <v>13602189.050000001</v>
      </c>
      <c r="M2361">
        <v>303918782.98000002</v>
      </c>
    </row>
    <row r="2362" spans="1:13" x14ac:dyDescent="0.2">
      <c r="A2362" t="s">
        <v>26</v>
      </c>
      <c r="B2362" t="s">
        <v>12</v>
      </c>
      <c r="C2362" t="s">
        <v>41</v>
      </c>
      <c r="D2362" t="s">
        <v>17</v>
      </c>
      <c r="E2362" t="s">
        <v>14</v>
      </c>
      <c r="F2362">
        <v>2051</v>
      </c>
      <c r="G2362">
        <v>9492.7199999999993</v>
      </c>
      <c r="H2362">
        <v>395195933.68000001</v>
      </c>
      <c r="I2362">
        <v>14527001.6</v>
      </c>
      <c r="J2362">
        <v>0</v>
      </c>
      <c r="K2362">
        <v>0</v>
      </c>
      <c r="L2362">
        <v>14527001.6</v>
      </c>
      <c r="M2362">
        <v>324582214.69</v>
      </c>
    </row>
    <row r="2363" spans="1:13" x14ac:dyDescent="0.2">
      <c r="A2363" t="s">
        <v>26</v>
      </c>
      <c r="B2363" t="s">
        <v>12</v>
      </c>
      <c r="C2363" t="s">
        <v>41</v>
      </c>
      <c r="D2363" t="s">
        <v>17</v>
      </c>
      <c r="E2363" t="s">
        <v>14</v>
      </c>
      <c r="F2363">
        <v>2052</v>
      </c>
      <c r="G2363">
        <v>10278.049999999999</v>
      </c>
      <c r="H2363">
        <v>422888640.79000002</v>
      </c>
      <c r="I2363">
        <v>15468092.810000001</v>
      </c>
      <c r="J2363">
        <v>0</v>
      </c>
      <c r="K2363">
        <v>0</v>
      </c>
      <c r="L2363">
        <v>15468092.810000001</v>
      </c>
      <c r="M2363">
        <v>345609366.52999997</v>
      </c>
    </row>
    <row r="2364" spans="1:13" x14ac:dyDescent="0.2">
      <c r="A2364" t="s">
        <v>26</v>
      </c>
      <c r="B2364" t="s">
        <v>12</v>
      </c>
      <c r="C2364" t="s">
        <v>41</v>
      </c>
      <c r="D2364" t="s">
        <v>17</v>
      </c>
      <c r="E2364" t="s">
        <v>14</v>
      </c>
      <c r="F2364">
        <v>2053</v>
      </c>
      <c r="G2364">
        <v>11092.16</v>
      </c>
      <c r="H2364">
        <v>450995597.94</v>
      </c>
      <c r="I2364">
        <v>16417968.1</v>
      </c>
      <c r="J2364">
        <v>0</v>
      </c>
      <c r="K2364">
        <v>0</v>
      </c>
      <c r="L2364">
        <v>16417968.1</v>
      </c>
      <c r="M2364">
        <v>366832784.54000002</v>
      </c>
    </row>
    <row r="2365" spans="1:13" x14ac:dyDescent="0.2">
      <c r="A2365" t="s">
        <v>26</v>
      </c>
      <c r="B2365" t="s">
        <v>12</v>
      </c>
      <c r="C2365" t="s">
        <v>41</v>
      </c>
      <c r="D2365" t="s">
        <v>17</v>
      </c>
      <c r="E2365" t="s">
        <v>14</v>
      </c>
      <c r="F2365">
        <v>2054</v>
      </c>
      <c r="G2365">
        <v>11999.35</v>
      </c>
      <c r="H2365">
        <v>481338017.88</v>
      </c>
      <c r="I2365">
        <v>17437465.43</v>
      </c>
      <c r="J2365">
        <v>0</v>
      </c>
      <c r="K2365">
        <v>0</v>
      </c>
      <c r="L2365">
        <v>17437465.43</v>
      </c>
      <c r="M2365">
        <v>389611793.58999997</v>
      </c>
    </row>
    <row r="2366" spans="1:13" x14ac:dyDescent="0.2">
      <c r="A2366" t="s">
        <v>26</v>
      </c>
      <c r="B2366" t="s">
        <v>12</v>
      </c>
      <c r="C2366" t="s">
        <v>41</v>
      </c>
      <c r="D2366" t="s">
        <v>17</v>
      </c>
      <c r="E2366" t="s">
        <v>14</v>
      </c>
      <c r="F2366">
        <v>2055</v>
      </c>
      <c r="G2366">
        <v>12934.03</v>
      </c>
      <c r="H2366">
        <v>512449633.86000001</v>
      </c>
      <c r="I2366">
        <v>18475712.32</v>
      </c>
      <c r="J2366">
        <v>0</v>
      </c>
      <c r="K2366">
        <v>0</v>
      </c>
      <c r="L2366">
        <v>18475712.32</v>
      </c>
      <c r="M2366">
        <v>412809730.88</v>
      </c>
    </row>
    <row r="2367" spans="1:13" x14ac:dyDescent="0.2">
      <c r="A2367" t="s">
        <v>26</v>
      </c>
      <c r="B2367" t="s">
        <v>12</v>
      </c>
      <c r="C2367" t="s">
        <v>41</v>
      </c>
      <c r="D2367" t="s">
        <v>17</v>
      </c>
      <c r="E2367" t="s">
        <v>15</v>
      </c>
      <c r="F2367">
        <v>2016</v>
      </c>
      <c r="G2367">
        <v>3</v>
      </c>
      <c r="H2367">
        <v>2498.06</v>
      </c>
      <c r="I2367">
        <v>233.66</v>
      </c>
      <c r="J2367">
        <v>0</v>
      </c>
      <c r="K2367">
        <v>0</v>
      </c>
      <c r="L2367">
        <v>233.66</v>
      </c>
      <c r="M2367">
        <v>2634.39</v>
      </c>
    </row>
    <row r="2368" spans="1:13" x14ac:dyDescent="0.2">
      <c r="A2368" t="s">
        <v>26</v>
      </c>
      <c r="B2368" t="s">
        <v>12</v>
      </c>
      <c r="C2368" t="s">
        <v>41</v>
      </c>
      <c r="D2368" t="s">
        <v>17</v>
      </c>
      <c r="E2368" t="s">
        <v>15</v>
      </c>
      <c r="F2368">
        <v>2017</v>
      </c>
      <c r="G2368">
        <v>8</v>
      </c>
      <c r="H2368">
        <v>10267.790000000001</v>
      </c>
      <c r="I2368">
        <v>1101.47</v>
      </c>
      <c r="J2368">
        <v>0</v>
      </c>
      <c r="K2368">
        <v>0</v>
      </c>
      <c r="L2368">
        <v>1101.47</v>
      </c>
      <c r="M2368">
        <v>10766.72</v>
      </c>
    </row>
    <row r="2369" spans="1:13" x14ac:dyDescent="0.2">
      <c r="A2369" t="s">
        <v>26</v>
      </c>
      <c r="B2369" t="s">
        <v>12</v>
      </c>
      <c r="C2369" t="s">
        <v>41</v>
      </c>
      <c r="D2369" t="s">
        <v>17</v>
      </c>
      <c r="E2369" t="s">
        <v>15</v>
      </c>
      <c r="F2369">
        <v>2018</v>
      </c>
      <c r="G2369">
        <v>12</v>
      </c>
      <c r="H2369">
        <v>80113.429999999993</v>
      </c>
      <c r="I2369">
        <v>8302.7199999999993</v>
      </c>
      <c r="J2369">
        <v>0</v>
      </c>
      <c r="K2369">
        <v>0</v>
      </c>
      <c r="L2369">
        <v>8302.7199999999993</v>
      </c>
      <c r="M2369">
        <v>75241.929999999993</v>
      </c>
    </row>
    <row r="2370" spans="1:13" x14ac:dyDescent="0.2">
      <c r="A2370" t="s">
        <v>26</v>
      </c>
      <c r="B2370" t="s">
        <v>12</v>
      </c>
      <c r="C2370" t="s">
        <v>41</v>
      </c>
      <c r="D2370" t="s">
        <v>17</v>
      </c>
      <c r="E2370" t="s">
        <v>15</v>
      </c>
      <c r="F2370">
        <v>2019</v>
      </c>
      <c r="G2370">
        <v>24</v>
      </c>
      <c r="H2370">
        <v>221511.86</v>
      </c>
      <c r="I2370">
        <v>23990.59</v>
      </c>
      <c r="J2370">
        <v>0</v>
      </c>
      <c r="K2370">
        <v>0</v>
      </c>
      <c r="L2370">
        <v>23990.59</v>
      </c>
      <c r="M2370">
        <v>207240.67</v>
      </c>
    </row>
    <row r="2371" spans="1:13" x14ac:dyDescent="0.2">
      <c r="A2371" t="s">
        <v>26</v>
      </c>
      <c r="B2371" t="s">
        <v>12</v>
      </c>
      <c r="C2371" t="s">
        <v>41</v>
      </c>
      <c r="D2371" t="s">
        <v>17</v>
      </c>
      <c r="E2371" t="s">
        <v>15</v>
      </c>
      <c r="F2371">
        <v>2020</v>
      </c>
      <c r="G2371">
        <v>43</v>
      </c>
      <c r="H2371">
        <v>424041.56</v>
      </c>
      <c r="I2371">
        <v>46207.08</v>
      </c>
      <c r="J2371">
        <v>0</v>
      </c>
      <c r="K2371">
        <v>0</v>
      </c>
      <c r="L2371">
        <v>46207.08</v>
      </c>
      <c r="M2371">
        <v>407710.7</v>
      </c>
    </row>
    <row r="2372" spans="1:13" x14ac:dyDescent="0.2">
      <c r="A2372" t="s">
        <v>26</v>
      </c>
      <c r="B2372" t="s">
        <v>12</v>
      </c>
      <c r="C2372" t="s">
        <v>41</v>
      </c>
      <c r="D2372" t="s">
        <v>17</v>
      </c>
      <c r="E2372" t="s">
        <v>15</v>
      </c>
      <c r="F2372">
        <v>2021</v>
      </c>
      <c r="G2372">
        <v>59.42</v>
      </c>
      <c r="H2372">
        <v>1850502.74</v>
      </c>
      <c r="I2372">
        <v>217660.44</v>
      </c>
      <c r="J2372">
        <v>0</v>
      </c>
      <c r="K2372">
        <v>0</v>
      </c>
      <c r="L2372">
        <v>217660.44</v>
      </c>
      <c r="M2372">
        <v>1884196.03</v>
      </c>
    </row>
    <row r="2373" spans="1:13" x14ac:dyDescent="0.2">
      <c r="A2373" t="s">
        <v>26</v>
      </c>
      <c r="B2373" t="s">
        <v>12</v>
      </c>
      <c r="C2373" t="s">
        <v>41</v>
      </c>
      <c r="D2373" t="s">
        <v>17</v>
      </c>
      <c r="E2373" t="s">
        <v>15</v>
      </c>
      <c r="F2373">
        <v>2022</v>
      </c>
      <c r="G2373">
        <v>83.42</v>
      </c>
      <c r="H2373">
        <v>2569965.6800000002</v>
      </c>
      <c r="I2373">
        <v>284920.09000000003</v>
      </c>
      <c r="J2373">
        <v>0</v>
      </c>
      <c r="K2373">
        <v>0</v>
      </c>
      <c r="L2373">
        <v>284920.09000000003</v>
      </c>
      <c r="M2373">
        <v>2564560.37</v>
      </c>
    </row>
    <row r="2374" spans="1:13" x14ac:dyDescent="0.2">
      <c r="A2374" t="s">
        <v>26</v>
      </c>
      <c r="B2374" t="s">
        <v>12</v>
      </c>
      <c r="C2374" t="s">
        <v>41</v>
      </c>
      <c r="D2374" t="s">
        <v>17</v>
      </c>
      <c r="E2374" t="s">
        <v>15</v>
      </c>
      <c r="F2374">
        <v>2023</v>
      </c>
      <c r="G2374">
        <v>117.96</v>
      </c>
      <c r="H2374">
        <v>3629256.99</v>
      </c>
      <c r="I2374">
        <v>353234.16</v>
      </c>
      <c r="J2374">
        <v>0</v>
      </c>
      <c r="K2374">
        <v>0</v>
      </c>
      <c r="L2374">
        <v>353234.16</v>
      </c>
      <c r="M2374">
        <v>3574123.14</v>
      </c>
    </row>
    <row r="2375" spans="1:13" x14ac:dyDescent="0.2">
      <c r="A2375" t="s">
        <v>26</v>
      </c>
      <c r="B2375" t="s">
        <v>12</v>
      </c>
      <c r="C2375" t="s">
        <v>41</v>
      </c>
      <c r="D2375" t="s">
        <v>17</v>
      </c>
      <c r="E2375" t="s">
        <v>15</v>
      </c>
      <c r="F2375">
        <v>2024</v>
      </c>
      <c r="G2375">
        <v>162</v>
      </c>
      <c r="H2375">
        <v>5017546.13</v>
      </c>
      <c r="I2375">
        <v>489791.64</v>
      </c>
      <c r="J2375">
        <v>0</v>
      </c>
      <c r="K2375">
        <v>0</v>
      </c>
      <c r="L2375">
        <v>489791.64</v>
      </c>
      <c r="M2375">
        <v>4892241.4400000004</v>
      </c>
    </row>
    <row r="2376" spans="1:13" x14ac:dyDescent="0.2">
      <c r="A2376" t="s">
        <v>26</v>
      </c>
      <c r="B2376" t="s">
        <v>12</v>
      </c>
      <c r="C2376" t="s">
        <v>41</v>
      </c>
      <c r="D2376" t="s">
        <v>17</v>
      </c>
      <c r="E2376" t="s">
        <v>15</v>
      </c>
      <c r="F2376">
        <v>2025</v>
      </c>
      <c r="G2376">
        <v>223.07</v>
      </c>
      <c r="H2376">
        <v>6912246.7400000002</v>
      </c>
      <c r="I2376">
        <v>665569.56000000006</v>
      </c>
      <c r="J2376">
        <v>0</v>
      </c>
      <c r="K2376">
        <v>0</v>
      </c>
      <c r="L2376">
        <v>665569.56000000006</v>
      </c>
      <c r="M2376">
        <v>6690284.3899999997</v>
      </c>
    </row>
    <row r="2377" spans="1:13" x14ac:dyDescent="0.2">
      <c r="A2377" t="s">
        <v>26</v>
      </c>
      <c r="B2377" t="s">
        <v>12</v>
      </c>
      <c r="C2377" t="s">
        <v>41</v>
      </c>
      <c r="D2377" t="s">
        <v>17</v>
      </c>
      <c r="E2377" t="s">
        <v>15</v>
      </c>
      <c r="F2377">
        <v>2026</v>
      </c>
      <c r="G2377">
        <v>306.89999999999998</v>
      </c>
      <c r="H2377">
        <v>9569529.9299999997</v>
      </c>
      <c r="I2377">
        <v>882161.29</v>
      </c>
      <c r="J2377">
        <v>0</v>
      </c>
      <c r="K2377">
        <v>0</v>
      </c>
      <c r="L2377">
        <v>882161.29</v>
      </c>
      <c r="M2377">
        <v>9209037.0800000001</v>
      </c>
    </row>
    <row r="2378" spans="1:13" x14ac:dyDescent="0.2">
      <c r="A2378" t="s">
        <v>26</v>
      </c>
      <c r="B2378" t="s">
        <v>12</v>
      </c>
      <c r="C2378" t="s">
        <v>41</v>
      </c>
      <c r="D2378" t="s">
        <v>17</v>
      </c>
      <c r="E2378" t="s">
        <v>15</v>
      </c>
      <c r="F2378">
        <v>2027</v>
      </c>
      <c r="G2378">
        <v>420.11</v>
      </c>
      <c r="H2378">
        <v>13274658.810000001</v>
      </c>
      <c r="I2378">
        <v>1203174.76</v>
      </c>
      <c r="J2378">
        <v>0</v>
      </c>
      <c r="K2378">
        <v>0</v>
      </c>
      <c r="L2378">
        <v>1203174.76</v>
      </c>
      <c r="M2378">
        <v>12712770.75</v>
      </c>
    </row>
    <row r="2379" spans="1:13" x14ac:dyDescent="0.2">
      <c r="A2379" t="s">
        <v>26</v>
      </c>
      <c r="B2379" t="s">
        <v>12</v>
      </c>
      <c r="C2379" t="s">
        <v>41</v>
      </c>
      <c r="D2379" t="s">
        <v>17</v>
      </c>
      <c r="E2379" t="s">
        <v>15</v>
      </c>
      <c r="F2379">
        <v>2028</v>
      </c>
      <c r="G2379">
        <v>575.54</v>
      </c>
      <c r="H2379">
        <v>18379063.699999999</v>
      </c>
      <c r="I2379">
        <v>1635834.52</v>
      </c>
      <c r="J2379">
        <v>0</v>
      </c>
      <c r="K2379">
        <v>0</v>
      </c>
      <c r="L2379">
        <v>1635834.52</v>
      </c>
      <c r="M2379">
        <v>17519727.98</v>
      </c>
    </row>
    <row r="2380" spans="1:13" x14ac:dyDescent="0.2">
      <c r="A2380" t="s">
        <v>26</v>
      </c>
      <c r="B2380" t="s">
        <v>12</v>
      </c>
      <c r="C2380" t="s">
        <v>41</v>
      </c>
      <c r="D2380" t="s">
        <v>17</v>
      </c>
      <c r="E2380" t="s">
        <v>15</v>
      </c>
      <c r="F2380">
        <v>2029</v>
      </c>
      <c r="G2380">
        <v>805.31</v>
      </c>
      <c r="H2380">
        <v>25729873.739999998</v>
      </c>
      <c r="I2380">
        <v>2282796.09</v>
      </c>
      <c r="J2380">
        <v>0</v>
      </c>
      <c r="K2380">
        <v>0</v>
      </c>
      <c r="L2380">
        <v>2282796.09</v>
      </c>
      <c r="M2380">
        <v>24416759.399999999</v>
      </c>
    </row>
    <row r="2381" spans="1:13" x14ac:dyDescent="0.2">
      <c r="A2381" t="s">
        <v>26</v>
      </c>
      <c r="B2381" t="s">
        <v>12</v>
      </c>
      <c r="C2381" t="s">
        <v>41</v>
      </c>
      <c r="D2381" t="s">
        <v>17</v>
      </c>
      <c r="E2381" t="s">
        <v>15</v>
      </c>
      <c r="F2381">
        <v>2030</v>
      </c>
      <c r="G2381">
        <v>1106.98</v>
      </c>
      <c r="H2381">
        <v>35908771.229999997</v>
      </c>
      <c r="I2381">
        <v>2620915.2599999998</v>
      </c>
      <c r="J2381">
        <v>0</v>
      </c>
      <c r="K2381">
        <v>0</v>
      </c>
      <c r="L2381">
        <v>2620915.2599999998</v>
      </c>
      <c r="M2381">
        <v>33913657.240000002</v>
      </c>
    </row>
    <row r="2382" spans="1:13" x14ac:dyDescent="0.2">
      <c r="A2382" t="s">
        <v>26</v>
      </c>
      <c r="B2382" t="s">
        <v>12</v>
      </c>
      <c r="C2382" t="s">
        <v>41</v>
      </c>
      <c r="D2382" t="s">
        <v>17</v>
      </c>
      <c r="E2382" t="s">
        <v>15</v>
      </c>
      <c r="F2382">
        <v>2031</v>
      </c>
      <c r="G2382">
        <v>1500.14</v>
      </c>
      <c r="H2382">
        <v>49445510.18</v>
      </c>
      <c r="I2382">
        <v>3229337.44</v>
      </c>
      <c r="J2382">
        <v>0</v>
      </c>
      <c r="K2382">
        <v>0</v>
      </c>
      <c r="L2382">
        <v>3229337.44</v>
      </c>
      <c r="M2382">
        <v>46551692.18</v>
      </c>
    </row>
    <row r="2383" spans="1:13" x14ac:dyDescent="0.2">
      <c r="A2383" t="s">
        <v>26</v>
      </c>
      <c r="B2383" t="s">
        <v>12</v>
      </c>
      <c r="C2383" t="s">
        <v>41</v>
      </c>
      <c r="D2383" t="s">
        <v>17</v>
      </c>
      <c r="E2383" t="s">
        <v>15</v>
      </c>
      <c r="F2383">
        <v>2032</v>
      </c>
      <c r="G2383">
        <v>1934.13</v>
      </c>
      <c r="H2383">
        <v>65885467.5</v>
      </c>
      <c r="I2383">
        <v>4298640</v>
      </c>
      <c r="J2383">
        <v>0</v>
      </c>
      <c r="K2383">
        <v>0</v>
      </c>
      <c r="L2383">
        <v>4298640</v>
      </c>
      <c r="M2383">
        <v>61958805.950000003</v>
      </c>
    </row>
    <row r="2384" spans="1:13" x14ac:dyDescent="0.2">
      <c r="A2384" t="s">
        <v>26</v>
      </c>
      <c r="B2384" t="s">
        <v>12</v>
      </c>
      <c r="C2384" t="s">
        <v>41</v>
      </c>
      <c r="D2384" t="s">
        <v>17</v>
      </c>
      <c r="E2384" t="s">
        <v>15</v>
      </c>
      <c r="F2384">
        <v>2033</v>
      </c>
      <c r="G2384">
        <v>2413.86</v>
      </c>
      <c r="H2384">
        <v>84184860.909999996</v>
      </c>
      <c r="I2384">
        <v>5384239.71</v>
      </c>
      <c r="J2384">
        <v>0</v>
      </c>
      <c r="K2384">
        <v>0</v>
      </c>
      <c r="L2384">
        <v>5384239.71</v>
      </c>
      <c r="M2384">
        <v>79173009.859999999</v>
      </c>
    </row>
    <row r="2385" spans="1:13" x14ac:dyDescent="0.2">
      <c r="A2385" t="s">
        <v>26</v>
      </c>
      <c r="B2385" t="s">
        <v>12</v>
      </c>
      <c r="C2385" t="s">
        <v>41</v>
      </c>
      <c r="D2385" t="s">
        <v>17</v>
      </c>
      <c r="E2385" t="s">
        <v>15</v>
      </c>
      <c r="F2385">
        <v>2034</v>
      </c>
      <c r="G2385">
        <v>2879.03</v>
      </c>
      <c r="H2385">
        <v>103087910.11</v>
      </c>
      <c r="I2385">
        <v>6189538.2800000003</v>
      </c>
      <c r="J2385">
        <v>0</v>
      </c>
      <c r="K2385">
        <v>0</v>
      </c>
      <c r="L2385">
        <v>6189538.2800000003</v>
      </c>
      <c r="M2385">
        <v>97008624.519999996</v>
      </c>
    </row>
    <row r="2386" spans="1:13" x14ac:dyDescent="0.2">
      <c r="A2386" t="s">
        <v>26</v>
      </c>
      <c r="B2386" t="s">
        <v>12</v>
      </c>
      <c r="C2386" t="s">
        <v>41</v>
      </c>
      <c r="D2386" t="s">
        <v>17</v>
      </c>
      <c r="E2386" t="s">
        <v>15</v>
      </c>
      <c r="F2386">
        <v>2035</v>
      </c>
      <c r="G2386">
        <v>3395.48</v>
      </c>
      <c r="H2386">
        <v>122876590.37</v>
      </c>
      <c r="I2386">
        <v>7278256.0300000003</v>
      </c>
      <c r="J2386">
        <v>0</v>
      </c>
      <c r="K2386">
        <v>0</v>
      </c>
      <c r="L2386">
        <v>7278256.0300000003</v>
      </c>
      <c r="M2386">
        <v>115748346.47</v>
      </c>
    </row>
    <row r="2387" spans="1:13" x14ac:dyDescent="0.2">
      <c r="A2387" t="s">
        <v>26</v>
      </c>
      <c r="B2387" t="s">
        <v>12</v>
      </c>
      <c r="C2387" t="s">
        <v>41</v>
      </c>
      <c r="D2387" t="s">
        <v>17</v>
      </c>
      <c r="E2387" t="s">
        <v>15</v>
      </c>
      <c r="F2387">
        <v>2036</v>
      </c>
      <c r="G2387">
        <v>3961.48</v>
      </c>
      <c r="H2387">
        <v>144526656.25</v>
      </c>
      <c r="I2387">
        <v>8075272.4299999997</v>
      </c>
      <c r="J2387">
        <v>0</v>
      </c>
      <c r="K2387">
        <v>0</v>
      </c>
      <c r="L2387">
        <v>8075272.4299999997</v>
      </c>
      <c r="M2387">
        <v>136328332.19</v>
      </c>
    </row>
    <row r="2388" spans="1:13" x14ac:dyDescent="0.2">
      <c r="A2388" t="s">
        <v>26</v>
      </c>
      <c r="B2388" t="s">
        <v>12</v>
      </c>
      <c r="C2388" t="s">
        <v>41</v>
      </c>
      <c r="D2388" t="s">
        <v>17</v>
      </c>
      <c r="E2388" t="s">
        <v>15</v>
      </c>
      <c r="F2388">
        <v>2037</v>
      </c>
      <c r="G2388">
        <v>4578.8500000000004</v>
      </c>
      <c r="H2388">
        <v>168344868.28</v>
      </c>
      <c r="I2388">
        <v>9305200.4700000007</v>
      </c>
      <c r="J2388">
        <v>0</v>
      </c>
      <c r="K2388">
        <v>0</v>
      </c>
      <c r="L2388">
        <v>9305200.4700000007</v>
      </c>
      <c r="M2388">
        <v>159025198.50999999</v>
      </c>
    </row>
    <row r="2389" spans="1:13" x14ac:dyDescent="0.2">
      <c r="A2389" t="s">
        <v>26</v>
      </c>
      <c r="B2389" t="s">
        <v>12</v>
      </c>
      <c r="C2389" t="s">
        <v>41</v>
      </c>
      <c r="D2389" t="s">
        <v>17</v>
      </c>
      <c r="E2389" t="s">
        <v>15</v>
      </c>
      <c r="F2389">
        <v>2038</v>
      </c>
      <c r="G2389">
        <v>5255.79</v>
      </c>
      <c r="H2389">
        <v>194580426.05000001</v>
      </c>
      <c r="I2389">
        <v>9156138.2400000002</v>
      </c>
      <c r="J2389">
        <v>0</v>
      </c>
      <c r="K2389">
        <v>0</v>
      </c>
      <c r="L2389">
        <v>9156138.2400000002</v>
      </c>
      <c r="M2389">
        <v>184076279.91999999</v>
      </c>
    </row>
    <row r="2390" spans="1:13" x14ac:dyDescent="0.2">
      <c r="A2390" t="s">
        <v>26</v>
      </c>
      <c r="B2390" t="s">
        <v>12</v>
      </c>
      <c r="C2390" t="s">
        <v>41</v>
      </c>
      <c r="D2390" t="s">
        <v>17</v>
      </c>
      <c r="E2390" t="s">
        <v>15</v>
      </c>
      <c r="F2390">
        <v>2039</v>
      </c>
      <c r="G2390">
        <v>5995.91</v>
      </c>
      <c r="H2390">
        <v>223267680.56999999</v>
      </c>
      <c r="I2390">
        <v>9247020.6199999992</v>
      </c>
      <c r="J2390">
        <v>0</v>
      </c>
      <c r="K2390">
        <v>0</v>
      </c>
      <c r="L2390">
        <v>9247020.6199999992</v>
      </c>
      <c r="M2390">
        <v>211510341.52000001</v>
      </c>
    </row>
    <row r="2391" spans="1:13" x14ac:dyDescent="0.2">
      <c r="A2391" t="s">
        <v>26</v>
      </c>
      <c r="B2391" t="s">
        <v>12</v>
      </c>
      <c r="C2391" t="s">
        <v>41</v>
      </c>
      <c r="D2391" t="s">
        <v>17</v>
      </c>
      <c r="E2391" t="s">
        <v>15</v>
      </c>
      <c r="F2391">
        <v>2040</v>
      </c>
      <c r="G2391">
        <v>6786.64</v>
      </c>
      <c r="H2391">
        <v>254560396.55000001</v>
      </c>
      <c r="I2391">
        <v>10420641.32</v>
      </c>
      <c r="J2391">
        <v>0</v>
      </c>
      <c r="K2391">
        <v>0</v>
      </c>
      <c r="L2391">
        <v>10420641.32</v>
      </c>
      <c r="M2391">
        <v>241464485.00999999</v>
      </c>
    </row>
    <row r="2392" spans="1:13" x14ac:dyDescent="0.2">
      <c r="A2392" t="s">
        <v>26</v>
      </c>
      <c r="B2392" t="s">
        <v>12</v>
      </c>
      <c r="C2392" t="s">
        <v>41</v>
      </c>
      <c r="D2392" t="s">
        <v>17</v>
      </c>
      <c r="E2392" t="s">
        <v>15</v>
      </c>
      <c r="F2392">
        <v>2041</v>
      </c>
      <c r="G2392">
        <v>7625.61</v>
      </c>
      <c r="H2392">
        <v>288460676.82999998</v>
      </c>
      <c r="I2392">
        <v>11617857.810000001</v>
      </c>
      <c r="J2392">
        <v>0</v>
      </c>
      <c r="K2392">
        <v>0</v>
      </c>
      <c r="L2392">
        <v>11617857.810000001</v>
      </c>
      <c r="M2392">
        <v>274019005.88</v>
      </c>
    </row>
    <row r="2393" spans="1:13" x14ac:dyDescent="0.2">
      <c r="A2393" t="s">
        <v>26</v>
      </c>
      <c r="B2393" t="s">
        <v>12</v>
      </c>
      <c r="C2393" t="s">
        <v>41</v>
      </c>
      <c r="D2393" t="s">
        <v>17</v>
      </c>
      <c r="E2393" t="s">
        <v>15</v>
      </c>
      <c r="F2393">
        <v>2042</v>
      </c>
      <c r="G2393">
        <v>8518.33</v>
      </c>
      <c r="H2393">
        <v>325149421.85000002</v>
      </c>
      <c r="I2393">
        <v>12812348.66</v>
      </c>
      <c r="J2393">
        <v>0</v>
      </c>
      <c r="K2393">
        <v>0</v>
      </c>
      <c r="L2393">
        <v>12812348.66</v>
      </c>
      <c r="M2393">
        <v>309454596.50999999</v>
      </c>
    </row>
    <row r="2394" spans="1:13" x14ac:dyDescent="0.2">
      <c r="A2394" t="s">
        <v>26</v>
      </c>
      <c r="B2394" t="s">
        <v>12</v>
      </c>
      <c r="C2394" t="s">
        <v>41</v>
      </c>
      <c r="D2394" t="s">
        <v>17</v>
      </c>
      <c r="E2394" t="s">
        <v>15</v>
      </c>
      <c r="F2394">
        <v>2043</v>
      </c>
      <c r="G2394">
        <v>9471.44</v>
      </c>
      <c r="H2394">
        <v>364875334.58999997</v>
      </c>
      <c r="I2394">
        <v>14850869.51</v>
      </c>
      <c r="J2394">
        <v>0</v>
      </c>
      <c r="K2394">
        <v>0</v>
      </c>
      <c r="L2394">
        <v>14850869.51</v>
      </c>
      <c r="M2394">
        <v>348040063.57999998</v>
      </c>
    </row>
    <row r="2395" spans="1:13" x14ac:dyDescent="0.2">
      <c r="A2395" t="s">
        <v>26</v>
      </c>
      <c r="B2395" t="s">
        <v>12</v>
      </c>
      <c r="C2395" t="s">
        <v>41</v>
      </c>
      <c r="D2395" t="s">
        <v>17</v>
      </c>
      <c r="E2395" t="s">
        <v>15</v>
      </c>
      <c r="F2395">
        <v>2044</v>
      </c>
      <c r="G2395">
        <v>10582.71</v>
      </c>
      <c r="H2395">
        <v>409930832.38</v>
      </c>
      <c r="I2395">
        <v>16010150.33</v>
      </c>
      <c r="J2395">
        <v>0</v>
      </c>
      <c r="K2395">
        <v>0</v>
      </c>
      <c r="L2395">
        <v>16010150.33</v>
      </c>
      <c r="M2395">
        <v>392117323.75</v>
      </c>
    </row>
    <row r="2396" spans="1:13" x14ac:dyDescent="0.2">
      <c r="A2396" t="s">
        <v>26</v>
      </c>
      <c r="B2396" t="s">
        <v>12</v>
      </c>
      <c r="C2396" t="s">
        <v>41</v>
      </c>
      <c r="D2396" t="s">
        <v>17</v>
      </c>
      <c r="E2396" t="s">
        <v>15</v>
      </c>
      <c r="F2396">
        <v>2045</v>
      </c>
      <c r="G2396">
        <v>11783.33</v>
      </c>
      <c r="H2396">
        <v>459799789.26999998</v>
      </c>
      <c r="I2396">
        <v>18411616.329999998</v>
      </c>
      <c r="J2396">
        <v>0</v>
      </c>
      <c r="K2396">
        <v>0</v>
      </c>
      <c r="L2396">
        <v>18411616.329999998</v>
      </c>
      <c r="M2396">
        <v>441144727.04000002</v>
      </c>
    </row>
    <row r="2397" spans="1:13" x14ac:dyDescent="0.2">
      <c r="A2397" t="s">
        <v>26</v>
      </c>
      <c r="B2397" t="s">
        <v>12</v>
      </c>
      <c r="C2397" t="s">
        <v>41</v>
      </c>
      <c r="D2397" t="s">
        <v>17</v>
      </c>
      <c r="E2397" t="s">
        <v>15</v>
      </c>
      <c r="F2397">
        <v>2046</v>
      </c>
      <c r="G2397">
        <v>13068.23</v>
      </c>
      <c r="H2397">
        <v>513192129.19999999</v>
      </c>
      <c r="I2397">
        <v>20534320.190000001</v>
      </c>
      <c r="J2397">
        <v>0</v>
      </c>
      <c r="K2397">
        <v>0</v>
      </c>
      <c r="L2397">
        <v>20534320.190000001</v>
      </c>
      <c r="M2397">
        <v>493494837.60000002</v>
      </c>
    </row>
    <row r="2398" spans="1:13" x14ac:dyDescent="0.2">
      <c r="A2398" t="s">
        <v>26</v>
      </c>
      <c r="B2398" t="s">
        <v>12</v>
      </c>
      <c r="C2398" t="s">
        <v>41</v>
      </c>
      <c r="D2398" t="s">
        <v>17</v>
      </c>
      <c r="E2398" t="s">
        <v>15</v>
      </c>
      <c r="F2398">
        <v>2047</v>
      </c>
      <c r="G2398">
        <v>14429.53</v>
      </c>
      <c r="H2398">
        <v>569641492.17999995</v>
      </c>
      <c r="I2398">
        <v>23801316.390000001</v>
      </c>
      <c r="J2398">
        <v>0</v>
      </c>
      <c r="K2398">
        <v>0</v>
      </c>
      <c r="L2398">
        <v>23801316.390000001</v>
      </c>
      <c r="M2398">
        <v>548291093.91999996</v>
      </c>
    </row>
    <row r="2399" spans="1:13" x14ac:dyDescent="0.2">
      <c r="A2399" t="s">
        <v>26</v>
      </c>
      <c r="B2399" t="s">
        <v>12</v>
      </c>
      <c r="C2399" t="s">
        <v>41</v>
      </c>
      <c r="D2399" t="s">
        <v>17</v>
      </c>
      <c r="E2399" t="s">
        <v>15</v>
      </c>
      <c r="F2399">
        <v>2048</v>
      </c>
      <c r="G2399">
        <v>15876.69</v>
      </c>
      <c r="H2399">
        <v>628833765.16999996</v>
      </c>
      <c r="I2399">
        <v>26232731.780000001</v>
      </c>
      <c r="J2399">
        <v>0</v>
      </c>
      <c r="K2399">
        <v>0</v>
      </c>
      <c r="L2399">
        <v>26232731.780000001</v>
      </c>
      <c r="M2399">
        <v>605151947.67999995</v>
      </c>
    </row>
    <row r="2400" spans="1:13" x14ac:dyDescent="0.2">
      <c r="A2400" t="s">
        <v>26</v>
      </c>
      <c r="B2400" t="s">
        <v>12</v>
      </c>
      <c r="C2400" t="s">
        <v>41</v>
      </c>
      <c r="D2400" t="s">
        <v>17</v>
      </c>
      <c r="E2400" t="s">
        <v>15</v>
      </c>
      <c r="F2400">
        <v>2049</v>
      </c>
      <c r="G2400">
        <v>17399.71</v>
      </c>
      <c r="H2400">
        <v>690305064.42999995</v>
      </c>
      <c r="I2400">
        <v>29283376.5</v>
      </c>
      <c r="J2400">
        <v>0</v>
      </c>
      <c r="K2400">
        <v>0</v>
      </c>
      <c r="L2400">
        <v>29283376.5</v>
      </c>
      <c r="M2400">
        <v>663570734.12</v>
      </c>
    </row>
    <row r="2401" spans="1:13" x14ac:dyDescent="0.2">
      <c r="A2401" t="s">
        <v>26</v>
      </c>
      <c r="B2401" t="s">
        <v>12</v>
      </c>
      <c r="C2401" t="s">
        <v>41</v>
      </c>
      <c r="D2401" t="s">
        <v>17</v>
      </c>
      <c r="E2401" t="s">
        <v>15</v>
      </c>
      <c r="F2401">
        <v>2050</v>
      </c>
      <c r="G2401">
        <v>19007.78</v>
      </c>
      <c r="H2401">
        <v>753896976.69000006</v>
      </c>
      <c r="I2401">
        <v>32374371.18</v>
      </c>
      <c r="J2401">
        <v>0</v>
      </c>
      <c r="K2401">
        <v>0</v>
      </c>
      <c r="L2401">
        <v>32374371.18</v>
      </c>
      <c r="M2401">
        <v>723352649.55999994</v>
      </c>
    </row>
    <row r="2402" spans="1:13" x14ac:dyDescent="0.2">
      <c r="A2402" t="s">
        <v>26</v>
      </c>
      <c r="B2402" t="s">
        <v>12</v>
      </c>
      <c r="C2402" t="s">
        <v>41</v>
      </c>
      <c r="D2402" t="s">
        <v>17</v>
      </c>
      <c r="E2402" t="s">
        <v>15</v>
      </c>
      <c r="F2402">
        <v>2051</v>
      </c>
      <c r="G2402">
        <v>20679.73</v>
      </c>
      <c r="H2402">
        <v>819898474.28999996</v>
      </c>
      <c r="I2402">
        <v>35120588.090000004</v>
      </c>
      <c r="J2402">
        <v>0</v>
      </c>
      <c r="K2402">
        <v>0</v>
      </c>
      <c r="L2402">
        <v>35120588.090000004</v>
      </c>
      <c r="M2402">
        <v>784712398.17999995</v>
      </c>
    </row>
    <row r="2403" spans="1:13" x14ac:dyDescent="0.2">
      <c r="A2403" t="s">
        <v>26</v>
      </c>
      <c r="B2403" t="s">
        <v>12</v>
      </c>
      <c r="C2403" t="s">
        <v>41</v>
      </c>
      <c r="D2403" t="s">
        <v>17</v>
      </c>
      <c r="E2403" t="s">
        <v>15</v>
      </c>
      <c r="F2403">
        <v>2052</v>
      </c>
      <c r="G2403">
        <v>22426.03</v>
      </c>
      <c r="H2403">
        <v>887789704.33000004</v>
      </c>
      <c r="I2403">
        <v>37913922.359999999</v>
      </c>
      <c r="J2403">
        <v>0</v>
      </c>
      <c r="K2403">
        <v>0</v>
      </c>
      <c r="L2403">
        <v>37913922.359999999</v>
      </c>
      <c r="M2403">
        <v>847124907.60000002</v>
      </c>
    </row>
    <row r="2404" spans="1:13" x14ac:dyDescent="0.2">
      <c r="A2404" t="s">
        <v>26</v>
      </c>
      <c r="B2404" t="s">
        <v>12</v>
      </c>
      <c r="C2404" t="s">
        <v>41</v>
      </c>
      <c r="D2404" t="s">
        <v>17</v>
      </c>
      <c r="E2404" t="s">
        <v>15</v>
      </c>
      <c r="F2404">
        <v>2053</v>
      </c>
      <c r="G2404">
        <v>24238.07</v>
      </c>
      <c r="H2404">
        <v>957491588.25999999</v>
      </c>
      <c r="I2404">
        <v>40750703.43</v>
      </c>
      <c r="J2404">
        <v>0</v>
      </c>
      <c r="K2404">
        <v>0</v>
      </c>
      <c r="L2404">
        <v>40750703.43</v>
      </c>
      <c r="M2404">
        <v>910508164.85000002</v>
      </c>
    </row>
    <row r="2405" spans="1:13" x14ac:dyDescent="0.2">
      <c r="A2405" t="s">
        <v>26</v>
      </c>
      <c r="B2405" t="s">
        <v>12</v>
      </c>
      <c r="C2405" t="s">
        <v>41</v>
      </c>
      <c r="D2405" t="s">
        <v>17</v>
      </c>
      <c r="E2405" t="s">
        <v>15</v>
      </c>
      <c r="F2405">
        <v>2054</v>
      </c>
      <c r="G2405">
        <v>26091.42</v>
      </c>
      <c r="H2405">
        <v>1028241056.21</v>
      </c>
      <c r="I2405">
        <v>43598836.68</v>
      </c>
      <c r="J2405">
        <v>0</v>
      </c>
      <c r="K2405">
        <v>0</v>
      </c>
      <c r="L2405">
        <v>43598836.68</v>
      </c>
      <c r="M2405">
        <v>974145068.45000005</v>
      </c>
    </row>
    <row r="2406" spans="1:13" x14ac:dyDescent="0.2">
      <c r="A2406" t="s">
        <v>26</v>
      </c>
      <c r="B2406" t="s">
        <v>12</v>
      </c>
      <c r="C2406" t="s">
        <v>41</v>
      </c>
      <c r="D2406" t="s">
        <v>17</v>
      </c>
      <c r="E2406" t="s">
        <v>15</v>
      </c>
      <c r="F2406">
        <v>2055</v>
      </c>
      <c r="G2406">
        <v>27986.39</v>
      </c>
      <c r="H2406">
        <v>1100161536.97</v>
      </c>
      <c r="I2406">
        <v>46463318.630000003</v>
      </c>
      <c r="J2406">
        <v>0</v>
      </c>
      <c r="K2406">
        <v>0</v>
      </c>
      <c r="L2406">
        <v>46463318.630000003</v>
      </c>
      <c r="M2406">
        <v>1038147256.95</v>
      </c>
    </row>
    <row r="2407" spans="1:13" x14ac:dyDescent="0.2">
      <c r="A2407" t="s">
        <v>26</v>
      </c>
      <c r="B2407" t="s">
        <v>12</v>
      </c>
      <c r="C2407" t="s">
        <v>41</v>
      </c>
      <c r="D2407" t="s">
        <v>17</v>
      </c>
      <c r="E2407" t="s">
        <v>101</v>
      </c>
      <c r="F2407">
        <v>2013</v>
      </c>
      <c r="G2407">
        <v>1</v>
      </c>
      <c r="H2407">
        <v>11523.01</v>
      </c>
      <c r="I2407">
        <v>1014.27</v>
      </c>
      <c r="J2407">
        <v>0</v>
      </c>
      <c r="K2407">
        <v>0</v>
      </c>
      <c r="L2407">
        <v>1014.27</v>
      </c>
      <c r="M2407">
        <v>7170.55</v>
      </c>
    </row>
    <row r="2408" spans="1:13" x14ac:dyDescent="0.2">
      <c r="A2408" t="s">
        <v>26</v>
      </c>
      <c r="B2408" t="s">
        <v>12</v>
      </c>
      <c r="C2408" t="s">
        <v>41</v>
      </c>
      <c r="D2408" t="s">
        <v>17</v>
      </c>
      <c r="E2408" t="s">
        <v>101</v>
      </c>
      <c r="F2408">
        <v>2014</v>
      </c>
      <c r="G2408">
        <v>1</v>
      </c>
      <c r="H2408">
        <v>20999.58</v>
      </c>
      <c r="I2408">
        <v>1536.98</v>
      </c>
      <c r="J2408">
        <v>0</v>
      </c>
      <c r="K2408">
        <v>0</v>
      </c>
      <c r="L2408">
        <v>1536.98</v>
      </c>
      <c r="M2408">
        <v>13093.23</v>
      </c>
    </row>
    <row r="2409" spans="1:13" x14ac:dyDescent="0.2">
      <c r="A2409" t="s">
        <v>26</v>
      </c>
      <c r="B2409" t="s">
        <v>12</v>
      </c>
      <c r="C2409" t="s">
        <v>41</v>
      </c>
      <c r="D2409" t="s">
        <v>17</v>
      </c>
      <c r="E2409" t="s">
        <v>101</v>
      </c>
      <c r="F2409">
        <v>2015</v>
      </c>
      <c r="G2409">
        <v>1</v>
      </c>
      <c r="H2409">
        <v>22547.25</v>
      </c>
      <c r="I2409">
        <v>1564.07</v>
      </c>
      <c r="J2409">
        <v>0</v>
      </c>
      <c r="K2409">
        <v>0</v>
      </c>
      <c r="L2409">
        <v>1564.07</v>
      </c>
      <c r="M2409">
        <v>14049.92</v>
      </c>
    </row>
    <row r="2410" spans="1:13" x14ac:dyDescent="0.2">
      <c r="A2410" t="s">
        <v>26</v>
      </c>
      <c r="B2410" t="s">
        <v>12</v>
      </c>
      <c r="C2410" t="s">
        <v>41</v>
      </c>
      <c r="D2410" t="s">
        <v>17</v>
      </c>
      <c r="E2410" t="s">
        <v>101</v>
      </c>
      <c r="F2410">
        <v>2016</v>
      </c>
      <c r="G2410">
        <v>1</v>
      </c>
      <c r="H2410">
        <v>12089.22</v>
      </c>
      <c r="I2410">
        <v>665.95</v>
      </c>
      <c r="J2410">
        <v>0</v>
      </c>
      <c r="K2410">
        <v>0</v>
      </c>
      <c r="L2410">
        <v>665.95</v>
      </c>
      <c r="M2410">
        <v>7508.26</v>
      </c>
    </row>
    <row r="2411" spans="1:13" x14ac:dyDescent="0.2">
      <c r="A2411" t="s">
        <v>26</v>
      </c>
      <c r="B2411" t="s">
        <v>12</v>
      </c>
      <c r="C2411" t="s">
        <v>41</v>
      </c>
      <c r="D2411" t="s">
        <v>17</v>
      </c>
      <c r="E2411" t="s">
        <v>101</v>
      </c>
      <c r="F2411">
        <v>2017</v>
      </c>
      <c r="G2411">
        <v>1</v>
      </c>
      <c r="H2411">
        <v>9370.5400000000009</v>
      </c>
      <c r="I2411">
        <v>594.5</v>
      </c>
      <c r="J2411">
        <v>0</v>
      </c>
      <c r="K2411">
        <v>0</v>
      </c>
      <c r="L2411">
        <v>594.5</v>
      </c>
      <c r="M2411">
        <v>5811.2</v>
      </c>
    </row>
    <row r="2412" spans="1:13" x14ac:dyDescent="0.2">
      <c r="A2412" t="s">
        <v>26</v>
      </c>
      <c r="B2412" t="s">
        <v>12</v>
      </c>
      <c r="C2412" t="s">
        <v>41</v>
      </c>
      <c r="D2412" t="s">
        <v>17</v>
      </c>
      <c r="E2412" t="s">
        <v>101</v>
      </c>
      <c r="F2412">
        <v>2018</v>
      </c>
      <c r="G2412">
        <v>26</v>
      </c>
      <c r="H2412">
        <v>37486.29</v>
      </c>
      <c r="I2412">
        <v>2055.27</v>
      </c>
      <c r="J2412">
        <v>0</v>
      </c>
      <c r="K2412">
        <v>0</v>
      </c>
      <c r="L2412">
        <v>2055.27</v>
      </c>
      <c r="M2412">
        <v>18625.54</v>
      </c>
    </row>
    <row r="2413" spans="1:13" x14ac:dyDescent="0.2">
      <c r="A2413" t="s">
        <v>26</v>
      </c>
      <c r="B2413" t="s">
        <v>12</v>
      </c>
      <c r="C2413" t="s">
        <v>41</v>
      </c>
      <c r="D2413" t="s">
        <v>17</v>
      </c>
      <c r="E2413" t="s">
        <v>101</v>
      </c>
      <c r="F2413">
        <v>2019</v>
      </c>
      <c r="G2413">
        <v>49</v>
      </c>
      <c r="H2413">
        <v>309072.52</v>
      </c>
      <c r="I2413">
        <v>16285.26</v>
      </c>
      <c r="J2413">
        <v>0</v>
      </c>
      <c r="K2413">
        <v>0</v>
      </c>
      <c r="L2413">
        <v>16285.26</v>
      </c>
      <c r="M2413">
        <v>140678.76999999999</v>
      </c>
    </row>
    <row r="2414" spans="1:13" x14ac:dyDescent="0.2">
      <c r="A2414" t="s">
        <v>26</v>
      </c>
      <c r="B2414" t="s">
        <v>12</v>
      </c>
      <c r="C2414" t="s">
        <v>41</v>
      </c>
      <c r="D2414" t="s">
        <v>17</v>
      </c>
      <c r="E2414" t="s">
        <v>101</v>
      </c>
      <c r="F2414">
        <v>2020</v>
      </c>
      <c r="G2414">
        <v>53</v>
      </c>
      <c r="H2414">
        <v>523352.85</v>
      </c>
      <c r="I2414">
        <v>26960.6</v>
      </c>
      <c r="J2414">
        <v>0</v>
      </c>
      <c r="K2414">
        <v>0</v>
      </c>
      <c r="L2414">
        <v>26960.6</v>
      </c>
      <c r="M2414">
        <v>237888.35</v>
      </c>
    </row>
    <row r="2415" spans="1:13" x14ac:dyDescent="0.2">
      <c r="A2415" t="s">
        <v>26</v>
      </c>
      <c r="B2415" t="s">
        <v>12</v>
      </c>
      <c r="C2415" t="s">
        <v>41</v>
      </c>
      <c r="D2415" t="s">
        <v>17</v>
      </c>
      <c r="E2415" t="s">
        <v>101</v>
      </c>
      <c r="F2415">
        <v>2021</v>
      </c>
      <c r="G2415">
        <v>75.14</v>
      </c>
      <c r="H2415">
        <v>1210499.5900000001</v>
      </c>
      <c r="I2415">
        <v>64301.36</v>
      </c>
      <c r="J2415">
        <v>0</v>
      </c>
      <c r="K2415">
        <v>0</v>
      </c>
      <c r="L2415">
        <v>64301.36</v>
      </c>
      <c r="M2415">
        <v>556630.19999999995</v>
      </c>
    </row>
    <row r="2416" spans="1:13" x14ac:dyDescent="0.2">
      <c r="A2416" t="s">
        <v>26</v>
      </c>
      <c r="B2416" t="s">
        <v>12</v>
      </c>
      <c r="C2416" t="s">
        <v>41</v>
      </c>
      <c r="D2416" t="s">
        <v>17</v>
      </c>
      <c r="E2416" t="s">
        <v>101</v>
      </c>
      <c r="F2416">
        <v>2022</v>
      </c>
      <c r="G2416">
        <v>111.32</v>
      </c>
      <c r="H2416">
        <v>1729208.21</v>
      </c>
      <c r="I2416">
        <v>89570.13</v>
      </c>
      <c r="J2416">
        <v>0</v>
      </c>
      <c r="K2416">
        <v>0</v>
      </c>
      <c r="L2416">
        <v>89570.13</v>
      </c>
      <c r="M2416">
        <v>806219.06</v>
      </c>
    </row>
    <row r="2417" spans="1:13" x14ac:dyDescent="0.2">
      <c r="A2417" t="s">
        <v>26</v>
      </c>
      <c r="B2417" t="s">
        <v>12</v>
      </c>
      <c r="C2417" t="s">
        <v>41</v>
      </c>
      <c r="D2417" t="s">
        <v>17</v>
      </c>
      <c r="E2417" t="s">
        <v>101</v>
      </c>
      <c r="F2417">
        <v>2023</v>
      </c>
      <c r="G2417">
        <v>167.5</v>
      </c>
      <c r="H2417">
        <v>2471909.9500000002</v>
      </c>
      <c r="I2417">
        <v>115237.09</v>
      </c>
      <c r="J2417">
        <v>0</v>
      </c>
      <c r="K2417">
        <v>0</v>
      </c>
      <c r="L2417">
        <v>115237.09</v>
      </c>
      <c r="M2417">
        <v>1166001.42</v>
      </c>
    </row>
    <row r="2418" spans="1:13" x14ac:dyDescent="0.2">
      <c r="A2418" t="s">
        <v>26</v>
      </c>
      <c r="B2418" t="s">
        <v>12</v>
      </c>
      <c r="C2418" t="s">
        <v>41</v>
      </c>
      <c r="D2418" t="s">
        <v>17</v>
      </c>
      <c r="E2418" t="s">
        <v>101</v>
      </c>
      <c r="F2418">
        <v>2024</v>
      </c>
      <c r="G2418">
        <v>243.83</v>
      </c>
      <c r="H2418">
        <v>3478980.34</v>
      </c>
      <c r="I2418">
        <v>165476.45000000001</v>
      </c>
      <c r="J2418">
        <v>0</v>
      </c>
      <c r="K2418">
        <v>0</v>
      </c>
      <c r="L2418">
        <v>165476.45000000001</v>
      </c>
      <c r="M2418">
        <v>1652847.23</v>
      </c>
    </row>
    <row r="2419" spans="1:13" x14ac:dyDescent="0.2">
      <c r="A2419" t="s">
        <v>26</v>
      </c>
      <c r="B2419" t="s">
        <v>12</v>
      </c>
      <c r="C2419" t="s">
        <v>41</v>
      </c>
      <c r="D2419" t="s">
        <v>17</v>
      </c>
      <c r="E2419" t="s">
        <v>101</v>
      </c>
      <c r="F2419">
        <v>2025</v>
      </c>
      <c r="G2419">
        <v>352.97</v>
      </c>
      <c r="H2419">
        <v>4989167.2699999996</v>
      </c>
      <c r="I2419">
        <v>236420.3</v>
      </c>
      <c r="J2419">
        <v>0</v>
      </c>
      <c r="K2419">
        <v>0</v>
      </c>
      <c r="L2419">
        <v>236420.3</v>
      </c>
      <c r="M2419">
        <v>2376489.41</v>
      </c>
    </row>
    <row r="2420" spans="1:13" x14ac:dyDescent="0.2">
      <c r="A2420" t="s">
        <v>26</v>
      </c>
      <c r="B2420" t="s">
        <v>12</v>
      </c>
      <c r="C2420" t="s">
        <v>41</v>
      </c>
      <c r="D2420" t="s">
        <v>17</v>
      </c>
      <c r="E2420" t="s">
        <v>101</v>
      </c>
      <c r="F2420">
        <v>2026</v>
      </c>
      <c r="G2420">
        <v>507.5</v>
      </c>
      <c r="H2420">
        <v>7259097.1699999999</v>
      </c>
      <c r="I2420">
        <v>330999.34000000003</v>
      </c>
      <c r="J2420">
        <v>0</v>
      </c>
      <c r="K2420">
        <v>0</v>
      </c>
      <c r="L2420">
        <v>330999.34000000003</v>
      </c>
      <c r="M2420">
        <v>3455360.41</v>
      </c>
    </row>
    <row r="2421" spans="1:13" x14ac:dyDescent="0.2">
      <c r="A2421" t="s">
        <v>26</v>
      </c>
      <c r="B2421" t="s">
        <v>12</v>
      </c>
      <c r="C2421" t="s">
        <v>41</v>
      </c>
      <c r="D2421" t="s">
        <v>17</v>
      </c>
      <c r="E2421" t="s">
        <v>101</v>
      </c>
      <c r="F2421">
        <v>2027</v>
      </c>
      <c r="G2421">
        <v>721.09</v>
      </c>
      <c r="H2421">
        <v>10442560.82</v>
      </c>
      <c r="I2421">
        <v>469320.12</v>
      </c>
      <c r="J2421">
        <v>0</v>
      </c>
      <c r="K2421">
        <v>0</v>
      </c>
      <c r="L2421">
        <v>469320.12</v>
      </c>
      <c r="M2421">
        <v>4958846.6399999997</v>
      </c>
    </row>
    <row r="2422" spans="1:13" x14ac:dyDescent="0.2">
      <c r="A2422" t="s">
        <v>26</v>
      </c>
      <c r="B2422" t="s">
        <v>12</v>
      </c>
      <c r="C2422" t="s">
        <v>41</v>
      </c>
      <c r="D2422" t="s">
        <v>17</v>
      </c>
      <c r="E2422" t="s">
        <v>101</v>
      </c>
      <c r="F2422">
        <v>2028</v>
      </c>
      <c r="G2422">
        <v>1011.49</v>
      </c>
      <c r="H2422">
        <v>14810013.220000001</v>
      </c>
      <c r="I2422">
        <v>654407.81999999995</v>
      </c>
      <c r="J2422">
        <v>0</v>
      </c>
      <c r="K2422">
        <v>0</v>
      </c>
      <c r="L2422">
        <v>654407.81999999995</v>
      </c>
      <c r="M2422">
        <v>7008683.8899999997</v>
      </c>
    </row>
    <row r="2423" spans="1:13" x14ac:dyDescent="0.2">
      <c r="A2423" t="s">
        <v>26</v>
      </c>
      <c r="B2423" t="s">
        <v>12</v>
      </c>
      <c r="C2423" t="s">
        <v>41</v>
      </c>
      <c r="D2423" t="s">
        <v>17</v>
      </c>
      <c r="E2423" t="s">
        <v>101</v>
      </c>
      <c r="F2423">
        <v>2029</v>
      </c>
      <c r="G2423">
        <v>1420.96</v>
      </c>
      <c r="H2423">
        <v>20874826.02</v>
      </c>
      <c r="I2423">
        <v>919794.78</v>
      </c>
      <c r="J2423">
        <v>0</v>
      </c>
      <c r="K2423">
        <v>0</v>
      </c>
      <c r="L2423">
        <v>919794.78</v>
      </c>
      <c r="M2423">
        <v>9838113.8499999996</v>
      </c>
    </row>
    <row r="2424" spans="1:13" x14ac:dyDescent="0.2">
      <c r="A2424" t="s">
        <v>26</v>
      </c>
      <c r="B2424" t="s">
        <v>12</v>
      </c>
      <c r="C2424" t="s">
        <v>41</v>
      </c>
      <c r="D2424" t="s">
        <v>17</v>
      </c>
      <c r="E2424" t="s">
        <v>101</v>
      </c>
      <c r="F2424">
        <v>2030</v>
      </c>
      <c r="G2424">
        <v>1950.15</v>
      </c>
      <c r="H2424">
        <v>28912329.050000001</v>
      </c>
      <c r="I2424">
        <v>1048335.25</v>
      </c>
      <c r="J2424">
        <v>0</v>
      </c>
      <c r="K2424">
        <v>0</v>
      </c>
      <c r="L2424">
        <v>1048335.25</v>
      </c>
      <c r="M2424">
        <v>13565063.67</v>
      </c>
    </row>
    <row r="2425" spans="1:13" x14ac:dyDescent="0.2">
      <c r="A2425" t="s">
        <v>26</v>
      </c>
      <c r="B2425" t="s">
        <v>12</v>
      </c>
      <c r="C2425" t="s">
        <v>41</v>
      </c>
      <c r="D2425" t="s">
        <v>17</v>
      </c>
      <c r="E2425" t="s">
        <v>101</v>
      </c>
      <c r="F2425">
        <v>2031</v>
      </c>
      <c r="G2425">
        <v>2627.74</v>
      </c>
      <c r="H2425">
        <v>39210018.009999998</v>
      </c>
      <c r="I2425">
        <v>1270341.07</v>
      </c>
      <c r="J2425">
        <v>0</v>
      </c>
      <c r="K2425">
        <v>0</v>
      </c>
      <c r="L2425">
        <v>1270341.07</v>
      </c>
      <c r="M2425">
        <v>18312278.399999999</v>
      </c>
    </row>
    <row r="2426" spans="1:13" x14ac:dyDescent="0.2">
      <c r="A2426" t="s">
        <v>26</v>
      </c>
      <c r="B2426" t="s">
        <v>12</v>
      </c>
      <c r="C2426" t="s">
        <v>41</v>
      </c>
      <c r="D2426" t="s">
        <v>17</v>
      </c>
      <c r="E2426" t="s">
        <v>101</v>
      </c>
      <c r="F2426">
        <v>2032</v>
      </c>
      <c r="G2426">
        <v>3448.03</v>
      </c>
      <c r="H2426">
        <v>51824651.479999997</v>
      </c>
      <c r="I2426">
        <v>1671507.08</v>
      </c>
      <c r="J2426">
        <v>0</v>
      </c>
      <c r="K2426">
        <v>0</v>
      </c>
      <c r="L2426">
        <v>1671507.08</v>
      </c>
      <c r="M2426">
        <v>24092406.690000001</v>
      </c>
    </row>
    <row r="2427" spans="1:13" x14ac:dyDescent="0.2">
      <c r="A2427" t="s">
        <v>26</v>
      </c>
      <c r="B2427" t="s">
        <v>12</v>
      </c>
      <c r="C2427" t="s">
        <v>41</v>
      </c>
      <c r="D2427" t="s">
        <v>17</v>
      </c>
      <c r="E2427" t="s">
        <v>101</v>
      </c>
      <c r="F2427">
        <v>2033</v>
      </c>
      <c r="G2427">
        <v>4334.2299999999996</v>
      </c>
      <c r="H2427">
        <v>65837182.659999996</v>
      </c>
      <c r="I2427">
        <v>2072021.38</v>
      </c>
      <c r="J2427">
        <v>0</v>
      </c>
      <c r="K2427">
        <v>0</v>
      </c>
      <c r="L2427">
        <v>2072021.38</v>
      </c>
      <c r="M2427">
        <v>30468214.219999999</v>
      </c>
    </row>
    <row r="2428" spans="1:13" x14ac:dyDescent="0.2">
      <c r="A2428" t="s">
        <v>26</v>
      </c>
      <c r="B2428" t="s">
        <v>12</v>
      </c>
      <c r="C2428" t="s">
        <v>41</v>
      </c>
      <c r="D2428" t="s">
        <v>17</v>
      </c>
      <c r="E2428" t="s">
        <v>101</v>
      </c>
      <c r="F2428">
        <v>2034</v>
      </c>
      <c r="G2428">
        <v>5177.63</v>
      </c>
      <c r="H2428">
        <v>79585426.700000003</v>
      </c>
      <c r="I2428">
        <v>2340138.4300000002</v>
      </c>
      <c r="J2428">
        <v>0</v>
      </c>
      <c r="K2428">
        <v>0</v>
      </c>
      <c r="L2428">
        <v>2340138.4300000002</v>
      </c>
      <c r="M2428">
        <v>36676986.32</v>
      </c>
    </row>
    <row r="2429" spans="1:13" x14ac:dyDescent="0.2">
      <c r="A2429" t="s">
        <v>26</v>
      </c>
      <c r="B2429" t="s">
        <v>12</v>
      </c>
      <c r="C2429" t="s">
        <v>41</v>
      </c>
      <c r="D2429" t="s">
        <v>17</v>
      </c>
      <c r="E2429" t="s">
        <v>101</v>
      </c>
      <c r="F2429">
        <v>2035</v>
      </c>
      <c r="G2429">
        <v>6085.58</v>
      </c>
      <c r="H2429">
        <v>93625528.150000006</v>
      </c>
      <c r="I2429">
        <v>2702649.11</v>
      </c>
      <c r="J2429">
        <v>0</v>
      </c>
      <c r="K2429">
        <v>0</v>
      </c>
      <c r="L2429">
        <v>2702649.11</v>
      </c>
      <c r="M2429">
        <v>42981060.890000001</v>
      </c>
    </row>
    <row r="2430" spans="1:13" x14ac:dyDescent="0.2">
      <c r="A2430" t="s">
        <v>26</v>
      </c>
      <c r="B2430" t="s">
        <v>12</v>
      </c>
      <c r="C2430" t="s">
        <v>41</v>
      </c>
      <c r="D2430" t="s">
        <v>17</v>
      </c>
      <c r="E2430" t="s">
        <v>101</v>
      </c>
      <c r="F2430">
        <v>2036</v>
      </c>
      <c r="G2430">
        <v>7057.92</v>
      </c>
      <c r="H2430">
        <v>108442436.03</v>
      </c>
      <c r="I2430">
        <v>2937568.01</v>
      </c>
      <c r="J2430">
        <v>0</v>
      </c>
      <c r="K2430">
        <v>0</v>
      </c>
      <c r="L2430">
        <v>2937568.01</v>
      </c>
      <c r="M2430">
        <v>49592599.07</v>
      </c>
    </row>
    <row r="2431" spans="1:13" x14ac:dyDescent="0.2">
      <c r="A2431" t="s">
        <v>26</v>
      </c>
      <c r="B2431" t="s">
        <v>12</v>
      </c>
      <c r="C2431" t="s">
        <v>41</v>
      </c>
      <c r="D2431" t="s">
        <v>17</v>
      </c>
      <c r="E2431" t="s">
        <v>101</v>
      </c>
      <c r="F2431">
        <v>2037</v>
      </c>
      <c r="G2431">
        <v>8099.92</v>
      </c>
      <c r="H2431">
        <v>124141303.04000001</v>
      </c>
      <c r="I2431">
        <v>3309182.22</v>
      </c>
      <c r="J2431">
        <v>0</v>
      </c>
      <c r="K2431">
        <v>0</v>
      </c>
      <c r="L2431">
        <v>3309182.22</v>
      </c>
      <c r="M2431">
        <v>56553683.159999996</v>
      </c>
    </row>
    <row r="2432" spans="1:13" x14ac:dyDescent="0.2">
      <c r="A2432" t="s">
        <v>26</v>
      </c>
      <c r="B2432" t="s">
        <v>12</v>
      </c>
      <c r="C2432" t="s">
        <v>41</v>
      </c>
      <c r="D2432" t="s">
        <v>17</v>
      </c>
      <c r="E2432" t="s">
        <v>101</v>
      </c>
      <c r="F2432">
        <v>2038</v>
      </c>
      <c r="G2432">
        <v>9238.08</v>
      </c>
      <c r="H2432">
        <v>140774388.49000001</v>
      </c>
      <c r="I2432">
        <v>3177314.51</v>
      </c>
      <c r="J2432">
        <v>0</v>
      </c>
      <c r="K2432">
        <v>0</v>
      </c>
      <c r="L2432">
        <v>3177314.51</v>
      </c>
      <c r="M2432">
        <v>63877174</v>
      </c>
    </row>
    <row r="2433" spans="1:13" x14ac:dyDescent="0.2">
      <c r="A2433" t="s">
        <v>26</v>
      </c>
      <c r="B2433" t="s">
        <v>12</v>
      </c>
      <c r="C2433" t="s">
        <v>41</v>
      </c>
      <c r="D2433" t="s">
        <v>17</v>
      </c>
      <c r="E2433" t="s">
        <v>101</v>
      </c>
      <c r="F2433">
        <v>2039</v>
      </c>
      <c r="G2433">
        <v>10464.31</v>
      </c>
      <c r="H2433">
        <v>158506458.74000001</v>
      </c>
      <c r="I2433">
        <v>3131253.47</v>
      </c>
      <c r="J2433">
        <v>0</v>
      </c>
      <c r="K2433">
        <v>0</v>
      </c>
      <c r="L2433">
        <v>3131253.47</v>
      </c>
      <c r="M2433">
        <v>71622257.430000007</v>
      </c>
    </row>
    <row r="2434" spans="1:13" x14ac:dyDescent="0.2">
      <c r="A2434" t="s">
        <v>26</v>
      </c>
      <c r="B2434" t="s">
        <v>12</v>
      </c>
      <c r="C2434" t="s">
        <v>41</v>
      </c>
      <c r="D2434" t="s">
        <v>17</v>
      </c>
      <c r="E2434" t="s">
        <v>101</v>
      </c>
      <c r="F2434">
        <v>2040</v>
      </c>
      <c r="G2434">
        <v>11762.92</v>
      </c>
      <c r="H2434">
        <v>177386328.86000001</v>
      </c>
      <c r="I2434">
        <v>3444164.63</v>
      </c>
      <c r="J2434">
        <v>0</v>
      </c>
      <c r="K2434">
        <v>0</v>
      </c>
      <c r="L2434">
        <v>3444164.63</v>
      </c>
      <c r="M2434">
        <v>79807318.390000001</v>
      </c>
    </row>
    <row r="2435" spans="1:13" x14ac:dyDescent="0.2">
      <c r="A2435" t="s">
        <v>26</v>
      </c>
      <c r="B2435" t="s">
        <v>12</v>
      </c>
      <c r="C2435" t="s">
        <v>41</v>
      </c>
      <c r="D2435" t="s">
        <v>17</v>
      </c>
      <c r="E2435" t="s">
        <v>101</v>
      </c>
      <c r="F2435">
        <v>2041</v>
      </c>
      <c r="G2435">
        <v>13143.35</v>
      </c>
      <c r="H2435">
        <v>197295662.34999999</v>
      </c>
      <c r="I2435">
        <v>3746872.5</v>
      </c>
      <c r="J2435">
        <v>0</v>
      </c>
      <c r="K2435">
        <v>0</v>
      </c>
      <c r="L2435">
        <v>3746872.5</v>
      </c>
      <c r="M2435">
        <v>88373802.909999996</v>
      </c>
    </row>
    <row r="2436" spans="1:13" x14ac:dyDescent="0.2">
      <c r="A2436" t="s">
        <v>26</v>
      </c>
      <c r="B2436" t="s">
        <v>12</v>
      </c>
      <c r="C2436" t="s">
        <v>41</v>
      </c>
      <c r="D2436" t="s">
        <v>17</v>
      </c>
      <c r="E2436" t="s">
        <v>101</v>
      </c>
      <c r="F2436">
        <v>2042</v>
      </c>
      <c r="G2436">
        <v>14609</v>
      </c>
      <c r="H2436">
        <v>218196380.12</v>
      </c>
      <c r="I2436">
        <v>4028425.56</v>
      </c>
      <c r="J2436">
        <v>0</v>
      </c>
      <c r="K2436">
        <v>0</v>
      </c>
      <c r="L2436">
        <v>4028425.56</v>
      </c>
      <c r="M2436">
        <v>97297914.709999993</v>
      </c>
    </row>
    <row r="2437" spans="1:13" x14ac:dyDescent="0.2">
      <c r="A2437" t="s">
        <v>26</v>
      </c>
      <c r="B2437" t="s">
        <v>12</v>
      </c>
      <c r="C2437" t="s">
        <v>41</v>
      </c>
      <c r="D2437" t="s">
        <v>17</v>
      </c>
      <c r="E2437" t="s">
        <v>101</v>
      </c>
      <c r="F2437">
        <v>2043</v>
      </c>
      <c r="G2437">
        <v>16162.58</v>
      </c>
      <c r="H2437">
        <v>240222395.56</v>
      </c>
      <c r="I2437">
        <v>4550030.7300000004</v>
      </c>
      <c r="J2437">
        <v>0</v>
      </c>
      <c r="K2437">
        <v>0</v>
      </c>
      <c r="L2437">
        <v>4550030.7300000004</v>
      </c>
      <c r="M2437">
        <v>106633014.44</v>
      </c>
    </row>
    <row r="2438" spans="1:13" x14ac:dyDescent="0.2">
      <c r="A2438" t="s">
        <v>26</v>
      </c>
      <c r="B2438" t="s">
        <v>12</v>
      </c>
      <c r="C2438" t="s">
        <v>41</v>
      </c>
      <c r="D2438" t="s">
        <v>17</v>
      </c>
      <c r="E2438" t="s">
        <v>101</v>
      </c>
      <c r="F2438">
        <v>2044</v>
      </c>
      <c r="G2438">
        <v>17936.55</v>
      </c>
      <c r="H2438">
        <v>264685247.69</v>
      </c>
      <c r="I2438">
        <v>4774668.67</v>
      </c>
      <c r="J2438">
        <v>0</v>
      </c>
      <c r="K2438">
        <v>0</v>
      </c>
      <c r="L2438">
        <v>4774668.67</v>
      </c>
      <c r="M2438">
        <v>116940207.53</v>
      </c>
    </row>
    <row r="2439" spans="1:13" x14ac:dyDescent="0.2">
      <c r="A2439" t="s">
        <v>26</v>
      </c>
      <c r="B2439" t="s">
        <v>12</v>
      </c>
      <c r="C2439" t="s">
        <v>41</v>
      </c>
      <c r="D2439" t="s">
        <v>17</v>
      </c>
      <c r="E2439" t="s">
        <v>101</v>
      </c>
      <c r="F2439">
        <v>2045</v>
      </c>
      <c r="G2439">
        <v>19804.849999999999</v>
      </c>
      <c r="H2439">
        <v>290592628.93000001</v>
      </c>
      <c r="I2439">
        <v>5332363.93</v>
      </c>
      <c r="J2439">
        <v>0</v>
      </c>
      <c r="K2439">
        <v>0</v>
      </c>
      <c r="L2439">
        <v>5332363.93</v>
      </c>
      <c r="M2439">
        <v>127764134.90000001</v>
      </c>
    </row>
    <row r="2440" spans="1:13" x14ac:dyDescent="0.2">
      <c r="A2440" t="s">
        <v>26</v>
      </c>
      <c r="B2440" t="s">
        <v>12</v>
      </c>
      <c r="C2440" t="s">
        <v>41</v>
      </c>
      <c r="D2440" t="s">
        <v>17</v>
      </c>
      <c r="E2440" t="s">
        <v>101</v>
      </c>
      <c r="F2440">
        <v>2046</v>
      </c>
      <c r="G2440">
        <v>21767.07</v>
      </c>
      <c r="H2440">
        <v>317360365</v>
      </c>
      <c r="I2440">
        <v>5777833.7000000002</v>
      </c>
      <c r="J2440">
        <v>0</v>
      </c>
      <c r="K2440">
        <v>0</v>
      </c>
      <c r="L2440">
        <v>5777833.7000000002</v>
      </c>
      <c r="M2440">
        <v>138856854.13999999</v>
      </c>
    </row>
    <row r="2441" spans="1:13" x14ac:dyDescent="0.2">
      <c r="A2441" t="s">
        <v>26</v>
      </c>
      <c r="B2441" t="s">
        <v>12</v>
      </c>
      <c r="C2441" t="s">
        <v>41</v>
      </c>
      <c r="D2441" t="s">
        <v>17</v>
      </c>
      <c r="E2441" t="s">
        <v>101</v>
      </c>
      <c r="F2441">
        <v>2047</v>
      </c>
      <c r="G2441">
        <v>23816.25</v>
      </c>
      <c r="H2441">
        <v>344889727.63</v>
      </c>
      <c r="I2441">
        <v>6518933.5899999999</v>
      </c>
      <c r="J2441">
        <v>0</v>
      </c>
      <c r="K2441">
        <v>0</v>
      </c>
      <c r="L2441">
        <v>6518933.5899999999</v>
      </c>
      <c r="M2441">
        <v>150171241.40000001</v>
      </c>
    </row>
    <row r="2442" spans="1:13" x14ac:dyDescent="0.2">
      <c r="A2442" t="s">
        <v>26</v>
      </c>
      <c r="B2442" t="s">
        <v>12</v>
      </c>
      <c r="C2442" t="s">
        <v>41</v>
      </c>
      <c r="D2442" t="s">
        <v>17</v>
      </c>
      <c r="E2442" t="s">
        <v>101</v>
      </c>
      <c r="F2442">
        <v>2048</v>
      </c>
      <c r="G2442">
        <v>25954.76</v>
      </c>
      <c r="H2442">
        <v>373064503.69</v>
      </c>
      <c r="I2442">
        <v>7007665.3300000001</v>
      </c>
      <c r="J2442">
        <v>0</v>
      </c>
      <c r="K2442">
        <v>0</v>
      </c>
      <c r="L2442">
        <v>7007665.3300000001</v>
      </c>
      <c r="M2442">
        <v>161656908.50999999</v>
      </c>
    </row>
    <row r="2443" spans="1:13" x14ac:dyDescent="0.2">
      <c r="A2443" t="s">
        <v>26</v>
      </c>
      <c r="B2443" t="s">
        <v>12</v>
      </c>
      <c r="C2443" t="s">
        <v>41</v>
      </c>
      <c r="D2443" t="s">
        <v>17</v>
      </c>
      <c r="E2443" t="s">
        <v>101</v>
      </c>
      <c r="F2443">
        <v>2049</v>
      </c>
      <c r="G2443">
        <v>28154.89</v>
      </c>
      <c r="H2443">
        <v>401416849.62</v>
      </c>
      <c r="I2443">
        <v>7639260.4100000001</v>
      </c>
      <c r="J2443">
        <v>0</v>
      </c>
      <c r="K2443">
        <v>0</v>
      </c>
      <c r="L2443">
        <v>7639260.4100000001</v>
      </c>
      <c r="M2443">
        <v>173108099.05000001</v>
      </c>
    </row>
    <row r="2444" spans="1:13" x14ac:dyDescent="0.2">
      <c r="A2444" t="s">
        <v>26</v>
      </c>
      <c r="B2444" t="s">
        <v>12</v>
      </c>
      <c r="C2444" t="s">
        <v>41</v>
      </c>
      <c r="D2444" t="s">
        <v>17</v>
      </c>
      <c r="E2444" t="s">
        <v>101</v>
      </c>
      <c r="F2444">
        <v>2050</v>
      </c>
      <c r="G2444">
        <v>30423.01</v>
      </c>
      <c r="H2444">
        <v>429935249.02999997</v>
      </c>
      <c r="I2444">
        <v>8258647.1500000004</v>
      </c>
      <c r="J2444">
        <v>0</v>
      </c>
      <c r="K2444">
        <v>0</v>
      </c>
      <c r="L2444">
        <v>8258647.1500000004</v>
      </c>
      <c r="M2444">
        <v>184526033.46000001</v>
      </c>
    </row>
    <row r="2445" spans="1:13" x14ac:dyDescent="0.2">
      <c r="A2445" t="s">
        <v>26</v>
      </c>
      <c r="B2445" t="s">
        <v>12</v>
      </c>
      <c r="C2445" t="s">
        <v>41</v>
      </c>
      <c r="D2445" t="s">
        <v>17</v>
      </c>
      <c r="E2445" t="s">
        <v>101</v>
      </c>
      <c r="F2445">
        <v>2051</v>
      </c>
      <c r="G2445">
        <v>32744.57</v>
      </c>
      <c r="H2445">
        <v>458618731.70999998</v>
      </c>
      <c r="I2445">
        <v>8767615.6500000004</v>
      </c>
      <c r="J2445">
        <v>0</v>
      </c>
      <c r="K2445">
        <v>0</v>
      </c>
      <c r="L2445">
        <v>8767615.6500000004</v>
      </c>
      <c r="M2445">
        <v>195898106.38999999</v>
      </c>
    </row>
    <row r="2446" spans="1:13" x14ac:dyDescent="0.2">
      <c r="A2446" t="s">
        <v>26</v>
      </c>
      <c r="B2446" t="s">
        <v>12</v>
      </c>
      <c r="C2446" t="s">
        <v>41</v>
      </c>
      <c r="D2446" t="s">
        <v>17</v>
      </c>
      <c r="E2446" t="s">
        <v>101</v>
      </c>
      <c r="F2446">
        <v>2052</v>
      </c>
      <c r="G2446">
        <v>35119.79</v>
      </c>
      <c r="H2446">
        <v>487247832.17000002</v>
      </c>
      <c r="I2446">
        <v>9270615.8100000005</v>
      </c>
      <c r="J2446">
        <v>0</v>
      </c>
      <c r="K2446">
        <v>0</v>
      </c>
      <c r="L2446">
        <v>9270615.8100000005</v>
      </c>
      <c r="M2446">
        <v>207136826.63</v>
      </c>
    </row>
    <row r="2447" spans="1:13" x14ac:dyDescent="0.2">
      <c r="A2447" t="s">
        <v>26</v>
      </c>
      <c r="B2447" t="s">
        <v>12</v>
      </c>
      <c r="C2447" t="s">
        <v>41</v>
      </c>
      <c r="D2447" t="s">
        <v>17</v>
      </c>
      <c r="E2447" t="s">
        <v>101</v>
      </c>
      <c r="F2447">
        <v>2053</v>
      </c>
      <c r="G2447">
        <v>37535.43</v>
      </c>
      <c r="H2447">
        <v>515663448.14999998</v>
      </c>
      <c r="I2447">
        <v>9764660.0500000007</v>
      </c>
      <c r="J2447">
        <v>0</v>
      </c>
      <c r="K2447">
        <v>0</v>
      </c>
      <c r="L2447">
        <v>9764660.0500000007</v>
      </c>
      <c r="M2447">
        <v>218175441.22999999</v>
      </c>
    </row>
    <row r="2448" spans="1:13" x14ac:dyDescent="0.2">
      <c r="A2448" t="s">
        <v>26</v>
      </c>
      <c r="B2448" t="s">
        <v>12</v>
      </c>
      <c r="C2448" t="s">
        <v>41</v>
      </c>
      <c r="D2448" t="s">
        <v>17</v>
      </c>
      <c r="E2448" t="s">
        <v>101</v>
      </c>
      <c r="F2448">
        <v>2054</v>
      </c>
      <c r="G2448">
        <v>39959.199999999997</v>
      </c>
      <c r="H2448">
        <v>543468774.86000001</v>
      </c>
      <c r="I2448">
        <v>10242430.74</v>
      </c>
      <c r="J2448">
        <v>0</v>
      </c>
      <c r="K2448">
        <v>0</v>
      </c>
      <c r="L2448">
        <v>10242430.74</v>
      </c>
      <c r="M2448">
        <v>228850449.94</v>
      </c>
    </row>
    <row r="2449" spans="1:13" x14ac:dyDescent="0.2">
      <c r="A2449" t="s">
        <v>26</v>
      </c>
      <c r="B2449" t="s">
        <v>12</v>
      </c>
      <c r="C2449" t="s">
        <v>41</v>
      </c>
      <c r="D2449" t="s">
        <v>17</v>
      </c>
      <c r="E2449" t="s">
        <v>101</v>
      </c>
      <c r="F2449">
        <v>2055</v>
      </c>
      <c r="G2449">
        <v>42395.38</v>
      </c>
      <c r="H2449">
        <v>570794767</v>
      </c>
      <c r="I2449">
        <v>10706720.01</v>
      </c>
      <c r="J2449">
        <v>0</v>
      </c>
      <c r="K2449">
        <v>0</v>
      </c>
      <c r="L2449">
        <v>10706720.01</v>
      </c>
      <c r="M2449">
        <v>239224238.24000001</v>
      </c>
    </row>
    <row r="2450" spans="1:13" x14ac:dyDescent="0.2">
      <c r="A2450" t="s">
        <v>26</v>
      </c>
      <c r="B2450" t="s">
        <v>12</v>
      </c>
      <c r="C2450" t="s">
        <v>42</v>
      </c>
      <c r="D2450" t="s">
        <v>13</v>
      </c>
      <c r="E2450" t="s">
        <v>14</v>
      </c>
      <c r="F2450">
        <v>2001</v>
      </c>
      <c r="G2450">
        <v>4322</v>
      </c>
      <c r="H2450">
        <v>137205331.15000001</v>
      </c>
      <c r="I2450">
        <v>120201597.27</v>
      </c>
      <c r="J2450">
        <v>44626302.32</v>
      </c>
      <c r="K2450">
        <v>120201597.27</v>
      </c>
      <c r="L2450">
        <v>0</v>
      </c>
      <c r="M2450">
        <v>0</v>
      </c>
    </row>
    <row r="2451" spans="1:13" x14ac:dyDescent="0.2">
      <c r="A2451" t="s">
        <v>26</v>
      </c>
      <c r="B2451" t="s">
        <v>12</v>
      </c>
      <c r="C2451" t="s">
        <v>42</v>
      </c>
      <c r="D2451" t="s">
        <v>13</v>
      </c>
      <c r="E2451" t="s">
        <v>14</v>
      </c>
      <c r="F2451">
        <v>2002</v>
      </c>
      <c r="G2451">
        <v>4747</v>
      </c>
      <c r="H2451">
        <v>147333471.22999999</v>
      </c>
      <c r="I2451">
        <v>132960953.90000001</v>
      </c>
      <c r="J2451">
        <v>49379457.25</v>
      </c>
      <c r="K2451">
        <v>132960953.90000001</v>
      </c>
      <c r="L2451">
        <v>0</v>
      </c>
      <c r="M2451">
        <v>0</v>
      </c>
    </row>
    <row r="2452" spans="1:13" x14ac:dyDescent="0.2">
      <c r="A2452" t="s">
        <v>26</v>
      </c>
      <c r="B2452" t="s">
        <v>12</v>
      </c>
      <c r="C2452" t="s">
        <v>42</v>
      </c>
      <c r="D2452" t="s">
        <v>13</v>
      </c>
      <c r="E2452" t="s">
        <v>14</v>
      </c>
      <c r="F2452">
        <v>2003</v>
      </c>
      <c r="G2452">
        <v>5151</v>
      </c>
      <c r="H2452">
        <v>157633585.90000001</v>
      </c>
      <c r="I2452">
        <v>141645436.09</v>
      </c>
      <c r="J2452">
        <v>52455798.030000001</v>
      </c>
      <c r="K2452">
        <v>141645436.09</v>
      </c>
      <c r="L2452">
        <v>0</v>
      </c>
      <c r="M2452">
        <v>0</v>
      </c>
    </row>
    <row r="2453" spans="1:13" x14ac:dyDescent="0.2">
      <c r="A2453" t="s">
        <v>26</v>
      </c>
      <c r="B2453" t="s">
        <v>12</v>
      </c>
      <c r="C2453" t="s">
        <v>42</v>
      </c>
      <c r="D2453" t="s">
        <v>13</v>
      </c>
      <c r="E2453" t="s">
        <v>14</v>
      </c>
      <c r="F2453">
        <v>2004</v>
      </c>
      <c r="G2453">
        <v>5601</v>
      </c>
      <c r="H2453">
        <v>175750286.49000001</v>
      </c>
      <c r="I2453">
        <v>149145630.43000001</v>
      </c>
      <c r="J2453">
        <v>55166707.07</v>
      </c>
      <c r="K2453">
        <v>149145630.43000001</v>
      </c>
      <c r="L2453">
        <v>0</v>
      </c>
      <c r="M2453">
        <v>0</v>
      </c>
    </row>
    <row r="2454" spans="1:13" x14ac:dyDescent="0.2">
      <c r="A2454" t="s">
        <v>26</v>
      </c>
      <c r="B2454" t="s">
        <v>12</v>
      </c>
      <c r="C2454" t="s">
        <v>42</v>
      </c>
      <c r="D2454" t="s">
        <v>13</v>
      </c>
      <c r="E2454" t="s">
        <v>14</v>
      </c>
      <c r="F2454">
        <v>2005</v>
      </c>
      <c r="G2454">
        <v>5957</v>
      </c>
      <c r="H2454">
        <v>188958175.36000001</v>
      </c>
      <c r="I2454">
        <v>168821445.99000001</v>
      </c>
      <c r="J2454">
        <v>62986524.369999997</v>
      </c>
      <c r="K2454">
        <v>168821445.99000001</v>
      </c>
      <c r="L2454">
        <v>0</v>
      </c>
      <c r="M2454">
        <v>0</v>
      </c>
    </row>
    <row r="2455" spans="1:13" x14ac:dyDescent="0.2">
      <c r="A2455" t="s">
        <v>26</v>
      </c>
      <c r="B2455" t="s">
        <v>12</v>
      </c>
      <c r="C2455" t="s">
        <v>42</v>
      </c>
      <c r="D2455" t="s">
        <v>13</v>
      </c>
      <c r="E2455" t="s">
        <v>14</v>
      </c>
      <c r="F2455">
        <v>2006</v>
      </c>
      <c r="G2455">
        <v>6235</v>
      </c>
      <c r="H2455">
        <v>197237105.96000001</v>
      </c>
      <c r="I2455">
        <v>177754663.24000001</v>
      </c>
      <c r="J2455">
        <v>66061351.840000004</v>
      </c>
      <c r="K2455">
        <v>177754663.24000001</v>
      </c>
      <c r="L2455">
        <v>0</v>
      </c>
      <c r="M2455">
        <v>0</v>
      </c>
    </row>
    <row r="2456" spans="1:13" x14ac:dyDescent="0.2">
      <c r="A2456" t="s">
        <v>26</v>
      </c>
      <c r="B2456" t="s">
        <v>12</v>
      </c>
      <c r="C2456" t="s">
        <v>42</v>
      </c>
      <c r="D2456" t="s">
        <v>13</v>
      </c>
      <c r="E2456" t="s">
        <v>14</v>
      </c>
      <c r="F2456">
        <v>2007</v>
      </c>
      <c r="G2456">
        <v>6722</v>
      </c>
      <c r="H2456">
        <v>205500543.16</v>
      </c>
      <c r="I2456">
        <v>185758269</v>
      </c>
      <c r="J2456">
        <v>69029643.489999995</v>
      </c>
      <c r="K2456">
        <v>185758269</v>
      </c>
      <c r="L2456">
        <v>0</v>
      </c>
      <c r="M2456">
        <v>0</v>
      </c>
    </row>
    <row r="2457" spans="1:13" x14ac:dyDescent="0.2">
      <c r="A2457" t="s">
        <v>26</v>
      </c>
      <c r="B2457" t="s">
        <v>12</v>
      </c>
      <c r="C2457" t="s">
        <v>42</v>
      </c>
      <c r="D2457" t="s">
        <v>13</v>
      </c>
      <c r="E2457" t="s">
        <v>14</v>
      </c>
      <c r="F2457">
        <v>2008</v>
      </c>
      <c r="G2457">
        <v>7212</v>
      </c>
      <c r="H2457">
        <v>212447108.69</v>
      </c>
      <c r="I2457">
        <v>195520611.16999999</v>
      </c>
      <c r="J2457">
        <v>72512040.260000005</v>
      </c>
      <c r="K2457">
        <v>195520611.16999999</v>
      </c>
      <c r="L2457">
        <v>0</v>
      </c>
      <c r="M2457">
        <v>0</v>
      </c>
    </row>
    <row r="2458" spans="1:13" x14ac:dyDescent="0.2">
      <c r="A2458" t="s">
        <v>26</v>
      </c>
      <c r="B2458" t="s">
        <v>12</v>
      </c>
      <c r="C2458" t="s">
        <v>42</v>
      </c>
      <c r="D2458" t="s">
        <v>13</v>
      </c>
      <c r="E2458" t="s">
        <v>14</v>
      </c>
      <c r="F2458">
        <v>2009</v>
      </c>
      <c r="G2458">
        <v>7593</v>
      </c>
      <c r="H2458">
        <v>218576675.13999999</v>
      </c>
      <c r="I2458">
        <v>204709751.99000001</v>
      </c>
      <c r="J2458">
        <v>75774124.459999993</v>
      </c>
      <c r="K2458">
        <v>204709751.99000001</v>
      </c>
      <c r="L2458">
        <v>0</v>
      </c>
      <c r="M2458">
        <v>0</v>
      </c>
    </row>
    <row r="2459" spans="1:13" x14ac:dyDescent="0.2">
      <c r="A2459" t="s">
        <v>26</v>
      </c>
      <c r="B2459" t="s">
        <v>12</v>
      </c>
      <c r="C2459" t="s">
        <v>42</v>
      </c>
      <c r="D2459" t="s">
        <v>13</v>
      </c>
      <c r="E2459" t="s">
        <v>14</v>
      </c>
      <c r="F2459">
        <v>2010</v>
      </c>
      <c r="G2459">
        <v>7758</v>
      </c>
      <c r="H2459">
        <v>226033724.31999999</v>
      </c>
      <c r="I2459">
        <v>224165952.19999999</v>
      </c>
      <c r="J2459">
        <v>83009200.069999993</v>
      </c>
      <c r="K2459">
        <v>224165952.19999999</v>
      </c>
      <c r="L2459">
        <v>0</v>
      </c>
      <c r="M2459">
        <v>0</v>
      </c>
    </row>
    <row r="2460" spans="1:13" x14ac:dyDescent="0.2">
      <c r="A2460" t="s">
        <v>26</v>
      </c>
      <c r="B2460" t="s">
        <v>12</v>
      </c>
      <c r="C2460" t="s">
        <v>42</v>
      </c>
      <c r="D2460" t="s">
        <v>13</v>
      </c>
      <c r="E2460" t="s">
        <v>14</v>
      </c>
      <c r="F2460">
        <v>2011</v>
      </c>
      <c r="G2460">
        <v>7891</v>
      </c>
      <c r="H2460">
        <v>223586325.63999999</v>
      </c>
      <c r="I2460">
        <v>224343341.77000001</v>
      </c>
      <c r="J2460">
        <v>83270900.310000002</v>
      </c>
      <c r="K2460">
        <v>224343341.77000001</v>
      </c>
      <c r="L2460">
        <v>0</v>
      </c>
      <c r="M2460">
        <v>0</v>
      </c>
    </row>
    <row r="2461" spans="1:13" x14ac:dyDescent="0.2">
      <c r="A2461" t="s">
        <v>26</v>
      </c>
      <c r="B2461" t="s">
        <v>12</v>
      </c>
      <c r="C2461" t="s">
        <v>42</v>
      </c>
      <c r="D2461" t="s">
        <v>13</v>
      </c>
      <c r="E2461" t="s">
        <v>14</v>
      </c>
      <c r="F2461">
        <v>2012</v>
      </c>
      <c r="G2461">
        <v>8034</v>
      </c>
      <c r="H2461">
        <v>230498189.97</v>
      </c>
      <c r="I2461">
        <v>230063290.66</v>
      </c>
      <c r="J2461">
        <v>85314006.129999995</v>
      </c>
      <c r="K2461">
        <v>230063290.66</v>
      </c>
      <c r="L2461">
        <v>0</v>
      </c>
      <c r="M2461">
        <v>0</v>
      </c>
    </row>
    <row r="2462" spans="1:13" x14ac:dyDescent="0.2">
      <c r="A2462" t="s">
        <v>26</v>
      </c>
      <c r="B2462" t="s">
        <v>12</v>
      </c>
      <c r="C2462" t="s">
        <v>42</v>
      </c>
      <c r="D2462" t="s">
        <v>13</v>
      </c>
      <c r="E2462" t="s">
        <v>14</v>
      </c>
      <c r="F2462">
        <v>2013</v>
      </c>
      <c r="G2462">
        <v>8300</v>
      </c>
      <c r="H2462">
        <v>237503733.24000001</v>
      </c>
      <c r="I2462">
        <v>230072263.03</v>
      </c>
      <c r="J2462">
        <v>85661820.299999997</v>
      </c>
      <c r="K2462">
        <v>230072263.03</v>
      </c>
      <c r="L2462">
        <v>0</v>
      </c>
      <c r="M2462">
        <v>0</v>
      </c>
    </row>
    <row r="2463" spans="1:13" x14ac:dyDescent="0.2">
      <c r="A2463" t="s">
        <v>26</v>
      </c>
      <c r="B2463" t="s">
        <v>12</v>
      </c>
      <c r="C2463" t="s">
        <v>42</v>
      </c>
      <c r="D2463" t="s">
        <v>13</v>
      </c>
      <c r="E2463" t="s">
        <v>14</v>
      </c>
      <c r="F2463">
        <v>2014</v>
      </c>
      <c r="G2463">
        <v>8533</v>
      </c>
      <c r="H2463">
        <v>247090555.84</v>
      </c>
      <c r="I2463">
        <v>239827246.40000001</v>
      </c>
      <c r="J2463">
        <v>89119341.189999998</v>
      </c>
      <c r="K2463">
        <v>239827246.40000001</v>
      </c>
      <c r="L2463">
        <v>0</v>
      </c>
      <c r="M2463">
        <v>0</v>
      </c>
    </row>
    <row r="2464" spans="1:13" x14ac:dyDescent="0.2">
      <c r="A2464" t="s">
        <v>26</v>
      </c>
      <c r="B2464" t="s">
        <v>12</v>
      </c>
      <c r="C2464" t="s">
        <v>42</v>
      </c>
      <c r="D2464" t="s">
        <v>13</v>
      </c>
      <c r="E2464" t="s">
        <v>14</v>
      </c>
      <c r="F2464">
        <v>2015</v>
      </c>
      <c r="G2464">
        <v>8764</v>
      </c>
      <c r="H2464">
        <v>254563470.81</v>
      </c>
      <c r="I2464">
        <v>244440998.34999999</v>
      </c>
      <c r="J2464">
        <v>90887336.659999996</v>
      </c>
      <c r="K2464">
        <v>244440998.34999999</v>
      </c>
      <c r="L2464">
        <v>0</v>
      </c>
      <c r="M2464">
        <v>0</v>
      </c>
    </row>
    <row r="2465" spans="1:13" x14ac:dyDescent="0.2">
      <c r="A2465" t="s">
        <v>26</v>
      </c>
      <c r="B2465" t="s">
        <v>12</v>
      </c>
      <c r="C2465" t="s">
        <v>42</v>
      </c>
      <c r="D2465" t="s">
        <v>13</v>
      </c>
      <c r="E2465" t="s">
        <v>14</v>
      </c>
      <c r="F2465">
        <v>2016</v>
      </c>
      <c r="G2465">
        <v>9388</v>
      </c>
      <c r="H2465">
        <v>267018645.22</v>
      </c>
      <c r="I2465">
        <v>248162067.97</v>
      </c>
      <c r="J2465">
        <v>92577153.310000002</v>
      </c>
      <c r="K2465">
        <v>248162067.97</v>
      </c>
      <c r="L2465">
        <v>0</v>
      </c>
      <c r="M2465">
        <v>0</v>
      </c>
    </row>
    <row r="2466" spans="1:13" x14ac:dyDescent="0.2">
      <c r="A2466" t="s">
        <v>26</v>
      </c>
      <c r="B2466" t="s">
        <v>12</v>
      </c>
      <c r="C2466" t="s">
        <v>42</v>
      </c>
      <c r="D2466" t="s">
        <v>13</v>
      </c>
      <c r="E2466" t="s">
        <v>14</v>
      </c>
      <c r="F2466">
        <v>2017</v>
      </c>
      <c r="G2466">
        <v>9911</v>
      </c>
      <c r="H2466">
        <v>285280937.10000002</v>
      </c>
      <c r="I2466">
        <v>277679472.56999999</v>
      </c>
      <c r="J2466">
        <v>103741315.2</v>
      </c>
      <c r="K2466">
        <v>277679472.56999999</v>
      </c>
      <c r="L2466">
        <v>0</v>
      </c>
      <c r="M2466">
        <v>0</v>
      </c>
    </row>
    <row r="2467" spans="1:13" x14ac:dyDescent="0.2">
      <c r="A2467" t="s">
        <v>26</v>
      </c>
      <c r="B2467" t="s">
        <v>12</v>
      </c>
      <c r="C2467" t="s">
        <v>42</v>
      </c>
      <c r="D2467" t="s">
        <v>13</v>
      </c>
      <c r="E2467" t="s">
        <v>14</v>
      </c>
      <c r="F2467">
        <v>2018</v>
      </c>
      <c r="G2467">
        <v>10684</v>
      </c>
      <c r="H2467">
        <v>302301321.10000002</v>
      </c>
      <c r="I2467">
        <v>293179196.45999998</v>
      </c>
      <c r="J2467">
        <v>109563149.63</v>
      </c>
      <c r="K2467">
        <v>293179196.45999998</v>
      </c>
      <c r="L2467">
        <v>0</v>
      </c>
      <c r="M2467">
        <v>0</v>
      </c>
    </row>
    <row r="2468" spans="1:13" x14ac:dyDescent="0.2">
      <c r="A2468" t="s">
        <v>26</v>
      </c>
      <c r="B2468" t="s">
        <v>12</v>
      </c>
      <c r="C2468" t="s">
        <v>42</v>
      </c>
      <c r="D2468" t="s">
        <v>13</v>
      </c>
      <c r="E2468" t="s">
        <v>14</v>
      </c>
      <c r="F2468">
        <v>2019</v>
      </c>
      <c r="G2468">
        <v>10950</v>
      </c>
      <c r="H2468">
        <v>312977221.16000003</v>
      </c>
      <c r="I2468">
        <v>278012368.24000001</v>
      </c>
      <c r="J2468">
        <v>103723503.79000001</v>
      </c>
      <c r="K2468">
        <v>278012368.24000001</v>
      </c>
      <c r="L2468">
        <v>0</v>
      </c>
      <c r="M2468">
        <v>0</v>
      </c>
    </row>
    <row r="2469" spans="1:13" x14ac:dyDescent="0.2">
      <c r="A2469" t="s">
        <v>26</v>
      </c>
      <c r="B2469" t="s">
        <v>12</v>
      </c>
      <c r="C2469" t="s">
        <v>42</v>
      </c>
      <c r="D2469" t="s">
        <v>13</v>
      </c>
      <c r="E2469" t="s">
        <v>14</v>
      </c>
      <c r="F2469">
        <v>2020</v>
      </c>
      <c r="G2469">
        <v>11025</v>
      </c>
      <c r="H2469">
        <v>275561310.77999997</v>
      </c>
      <c r="I2469">
        <v>242846123.37</v>
      </c>
      <c r="J2469">
        <v>90789581.459999993</v>
      </c>
      <c r="K2469">
        <v>242846123.37</v>
      </c>
      <c r="L2469">
        <v>0</v>
      </c>
      <c r="M2469">
        <v>0</v>
      </c>
    </row>
    <row r="2470" spans="1:13" x14ac:dyDescent="0.2">
      <c r="A2470" t="s">
        <v>26</v>
      </c>
      <c r="B2470" t="s">
        <v>12</v>
      </c>
      <c r="C2470" t="s">
        <v>42</v>
      </c>
      <c r="D2470" t="s">
        <v>13</v>
      </c>
      <c r="E2470" t="s">
        <v>14</v>
      </c>
      <c r="F2470">
        <v>2021</v>
      </c>
      <c r="G2470">
        <v>11260.76</v>
      </c>
      <c r="H2470">
        <v>281720385.32999998</v>
      </c>
      <c r="I2470">
        <v>251792399.40000001</v>
      </c>
      <c r="J2470">
        <v>93610172.069999993</v>
      </c>
      <c r="K2470">
        <v>251792399.40000001</v>
      </c>
      <c r="L2470">
        <v>0</v>
      </c>
      <c r="M2470">
        <v>0</v>
      </c>
    </row>
    <row r="2471" spans="1:13" x14ac:dyDescent="0.2">
      <c r="A2471" t="s">
        <v>26</v>
      </c>
      <c r="B2471" t="s">
        <v>12</v>
      </c>
      <c r="C2471" t="s">
        <v>42</v>
      </c>
      <c r="D2471" t="s">
        <v>13</v>
      </c>
      <c r="E2471" t="s">
        <v>14</v>
      </c>
      <c r="F2471">
        <v>2022</v>
      </c>
      <c r="G2471">
        <v>11603.31</v>
      </c>
      <c r="H2471">
        <v>305695649.67000002</v>
      </c>
      <c r="I2471">
        <v>268893864.32999998</v>
      </c>
      <c r="J2471">
        <v>99968072.780000001</v>
      </c>
      <c r="K2471">
        <v>268893864.32999998</v>
      </c>
      <c r="L2471">
        <v>0</v>
      </c>
      <c r="M2471">
        <v>0</v>
      </c>
    </row>
    <row r="2472" spans="1:13" x14ac:dyDescent="0.2">
      <c r="A2472" t="s">
        <v>26</v>
      </c>
      <c r="B2472" t="s">
        <v>12</v>
      </c>
      <c r="C2472" t="s">
        <v>42</v>
      </c>
      <c r="D2472" t="s">
        <v>13</v>
      </c>
      <c r="E2472" t="s">
        <v>14</v>
      </c>
      <c r="F2472">
        <v>2023</v>
      </c>
      <c r="G2472">
        <v>11943.04</v>
      </c>
      <c r="H2472">
        <v>346938313.36000001</v>
      </c>
      <c r="I2472">
        <v>299943605.27999997</v>
      </c>
      <c r="J2472">
        <v>111511596.73</v>
      </c>
      <c r="K2472">
        <v>299943605.27999997</v>
      </c>
      <c r="L2472">
        <v>0</v>
      </c>
      <c r="M2472">
        <v>0</v>
      </c>
    </row>
    <row r="2473" spans="1:13" x14ac:dyDescent="0.2">
      <c r="A2473" t="s">
        <v>26</v>
      </c>
      <c r="B2473" t="s">
        <v>12</v>
      </c>
      <c r="C2473" t="s">
        <v>42</v>
      </c>
      <c r="D2473" t="s">
        <v>13</v>
      </c>
      <c r="E2473" t="s">
        <v>14</v>
      </c>
      <c r="F2473">
        <v>2024</v>
      </c>
      <c r="G2473">
        <v>12296.84</v>
      </c>
      <c r="H2473">
        <v>354751354.50999999</v>
      </c>
      <c r="I2473">
        <v>301932442.56999999</v>
      </c>
      <c r="J2473">
        <v>112250997.13</v>
      </c>
      <c r="K2473">
        <v>301932442.56999999</v>
      </c>
      <c r="L2473">
        <v>0</v>
      </c>
      <c r="M2473">
        <v>0</v>
      </c>
    </row>
    <row r="2474" spans="1:13" x14ac:dyDescent="0.2">
      <c r="A2474" t="s">
        <v>26</v>
      </c>
      <c r="B2474" t="s">
        <v>12</v>
      </c>
      <c r="C2474" t="s">
        <v>42</v>
      </c>
      <c r="D2474" t="s">
        <v>13</v>
      </c>
      <c r="E2474" t="s">
        <v>14</v>
      </c>
      <c r="F2474">
        <v>2025</v>
      </c>
      <c r="G2474">
        <v>12636.52</v>
      </c>
      <c r="H2474">
        <v>361962338.64999998</v>
      </c>
      <c r="I2474">
        <v>303597468.70999998</v>
      </c>
      <c r="J2474">
        <v>112870012.56999999</v>
      </c>
      <c r="K2474">
        <v>303597468.70999998</v>
      </c>
      <c r="L2474">
        <v>0</v>
      </c>
      <c r="M2474">
        <v>0</v>
      </c>
    </row>
    <row r="2475" spans="1:13" x14ac:dyDescent="0.2">
      <c r="A2475" t="s">
        <v>26</v>
      </c>
      <c r="B2475" t="s">
        <v>12</v>
      </c>
      <c r="C2475" t="s">
        <v>42</v>
      </c>
      <c r="D2475" t="s">
        <v>13</v>
      </c>
      <c r="E2475" t="s">
        <v>14</v>
      </c>
      <c r="F2475">
        <v>2026</v>
      </c>
      <c r="G2475">
        <v>12957.26</v>
      </c>
      <c r="H2475">
        <v>368386454.72000003</v>
      </c>
      <c r="I2475">
        <v>304346230.95999998</v>
      </c>
      <c r="J2475">
        <v>113148383.81999999</v>
      </c>
      <c r="K2475">
        <v>304346230.95999998</v>
      </c>
      <c r="L2475">
        <v>0</v>
      </c>
      <c r="M2475">
        <v>0</v>
      </c>
    </row>
    <row r="2476" spans="1:13" x14ac:dyDescent="0.2">
      <c r="A2476" t="s">
        <v>26</v>
      </c>
      <c r="B2476" t="s">
        <v>12</v>
      </c>
      <c r="C2476" t="s">
        <v>42</v>
      </c>
      <c r="D2476" t="s">
        <v>13</v>
      </c>
      <c r="E2476" t="s">
        <v>14</v>
      </c>
      <c r="F2476">
        <v>2027</v>
      </c>
      <c r="G2476">
        <v>13265.19</v>
      </c>
      <c r="H2476">
        <v>374114416.29000002</v>
      </c>
      <c r="I2476">
        <v>304121352.79000002</v>
      </c>
      <c r="J2476">
        <v>113064779.69</v>
      </c>
      <c r="K2476">
        <v>304121352.79000002</v>
      </c>
      <c r="L2476">
        <v>0</v>
      </c>
      <c r="M2476">
        <v>0</v>
      </c>
    </row>
    <row r="2477" spans="1:13" x14ac:dyDescent="0.2">
      <c r="A2477" t="s">
        <v>26</v>
      </c>
      <c r="B2477" t="s">
        <v>12</v>
      </c>
      <c r="C2477" t="s">
        <v>42</v>
      </c>
      <c r="D2477" t="s">
        <v>13</v>
      </c>
      <c r="E2477" t="s">
        <v>14</v>
      </c>
      <c r="F2477">
        <v>2028</v>
      </c>
      <c r="G2477">
        <v>13559.65</v>
      </c>
      <c r="H2477">
        <v>378784592.99000001</v>
      </c>
      <c r="I2477">
        <v>303349309.49000001</v>
      </c>
      <c r="J2477">
        <v>112777753.13</v>
      </c>
      <c r="K2477">
        <v>303349309.49000001</v>
      </c>
      <c r="L2477">
        <v>0</v>
      </c>
      <c r="M2477">
        <v>0</v>
      </c>
    </row>
    <row r="2478" spans="1:13" x14ac:dyDescent="0.2">
      <c r="A2478" t="s">
        <v>26</v>
      </c>
      <c r="B2478" t="s">
        <v>12</v>
      </c>
      <c r="C2478" t="s">
        <v>42</v>
      </c>
      <c r="D2478" t="s">
        <v>13</v>
      </c>
      <c r="E2478" t="s">
        <v>14</v>
      </c>
      <c r="F2478">
        <v>2029</v>
      </c>
      <c r="G2478">
        <v>13770.54</v>
      </c>
      <c r="H2478">
        <v>381103695.5</v>
      </c>
      <c r="I2478">
        <v>300685192.52999997</v>
      </c>
      <c r="J2478">
        <v>111787300.48999999</v>
      </c>
      <c r="K2478">
        <v>300685192.52999997</v>
      </c>
      <c r="L2478">
        <v>0</v>
      </c>
      <c r="M2478">
        <v>0</v>
      </c>
    </row>
    <row r="2479" spans="1:13" x14ac:dyDescent="0.2">
      <c r="A2479" t="s">
        <v>26</v>
      </c>
      <c r="B2479" t="s">
        <v>12</v>
      </c>
      <c r="C2479" t="s">
        <v>42</v>
      </c>
      <c r="D2479" t="s">
        <v>13</v>
      </c>
      <c r="E2479" t="s">
        <v>14</v>
      </c>
      <c r="F2479">
        <v>2030</v>
      </c>
      <c r="G2479">
        <v>13969.16</v>
      </c>
      <c r="H2479">
        <v>383099579.17000002</v>
      </c>
      <c r="I2479">
        <v>298250331.13</v>
      </c>
      <c r="J2479">
        <v>110882079.38</v>
      </c>
      <c r="K2479">
        <v>298250331.13</v>
      </c>
      <c r="L2479">
        <v>0</v>
      </c>
      <c r="M2479">
        <v>0</v>
      </c>
    </row>
    <row r="2480" spans="1:13" x14ac:dyDescent="0.2">
      <c r="A2480" t="s">
        <v>26</v>
      </c>
      <c r="B2480" t="s">
        <v>12</v>
      </c>
      <c r="C2480" t="s">
        <v>42</v>
      </c>
      <c r="D2480" t="s">
        <v>13</v>
      </c>
      <c r="E2480" t="s">
        <v>14</v>
      </c>
      <c r="F2480">
        <v>2031</v>
      </c>
      <c r="G2480">
        <v>14157.39</v>
      </c>
      <c r="H2480">
        <v>385030829.13999999</v>
      </c>
      <c r="I2480">
        <v>295820528.66000003</v>
      </c>
      <c r="J2480">
        <v>109978739.06</v>
      </c>
      <c r="K2480">
        <v>295820528.66000003</v>
      </c>
      <c r="L2480">
        <v>0</v>
      </c>
      <c r="M2480">
        <v>0</v>
      </c>
    </row>
    <row r="2481" spans="1:13" x14ac:dyDescent="0.2">
      <c r="A2481" t="s">
        <v>26</v>
      </c>
      <c r="B2481" t="s">
        <v>12</v>
      </c>
      <c r="C2481" t="s">
        <v>42</v>
      </c>
      <c r="D2481" t="s">
        <v>13</v>
      </c>
      <c r="E2481" t="s">
        <v>14</v>
      </c>
      <c r="F2481">
        <v>2032</v>
      </c>
      <c r="G2481">
        <v>14335.72</v>
      </c>
      <c r="H2481">
        <v>386948724.06999999</v>
      </c>
      <c r="I2481">
        <v>293826701.63</v>
      </c>
      <c r="J2481">
        <v>109237483.59</v>
      </c>
      <c r="K2481">
        <v>293826701.63</v>
      </c>
      <c r="L2481">
        <v>0</v>
      </c>
      <c r="M2481">
        <v>0</v>
      </c>
    </row>
    <row r="2482" spans="1:13" x14ac:dyDescent="0.2">
      <c r="A2482" t="s">
        <v>26</v>
      </c>
      <c r="B2482" t="s">
        <v>12</v>
      </c>
      <c r="C2482" t="s">
        <v>42</v>
      </c>
      <c r="D2482" t="s">
        <v>13</v>
      </c>
      <c r="E2482" t="s">
        <v>14</v>
      </c>
      <c r="F2482">
        <v>2033</v>
      </c>
      <c r="G2482">
        <v>14503.36</v>
      </c>
      <c r="H2482">
        <v>388562108.00999999</v>
      </c>
      <c r="I2482">
        <v>291493241.74000001</v>
      </c>
      <c r="J2482">
        <v>108369961.05</v>
      </c>
      <c r="K2482">
        <v>291493241.74000001</v>
      </c>
      <c r="L2482">
        <v>0</v>
      </c>
      <c r="M2482">
        <v>0</v>
      </c>
    </row>
    <row r="2483" spans="1:13" x14ac:dyDescent="0.2">
      <c r="A2483" t="s">
        <v>26</v>
      </c>
      <c r="B2483" t="s">
        <v>12</v>
      </c>
      <c r="C2483" t="s">
        <v>42</v>
      </c>
      <c r="D2483" t="s">
        <v>13</v>
      </c>
      <c r="E2483" t="s">
        <v>14</v>
      </c>
      <c r="F2483">
        <v>2034</v>
      </c>
      <c r="G2483">
        <v>14685.85</v>
      </c>
      <c r="H2483">
        <v>389989114.20999998</v>
      </c>
      <c r="I2483">
        <v>288586392.86000001</v>
      </c>
      <c r="J2483">
        <v>107289266.7</v>
      </c>
      <c r="K2483">
        <v>288586392.86000001</v>
      </c>
      <c r="L2483">
        <v>0</v>
      </c>
      <c r="M2483">
        <v>0</v>
      </c>
    </row>
    <row r="2484" spans="1:13" x14ac:dyDescent="0.2">
      <c r="A2484" t="s">
        <v>26</v>
      </c>
      <c r="B2484" t="s">
        <v>12</v>
      </c>
      <c r="C2484" t="s">
        <v>42</v>
      </c>
      <c r="D2484" t="s">
        <v>13</v>
      </c>
      <c r="E2484" t="s">
        <v>14</v>
      </c>
      <c r="F2484">
        <v>2035</v>
      </c>
      <c r="G2484">
        <v>14850.63</v>
      </c>
      <c r="H2484">
        <v>390680946.33999997</v>
      </c>
      <c r="I2484">
        <v>285090633.33999997</v>
      </c>
      <c r="J2484">
        <v>105989629.97</v>
      </c>
      <c r="K2484">
        <v>285090633.33999997</v>
      </c>
      <c r="L2484">
        <v>0</v>
      </c>
      <c r="M2484">
        <v>0</v>
      </c>
    </row>
    <row r="2485" spans="1:13" x14ac:dyDescent="0.2">
      <c r="A2485" t="s">
        <v>26</v>
      </c>
      <c r="B2485" t="s">
        <v>12</v>
      </c>
      <c r="C2485" t="s">
        <v>42</v>
      </c>
      <c r="D2485" t="s">
        <v>13</v>
      </c>
      <c r="E2485" t="s">
        <v>14</v>
      </c>
      <c r="F2485">
        <v>2036</v>
      </c>
      <c r="G2485">
        <v>14996.58</v>
      </c>
      <c r="H2485">
        <v>390532652.31999999</v>
      </c>
      <c r="I2485">
        <v>280821274.49000001</v>
      </c>
      <c r="J2485">
        <v>104402388.19</v>
      </c>
      <c r="K2485">
        <v>280821274.49000001</v>
      </c>
      <c r="L2485">
        <v>0</v>
      </c>
      <c r="M2485">
        <v>0</v>
      </c>
    </row>
    <row r="2486" spans="1:13" x14ac:dyDescent="0.2">
      <c r="A2486" t="s">
        <v>26</v>
      </c>
      <c r="B2486" t="s">
        <v>12</v>
      </c>
      <c r="C2486" t="s">
        <v>42</v>
      </c>
      <c r="D2486" t="s">
        <v>13</v>
      </c>
      <c r="E2486" t="s">
        <v>14</v>
      </c>
      <c r="F2486">
        <v>2037</v>
      </c>
      <c r="G2486">
        <v>15125.09</v>
      </c>
      <c r="H2486">
        <v>390241170.60000002</v>
      </c>
      <c r="I2486">
        <v>277520607.36000001</v>
      </c>
      <c r="J2486">
        <v>103175281.98</v>
      </c>
      <c r="K2486">
        <v>277520607.36000001</v>
      </c>
      <c r="L2486">
        <v>0</v>
      </c>
      <c r="M2486">
        <v>0</v>
      </c>
    </row>
    <row r="2487" spans="1:13" x14ac:dyDescent="0.2">
      <c r="A2487" t="s">
        <v>26</v>
      </c>
      <c r="B2487" t="s">
        <v>12</v>
      </c>
      <c r="C2487" t="s">
        <v>42</v>
      </c>
      <c r="D2487" t="s">
        <v>13</v>
      </c>
      <c r="E2487" t="s">
        <v>14</v>
      </c>
      <c r="F2487">
        <v>2038</v>
      </c>
      <c r="G2487">
        <v>15233.6</v>
      </c>
      <c r="H2487">
        <v>389337465.23000002</v>
      </c>
      <c r="I2487">
        <v>273549677.17000002</v>
      </c>
      <c r="J2487">
        <v>101698988.56999999</v>
      </c>
      <c r="K2487">
        <v>273549677.17000002</v>
      </c>
      <c r="L2487">
        <v>0</v>
      </c>
      <c r="M2487">
        <v>0</v>
      </c>
    </row>
    <row r="2488" spans="1:13" x14ac:dyDescent="0.2">
      <c r="A2488" t="s">
        <v>26</v>
      </c>
      <c r="B2488" t="s">
        <v>12</v>
      </c>
      <c r="C2488" t="s">
        <v>42</v>
      </c>
      <c r="D2488" t="s">
        <v>13</v>
      </c>
      <c r="E2488" t="s">
        <v>14</v>
      </c>
      <c r="F2488">
        <v>2039</v>
      </c>
      <c r="G2488">
        <v>15343.19</v>
      </c>
      <c r="H2488">
        <v>389068872.99000001</v>
      </c>
      <c r="I2488">
        <v>270862446.06</v>
      </c>
      <c r="J2488">
        <v>100699942.66</v>
      </c>
      <c r="K2488">
        <v>270862446.06</v>
      </c>
      <c r="L2488">
        <v>0</v>
      </c>
      <c r="M2488">
        <v>0</v>
      </c>
    </row>
    <row r="2489" spans="1:13" x14ac:dyDescent="0.2">
      <c r="A2489" t="s">
        <v>26</v>
      </c>
      <c r="B2489" t="s">
        <v>12</v>
      </c>
      <c r="C2489" t="s">
        <v>42</v>
      </c>
      <c r="D2489" t="s">
        <v>13</v>
      </c>
      <c r="E2489" t="s">
        <v>14</v>
      </c>
      <c r="F2489">
        <v>2040</v>
      </c>
      <c r="G2489">
        <v>15425.99</v>
      </c>
      <c r="H2489">
        <v>387523716.75999999</v>
      </c>
      <c r="I2489">
        <v>266616047.08000001</v>
      </c>
      <c r="J2489">
        <v>99121236.790000007</v>
      </c>
      <c r="K2489">
        <v>266616047.08000001</v>
      </c>
      <c r="L2489">
        <v>0</v>
      </c>
      <c r="M2489">
        <v>0</v>
      </c>
    </row>
    <row r="2490" spans="1:13" x14ac:dyDescent="0.2">
      <c r="A2490" t="s">
        <v>26</v>
      </c>
      <c r="B2490" t="s">
        <v>12</v>
      </c>
      <c r="C2490" t="s">
        <v>42</v>
      </c>
      <c r="D2490" t="s">
        <v>13</v>
      </c>
      <c r="E2490" t="s">
        <v>14</v>
      </c>
      <c r="F2490">
        <v>2041</v>
      </c>
      <c r="G2490">
        <v>15481.24</v>
      </c>
      <c r="H2490">
        <v>385074956.43000001</v>
      </c>
      <c r="I2490">
        <v>262086303.11000001</v>
      </c>
      <c r="J2490">
        <v>97437190.280000001</v>
      </c>
      <c r="K2490">
        <v>262086303.11000001</v>
      </c>
      <c r="L2490">
        <v>0</v>
      </c>
      <c r="M2490">
        <v>0</v>
      </c>
    </row>
    <row r="2491" spans="1:13" x14ac:dyDescent="0.2">
      <c r="A2491" t="s">
        <v>26</v>
      </c>
      <c r="B2491" t="s">
        <v>12</v>
      </c>
      <c r="C2491" t="s">
        <v>42</v>
      </c>
      <c r="D2491" t="s">
        <v>13</v>
      </c>
      <c r="E2491" t="s">
        <v>14</v>
      </c>
      <c r="F2491">
        <v>2042</v>
      </c>
      <c r="G2491">
        <v>15509.4</v>
      </c>
      <c r="H2491">
        <v>380573649.92000002</v>
      </c>
      <c r="I2491">
        <v>255546663.44999999</v>
      </c>
      <c r="J2491">
        <v>95005914.370000005</v>
      </c>
      <c r="K2491">
        <v>255546663.44999999</v>
      </c>
      <c r="L2491">
        <v>0</v>
      </c>
      <c r="M2491">
        <v>0</v>
      </c>
    </row>
    <row r="2492" spans="1:13" x14ac:dyDescent="0.2">
      <c r="A2492" t="s">
        <v>26</v>
      </c>
      <c r="B2492" t="s">
        <v>12</v>
      </c>
      <c r="C2492" t="s">
        <v>42</v>
      </c>
      <c r="D2492" t="s">
        <v>13</v>
      </c>
      <c r="E2492" t="s">
        <v>14</v>
      </c>
      <c r="F2492">
        <v>2043</v>
      </c>
      <c r="G2492">
        <v>15509.22</v>
      </c>
      <c r="H2492">
        <v>374892848.54000002</v>
      </c>
      <c r="I2492">
        <v>248140526.52000001</v>
      </c>
      <c r="J2492">
        <v>92252496.260000005</v>
      </c>
      <c r="K2492">
        <v>248140526.52000001</v>
      </c>
      <c r="L2492">
        <v>0</v>
      </c>
      <c r="M2492">
        <v>0</v>
      </c>
    </row>
    <row r="2493" spans="1:13" x14ac:dyDescent="0.2">
      <c r="A2493" t="s">
        <v>26</v>
      </c>
      <c r="B2493" t="s">
        <v>12</v>
      </c>
      <c r="C2493" t="s">
        <v>42</v>
      </c>
      <c r="D2493" t="s">
        <v>13</v>
      </c>
      <c r="E2493" t="s">
        <v>14</v>
      </c>
      <c r="F2493">
        <v>2044</v>
      </c>
      <c r="G2493">
        <v>15506.19</v>
      </c>
      <c r="H2493">
        <v>369029507.94999999</v>
      </c>
      <c r="I2493">
        <v>240314889.03</v>
      </c>
      <c r="J2493">
        <v>89343118.25</v>
      </c>
      <c r="K2493">
        <v>240314889.03</v>
      </c>
      <c r="L2493">
        <v>0</v>
      </c>
      <c r="M2493">
        <v>0</v>
      </c>
    </row>
    <row r="2494" spans="1:13" x14ac:dyDescent="0.2">
      <c r="A2494" t="s">
        <v>26</v>
      </c>
      <c r="B2494" t="s">
        <v>12</v>
      </c>
      <c r="C2494" t="s">
        <v>42</v>
      </c>
      <c r="D2494" t="s">
        <v>13</v>
      </c>
      <c r="E2494" t="s">
        <v>14</v>
      </c>
      <c r="F2494">
        <v>2045</v>
      </c>
      <c r="G2494">
        <v>15470.95</v>
      </c>
      <c r="H2494">
        <v>361533100.44999999</v>
      </c>
      <c r="I2494">
        <v>231379887.63999999</v>
      </c>
      <c r="J2494">
        <v>86021306.230000004</v>
      </c>
      <c r="K2494">
        <v>231379887.63999999</v>
      </c>
      <c r="L2494">
        <v>0</v>
      </c>
      <c r="M2494">
        <v>0</v>
      </c>
    </row>
    <row r="2495" spans="1:13" x14ac:dyDescent="0.2">
      <c r="A2495" t="s">
        <v>26</v>
      </c>
      <c r="B2495" t="s">
        <v>12</v>
      </c>
      <c r="C2495" t="s">
        <v>42</v>
      </c>
      <c r="D2495" t="s">
        <v>13</v>
      </c>
      <c r="E2495" t="s">
        <v>14</v>
      </c>
      <c r="F2495">
        <v>2046</v>
      </c>
      <c r="G2495">
        <v>15403.79</v>
      </c>
      <c r="H2495">
        <v>353404186.69999999</v>
      </c>
      <c r="I2495">
        <v>222639053.75999999</v>
      </c>
      <c r="J2495">
        <v>82771680.879999995</v>
      </c>
      <c r="K2495">
        <v>222639053.75999999</v>
      </c>
      <c r="L2495">
        <v>0</v>
      </c>
      <c r="M2495">
        <v>0</v>
      </c>
    </row>
    <row r="2496" spans="1:13" x14ac:dyDescent="0.2">
      <c r="A2496" t="s">
        <v>26</v>
      </c>
      <c r="B2496" t="s">
        <v>12</v>
      </c>
      <c r="C2496" t="s">
        <v>42</v>
      </c>
      <c r="D2496" t="s">
        <v>13</v>
      </c>
      <c r="E2496" t="s">
        <v>14</v>
      </c>
      <c r="F2496">
        <v>2047</v>
      </c>
      <c r="G2496">
        <v>15299.98</v>
      </c>
      <c r="H2496">
        <v>344374777.63999999</v>
      </c>
      <c r="I2496">
        <v>213872726.19</v>
      </c>
      <c r="J2496">
        <v>79512577.609999999</v>
      </c>
      <c r="K2496">
        <v>213872726.19</v>
      </c>
      <c r="L2496">
        <v>0</v>
      </c>
      <c r="M2496">
        <v>0</v>
      </c>
    </row>
    <row r="2497" spans="1:13" x14ac:dyDescent="0.2">
      <c r="A2497" t="s">
        <v>26</v>
      </c>
      <c r="B2497" t="s">
        <v>12</v>
      </c>
      <c r="C2497" t="s">
        <v>42</v>
      </c>
      <c r="D2497" t="s">
        <v>13</v>
      </c>
      <c r="E2497" t="s">
        <v>14</v>
      </c>
      <c r="F2497">
        <v>2048</v>
      </c>
      <c r="G2497">
        <v>15161.62</v>
      </c>
      <c r="H2497">
        <v>335265779.89999998</v>
      </c>
      <c r="I2497">
        <v>207676714.19999999</v>
      </c>
      <c r="J2497">
        <v>77209053.959999993</v>
      </c>
      <c r="K2497">
        <v>207676714.19999999</v>
      </c>
      <c r="L2497">
        <v>0</v>
      </c>
      <c r="M2497">
        <v>0</v>
      </c>
    </row>
    <row r="2498" spans="1:13" x14ac:dyDescent="0.2">
      <c r="A2498" t="s">
        <v>26</v>
      </c>
      <c r="B2498" t="s">
        <v>12</v>
      </c>
      <c r="C2498" t="s">
        <v>42</v>
      </c>
      <c r="D2498" t="s">
        <v>13</v>
      </c>
      <c r="E2498" t="s">
        <v>14</v>
      </c>
      <c r="F2498">
        <v>2049</v>
      </c>
      <c r="G2498">
        <v>15001.95</v>
      </c>
      <c r="H2498">
        <v>326365810.19999999</v>
      </c>
      <c r="I2498">
        <v>201550166.22</v>
      </c>
      <c r="J2498">
        <v>74931355.299999997</v>
      </c>
      <c r="K2498">
        <v>201550166.22</v>
      </c>
      <c r="L2498">
        <v>0</v>
      </c>
      <c r="M2498">
        <v>0</v>
      </c>
    </row>
    <row r="2499" spans="1:13" x14ac:dyDescent="0.2">
      <c r="A2499" t="s">
        <v>26</v>
      </c>
      <c r="B2499" t="s">
        <v>12</v>
      </c>
      <c r="C2499" t="s">
        <v>42</v>
      </c>
      <c r="D2499" t="s">
        <v>13</v>
      </c>
      <c r="E2499" t="s">
        <v>14</v>
      </c>
      <c r="F2499">
        <v>2050</v>
      </c>
      <c r="G2499">
        <v>14814.23</v>
      </c>
      <c r="H2499">
        <v>316365365.41000003</v>
      </c>
      <c r="I2499">
        <v>194699548.03</v>
      </c>
      <c r="J2499">
        <v>72384465.280000001</v>
      </c>
      <c r="K2499">
        <v>194699548.03</v>
      </c>
      <c r="L2499">
        <v>0</v>
      </c>
      <c r="M2499">
        <v>0</v>
      </c>
    </row>
    <row r="2500" spans="1:13" x14ac:dyDescent="0.2">
      <c r="A2500" t="s">
        <v>26</v>
      </c>
      <c r="B2500" t="s">
        <v>12</v>
      </c>
      <c r="C2500" t="s">
        <v>42</v>
      </c>
      <c r="D2500" t="s">
        <v>13</v>
      </c>
      <c r="E2500" t="s">
        <v>14</v>
      </c>
      <c r="F2500">
        <v>2051</v>
      </c>
      <c r="G2500">
        <v>14603.63</v>
      </c>
      <c r="H2500">
        <v>305433631.74000001</v>
      </c>
      <c r="I2500">
        <v>187332563.69</v>
      </c>
      <c r="J2500">
        <v>69645603.129999995</v>
      </c>
      <c r="K2500">
        <v>187332563.69</v>
      </c>
      <c r="L2500">
        <v>0</v>
      </c>
      <c r="M2500">
        <v>0</v>
      </c>
    </row>
    <row r="2501" spans="1:13" x14ac:dyDescent="0.2">
      <c r="A2501" t="s">
        <v>26</v>
      </c>
      <c r="B2501" t="s">
        <v>12</v>
      </c>
      <c r="C2501" t="s">
        <v>42</v>
      </c>
      <c r="D2501" t="s">
        <v>13</v>
      </c>
      <c r="E2501" t="s">
        <v>14</v>
      </c>
      <c r="F2501">
        <v>2052</v>
      </c>
      <c r="G2501">
        <v>14365.72</v>
      </c>
      <c r="H2501">
        <v>293848424.24000001</v>
      </c>
      <c r="I2501">
        <v>179654099.25</v>
      </c>
      <c r="J2501">
        <v>66790940.409999996</v>
      </c>
      <c r="K2501">
        <v>179654099.25</v>
      </c>
      <c r="L2501">
        <v>0</v>
      </c>
      <c r="M2501">
        <v>0</v>
      </c>
    </row>
    <row r="2502" spans="1:13" x14ac:dyDescent="0.2">
      <c r="A2502" t="s">
        <v>26</v>
      </c>
      <c r="B2502" t="s">
        <v>12</v>
      </c>
      <c r="C2502" t="s">
        <v>42</v>
      </c>
      <c r="D2502" t="s">
        <v>13</v>
      </c>
      <c r="E2502" t="s">
        <v>14</v>
      </c>
      <c r="F2502">
        <v>2053</v>
      </c>
      <c r="G2502">
        <v>14098.92</v>
      </c>
      <c r="H2502">
        <v>281848140.24000001</v>
      </c>
      <c r="I2502">
        <v>171801022.38</v>
      </c>
      <c r="J2502">
        <v>63871361.109999999</v>
      </c>
      <c r="K2502">
        <v>171801022.38</v>
      </c>
      <c r="L2502">
        <v>0</v>
      </c>
      <c r="M2502">
        <v>0</v>
      </c>
    </row>
    <row r="2503" spans="1:13" x14ac:dyDescent="0.2">
      <c r="A2503" t="s">
        <v>26</v>
      </c>
      <c r="B2503" t="s">
        <v>12</v>
      </c>
      <c r="C2503" t="s">
        <v>42</v>
      </c>
      <c r="D2503" t="s">
        <v>13</v>
      </c>
      <c r="E2503" t="s">
        <v>14</v>
      </c>
      <c r="F2503">
        <v>2054</v>
      </c>
      <c r="G2503">
        <v>13817.32</v>
      </c>
      <c r="H2503">
        <v>269971607.17000002</v>
      </c>
      <c r="I2503">
        <v>164088940.94</v>
      </c>
      <c r="J2503">
        <v>61004200.420000002</v>
      </c>
      <c r="K2503">
        <v>164088940.94</v>
      </c>
      <c r="L2503">
        <v>0</v>
      </c>
      <c r="M2503">
        <v>0</v>
      </c>
    </row>
    <row r="2504" spans="1:13" x14ac:dyDescent="0.2">
      <c r="A2504" t="s">
        <v>26</v>
      </c>
      <c r="B2504" t="s">
        <v>12</v>
      </c>
      <c r="C2504" t="s">
        <v>42</v>
      </c>
      <c r="D2504" t="s">
        <v>13</v>
      </c>
      <c r="E2504" t="s">
        <v>14</v>
      </c>
      <c r="F2504">
        <v>2055</v>
      </c>
      <c r="G2504">
        <v>13508.14</v>
      </c>
      <c r="H2504">
        <v>257325382</v>
      </c>
      <c r="I2504">
        <v>155987870.19999999</v>
      </c>
      <c r="J2504">
        <v>57992423.140000001</v>
      </c>
      <c r="K2504">
        <v>155987870.19999999</v>
      </c>
      <c r="L2504">
        <v>0</v>
      </c>
      <c r="M2504">
        <v>0</v>
      </c>
    </row>
    <row r="2505" spans="1:13" x14ac:dyDescent="0.2">
      <c r="A2505" t="s">
        <v>26</v>
      </c>
      <c r="B2505" t="s">
        <v>12</v>
      </c>
      <c r="C2505" t="s">
        <v>42</v>
      </c>
      <c r="D2505" t="s">
        <v>13</v>
      </c>
      <c r="E2505" t="s">
        <v>15</v>
      </c>
      <c r="F2505">
        <v>2001</v>
      </c>
      <c r="G2505">
        <v>43555</v>
      </c>
      <c r="H2505">
        <v>1420180927.45</v>
      </c>
      <c r="I2505">
        <v>1716916685.26</v>
      </c>
      <c r="J2505">
        <v>637426163.98000002</v>
      </c>
      <c r="K2505">
        <v>1716916685.26</v>
      </c>
      <c r="L2505">
        <v>0</v>
      </c>
      <c r="M2505">
        <v>0</v>
      </c>
    </row>
    <row r="2506" spans="1:13" x14ac:dyDescent="0.2">
      <c r="A2506" t="s">
        <v>26</v>
      </c>
      <c r="B2506" t="s">
        <v>12</v>
      </c>
      <c r="C2506" t="s">
        <v>42</v>
      </c>
      <c r="D2506" t="s">
        <v>13</v>
      </c>
      <c r="E2506" t="s">
        <v>15</v>
      </c>
      <c r="F2506">
        <v>2002</v>
      </c>
      <c r="G2506">
        <v>45195</v>
      </c>
      <c r="H2506">
        <v>1494847937.9000001</v>
      </c>
      <c r="I2506">
        <v>1866527234.6500001</v>
      </c>
      <c r="J2506">
        <v>693196755.10000002</v>
      </c>
      <c r="K2506">
        <v>1866527234.6500001</v>
      </c>
      <c r="L2506">
        <v>0</v>
      </c>
      <c r="M2506">
        <v>0</v>
      </c>
    </row>
    <row r="2507" spans="1:13" x14ac:dyDescent="0.2">
      <c r="A2507" t="s">
        <v>26</v>
      </c>
      <c r="B2507" t="s">
        <v>12</v>
      </c>
      <c r="C2507" t="s">
        <v>42</v>
      </c>
      <c r="D2507" t="s">
        <v>13</v>
      </c>
      <c r="E2507" t="s">
        <v>15</v>
      </c>
      <c r="F2507">
        <v>2003</v>
      </c>
      <c r="G2507">
        <v>47299</v>
      </c>
      <c r="H2507">
        <v>1553819449.8800001</v>
      </c>
      <c r="I2507">
        <v>1917390215.97</v>
      </c>
      <c r="J2507">
        <v>710070417.36000001</v>
      </c>
      <c r="K2507">
        <v>1917390215.97</v>
      </c>
      <c r="L2507">
        <v>0</v>
      </c>
      <c r="M2507">
        <v>0</v>
      </c>
    </row>
    <row r="2508" spans="1:13" x14ac:dyDescent="0.2">
      <c r="A2508" t="s">
        <v>26</v>
      </c>
      <c r="B2508" t="s">
        <v>12</v>
      </c>
      <c r="C2508" t="s">
        <v>42</v>
      </c>
      <c r="D2508" t="s">
        <v>13</v>
      </c>
      <c r="E2508" t="s">
        <v>15</v>
      </c>
      <c r="F2508">
        <v>2004</v>
      </c>
      <c r="G2508">
        <v>49939</v>
      </c>
      <c r="H2508">
        <v>1663901046.8599999</v>
      </c>
      <c r="I2508">
        <v>1931252678.22</v>
      </c>
      <c r="J2508">
        <v>714341080.42999995</v>
      </c>
      <c r="K2508">
        <v>1931252678.22</v>
      </c>
      <c r="L2508">
        <v>0</v>
      </c>
      <c r="M2508">
        <v>0</v>
      </c>
    </row>
    <row r="2509" spans="1:13" x14ac:dyDescent="0.2">
      <c r="A2509" t="s">
        <v>26</v>
      </c>
      <c r="B2509" t="s">
        <v>12</v>
      </c>
      <c r="C2509" t="s">
        <v>42</v>
      </c>
      <c r="D2509" t="s">
        <v>13</v>
      </c>
      <c r="E2509" t="s">
        <v>15</v>
      </c>
      <c r="F2509">
        <v>2005</v>
      </c>
      <c r="G2509">
        <v>52287</v>
      </c>
      <c r="H2509">
        <v>1709553383.05</v>
      </c>
      <c r="I2509">
        <v>2086052164.22</v>
      </c>
      <c r="J2509">
        <v>778296706.92999995</v>
      </c>
      <c r="K2509">
        <v>2086052164.22</v>
      </c>
      <c r="L2509">
        <v>0</v>
      </c>
      <c r="M2509">
        <v>0</v>
      </c>
    </row>
    <row r="2510" spans="1:13" x14ac:dyDescent="0.2">
      <c r="A2510" t="s">
        <v>26</v>
      </c>
      <c r="B2510" t="s">
        <v>12</v>
      </c>
      <c r="C2510" t="s">
        <v>42</v>
      </c>
      <c r="D2510" t="s">
        <v>13</v>
      </c>
      <c r="E2510" t="s">
        <v>15</v>
      </c>
      <c r="F2510">
        <v>2006</v>
      </c>
      <c r="G2510">
        <v>53923</v>
      </c>
      <c r="H2510">
        <v>1736292386.21</v>
      </c>
      <c r="I2510">
        <v>2132213574.96</v>
      </c>
      <c r="J2510">
        <v>792423155.59000003</v>
      </c>
      <c r="K2510">
        <v>2132213574.96</v>
      </c>
      <c r="L2510">
        <v>0</v>
      </c>
      <c r="M2510">
        <v>0</v>
      </c>
    </row>
    <row r="2511" spans="1:13" x14ac:dyDescent="0.2">
      <c r="A2511" t="s">
        <v>26</v>
      </c>
      <c r="B2511" t="s">
        <v>12</v>
      </c>
      <c r="C2511" t="s">
        <v>42</v>
      </c>
      <c r="D2511" t="s">
        <v>13</v>
      </c>
      <c r="E2511" t="s">
        <v>15</v>
      </c>
      <c r="F2511">
        <v>2007</v>
      </c>
      <c r="G2511">
        <v>55624</v>
      </c>
      <c r="H2511">
        <v>1788183497.8299999</v>
      </c>
      <c r="I2511">
        <v>2208627027.6900001</v>
      </c>
      <c r="J2511">
        <v>820748046.05999994</v>
      </c>
      <c r="K2511">
        <v>2208627027.6900001</v>
      </c>
      <c r="L2511">
        <v>0</v>
      </c>
      <c r="M2511">
        <v>0</v>
      </c>
    </row>
    <row r="2512" spans="1:13" x14ac:dyDescent="0.2">
      <c r="A2512" t="s">
        <v>26</v>
      </c>
      <c r="B2512" t="s">
        <v>12</v>
      </c>
      <c r="C2512" t="s">
        <v>42</v>
      </c>
      <c r="D2512" t="s">
        <v>13</v>
      </c>
      <c r="E2512" t="s">
        <v>15</v>
      </c>
      <c r="F2512">
        <v>2008</v>
      </c>
      <c r="G2512">
        <v>57018</v>
      </c>
      <c r="H2512">
        <v>1794703725.5</v>
      </c>
      <c r="I2512">
        <v>2266524773.1700001</v>
      </c>
      <c r="J2512">
        <v>840578057.83000004</v>
      </c>
      <c r="K2512">
        <v>2266524773.1700001</v>
      </c>
      <c r="L2512">
        <v>0</v>
      </c>
      <c r="M2512">
        <v>0</v>
      </c>
    </row>
    <row r="2513" spans="1:13" x14ac:dyDescent="0.2">
      <c r="A2513" t="s">
        <v>26</v>
      </c>
      <c r="B2513" t="s">
        <v>12</v>
      </c>
      <c r="C2513" t="s">
        <v>42</v>
      </c>
      <c r="D2513" t="s">
        <v>13</v>
      </c>
      <c r="E2513" t="s">
        <v>15</v>
      </c>
      <c r="F2513">
        <v>2009</v>
      </c>
      <c r="G2513">
        <v>56726</v>
      </c>
      <c r="H2513">
        <v>1695987106.51</v>
      </c>
      <c r="I2513">
        <v>2190599632.9000001</v>
      </c>
      <c r="J2513">
        <v>810859119.39999998</v>
      </c>
      <c r="K2513">
        <v>2190599632.9000001</v>
      </c>
      <c r="L2513">
        <v>0</v>
      </c>
      <c r="M2513">
        <v>0</v>
      </c>
    </row>
    <row r="2514" spans="1:13" x14ac:dyDescent="0.2">
      <c r="A2514" t="s">
        <v>26</v>
      </c>
      <c r="B2514" t="s">
        <v>12</v>
      </c>
      <c r="C2514" t="s">
        <v>42</v>
      </c>
      <c r="D2514" t="s">
        <v>13</v>
      </c>
      <c r="E2514" t="s">
        <v>15</v>
      </c>
      <c r="F2514">
        <v>2010</v>
      </c>
      <c r="G2514">
        <v>56222</v>
      </c>
      <c r="H2514">
        <v>1707437663.3800001</v>
      </c>
      <c r="I2514">
        <v>2345111251.23</v>
      </c>
      <c r="J2514">
        <v>868400428.88</v>
      </c>
      <c r="K2514">
        <v>2345111251.23</v>
      </c>
      <c r="L2514">
        <v>0</v>
      </c>
      <c r="M2514">
        <v>0</v>
      </c>
    </row>
    <row r="2515" spans="1:13" x14ac:dyDescent="0.2">
      <c r="A2515" t="s">
        <v>26</v>
      </c>
      <c r="B2515" t="s">
        <v>12</v>
      </c>
      <c r="C2515" t="s">
        <v>42</v>
      </c>
      <c r="D2515" t="s">
        <v>13</v>
      </c>
      <c r="E2515" t="s">
        <v>15</v>
      </c>
      <c r="F2515">
        <v>2011</v>
      </c>
      <c r="G2515">
        <v>56249</v>
      </c>
      <c r="H2515">
        <v>1728668062.52</v>
      </c>
      <c r="I2515">
        <v>2418766464.2800002</v>
      </c>
      <c r="J2515">
        <v>897788450.24000001</v>
      </c>
      <c r="K2515">
        <v>2418766464.2800002</v>
      </c>
      <c r="L2515">
        <v>0</v>
      </c>
      <c r="M2515">
        <v>0</v>
      </c>
    </row>
    <row r="2516" spans="1:13" x14ac:dyDescent="0.2">
      <c r="A2516" t="s">
        <v>26</v>
      </c>
      <c r="B2516" t="s">
        <v>12</v>
      </c>
      <c r="C2516" t="s">
        <v>42</v>
      </c>
      <c r="D2516" t="s">
        <v>13</v>
      </c>
      <c r="E2516" t="s">
        <v>15</v>
      </c>
      <c r="F2516">
        <v>2012</v>
      </c>
      <c r="G2516">
        <v>56771</v>
      </c>
      <c r="H2516">
        <v>1736825495.25</v>
      </c>
      <c r="I2516">
        <v>2424287191.29</v>
      </c>
      <c r="J2516">
        <v>898994584.04999995</v>
      </c>
      <c r="K2516">
        <v>2424287191.29</v>
      </c>
      <c r="L2516">
        <v>0</v>
      </c>
      <c r="M2516">
        <v>0</v>
      </c>
    </row>
    <row r="2517" spans="1:13" x14ac:dyDescent="0.2">
      <c r="A2517" t="s">
        <v>26</v>
      </c>
      <c r="B2517" t="s">
        <v>12</v>
      </c>
      <c r="C2517" t="s">
        <v>42</v>
      </c>
      <c r="D2517" t="s">
        <v>13</v>
      </c>
      <c r="E2517" t="s">
        <v>15</v>
      </c>
      <c r="F2517">
        <v>2013</v>
      </c>
      <c r="G2517">
        <v>58169</v>
      </c>
      <c r="H2517">
        <v>1797922983.4400001</v>
      </c>
      <c r="I2517">
        <v>2454065416.96</v>
      </c>
      <c r="J2517">
        <v>913711665.98000002</v>
      </c>
      <c r="K2517">
        <v>2454065416.96</v>
      </c>
      <c r="L2517">
        <v>0</v>
      </c>
      <c r="M2517">
        <v>0</v>
      </c>
    </row>
    <row r="2518" spans="1:13" x14ac:dyDescent="0.2">
      <c r="A2518" t="s">
        <v>26</v>
      </c>
      <c r="B2518" t="s">
        <v>12</v>
      </c>
      <c r="C2518" t="s">
        <v>42</v>
      </c>
      <c r="D2518" t="s">
        <v>13</v>
      </c>
      <c r="E2518" t="s">
        <v>15</v>
      </c>
      <c r="F2518">
        <v>2014</v>
      </c>
      <c r="G2518">
        <v>60562</v>
      </c>
      <c r="H2518">
        <v>1887391936</v>
      </c>
      <c r="I2518">
        <v>2588915427.4000001</v>
      </c>
      <c r="J2518">
        <v>962035968.55999994</v>
      </c>
      <c r="K2518">
        <v>2588915427.4000001</v>
      </c>
      <c r="L2518">
        <v>0</v>
      </c>
      <c r="M2518">
        <v>0</v>
      </c>
    </row>
    <row r="2519" spans="1:13" x14ac:dyDescent="0.2">
      <c r="A2519" t="s">
        <v>26</v>
      </c>
      <c r="B2519" t="s">
        <v>12</v>
      </c>
      <c r="C2519" t="s">
        <v>42</v>
      </c>
      <c r="D2519" t="s">
        <v>13</v>
      </c>
      <c r="E2519" t="s">
        <v>15</v>
      </c>
      <c r="F2519">
        <v>2015</v>
      </c>
      <c r="G2519">
        <v>62602</v>
      </c>
      <c r="H2519">
        <v>1938380786.8699999</v>
      </c>
      <c r="I2519">
        <v>2653165436.5500002</v>
      </c>
      <c r="J2519">
        <v>986492208.20000005</v>
      </c>
      <c r="K2519">
        <v>2653165436.5500002</v>
      </c>
      <c r="L2519">
        <v>0</v>
      </c>
      <c r="M2519">
        <v>0</v>
      </c>
    </row>
    <row r="2520" spans="1:13" x14ac:dyDescent="0.2">
      <c r="A2520" t="s">
        <v>26</v>
      </c>
      <c r="B2520" t="s">
        <v>12</v>
      </c>
      <c r="C2520" t="s">
        <v>42</v>
      </c>
      <c r="D2520" t="s">
        <v>13</v>
      </c>
      <c r="E2520" t="s">
        <v>15</v>
      </c>
      <c r="F2520">
        <v>2016</v>
      </c>
      <c r="G2520">
        <v>64487</v>
      </c>
      <c r="H2520">
        <v>1995935279.9300001</v>
      </c>
      <c r="I2520">
        <v>2670419120.4899998</v>
      </c>
      <c r="J2520">
        <v>996203015.01999998</v>
      </c>
      <c r="K2520">
        <v>2670419120.4899998</v>
      </c>
      <c r="L2520">
        <v>0</v>
      </c>
      <c r="M2520">
        <v>0</v>
      </c>
    </row>
    <row r="2521" spans="1:13" x14ac:dyDescent="0.2">
      <c r="A2521" t="s">
        <v>26</v>
      </c>
      <c r="B2521" t="s">
        <v>12</v>
      </c>
      <c r="C2521" t="s">
        <v>42</v>
      </c>
      <c r="D2521" t="s">
        <v>13</v>
      </c>
      <c r="E2521" t="s">
        <v>15</v>
      </c>
      <c r="F2521">
        <v>2017</v>
      </c>
      <c r="G2521">
        <v>66906</v>
      </c>
      <c r="H2521">
        <v>2117900659.55</v>
      </c>
      <c r="I2521">
        <v>2984010998.6500001</v>
      </c>
      <c r="J2521">
        <v>1114829348.8</v>
      </c>
      <c r="K2521">
        <v>2984010998.6500001</v>
      </c>
      <c r="L2521">
        <v>0</v>
      </c>
      <c r="M2521">
        <v>0</v>
      </c>
    </row>
    <row r="2522" spans="1:13" x14ac:dyDescent="0.2">
      <c r="A2522" t="s">
        <v>26</v>
      </c>
      <c r="B2522" t="s">
        <v>12</v>
      </c>
      <c r="C2522" t="s">
        <v>42</v>
      </c>
      <c r="D2522" t="s">
        <v>13</v>
      </c>
      <c r="E2522" t="s">
        <v>15</v>
      </c>
      <c r="F2522">
        <v>2018</v>
      </c>
      <c r="G2522">
        <v>69382</v>
      </c>
      <c r="H2522">
        <v>2194957372.1599998</v>
      </c>
      <c r="I2522">
        <v>3106085595.1500001</v>
      </c>
      <c r="J2522">
        <v>1160766264.8499999</v>
      </c>
      <c r="K2522">
        <v>3106085595.1500001</v>
      </c>
      <c r="L2522">
        <v>0</v>
      </c>
      <c r="M2522">
        <v>0</v>
      </c>
    </row>
    <row r="2523" spans="1:13" x14ac:dyDescent="0.2">
      <c r="A2523" t="s">
        <v>26</v>
      </c>
      <c r="B2523" t="s">
        <v>12</v>
      </c>
      <c r="C2523" t="s">
        <v>42</v>
      </c>
      <c r="D2523" t="s">
        <v>13</v>
      </c>
      <c r="E2523" t="s">
        <v>15</v>
      </c>
      <c r="F2523">
        <v>2019</v>
      </c>
      <c r="G2523">
        <v>71738</v>
      </c>
      <c r="H2523">
        <v>2221130637.75</v>
      </c>
      <c r="I2523">
        <v>2891270250.8000002</v>
      </c>
      <c r="J2523">
        <v>1078702658.8299999</v>
      </c>
      <c r="K2523">
        <v>2891270250.8000002</v>
      </c>
      <c r="L2523">
        <v>0</v>
      </c>
      <c r="M2523">
        <v>0</v>
      </c>
    </row>
    <row r="2524" spans="1:13" x14ac:dyDescent="0.2">
      <c r="A2524" t="s">
        <v>26</v>
      </c>
      <c r="B2524" t="s">
        <v>12</v>
      </c>
      <c r="C2524" t="s">
        <v>42</v>
      </c>
      <c r="D2524" t="s">
        <v>13</v>
      </c>
      <c r="E2524" t="s">
        <v>15</v>
      </c>
      <c r="F2524">
        <v>2020</v>
      </c>
      <c r="G2524">
        <v>73447</v>
      </c>
      <c r="H2524">
        <v>2215312203.2399998</v>
      </c>
      <c r="I2524">
        <v>2837084792.4299998</v>
      </c>
      <c r="J2524">
        <v>1060662354.04</v>
      </c>
      <c r="K2524">
        <v>2837084792.4299998</v>
      </c>
      <c r="L2524">
        <v>0</v>
      </c>
      <c r="M2524">
        <v>0</v>
      </c>
    </row>
    <row r="2525" spans="1:13" x14ac:dyDescent="0.2">
      <c r="A2525" t="s">
        <v>26</v>
      </c>
      <c r="B2525" t="s">
        <v>12</v>
      </c>
      <c r="C2525" t="s">
        <v>42</v>
      </c>
      <c r="D2525" t="s">
        <v>13</v>
      </c>
      <c r="E2525" t="s">
        <v>15</v>
      </c>
      <c r="F2525">
        <v>2021</v>
      </c>
      <c r="G2525">
        <v>75407.149999999994</v>
      </c>
      <c r="H2525">
        <v>2348816687.9499998</v>
      </c>
      <c r="I2525">
        <v>3113573553.71</v>
      </c>
      <c r="J2525">
        <v>1157549460.6199999</v>
      </c>
      <c r="K2525">
        <v>3113573553.71</v>
      </c>
      <c r="L2525">
        <v>0</v>
      </c>
      <c r="M2525">
        <v>0</v>
      </c>
    </row>
    <row r="2526" spans="1:13" x14ac:dyDescent="0.2">
      <c r="A2526" t="s">
        <v>26</v>
      </c>
      <c r="B2526" t="s">
        <v>12</v>
      </c>
      <c r="C2526" t="s">
        <v>42</v>
      </c>
      <c r="D2526" t="s">
        <v>13</v>
      </c>
      <c r="E2526" t="s">
        <v>15</v>
      </c>
      <c r="F2526">
        <v>2022</v>
      </c>
      <c r="G2526">
        <v>77036.37</v>
      </c>
      <c r="H2526">
        <v>2404135476.9400001</v>
      </c>
      <c r="I2526">
        <v>3185821540.0999999</v>
      </c>
      <c r="J2526">
        <v>1184409470.9100001</v>
      </c>
      <c r="K2526">
        <v>3185821540.0999999</v>
      </c>
      <c r="L2526">
        <v>0</v>
      </c>
      <c r="M2526">
        <v>0</v>
      </c>
    </row>
    <row r="2527" spans="1:13" x14ac:dyDescent="0.2">
      <c r="A2527" t="s">
        <v>26</v>
      </c>
      <c r="B2527" t="s">
        <v>12</v>
      </c>
      <c r="C2527" t="s">
        <v>42</v>
      </c>
      <c r="D2527" t="s">
        <v>13</v>
      </c>
      <c r="E2527" t="s">
        <v>15</v>
      </c>
      <c r="F2527">
        <v>2023</v>
      </c>
      <c r="G2527">
        <v>78332.42</v>
      </c>
      <c r="H2527">
        <v>2459107414.77</v>
      </c>
      <c r="I2527">
        <v>3256585969.3499999</v>
      </c>
      <c r="J2527">
        <v>1210717931.4200001</v>
      </c>
      <c r="K2527">
        <v>3256585969.3499999</v>
      </c>
      <c r="L2527">
        <v>0</v>
      </c>
      <c r="M2527">
        <v>0</v>
      </c>
    </row>
    <row r="2528" spans="1:13" x14ac:dyDescent="0.2">
      <c r="A2528" t="s">
        <v>26</v>
      </c>
      <c r="B2528" t="s">
        <v>12</v>
      </c>
      <c r="C2528" t="s">
        <v>42</v>
      </c>
      <c r="D2528" t="s">
        <v>13</v>
      </c>
      <c r="E2528" t="s">
        <v>15</v>
      </c>
      <c r="F2528">
        <v>2024</v>
      </c>
      <c r="G2528">
        <v>79092.240000000005</v>
      </c>
      <c r="H2528">
        <v>2473352130.3800001</v>
      </c>
      <c r="I2528">
        <v>3272373286.3600001</v>
      </c>
      <c r="J2528">
        <v>1216587264.52</v>
      </c>
      <c r="K2528">
        <v>3272373286.3600001</v>
      </c>
      <c r="L2528">
        <v>0</v>
      </c>
      <c r="M2528">
        <v>0</v>
      </c>
    </row>
    <row r="2529" spans="1:13" x14ac:dyDescent="0.2">
      <c r="A2529" t="s">
        <v>26</v>
      </c>
      <c r="B2529" t="s">
        <v>12</v>
      </c>
      <c r="C2529" t="s">
        <v>42</v>
      </c>
      <c r="D2529" t="s">
        <v>13</v>
      </c>
      <c r="E2529" t="s">
        <v>15</v>
      </c>
      <c r="F2529">
        <v>2025</v>
      </c>
      <c r="G2529">
        <v>79676.78</v>
      </c>
      <c r="H2529">
        <v>2487066939.3299999</v>
      </c>
      <c r="I2529">
        <v>3286487915.54</v>
      </c>
      <c r="J2529">
        <v>1221834733.74</v>
      </c>
      <c r="K2529">
        <v>3286487915.54</v>
      </c>
      <c r="L2529">
        <v>0</v>
      </c>
      <c r="M2529">
        <v>0</v>
      </c>
    </row>
    <row r="2530" spans="1:13" x14ac:dyDescent="0.2">
      <c r="A2530" t="s">
        <v>26</v>
      </c>
      <c r="B2530" t="s">
        <v>12</v>
      </c>
      <c r="C2530" t="s">
        <v>42</v>
      </c>
      <c r="D2530" t="s">
        <v>13</v>
      </c>
      <c r="E2530" t="s">
        <v>15</v>
      </c>
      <c r="F2530">
        <v>2026</v>
      </c>
      <c r="G2530">
        <v>80057.19</v>
      </c>
      <c r="H2530">
        <v>2500035957.46</v>
      </c>
      <c r="I2530">
        <v>3299071240.0799999</v>
      </c>
      <c r="J2530">
        <v>1226512901.8599999</v>
      </c>
      <c r="K2530">
        <v>3299071240.0799999</v>
      </c>
      <c r="L2530">
        <v>0</v>
      </c>
      <c r="M2530">
        <v>0</v>
      </c>
    </row>
    <row r="2531" spans="1:13" x14ac:dyDescent="0.2">
      <c r="A2531" t="s">
        <v>26</v>
      </c>
      <c r="B2531" t="s">
        <v>12</v>
      </c>
      <c r="C2531" t="s">
        <v>42</v>
      </c>
      <c r="D2531" t="s">
        <v>13</v>
      </c>
      <c r="E2531" t="s">
        <v>15</v>
      </c>
      <c r="F2531">
        <v>2027</v>
      </c>
      <c r="G2531">
        <v>80249.06</v>
      </c>
      <c r="H2531">
        <v>2511977231.0999999</v>
      </c>
      <c r="I2531">
        <v>3310140188.27</v>
      </c>
      <c r="J2531">
        <v>1230628062.3900001</v>
      </c>
      <c r="K2531">
        <v>3310140188.27</v>
      </c>
      <c r="L2531">
        <v>0</v>
      </c>
      <c r="M2531">
        <v>0</v>
      </c>
    </row>
    <row r="2532" spans="1:13" x14ac:dyDescent="0.2">
      <c r="A2532" t="s">
        <v>26</v>
      </c>
      <c r="B2532" t="s">
        <v>12</v>
      </c>
      <c r="C2532" t="s">
        <v>42</v>
      </c>
      <c r="D2532" t="s">
        <v>13</v>
      </c>
      <c r="E2532" t="s">
        <v>15</v>
      </c>
      <c r="F2532">
        <v>2028</v>
      </c>
      <c r="G2532">
        <v>80307.42</v>
      </c>
      <c r="H2532">
        <v>2522550446.4400001</v>
      </c>
      <c r="I2532">
        <v>3319268710.6799998</v>
      </c>
      <c r="J2532">
        <v>1234021820.72</v>
      </c>
      <c r="K2532">
        <v>3319268710.6799998</v>
      </c>
      <c r="L2532">
        <v>0</v>
      </c>
      <c r="M2532">
        <v>0</v>
      </c>
    </row>
    <row r="2533" spans="1:13" x14ac:dyDescent="0.2">
      <c r="A2533" t="s">
        <v>26</v>
      </c>
      <c r="B2533" t="s">
        <v>12</v>
      </c>
      <c r="C2533" t="s">
        <v>42</v>
      </c>
      <c r="D2533" t="s">
        <v>13</v>
      </c>
      <c r="E2533" t="s">
        <v>15</v>
      </c>
      <c r="F2533">
        <v>2029</v>
      </c>
      <c r="G2533">
        <v>80531.41</v>
      </c>
      <c r="H2533">
        <v>2529842684.9200001</v>
      </c>
      <c r="I2533">
        <v>3323851229.3200002</v>
      </c>
      <c r="J2533">
        <v>1235725487.55</v>
      </c>
      <c r="K2533">
        <v>3323851229.3200002</v>
      </c>
      <c r="L2533">
        <v>0</v>
      </c>
      <c r="M2533">
        <v>0</v>
      </c>
    </row>
    <row r="2534" spans="1:13" x14ac:dyDescent="0.2">
      <c r="A2534" t="s">
        <v>26</v>
      </c>
      <c r="B2534" t="s">
        <v>12</v>
      </c>
      <c r="C2534" t="s">
        <v>42</v>
      </c>
      <c r="D2534" t="s">
        <v>13</v>
      </c>
      <c r="E2534" t="s">
        <v>15</v>
      </c>
      <c r="F2534">
        <v>2030</v>
      </c>
      <c r="G2534">
        <v>80680.58</v>
      </c>
      <c r="H2534">
        <v>2534213770.3200002</v>
      </c>
      <c r="I2534">
        <v>3324570892.75</v>
      </c>
      <c r="J2534">
        <v>1235993040.5699999</v>
      </c>
      <c r="K2534">
        <v>3324570892.75</v>
      </c>
      <c r="L2534">
        <v>0</v>
      </c>
      <c r="M2534">
        <v>0</v>
      </c>
    </row>
    <row r="2535" spans="1:13" x14ac:dyDescent="0.2">
      <c r="A2535" t="s">
        <v>26</v>
      </c>
      <c r="B2535" t="s">
        <v>12</v>
      </c>
      <c r="C2535" t="s">
        <v>42</v>
      </c>
      <c r="D2535" t="s">
        <v>13</v>
      </c>
      <c r="E2535" t="s">
        <v>15</v>
      </c>
      <c r="F2535">
        <v>2031</v>
      </c>
      <c r="G2535">
        <v>80735.66</v>
      </c>
      <c r="H2535">
        <v>2535227218.2199998</v>
      </c>
      <c r="I2535">
        <v>3320854267.29</v>
      </c>
      <c r="J2535">
        <v>1234611291.3599999</v>
      </c>
      <c r="K2535">
        <v>3320854267.29</v>
      </c>
      <c r="L2535">
        <v>0</v>
      </c>
      <c r="M2535">
        <v>0</v>
      </c>
    </row>
    <row r="2536" spans="1:13" x14ac:dyDescent="0.2">
      <c r="A2536" t="s">
        <v>26</v>
      </c>
      <c r="B2536" t="s">
        <v>12</v>
      </c>
      <c r="C2536" t="s">
        <v>42</v>
      </c>
      <c r="D2536" t="s">
        <v>13</v>
      </c>
      <c r="E2536" t="s">
        <v>15</v>
      </c>
      <c r="F2536">
        <v>2032</v>
      </c>
      <c r="G2536">
        <v>80747.55</v>
      </c>
      <c r="H2536">
        <v>2533309363.6100001</v>
      </c>
      <c r="I2536">
        <v>3313205848.3800001</v>
      </c>
      <c r="J2536">
        <v>1231767798.8199999</v>
      </c>
      <c r="K2536">
        <v>3313205848.3800001</v>
      </c>
      <c r="L2536">
        <v>0</v>
      </c>
      <c r="M2536">
        <v>0</v>
      </c>
    </row>
    <row r="2537" spans="1:13" x14ac:dyDescent="0.2">
      <c r="A2537" t="s">
        <v>26</v>
      </c>
      <c r="B2537" t="s">
        <v>12</v>
      </c>
      <c r="C2537" t="s">
        <v>42</v>
      </c>
      <c r="D2537" t="s">
        <v>13</v>
      </c>
      <c r="E2537" t="s">
        <v>15</v>
      </c>
      <c r="F2537">
        <v>2033</v>
      </c>
      <c r="G2537">
        <v>80711.509999999995</v>
      </c>
      <c r="H2537">
        <v>2529542774.5700002</v>
      </c>
      <c r="I2537">
        <v>3302847450.8800001</v>
      </c>
      <c r="J2537">
        <v>1227916803.4200001</v>
      </c>
      <c r="K2537">
        <v>3302847450.8800001</v>
      </c>
      <c r="L2537">
        <v>0</v>
      </c>
      <c r="M2537">
        <v>0</v>
      </c>
    </row>
    <row r="2538" spans="1:13" x14ac:dyDescent="0.2">
      <c r="A2538" t="s">
        <v>26</v>
      </c>
      <c r="B2538" t="s">
        <v>12</v>
      </c>
      <c r="C2538" t="s">
        <v>42</v>
      </c>
      <c r="D2538" t="s">
        <v>13</v>
      </c>
      <c r="E2538" t="s">
        <v>15</v>
      </c>
      <c r="F2538">
        <v>2034</v>
      </c>
      <c r="G2538">
        <v>80315.77</v>
      </c>
      <c r="H2538">
        <v>2514458144.3800001</v>
      </c>
      <c r="I2538">
        <v>3277421294.73</v>
      </c>
      <c r="J2538">
        <v>1218463988.8800001</v>
      </c>
      <c r="K2538">
        <v>3277421294.73</v>
      </c>
      <c r="L2538">
        <v>0</v>
      </c>
      <c r="M2538">
        <v>0</v>
      </c>
    </row>
    <row r="2539" spans="1:13" x14ac:dyDescent="0.2">
      <c r="A2539" t="s">
        <v>26</v>
      </c>
      <c r="B2539" t="s">
        <v>12</v>
      </c>
      <c r="C2539" t="s">
        <v>42</v>
      </c>
      <c r="D2539" t="s">
        <v>13</v>
      </c>
      <c r="E2539" t="s">
        <v>15</v>
      </c>
      <c r="F2539">
        <v>2035</v>
      </c>
      <c r="G2539">
        <v>79867.02</v>
      </c>
      <c r="H2539">
        <v>2498486077.3400002</v>
      </c>
      <c r="I2539">
        <v>3250881737.1700001</v>
      </c>
      <c r="J2539">
        <v>1208597239.3099999</v>
      </c>
      <c r="K2539">
        <v>3250881737.1700001</v>
      </c>
      <c r="L2539">
        <v>0</v>
      </c>
      <c r="M2539">
        <v>0</v>
      </c>
    </row>
    <row r="2540" spans="1:13" x14ac:dyDescent="0.2">
      <c r="A2540" t="s">
        <v>26</v>
      </c>
      <c r="B2540" t="s">
        <v>12</v>
      </c>
      <c r="C2540" t="s">
        <v>42</v>
      </c>
      <c r="D2540" t="s">
        <v>13</v>
      </c>
      <c r="E2540" t="s">
        <v>15</v>
      </c>
      <c r="F2540">
        <v>2036</v>
      </c>
      <c r="G2540">
        <v>79367.11</v>
      </c>
      <c r="H2540">
        <v>2480661076.8099999</v>
      </c>
      <c r="I2540">
        <v>3221811800.52</v>
      </c>
      <c r="J2540">
        <v>1197789757.52</v>
      </c>
      <c r="K2540">
        <v>3221811800.52</v>
      </c>
      <c r="L2540">
        <v>0</v>
      </c>
      <c r="M2540">
        <v>0</v>
      </c>
    </row>
    <row r="2541" spans="1:13" x14ac:dyDescent="0.2">
      <c r="A2541" t="s">
        <v>26</v>
      </c>
      <c r="B2541" t="s">
        <v>12</v>
      </c>
      <c r="C2541" t="s">
        <v>42</v>
      </c>
      <c r="D2541" t="s">
        <v>13</v>
      </c>
      <c r="E2541" t="s">
        <v>15</v>
      </c>
      <c r="F2541">
        <v>2037</v>
      </c>
      <c r="G2541">
        <v>78814.429999999993</v>
      </c>
      <c r="H2541">
        <v>2460660425.8000002</v>
      </c>
      <c r="I2541">
        <v>3189903446.02</v>
      </c>
      <c r="J2541">
        <v>1185927022.3399999</v>
      </c>
      <c r="K2541">
        <v>3189903446.02</v>
      </c>
      <c r="L2541">
        <v>0</v>
      </c>
      <c r="M2541">
        <v>0</v>
      </c>
    </row>
    <row r="2542" spans="1:13" x14ac:dyDescent="0.2">
      <c r="A2542" t="s">
        <v>26</v>
      </c>
      <c r="B2542" t="s">
        <v>12</v>
      </c>
      <c r="C2542" t="s">
        <v>42</v>
      </c>
      <c r="D2542" t="s">
        <v>13</v>
      </c>
      <c r="E2542" t="s">
        <v>15</v>
      </c>
      <c r="F2542">
        <v>2038</v>
      </c>
      <c r="G2542">
        <v>78200.92</v>
      </c>
      <c r="H2542">
        <v>2438243766.8099999</v>
      </c>
      <c r="I2542">
        <v>3154888670.3499999</v>
      </c>
      <c r="J2542">
        <v>1172909396.77</v>
      </c>
      <c r="K2542">
        <v>3154888670.3499999</v>
      </c>
      <c r="L2542">
        <v>0</v>
      </c>
      <c r="M2542">
        <v>0</v>
      </c>
    </row>
    <row r="2543" spans="1:13" x14ac:dyDescent="0.2">
      <c r="A2543" t="s">
        <v>26</v>
      </c>
      <c r="B2543" t="s">
        <v>12</v>
      </c>
      <c r="C2543" t="s">
        <v>42</v>
      </c>
      <c r="D2543" t="s">
        <v>13</v>
      </c>
      <c r="E2543" t="s">
        <v>15</v>
      </c>
      <c r="F2543">
        <v>2039</v>
      </c>
      <c r="G2543">
        <v>77510.5</v>
      </c>
      <c r="H2543">
        <v>2412818957.0999999</v>
      </c>
      <c r="I2543">
        <v>3116108070.3800001</v>
      </c>
      <c r="J2543">
        <v>1158491731.0899999</v>
      </c>
      <c r="K2543">
        <v>3116108070.3800001</v>
      </c>
      <c r="L2543">
        <v>0</v>
      </c>
      <c r="M2543">
        <v>0</v>
      </c>
    </row>
    <row r="2544" spans="1:13" x14ac:dyDescent="0.2">
      <c r="A2544" t="s">
        <v>26</v>
      </c>
      <c r="B2544" t="s">
        <v>12</v>
      </c>
      <c r="C2544" t="s">
        <v>42</v>
      </c>
      <c r="D2544" t="s">
        <v>13</v>
      </c>
      <c r="E2544" t="s">
        <v>15</v>
      </c>
      <c r="F2544">
        <v>2040</v>
      </c>
      <c r="G2544">
        <v>76768.44</v>
      </c>
      <c r="H2544">
        <v>2384785470.8499999</v>
      </c>
      <c r="I2544">
        <v>3074076503.4699998</v>
      </c>
      <c r="J2544">
        <v>1142865436.49</v>
      </c>
      <c r="K2544">
        <v>3074076503.4699998</v>
      </c>
      <c r="L2544">
        <v>0</v>
      </c>
      <c r="M2544">
        <v>0</v>
      </c>
    </row>
    <row r="2545" spans="1:13" x14ac:dyDescent="0.2">
      <c r="A2545" t="s">
        <v>26</v>
      </c>
      <c r="B2545" t="s">
        <v>12</v>
      </c>
      <c r="C2545" t="s">
        <v>42</v>
      </c>
      <c r="D2545" t="s">
        <v>13</v>
      </c>
      <c r="E2545" t="s">
        <v>15</v>
      </c>
      <c r="F2545">
        <v>2041</v>
      </c>
      <c r="G2545">
        <v>75977.2</v>
      </c>
      <c r="H2545">
        <v>2354148286.4899998</v>
      </c>
      <c r="I2545">
        <v>3028565831.9499998</v>
      </c>
      <c r="J2545">
        <v>1125945697.04</v>
      </c>
      <c r="K2545">
        <v>3028565831.9499998</v>
      </c>
      <c r="L2545">
        <v>0</v>
      </c>
      <c r="M2545">
        <v>0</v>
      </c>
    </row>
    <row r="2546" spans="1:13" x14ac:dyDescent="0.2">
      <c r="A2546" t="s">
        <v>26</v>
      </c>
      <c r="B2546" t="s">
        <v>12</v>
      </c>
      <c r="C2546" t="s">
        <v>42</v>
      </c>
      <c r="D2546" t="s">
        <v>13</v>
      </c>
      <c r="E2546" t="s">
        <v>15</v>
      </c>
      <c r="F2546">
        <v>2042</v>
      </c>
      <c r="G2546">
        <v>75131.320000000007</v>
      </c>
      <c r="H2546">
        <v>2320718460.8200002</v>
      </c>
      <c r="I2546">
        <v>2979398688.2800002</v>
      </c>
      <c r="J2546">
        <v>1107666571.9000001</v>
      </c>
      <c r="K2546">
        <v>2979398688.2800002</v>
      </c>
      <c r="L2546">
        <v>0</v>
      </c>
      <c r="M2546">
        <v>0</v>
      </c>
    </row>
    <row r="2547" spans="1:13" x14ac:dyDescent="0.2">
      <c r="A2547" t="s">
        <v>26</v>
      </c>
      <c r="B2547" t="s">
        <v>12</v>
      </c>
      <c r="C2547" t="s">
        <v>42</v>
      </c>
      <c r="D2547" t="s">
        <v>13</v>
      </c>
      <c r="E2547" t="s">
        <v>15</v>
      </c>
      <c r="F2547">
        <v>2043</v>
      </c>
      <c r="G2547">
        <v>74224.350000000006</v>
      </c>
      <c r="H2547">
        <v>2284252227.9499998</v>
      </c>
      <c r="I2547">
        <v>2926242930.98</v>
      </c>
      <c r="J2547">
        <v>1087904579.0899999</v>
      </c>
      <c r="K2547">
        <v>2926242930.98</v>
      </c>
      <c r="L2547">
        <v>0</v>
      </c>
      <c r="M2547">
        <v>0</v>
      </c>
    </row>
    <row r="2548" spans="1:13" x14ac:dyDescent="0.2">
      <c r="A2548" t="s">
        <v>26</v>
      </c>
      <c r="B2548" t="s">
        <v>12</v>
      </c>
      <c r="C2548" t="s">
        <v>42</v>
      </c>
      <c r="D2548" t="s">
        <v>13</v>
      </c>
      <c r="E2548" t="s">
        <v>15</v>
      </c>
      <c r="F2548">
        <v>2044</v>
      </c>
      <c r="G2548">
        <v>73370.3</v>
      </c>
      <c r="H2548">
        <v>2247980751.9200001</v>
      </c>
      <c r="I2548">
        <v>2873350178.52</v>
      </c>
      <c r="J2548">
        <v>1068240364.95</v>
      </c>
      <c r="K2548">
        <v>2873350178.52</v>
      </c>
      <c r="L2548">
        <v>0</v>
      </c>
      <c r="M2548">
        <v>0</v>
      </c>
    </row>
    <row r="2549" spans="1:13" x14ac:dyDescent="0.2">
      <c r="A2549" t="s">
        <v>26</v>
      </c>
      <c r="B2549" t="s">
        <v>12</v>
      </c>
      <c r="C2549" t="s">
        <v>42</v>
      </c>
      <c r="D2549" t="s">
        <v>13</v>
      </c>
      <c r="E2549" t="s">
        <v>15</v>
      </c>
      <c r="F2549">
        <v>2045</v>
      </c>
      <c r="G2549">
        <v>72426.3</v>
      </c>
      <c r="H2549">
        <v>2206902532.8299999</v>
      </c>
      <c r="I2549">
        <v>2814271975.9099998</v>
      </c>
      <c r="J2549">
        <v>1046276553.79</v>
      </c>
      <c r="K2549">
        <v>2814271975.9099998</v>
      </c>
      <c r="L2549">
        <v>0</v>
      </c>
      <c r="M2549">
        <v>0</v>
      </c>
    </row>
    <row r="2550" spans="1:13" x14ac:dyDescent="0.2">
      <c r="A2550" t="s">
        <v>26</v>
      </c>
      <c r="B2550" t="s">
        <v>12</v>
      </c>
      <c r="C2550" t="s">
        <v>42</v>
      </c>
      <c r="D2550" t="s">
        <v>13</v>
      </c>
      <c r="E2550" t="s">
        <v>15</v>
      </c>
      <c r="F2550">
        <v>2046</v>
      </c>
      <c r="G2550">
        <v>71397.45</v>
      </c>
      <c r="H2550">
        <v>2162298991.8899999</v>
      </c>
      <c r="I2550">
        <v>2750689401.8600001</v>
      </c>
      <c r="J2550">
        <v>1022638129</v>
      </c>
      <c r="K2550">
        <v>2750689401.8600001</v>
      </c>
      <c r="L2550">
        <v>0</v>
      </c>
      <c r="M2550">
        <v>0</v>
      </c>
    </row>
    <row r="2551" spans="1:13" x14ac:dyDescent="0.2">
      <c r="A2551" t="s">
        <v>26</v>
      </c>
      <c r="B2551" t="s">
        <v>12</v>
      </c>
      <c r="C2551" t="s">
        <v>42</v>
      </c>
      <c r="D2551" t="s">
        <v>13</v>
      </c>
      <c r="E2551" t="s">
        <v>15</v>
      </c>
      <c r="F2551">
        <v>2047</v>
      </c>
      <c r="G2551">
        <v>70291.75</v>
      </c>
      <c r="H2551">
        <v>2114634691.4300001</v>
      </c>
      <c r="I2551">
        <v>2682963638.7800002</v>
      </c>
      <c r="J2551">
        <v>997459369.23000002</v>
      </c>
      <c r="K2551">
        <v>2682963638.7800002</v>
      </c>
      <c r="L2551">
        <v>0</v>
      </c>
      <c r="M2551">
        <v>0</v>
      </c>
    </row>
    <row r="2552" spans="1:13" x14ac:dyDescent="0.2">
      <c r="A2552" t="s">
        <v>26</v>
      </c>
      <c r="B2552" t="s">
        <v>12</v>
      </c>
      <c r="C2552" t="s">
        <v>42</v>
      </c>
      <c r="D2552" t="s">
        <v>13</v>
      </c>
      <c r="E2552" t="s">
        <v>15</v>
      </c>
      <c r="F2552">
        <v>2048</v>
      </c>
      <c r="G2552">
        <v>69099.72</v>
      </c>
      <c r="H2552">
        <v>2064226477.1500001</v>
      </c>
      <c r="I2552">
        <v>2611803426.1700001</v>
      </c>
      <c r="J2552">
        <v>971003766.26999998</v>
      </c>
      <c r="K2552">
        <v>2611803426.1700001</v>
      </c>
      <c r="L2552">
        <v>0</v>
      </c>
      <c r="M2552">
        <v>0</v>
      </c>
    </row>
    <row r="2553" spans="1:13" x14ac:dyDescent="0.2">
      <c r="A2553" t="s">
        <v>26</v>
      </c>
      <c r="B2553" t="s">
        <v>12</v>
      </c>
      <c r="C2553" t="s">
        <v>42</v>
      </c>
      <c r="D2553" t="s">
        <v>13</v>
      </c>
      <c r="E2553" t="s">
        <v>15</v>
      </c>
      <c r="F2553">
        <v>2049</v>
      </c>
      <c r="G2553">
        <v>67808.91</v>
      </c>
      <c r="H2553">
        <v>2010762988.0899999</v>
      </c>
      <c r="I2553">
        <v>2537026931.48</v>
      </c>
      <c r="J2553">
        <v>943203719.27999997</v>
      </c>
      <c r="K2553">
        <v>2537026931.48</v>
      </c>
      <c r="L2553">
        <v>0</v>
      </c>
      <c r="M2553">
        <v>0</v>
      </c>
    </row>
    <row r="2554" spans="1:13" x14ac:dyDescent="0.2">
      <c r="A2554" t="s">
        <v>26</v>
      </c>
      <c r="B2554" t="s">
        <v>12</v>
      </c>
      <c r="C2554" t="s">
        <v>42</v>
      </c>
      <c r="D2554" t="s">
        <v>13</v>
      </c>
      <c r="E2554" t="s">
        <v>15</v>
      </c>
      <c r="F2554">
        <v>2050</v>
      </c>
      <c r="G2554">
        <v>66432.740000000005</v>
      </c>
      <c r="H2554">
        <v>1955172853.8599999</v>
      </c>
      <c r="I2554">
        <v>2459917902.6999998</v>
      </c>
      <c r="J2554">
        <v>914536493.94000006</v>
      </c>
      <c r="K2554">
        <v>2459917902.6999998</v>
      </c>
      <c r="L2554">
        <v>0</v>
      </c>
      <c r="M2554">
        <v>0</v>
      </c>
    </row>
    <row r="2555" spans="1:13" x14ac:dyDescent="0.2">
      <c r="A2555" t="s">
        <v>26</v>
      </c>
      <c r="B2555" t="s">
        <v>12</v>
      </c>
      <c r="C2555" t="s">
        <v>42</v>
      </c>
      <c r="D2555" t="s">
        <v>13</v>
      </c>
      <c r="E2555" t="s">
        <v>15</v>
      </c>
      <c r="F2555">
        <v>2051</v>
      </c>
      <c r="G2555">
        <v>64992.34</v>
      </c>
      <c r="H2555">
        <v>1897169616.8099999</v>
      </c>
      <c r="I2555">
        <v>2380065032.2199998</v>
      </c>
      <c r="J2555">
        <v>884849176.27999997</v>
      </c>
      <c r="K2555">
        <v>2380065032.2199998</v>
      </c>
      <c r="L2555">
        <v>0</v>
      </c>
      <c r="M2555">
        <v>0</v>
      </c>
    </row>
    <row r="2556" spans="1:13" x14ac:dyDescent="0.2">
      <c r="A2556" t="s">
        <v>26</v>
      </c>
      <c r="B2556" t="s">
        <v>12</v>
      </c>
      <c r="C2556" t="s">
        <v>42</v>
      </c>
      <c r="D2556" t="s">
        <v>13</v>
      </c>
      <c r="E2556" t="s">
        <v>15</v>
      </c>
      <c r="F2556">
        <v>2052</v>
      </c>
      <c r="G2556">
        <v>63477.25</v>
      </c>
      <c r="H2556">
        <v>1837275315.97</v>
      </c>
      <c r="I2556">
        <v>2298231254.8499999</v>
      </c>
      <c r="J2556">
        <v>854425406.53999996</v>
      </c>
      <c r="K2556">
        <v>2298231254.8499999</v>
      </c>
      <c r="L2556">
        <v>0</v>
      </c>
      <c r="M2556">
        <v>0</v>
      </c>
    </row>
    <row r="2557" spans="1:13" x14ac:dyDescent="0.2">
      <c r="A2557" t="s">
        <v>26</v>
      </c>
      <c r="B2557" t="s">
        <v>12</v>
      </c>
      <c r="C2557" t="s">
        <v>42</v>
      </c>
      <c r="D2557" t="s">
        <v>13</v>
      </c>
      <c r="E2557" t="s">
        <v>15</v>
      </c>
      <c r="F2557">
        <v>2053</v>
      </c>
      <c r="G2557">
        <v>61896.12</v>
      </c>
      <c r="H2557">
        <v>1775569258.1600001</v>
      </c>
      <c r="I2557">
        <v>2214584043.8699999</v>
      </c>
      <c r="J2557">
        <v>823327447.14999998</v>
      </c>
      <c r="K2557">
        <v>2214584043.8699999</v>
      </c>
      <c r="L2557">
        <v>0</v>
      </c>
      <c r="M2557">
        <v>0</v>
      </c>
    </row>
    <row r="2558" spans="1:13" x14ac:dyDescent="0.2">
      <c r="A2558" t="s">
        <v>26</v>
      </c>
      <c r="B2558" t="s">
        <v>12</v>
      </c>
      <c r="C2558" t="s">
        <v>42</v>
      </c>
      <c r="D2558" t="s">
        <v>13</v>
      </c>
      <c r="E2558" t="s">
        <v>15</v>
      </c>
      <c r="F2558">
        <v>2054</v>
      </c>
      <c r="G2558">
        <v>60251.83</v>
      </c>
      <c r="H2558">
        <v>1712110962.97</v>
      </c>
      <c r="I2558">
        <v>2129239030.79</v>
      </c>
      <c r="J2558">
        <v>791598287.01999998</v>
      </c>
      <c r="K2558">
        <v>2129239030.79</v>
      </c>
      <c r="L2558">
        <v>0</v>
      </c>
      <c r="M2558">
        <v>0</v>
      </c>
    </row>
    <row r="2559" spans="1:13" x14ac:dyDescent="0.2">
      <c r="A2559" t="s">
        <v>26</v>
      </c>
      <c r="B2559" t="s">
        <v>12</v>
      </c>
      <c r="C2559" t="s">
        <v>42</v>
      </c>
      <c r="D2559" t="s">
        <v>13</v>
      </c>
      <c r="E2559" t="s">
        <v>15</v>
      </c>
      <c r="F2559">
        <v>2055</v>
      </c>
      <c r="G2559">
        <v>58565.67</v>
      </c>
      <c r="H2559">
        <v>1647480708.05</v>
      </c>
      <c r="I2559">
        <v>2042881609.51</v>
      </c>
      <c r="J2559">
        <v>759492738.62</v>
      </c>
      <c r="K2559">
        <v>2042881609.51</v>
      </c>
      <c r="L2559">
        <v>0</v>
      </c>
      <c r="M2559">
        <v>0</v>
      </c>
    </row>
    <row r="2560" spans="1:13" x14ac:dyDescent="0.2">
      <c r="A2560" t="s">
        <v>26</v>
      </c>
      <c r="B2560" t="s">
        <v>12</v>
      </c>
      <c r="C2560" t="s">
        <v>42</v>
      </c>
      <c r="D2560" t="s">
        <v>13</v>
      </c>
      <c r="E2560" t="s">
        <v>101</v>
      </c>
      <c r="F2560">
        <v>2001</v>
      </c>
      <c r="G2560">
        <v>48096</v>
      </c>
      <c r="H2560">
        <v>732725748.34000003</v>
      </c>
      <c r="I2560">
        <v>356569517.43000001</v>
      </c>
      <c r="J2560">
        <v>132380762.34999999</v>
      </c>
      <c r="K2560">
        <v>356569517.43000001</v>
      </c>
      <c r="L2560">
        <v>0</v>
      </c>
      <c r="M2560">
        <v>0</v>
      </c>
    </row>
    <row r="2561" spans="1:13" x14ac:dyDescent="0.2">
      <c r="A2561" t="s">
        <v>26</v>
      </c>
      <c r="B2561" t="s">
        <v>12</v>
      </c>
      <c r="C2561" t="s">
        <v>42</v>
      </c>
      <c r="D2561" t="s">
        <v>13</v>
      </c>
      <c r="E2561" t="s">
        <v>101</v>
      </c>
      <c r="F2561">
        <v>2002</v>
      </c>
      <c r="G2561">
        <v>50705</v>
      </c>
      <c r="H2561">
        <v>751217723.37</v>
      </c>
      <c r="I2561">
        <v>376804079.64999998</v>
      </c>
      <c r="J2561">
        <v>139938684.24000001</v>
      </c>
      <c r="K2561">
        <v>376804079.64999998</v>
      </c>
      <c r="L2561">
        <v>0</v>
      </c>
      <c r="M2561">
        <v>0</v>
      </c>
    </row>
    <row r="2562" spans="1:13" x14ac:dyDescent="0.2">
      <c r="A2562" t="s">
        <v>26</v>
      </c>
      <c r="B2562" t="s">
        <v>12</v>
      </c>
      <c r="C2562" t="s">
        <v>42</v>
      </c>
      <c r="D2562" t="s">
        <v>13</v>
      </c>
      <c r="E2562" t="s">
        <v>101</v>
      </c>
      <c r="F2562">
        <v>2003</v>
      </c>
      <c r="G2562">
        <v>54144</v>
      </c>
      <c r="H2562">
        <v>775409056.16999996</v>
      </c>
      <c r="I2562">
        <v>383714141.42000002</v>
      </c>
      <c r="J2562">
        <v>142101518.13</v>
      </c>
      <c r="K2562">
        <v>383714141.42000002</v>
      </c>
      <c r="L2562">
        <v>0</v>
      </c>
      <c r="M2562">
        <v>0</v>
      </c>
    </row>
    <row r="2563" spans="1:13" x14ac:dyDescent="0.2">
      <c r="A2563" t="s">
        <v>26</v>
      </c>
      <c r="B2563" t="s">
        <v>12</v>
      </c>
      <c r="C2563" t="s">
        <v>42</v>
      </c>
      <c r="D2563" t="s">
        <v>13</v>
      </c>
      <c r="E2563" t="s">
        <v>101</v>
      </c>
      <c r="F2563">
        <v>2004</v>
      </c>
      <c r="G2563">
        <v>58693</v>
      </c>
      <c r="H2563">
        <v>816585987.33000004</v>
      </c>
      <c r="I2563">
        <v>379052901.56</v>
      </c>
      <c r="J2563">
        <v>140205920.38</v>
      </c>
      <c r="K2563">
        <v>379052901.56</v>
      </c>
      <c r="L2563">
        <v>0</v>
      </c>
      <c r="M2563">
        <v>0</v>
      </c>
    </row>
    <row r="2564" spans="1:13" x14ac:dyDescent="0.2">
      <c r="A2564" t="s">
        <v>26</v>
      </c>
      <c r="B2564" t="s">
        <v>12</v>
      </c>
      <c r="C2564" t="s">
        <v>42</v>
      </c>
      <c r="D2564" t="s">
        <v>13</v>
      </c>
      <c r="E2564" t="s">
        <v>101</v>
      </c>
      <c r="F2564">
        <v>2005</v>
      </c>
      <c r="G2564">
        <v>62742</v>
      </c>
      <c r="H2564">
        <v>843575339.25</v>
      </c>
      <c r="I2564">
        <v>409345888.13</v>
      </c>
      <c r="J2564">
        <v>152725115.03</v>
      </c>
      <c r="K2564">
        <v>409345888.13</v>
      </c>
      <c r="L2564">
        <v>0</v>
      </c>
      <c r="M2564">
        <v>0</v>
      </c>
    </row>
    <row r="2565" spans="1:13" x14ac:dyDescent="0.2">
      <c r="A2565" t="s">
        <v>26</v>
      </c>
      <c r="B2565" t="s">
        <v>12</v>
      </c>
      <c r="C2565" t="s">
        <v>42</v>
      </c>
      <c r="D2565" t="s">
        <v>13</v>
      </c>
      <c r="E2565" t="s">
        <v>101</v>
      </c>
      <c r="F2565">
        <v>2006</v>
      </c>
      <c r="G2565">
        <v>65903</v>
      </c>
      <c r="H2565">
        <v>853739132.51999998</v>
      </c>
      <c r="I2565">
        <v>414840427.32999998</v>
      </c>
      <c r="J2565">
        <v>154172717.19999999</v>
      </c>
      <c r="K2565">
        <v>414840427.32999998</v>
      </c>
      <c r="L2565">
        <v>0</v>
      </c>
      <c r="M2565">
        <v>0</v>
      </c>
    </row>
    <row r="2566" spans="1:13" x14ac:dyDescent="0.2">
      <c r="A2566" t="s">
        <v>26</v>
      </c>
      <c r="B2566" t="s">
        <v>12</v>
      </c>
      <c r="C2566" t="s">
        <v>42</v>
      </c>
      <c r="D2566" t="s">
        <v>13</v>
      </c>
      <c r="E2566" t="s">
        <v>101</v>
      </c>
      <c r="F2566">
        <v>2007</v>
      </c>
      <c r="G2566">
        <v>68897</v>
      </c>
      <c r="H2566">
        <v>874379791.91999996</v>
      </c>
      <c r="I2566">
        <v>426348457.19</v>
      </c>
      <c r="J2566">
        <v>158435380.34999999</v>
      </c>
      <c r="K2566">
        <v>426348457.19</v>
      </c>
      <c r="L2566">
        <v>0</v>
      </c>
      <c r="M2566">
        <v>0</v>
      </c>
    </row>
    <row r="2567" spans="1:13" x14ac:dyDescent="0.2">
      <c r="A2567" t="s">
        <v>26</v>
      </c>
      <c r="B2567" t="s">
        <v>12</v>
      </c>
      <c r="C2567" t="s">
        <v>42</v>
      </c>
      <c r="D2567" t="s">
        <v>13</v>
      </c>
      <c r="E2567" t="s">
        <v>101</v>
      </c>
      <c r="F2567">
        <v>2008</v>
      </c>
      <c r="G2567">
        <v>70134</v>
      </c>
      <c r="H2567">
        <v>859568658.87</v>
      </c>
      <c r="I2567">
        <v>427270303.31999999</v>
      </c>
      <c r="J2567">
        <v>158460232.15000001</v>
      </c>
      <c r="K2567">
        <v>427270303.31999999</v>
      </c>
      <c r="L2567">
        <v>0</v>
      </c>
      <c r="M2567">
        <v>0</v>
      </c>
    </row>
    <row r="2568" spans="1:13" x14ac:dyDescent="0.2">
      <c r="A2568" t="s">
        <v>26</v>
      </c>
      <c r="B2568" t="s">
        <v>12</v>
      </c>
      <c r="C2568" t="s">
        <v>42</v>
      </c>
      <c r="D2568" t="s">
        <v>13</v>
      </c>
      <c r="E2568" t="s">
        <v>101</v>
      </c>
      <c r="F2568">
        <v>2009</v>
      </c>
      <c r="G2568">
        <v>69750</v>
      </c>
      <c r="H2568">
        <v>820942903.57000005</v>
      </c>
      <c r="I2568">
        <v>415182039.38</v>
      </c>
      <c r="J2568">
        <v>153681274.19999999</v>
      </c>
      <c r="K2568">
        <v>415182039.38</v>
      </c>
      <c r="L2568">
        <v>0</v>
      </c>
      <c r="M2568">
        <v>0</v>
      </c>
    </row>
    <row r="2569" spans="1:13" x14ac:dyDescent="0.2">
      <c r="A2569" t="s">
        <v>26</v>
      </c>
      <c r="B2569" t="s">
        <v>12</v>
      </c>
      <c r="C2569" t="s">
        <v>42</v>
      </c>
      <c r="D2569" t="s">
        <v>13</v>
      </c>
      <c r="E2569" t="s">
        <v>101</v>
      </c>
      <c r="F2569">
        <v>2010</v>
      </c>
      <c r="G2569">
        <v>69109</v>
      </c>
      <c r="H2569">
        <v>809362202.35000002</v>
      </c>
      <c r="I2569">
        <v>433762060.44999999</v>
      </c>
      <c r="J2569">
        <v>160623151.30000001</v>
      </c>
      <c r="K2569">
        <v>433762060.44999999</v>
      </c>
      <c r="L2569">
        <v>0</v>
      </c>
      <c r="M2569">
        <v>0</v>
      </c>
    </row>
    <row r="2570" spans="1:13" x14ac:dyDescent="0.2">
      <c r="A2570" t="s">
        <v>26</v>
      </c>
      <c r="B2570" t="s">
        <v>12</v>
      </c>
      <c r="C2570" t="s">
        <v>42</v>
      </c>
      <c r="D2570" t="s">
        <v>13</v>
      </c>
      <c r="E2570" t="s">
        <v>101</v>
      </c>
      <c r="F2570">
        <v>2011</v>
      </c>
      <c r="G2570">
        <v>68023</v>
      </c>
      <c r="H2570">
        <v>796530496.69000006</v>
      </c>
      <c r="I2570">
        <v>432717643.91000003</v>
      </c>
      <c r="J2570">
        <v>160614473.81</v>
      </c>
      <c r="K2570">
        <v>432717643.91000003</v>
      </c>
      <c r="L2570">
        <v>0</v>
      </c>
      <c r="M2570">
        <v>0</v>
      </c>
    </row>
    <row r="2571" spans="1:13" x14ac:dyDescent="0.2">
      <c r="A2571" t="s">
        <v>26</v>
      </c>
      <c r="B2571" t="s">
        <v>12</v>
      </c>
      <c r="C2571" t="s">
        <v>42</v>
      </c>
      <c r="D2571" t="s">
        <v>13</v>
      </c>
      <c r="E2571" t="s">
        <v>101</v>
      </c>
      <c r="F2571">
        <v>2012</v>
      </c>
      <c r="G2571">
        <v>67640</v>
      </c>
      <c r="H2571">
        <v>778450434.83000004</v>
      </c>
      <c r="I2571">
        <v>419763311.26999998</v>
      </c>
      <c r="J2571">
        <v>155660164.68000001</v>
      </c>
      <c r="K2571">
        <v>419763311.26999998</v>
      </c>
      <c r="L2571">
        <v>0</v>
      </c>
      <c r="M2571">
        <v>0</v>
      </c>
    </row>
    <row r="2572" spans="1:13" x14ac:dyDescent="0.2">
      <c r="A2572" t="s">
        <v>26</v>
      </c>
      <c r="B2572" t="s">
        <v>12</v>
      </c>
      <c r="C2572" t="s">
        <v>42</v>
      </c>
      <c r="D2572" t="s">
        <v>13</v>
      </c>
      <c r="E2572" t="s">
        <v>101</v>
      </c>
      <c r="F2572">
        <v>2013</v>
      </c>
      <c r="G2572">
        <v>68240</v>
      </c>
      <c r="H2572">
        <v>773768454.32000005</v>
      </c>
      <c r="I2572">
        <v>406931705.95999998</v>
      </c>
      <c r="J2572">
        <v>151511139.19999999</v>
      </c>
      <c r="K2572">
        <v>406931705.95999998</v>
      </c>
      <c r="L2572">
        <v>0</v>
      </c>
      <c r="M2572">
        <v>0</v>
      </c>
    </row>
    <row r="2573" spans="1:13" x14ac:dyDescent="0.2">
      <c r="A2573" t="s">
        <v>26</v>
      </c>
      <c r="B2573" t="s">
        <v>12</v>
      </c>
      <c r="C2573" t="s">
        <v>42</v>
      </c>
      <c r="D2573" t="s">
        <v>13</v>
      </c>
      <c r="E2573" t="s">
        <v>101</v>
      </c>
      <c r="F2573">
        <v>2014</v>
      </c>
      <c r="G2573">
        <v>69422</v>
      </c>
      <c r="H2573">
        <v>776866253.5</v>
      </c>
      <c r="I2573">
        <v>409427063.82999998</v>
      </c>
      <c r="J2573">
        <v>152142305.52000001</v>
      </c>
      <c r="K2573">
        <v>409427063.82999998</v>
      </c>
      <c r="L2573">
        <v>0</v>
      </c>
      <c r="M2573">
        <v>0</v>
      </c>
    </row>
    <row r="2574" spans="1:13" x14ac:dyDescent="0.2">
      <c r="A2574" t="s">
        <v>26</v>
      </c>
      <c r="B2574" t="s">
        <v>12</v>
      </c>
      <c r="C2574" t="s">
        <v>42</v>
      </c>
      <c r="D2574" t="s">
        <v>13</v>
      </c>
      <c r="E2574" t="s">
        <v>101</v>
      </c>
      <c r="F2574">
        <v>2015</v>
      </c>
      <c r="G2574">
        <v>70912</v>
      </c>
      <c r="H2574">
        <v>782957029.25999999</v>
      </c>
      <c r="I2574">
        <v>410812986.73000002</v>
      </c>
      <c r="J2574">
        <v>152747282.49000001</v>
      </c>
      <c r="K2574">
        <v>410812986.73000002</v>
      </c>
      <c r="L2574">
        <v>0</v>
      </c>
      <c r="M2574">
        <v>0</v>
      </c>
    </row>
    <row r="2575" spans="1:13" x14ac:dyDescent="0.2">
      <c r="A2575" t="s">
        <v>26</v>
      </c>
      <c r="B2575" t="s">
        <v>12</v>
      </c>
      <c r="C2575" t="s">
        <v>42</v>
      </c>
      <c r="D2575" t="s">
        <v>13</v>
      </c>
      <c r="E2575" t="s">
        <v>101</v>
      </c>
      <c r="F2575">
        <v>2016</v>
      </c>
      <c r="G2575">
        <v>72405</v>
      </c>
      <c r="H2575">
        <v>802312032.10000002</v>
      </c>
      <c r="I2575">
        <v>410438943.89999998</v>
      </c>
      <c r="J2575">
        <v>153114734.03</v>
      </c>
      <c r="K2575">
        <v>410438943.89999998</v>
      </c>
      <c r="L2575">
        <v>0</v>
      </c>
      <c r="M2575">
        <v>0</v>
      </c>
    </row>
    <row r="2576" spans="1:13" x14ac:dyDescent="0.2">
      <c r="A2576" t="s">
        <v>26</v>
      </c>
      <c r="B2576" t="s">
        <v>12</v>
      </c>
      <c r="C2576" t="s">
        <v>42</v>
      </c>
      <c r="D2576" t="s">
        <v>13</v>
      </c>
      <c r="E2576" t="s">
        <v>101</v>
      </c>
      <c r="F2576">
        <v>2017</v>
      </c>
      <c r="G2576">
        <v>74673</v>
      </c>
      <c r="H2576">
        <v>820260934.83000004</v>
      </c>
      <c r="I2576">
        <v>440435362</v>
      </c>
      <c r="J2576">
        <v>164547070.38</v>
      </c>
      <c r="K2576">
        <v>440435362</v>
      </c>
      <c r="L2576">
        <v>0</v>
      </c>
      <c r="M2576">
        <v>0</v>
      </c>
    </row>
    <row r="2577" spans="1:13" x14ac:dyDescent="0.2">
      <c r="A2577" t="s">
        <v>26</v>
      </c>
      <c r="B2577" t="s">
        <v>12</v>
      </c>
      <c r="C2577" t="s">
        <v>42</v>
      </c>
      <c r="D2577" t="s">
        <v>13</v>
      </c>
      <c r="E2577" t="s">
        <v>101</v>
      </c>
      <c r="F2577">
        <v>2018</v>
      </c>
      <c r="G2577">
        <v>76720</v>
      </c>
      <c r="H2577">
        <v>833494495.25</v>
      </c>
      <c r="I2577">
        <v>447819041.94999999</v>
      </c>
      <c r="J2577">
        <v>167353159.06</v>
      </c>
      <c r="K2577">
        <v>447819041.94999999</v>
      </c>
      <c r="L2577">
        <v>0</v>
      </c>
      <c r="M2577">
        <v>0</v>
      </c>
    </row>
    <row r="2578" spans="1:13" x14ac:dyDescent="0.2">
      <c r="A2578" t="s">
        <v>26</v>
      </c>
      <c r="B2578" t="s">
        <v>12</v>
      </c>
      <c r="C2578" t="s">
        <v>42</v>
      </c>
      <c r="D2578" t="s">
        <v>13</v>
      </c>
      <c r="E2578" t="s">
        <v>101</v>
      </c>
      <c r="F2578">
        <v>2019</v>
      </c>
      <c r="G2578">
        <v>78486</v>
      </c>
      <c r="H2578">
        <v>826090875.79999995</v>
      </c>
      <c r="I2578">
        <v>406544208</v>
      </c>
      <c r="J2578">
        <v>151677387.47</v>
      </c>
      <c r="K2578">
        <v>406544208</v>
      </c>
      <c r="L2578">
        <v>0</v>
      </c>
      <c r="M2578">
        <v>0</v>
      </c>
    </row>
    <row r="2579" spans="1:13" x14ac:dyDescent="0.2">
      <c r="A2579" t="s">
        <v>26</v>
      </c>
      <c r="B2579" t="s">
        <v>12</v>
      </c>
      <c r="C2579" t="s">
        <v>42</v>
      </c>
      <c r="D2579" t="s">
        <v>13</v>
      </c>
      <c r="E2579" t="s">
        <v>101</v>
      </c>
      <c r="F2579">
        <v>2020</v>
      </c>
      <c r="G2579">
        <v>80151</v>
      </c>
      <c r="H2579">
        <v>799541045.19000006</v>
      </c>
      <c r="I2579">
        <v>385443737.33999997</v>
      </c>
      <c r="J2579">
        <v>144100614.43000001</v>
      </c>
      <c r="K2579">
        <v>385443737.33999997</v>
      </c>
      <c r="L2579">
        <v>0</v>
      </c>
      <c r="M2579">
        <v>0</v>
      </c>
    </row>
    <row r="2580" spans="1:13" x14ac:dyDescent="0.2">
      <c r="A2580" t="s">
        <v>26</v>
      </c>
      <c r="B2580" t="s">
        <v>12</v>
      </c>
      <c r="C2580" t="s">
        <v>42</v>
      </c>
      <c r="D2580" t="s">
        <v>13</v>
      </c>
      <c r="E2580" t="s">
        <v>101</v>
      </c>
      <c r="F2580">
        <v>2021</v>
      </c>
      <c r="G2580">
        <v>82351.820000000007</v>
      </c>
      <c r="H2580">
        <v>847340748.14999998</v>
      </c>
      <c r="I2580">
        <v>420550842.33999997</v>
      </c>
      <c r="J2580">
        <v>156350377.56999999</v>
      </c>
      <c r="K2580">
        <v>420550842.33999997</v>
      </c>
      <c r="L2580">
        <v>0</v>
      </c>
      <c r="M2580">
        <v>0</v>
      </c>
    </row>
    <row r="2581" spans="1:13" x14ac:dyDescent="0.2">
      <c r="A2581" t="s">
        <v>26</v>
      </c>
      <c r="B2581" t="s">
        <v>12</v>
      </c>
      <c r="C2581" t="s">
        <v>42</v>
      </c>
      <c r="D2581" t="s">
        <v>13</v>
      </c>
      <c r="E2581" t="s">
        <v>101</v>
      </c>
      <c r="F2581">
        <v>2022</v>
      </c>
      <c r="G2581">
        <v>84196.72</v>
      </c>
      <c r="H2581">
        <v>867005795.60000002</v>
      </c>
      <c r="I2581">
        <v>428392955.44</v>
      </c>
      <c r="J2581">
        <v>159265880.81</v>
      </c>
      <c r="K2581">
        <v>428392955.44</v>
      </c>
      <c r="L2581">
        <v>0</v>
      </c>
      <c r="M2581">
        <v>0</v>
      </c>
    </row>
    <row r="2582" spans="1:13" x14ac:dyDescent="0.2">
      <c r="A2582" t="s">
        <v>26</v>
      </c>
      <c r="B2582" t="s">
        <v>12</v>
      </c>
      <c r="C2582" t="s">
        <v>42</v>
      </c>
      <c r="D2582" t="s">
        <v>13</v>
      </c>
      <c r="E2582" t="s">
        <v>101</v>
      </c>
      <c r="F2582">
        <v>2023</v>
      </c>
      <c r="G2582">
        <v>85676.66</v>
      </c>
      <c r="H2582">
        <v>886792653.12</v>
      </c>
      <c r="I2582">
        <v>436347111.44</v>
      </c>
      <c r="J2582">
        <v>162223038.83000001</v>
      </c>
      <c r="K2582">
        <v>436347111.44</v>
      </c>
      <c r="L2582">
        <v>0</v>
      </c>
      <c r="M2582">
        <v>0</v>
      </c>
    </row>
    <row r="2583" spans="1:13" x14ac:dyDescent="0.2">
      <c r="A2583" t="s">
        <v>26</v>
      </c>
      <c r="B2583" t="s">
        <v>12</v>
      </c>
      <c r="C2583" t="s">
        <v>42</v>
      </c>
      <c r="D2583" t="s">
        <v>13</v>
      </c>
      <c r="E2583" t="s">
        <v>101</v>
      </c>
      <c r="F2583">
        <v>2024</v>
      </c>
      <c r="G2583">
        <v>86563.87</v>
      </c>
      <c r="H2583">
        <v>891653515.99000001</v>
      </c>
      <c r="I2583">
        <v>437001211.77999997</v>
      </c>
      <c r="J2583">
        <v>162466217.12</v>
      </c>
      <c r="K2583">
        <v>437001211.77999997</v>
      </c>
      <c r="L2583">
        <v>0</v>
      </c>
      <c r="M2583">
        <v>0</v>
      </c>
    </row>
    <row r="2584" spans="1:13" x14ac:dyDescent="0.2">
      <c r="A2584" t="s">
        <v>26</v>
      </c>
      <c r="B2584" t="s">
        <v>12</v>
      </c>
      <c r="C2584" t="s">
        <v>42</v>
      </c>
      <c r="D2584" t="s">
        <v>13</v>
      </c>
      <c r="E2584" t="s">
        <v>101</v>
      </c>
      <c r="F2584">
        <v>2025</v>
      </c>
      <c r="G2584">
        <v>87252.17</v>
      </c>
      <c r="H2584">
        <v>896051688.70000005</v>
      </c>
      <c r="I2584">
        <v>437479177.77999997</v>
      </c>
      <c r="J2584">
        <v>162643913.03</v>
      </c>
      <c r="K2584">
        <v>437479177.77999997</v>
      </c>
      <c r="L2584">
        <v>0</v>
      </c>
      <c r="M2584">
        <v>0</v>
      </c>
    </row>
    <row r="2585" spans="1:13" x14ac:dyDescent="0.2">
      <c r="A2585" t="s">
        <v>26</v>
      </c>
      <c r="B2585" t="s">
        <v>12</v>
      </c>
      <c r="C2585" t="s">
        <v>42</v>
      </c>
      <c r="D2585" t="s">
        <v>13</v>
      </c>
      <c r="E2585" t="s">
        <v>101</v>
      </c>
      <c r="F2585">
        <v>2026</v>
      </c>
      <c r="G2585">
        <v>87693.2</v>
      </c>
      <c r="H2585">
        <v>899820796.64999998</v>
      </c>
      <c r="I2585">
        <v>437721053.00999999</v>
      </c>
      <c r="J2585">
        <v>162733836.24000001</v>
      </c>
      <c r="K2585">
        <v>437721053.00999999</v>
      </c>
      <c r="L2585">
        <v>0</v>
      </c>
      <c r="M2585">
        <v>0</v>
      </c>
    </row>
    <row r="2586" spans="1:13" x14ac:dyDescent="0.2">
      <c r="A2586" t="s">
        <v>26</v>
      </c>
      <c r="B2586" t="s">
        <v>12</v>
      </c>
      <c r="C2586" t="s">
        <v>42</v>
      </c>
      <c r="D2586" t="s">
        <v>13</v>
      </c>
      <c r="E2586" t="s">
        <v>101</v>
      </c>
      <c r="F2586">
        <v>2027</v>
      </c>
      <c r="G2586">
        <v>87896.62</v>
      </c>
      <c r="H2586">
        <v>902728716.71000004</v>
      </c>
      <c r="I2586">
        <v>437663453.74000001</v>
      </c>
      <c r="J2586">
        <v>162712422.25999999</v>
      </c>
      <c r="K2586">
        <v>437663453.74000001</v>
      </c>
      <c r="L2586">
        <v>0</v>
      </c>
      <c r="M2586">
        <v>0</v>
      </c>
    </row>
    <row r="2587" spans="1:13" x14ac:dyDescent="0.2">
      <c r="A2587" t="s">
        <v>26</v>
      </c>
      <c r="B2587" t="s">
        <v>12</v>
      </c>
      <c r="C2587" t="s">
        <v>42</v>
      </c>
      <c r="D2587" t="s">
        <v>13</v>
      </c>
      <c r="E2587" t="s">
        <v>101</v>
      </c>
      <c r="F2587">
        <v>2028</v>
      </c>
      <c r="G2587">
        <v>87915.86</v>
      </c>
      <c r="H2587">
        <v>904459316.66999996</v>
      </c>
      <c r="I2587">
        <v>437051499.27999997</v>
      </c>
      <c r="J2587">
        <v>162484912.75999999</v>
      </c>
      <c r="K2587">
        <v>437051499.27999997</v>
      </c>
      <c r="L2587">
        <v>0</v>
      </c>
      <c r="M2587">
        <v>0</v>
      </c>
    </row>
    <row r="2588" spans="1:13" x14ac:dyDescent="0.2">
      <c r="A2588" t="s">
        <v>26</v>
      </c>
      <c r="B2588" t="s">
        <v>12</v>
      </c>
      <c r="C2588" t="s">
        <v>42</v>
      </c>
      <c r="D2588" t="s">
        <v>13</v>
      </c>
      <c r="E2588" t="s">
        <v>101</v>
      </c>
      <c r="F2588">
        <v>2029</v>
      </c>
      <c r="G2588">
        <v>88074.8</v>
      </c>
      <c r="H2588">
        <v>903927345.33000004</v>
      </c>
      <c r="I2588">
        <v>435333458.13</v>
      </c>
      <c r="J2588">
        <v>161846187.65000001</v>
      </c>
      <c r="K2588">
        <v>435333458.13</v>
      </c>
      <c r="L2588">
        <v>0</v>
      </c>
      <c r="M2588">
        <v>0</v>
      </c>
    </row>
    <row r="2589" spans="1:13" x14ac:dyDescent="0.2">
      <c r="A2589" t="s">
        <v>26</v>
      </c>
      <c r="B2589" t="s">
        <v>12</v>
      </c>
      <c r="C2589" t="s">
        <v>42</v>
      </c>
      <c r="D2589" t="s">
        <v>13</v>
      </c>
      <c r="E2589" t="s">
        <v>101</v>
      </c>
      <c r="F2589">
        <v>2030</v>
      </c>
      <c r="G2589">
        <v>88106.05</v>
      </c>
      <c r="H2589">
        <v>901541869.66999996</v>
      </c>
      <c r="I2589">
        <v>432767565.79000002</v>
      </c>
      <c r="J2589">
        <v>160892252.49000001</v>
      </c>
      <c r="K2589">
        <v>432767565.79000002</v>
      </c>
      <c r="L2589">
        <v>0</v>
      </c>
      <c r="M2589">
        <v>0</v>
      </c>
    </row>
    <row r="2590" spans="1:13" x14ac:dyDescent="0.2">
      <c r="A2590" t="s">
        <v>26</v>
      </c>
      <c r="B2590" t="s">
        <v>12</v>
      </c>
      <c r="C2590" t="s">
        <v>42</v>
      </c>
      <c r="D2590" t="s">
        <v>13</v>
      </c>
      <c r="E2590" t="s">
        <v>101</v>
      </c>
      <c r="F2590">
        <v>2031</v>
      </c>
      <c r="G2590">
        <v>87986.08</v>
      </c>
      <c r="H2590">
        <v>896808952.33000004</v>
      </c>
      <c r="I2590">
        <v>429141907.54000002</v>
      </c>
      <c r="J2590">
        <v>159544322.63</v>
      </c>
      <c r="K2590">
        <v>429141907.54000002</v>
      </c>
      <c r="L2590">
        <v>0</v>
      </c>
      <c r="M2590">
        <v>0</v>
      </c>
    </row>
    <row r="2591" spans="1:13" x14ac:dyDescent="0.2">
      <c r="A2591" t="s">
        <v>26</v>
      </c>
      <c r="B2591" t="s">
        <v>12</v>
      </c>
      <c r="C2591" t="s">
        <v>42</v>
      </c>
      <c r="D2591" t="s">
        <v>13</v>
      </c>
      <c r="E2591" t="s">
        <v>101</v>
      </c>
      <c r="F2591">
        <v>2032</v>
      </c>
      <c r="G2591">
        <v>87720.3</v>
      </c>
      <c r="H2591">
        <v>889677557.15999997</v>
      </c>
      <c r="I2591">
        <v>424435969.38</v>
      </c>
      <c r="J2591">
        <v>157794771.49000001</v>
      </c>
      <c r="K2591">
        <v>424435969.38</v>
      </c>
      <c r="L2591">
        <v>0</v>
      </c>
      <c r="M2591">
        <v>0</v>
      </c>
    </row>
    <row r="2592" spans="1:13" x14ac:dyDescent="0.2">
      <c r="A2592" t="s">
        <v>26</v>
      </c>
      <c r="B2592" t="s">
        <v>12</v>
      </c>
      <c r="C2592" t="s">
        <v>42</v>
      </c>
      <c r="D2592" t="s">
        <v>13</v>
      </c>
      <c r="E2592" t="s">
        <v>101</v>
      </c>
      <c r="F2592">
        <v>2033</v>
      </c>
      <c r="G2592">
        <v>87386.37</v>
      </c>
      <c r="H2592">
        <v>881242501.30999994</v>
      </c>
      <c r="I2592">
        <v>419183582.30000001</v>
      </c>
      <c r="J2592">
        <v>155842064.18000001</v>
      </c>
      <c r="K2592">
        <v>419183582.30000001</v>
      </c>
      <c r="L2592">
        <v>0</v>
      </c>
      <c r="M2592">
        <v>0</v>
      </c>
    </row>
    <row r="2593" spans="1:13" x14ac:dyDescent="0.2">
      <c r="A2593" t="s">
        <v>26</v>
      </c>
      <c r="B2593" t="s">
        <v>12</v>
      </c>
      <c r="C2593" t="s">
        <v>42</v>
      </c>
      <c r="D2593" t="s">
        <v>13</v>
      </c>
      <c r="E2593" t="s">
        <v>101</v>
      </c>
      <c r="F2593">
        <v>2034</v>
      </c>
      <c r="G2593">
        <v>86678.81</v>
      </c>
      <c r="H2593">
        <v>869258746.49000001</v>
      </c>
      <c r="I2593">
        <v>412369863.37</v>
      </c>
      <c r="J2593">
        <v>153308892.40000001</v>
      </c>
      <c r="K2593">
        <v>412369863.37</v>
      </c>
      <c r="L2593">
        <v>0</v>
      </c>
      <c r="M2593">
        <v>0</v>
      </c>
    </row>
    <row r="2594" spans="1:13" x14ac:dyDescent="0.2">
      <c r="A2594" t="s">
        <v>26</v>
      </c>
      <c r="B2594" t="s">
        <v>12</v>
      </c>
      <c r="C2594" t="s">
        <v>42</v>
      </c>
      <c r="D2594" t="s">
        <v>13</v>
      </c>
      <c r="E2594" t="s">
        <v>101</v>
      </c>
      <c r="F2594">
        <v>2035</v>
      </c>
      <c r="G2594">
        <v>85904.8</v>
      </c>
      <c r="H2594">
        <v>856902148.44000006</v>
      </c>
      <c r="I2594">
        <v>405479988.95999998</v>
      </c>
      <c r="J2594">
        <v>150747407.90000001</v>
      </c>
      <c r="K2594">
        <v>405479988.95999998</v>
      </c>
      <c r="L2594">
        <v>0</v>
      </c>
      <c r="M2594">
        <v>0</v>
      </c>
    </row>
    <row r="2595" spans="1:13" x14ac:dyDescent="0.2">
      <c r="A2595" t="s">
        <v>26</v>
      </c>
      <c r="B2595" t="s">
        <v>12</v>
      </c>
      <c r="C2595" t="s">
        <v>42</v>
      </c>
      <c r="D2595" t="s">
        <v>13</v>
      </c>
      <c r="E2595" t="s">
        <v>101</v>
      </c>
      <c r="F2595">
        <v>2036</v>
      </c>
      <c r="G2595">
        <v>85061.39</v>
      </c>
      <c r="H2595">
        <v>843759803.82000005</v>
      </c>
      <c r="I2595">
        <v>398221318.49000001</v>
      </c>
      <c r="J2595">
        <v>148048814.16</v>
      </c>
      <c r="K2595">
        <v>398221318.49000001</v>
      </c>
      <c r="L2595">
        <v>0</v>
      </c>
      <c r="M2595">
        <v>0</v>
      </c>
    </row>
    <row r="2596" spans="1:13" x14ac:dyDescent="0.2">
      <c r="A2596" t="s">
        <v>26</v>
      </c>
      <c r="B2596" t="s">
        <v>12</v>
      </c>
      <c r="C2596" t="s">
        <v>42</v>
      </c>
      <c r="D2596" t="s">
        <v>13</v>
      </c>
      <c r="E2596" t="s">
        <v>101</v>
      </c>
      <c r="F2596">
        <v>2037</v>
      </c>
      <c r="G2596">
        <v>84143.12</v>
      </c>
      <c r="H2596">
        <v>829698375.95000005</v>
      </c>
      <c r="I2596">
        <v>390545474.23000002</v>
      </c>
      <c r="J2596">
        <v>145195125.55000001</v>
      </c>
      <c r="K2596">
        <v>390545474.23000002</v>
      </c>
      <c r="L2596">
        <v>0</v>
      </c>
      <c r="M2596">
        <v>0</v>
      </c>
    </row>
    <row r="2597" spans="1:13" x14ac:dyDescent="0.2">
      <c r="A2597" t="s">
        <v>26</v>
      </c>
      <c r="B2597" t="s">
        <v>12</v>
      </c>
      <c r="C2597" t="s">
        <v>42</v>
      </c>
      <c r="D2597" t="s">
        <v>13</v>
      </c>
      <c r="E2597" t="s">
        <v>101</v>
      </c>
      <c r="F2597">
        <v>2038</v>
      </c>
      <c r="G2597">
        <v>83124.45</v>
      </c>
      <c r="H2597">
        <v>814687479.33000004</v>
      </c>
      <c r="I2597">
        <v>382459752.01999998</v>
      </c>
      <c r="J2597">
        <v>142189054.47999999</v>
      </c>
      <c r="K2597">
        <v>382459752.01999998</v>
      </c>
      <c r="L2597">
        <v>0</v>
      </c>
      <c r="M2597">
        <v>0</v>
      </c>
    </row>
    <row r="2598" spans="1:13" x14ac:dyDescent="0.2">
      <c r="A2598" t="s">
        <v>26</v>
      </c>
      <c r="B2598" t="s">
        <v>12</v>
      </c>
      <c r="C2598" t="s">
        <v>42</v>
      </c>
      <c r="D2598" t="s">
        <v>13</v>
      </c>
      <c r="E2598" t="s">
        <v>101</v>
      </c>
      <c r="F2598">
        <v>2039</v>
      </c>
      <c r="G2598">
        <v>82000.289999999994</v>
      </c>
      <c r="H2598">
        <v>798421431.38</v>
      </c>
      <c r="I2598">
        <v>373815339.75</v>
      </c>
      <c r="J2598">
        <v>138975276.30000001</v>
      </c>
      <c r="K2598">
        <v>373815339.75</v>
      </c>
      <c r="L2598">
        <v>0</v>
      </c>
      <c r="M2598">
        <v>0</v>
      </c>
    </row>
    <row r="2599" spans="1:13" x14ac:dyDescent="0.2">
      <c r="A2599" t="s">
        <v>26</v>
      </c>
      <c r="B2599" t="s">
        <v>12</v>
      </c>
      <c r="C2599" t="s">
        <v>42</v>
      </c>
      <c r="D2599" t="s">
        <v>13</v>
      </c>
      <c r="E2599" t="s">
        <v>101</v>
      </c>
      <c r="F2599">
        <v>2040</v>
      </c>
      <c r="G2599">
        <v>80799.899999999994</v>
      </c>
      <c r="H2599">
        <v>781037643.01999998</v>
      </c>
      <c r="I2599">
        <v>364669323.69</v>
      </c>
      <c r="J2599">
        <v>135575014.25999999</v>
      </c>
      <c r="K2599">
        <v>364669323.69</v>
      </c>
      <c r="L2599">
        <v>0</v>
      </c>
      <c r="M2599">
        <v>0</v>
      </c>
    </row>
    <row r="2600" spans="1:13" x14ac:dyDescent="0.2">
      <c r="A2600" t="s">
        <v>26</v>
      </c>
      <c r="B2600" t="s">
        <v>12</v>
      </c>
      <c r="C2600" t="s">
        <v>42</v>
      </c>
      <c r="D2600" t="s">
        <v>13</v>
      </c>
      <c r="E2600" t="s">
        <v>101</v>
      </c>
      <c r="F2600">
        <v>2041</v>
      </c>
      <c r="G2600">
        <v>79514.3</v>
      </c>
      <c r="H2600">
        <v>762608475.01999998</v>
      </c>
      <c r="I2600">
        <v>355084840.17000002</v>
      </c>
      <c r="J2600">
        <v>132011740.89</v>
      </c>
      <c r="K2600">
        <v>355084840.17000002</v>
      </c>
      <c r="L2600">
        <v>0</v>
      </c>
      <c r="M2600">
        <v>0</v>
      </c>
    </row>
    <row r="2601" spans="1:13" x14ac:dyDescent="0.2">
      <c r="A2601" t="s">
        <v>26</v>
      </c>
      <c r="B2601" t="s">
        <v>12</v>
      </c>
      <c r="C2601" t="s">
        <v>42</v>
      </c>
      <c r="D2601" t="s">
        <v>13</v>
      </c>
      <c r="E2601" t="s">
        <v>101</v>
      </c>
      <c r="F2601">
        <v>2042</v>
      </c>
      <c r="G2601">
        <v>78140.36</v>
      </c>
      <c r="H2601">
        <v>743151507.75</v>
      </c>
      <c r="I2601">
        <v>345058001.81</v>
      </c>
      <c r="J2601">
        <v>128284010.95999999</v>
      </c>
      <c r="K2601">
        <v>345058001.81</v>
      </c>
      <c r="L2601">
        <v>0</v>
      </c>
      <c r="M2601">
        <v>0</v>
      </c>
    </row>
    <row r="2602" spans="1:13" x14ac:dyDescent="0.2">
      <c r="A2602" t="s">
        <v>26</v>
      </c>
      <c r="B2602" t="s">
        <v>12</v>
      </c>
      <c r="C2602" t="s">
        <v>42</v>
      </c>
      <c r="D2602" t="s">
        <v>13</v>
      </c>
      <c r="E2602" t="s">
        <v>101</v>
      </c>
      <c r="F2602">
        <v>2043</v>
      </c>
      <c r="G2602">
        <v>76675.78</v>
      </c>
      <c r="H2602">
        <v>722575812.40999997</v>
      </c>
      <c r="I2602">
        <v>334561169.13</v>
      </c>
      <c r="J2602">
        <v>124381548.79000001</v>
      </c>
      <c r="K2602">
        <v>334561169.13</v>
      </c>
      <c r="L2602">
        <v>0</v>
      </c>
      <c r="M2602">
        <v>0</v>
      </c>
    </row>
    <row r="2603" spans="1:13" x14ac:dyDescent="0.2">
      <c r="A2603" t="s">
        <v>26</v>
      </c>
      <c r="B2603" t="s">
        <v>12</v>
      </c>
      <c r="C2603" t="s">
        <v>42</v>
      </c>
      <c r="D2603" t="s">
        <v>13</v>
      </c>
      <c r="E2603" t="s">
        <v>101</v>
      </c>
      <c r="F2603">
        <v>2044</v>
      </c>
      <c r="G2603">
        <v>75224.5</v>
      </c>
      <c r="H2603">
        <v>701552777.82000005</v>
      </c>
      <c r="I2603">
        <v>323894526.69</v>
      </c>
      <c r="J2603">
        <v>120415955.56</v>
      </c>
      <c r="K2603">
        <v>323894526.69</v>
      </c>
      <c r="L2603">
        <v>0</v>
      </c>
      <c r="M2603">
        <v>0</v>
      </c>
    </row>
    <row r="2604" spans="1:13" x14ac:dyDescent="0.2">
      <c r="A2604" t="s">
        <v>26</v>
      </c>
      <c r="B2604" t="s">
        <v>12</v>
      </c>
      <c r="C2604" t="s">
        <v>42</v>
      </c>
      <c r="D2604" t="s">
        <v>13</v>
      </c>
      <c r="E2604" t="s">
        <v>101</v>
      </c>
      <c r="F2604">
        <v>2045</v>
      </c>
      <c r="G2604">
        <v>73676.479999999996</v>
      </c>
      <c r="H2604">
        <v>679059164.13999999</v>
      </c>
      <c r="I2604">
        <v>312600487.47000003</v>
      </c>
      <c r="J2604">
        <v>116217111.76000001</v>
      </c>
      <c r="K2604">
        <v>312600487.47000003</v>
      </c>
      <c r="L2604">
        <v>0</v>
      </c>
      <c r="M2604">
        <v>0</v>
      </c>
    </row>
    <row r="2605" spans="1:13" x14ac:dyDescent="0.2">
      <c r="A2605" t="s">
        <v>26</v>
      </c>
      <c r="B2605" t="s">
        <v>12</v>
      </c>
      <c r="C2605" t="s">
        <v>42</v>
      </c>
      <c r="D2605" t="s">
        <v>13</v>
      </c>
      <c r="E2605" t="s">
        <v>101</v>
      </c>
      <c r="F2605">
        <v>2046</v>
      </c>
      <c r="G2605">
        <v>72032.2</v>
      </c>
      <c r="H2605">
        <v>655677287.92999995</v>
      </c>
      <c r="I2605">
        <v>300959347.98000002</v>
      </c>
      <c r="J2605">
        <v>111889224.68000001</v>
      </c>
      <c r="K2605">
        <v>300959347.98000002</v>
      </c>
      <c r="L2605">
        <v>0</v>
      </c>
      <c r="M2605">
        <v>0</v>
      </c>
    </row>
    <row r="2606" spans="1:13" x14ac:dyDescent="0.2">
      <c r="A2606" t="s">
        <v>26</v>
      </c>
      <c r="B2606" t="s">
        <v>12</v>
      </c>
      <c r="C2606" t="s">
        <v>42</v>
      </c>
      <c r="D2606" t="s">
        <v>13</v>
      </c>
      <c r="E2606" t="s">
        <v>101</v>
      </c>
      <c r="F2606">
        <v>2047</v>
      </c>
      <c r="G2606">
        <v>70298.44</v>
      </c>
      <c r="H2606">
        <v>631518002.50999999</v>
      </c>
      <c r="I2606">
        <v>289050450.35000002</v>
      </c>
      <c r="J2606">
        <v>107461791.77</v>
      </c>
      <c r="K2606">
        <v>289050450.35000002</v>
      </c>
      <c r="L2606">
        <v>0</v>
      </c>
      <c r="M2606">
        <v>0</v>
      </c>
    </row>
    <row r="2607" spans="1:13" x14ac:dyDescent="0.2">
      <c r="A2607" t="s">
        <v>26</v>
      </c>
      <c r="B2607" t="s">
        <v>12</v>
      </c>
      <c r="C2607" t="s">
        <v>42</v>
      </c>
      <c r="D2607" t="s">
        <v>13</v>
      </c>
      <c r="E2607" t="s">
        <v>101</v>
      </c>
      <c r="F2607">
        <v>2048</v>
      </c>
      <c r="G2607">
        <v>68472.960000000006</v>
      </c>
      <c r="H2607">
        <v>606693109.64999998</v>
      </c>
      <c r="I2607">
        <v>276926197.38</v>
      </c>
      <c r="J2607">
        <v>102954295.08</v>
      </c>
      <c r="K2607">
        <v>276926197.38</v>
      </c>
      <c r="L2607">
        <v>0</v>
      </c>
      <c r="M2607">
        <v>0</v>
      </c>
    </row>
    <row r="2608" spans="1:13" x14ac:dyDescent="0.2">
      <c r="A2608" t="s">
        <v>26</v>
      </c>
      <c r="B2608" t="s">
        <v>12</v>
      </c>
      <c r="C2608" t="s">
        <v>42</v>
      </c>
      <c r="D2608" t="s">
        <v>13</v>
      </c>
      <c r="E2608" t="s">
        <v>101</v>
      </c>
      <c r="F2608">
        <v>2049</v>
      </c>
      <c r="G2608">
        <v>66558.570000000007</v>
      </c>
      <c r="H2608">
        <v>581384625.96000004</v>
      </c>
      <c r="I2608">
        <v>264667752.34999999</v>
      </c>
      <c r="J2608">
        <v>98396909.109999999</v>
      </c>
      <c r="K2608">
        <v>264667752.34999999</v>
      </c>
      <c r="L2608">
        <v>0</v>
      </c>
      <c r="M2608">
        <v>0</v>
      </c>
    </row>
    <row r="2609" spans="1:13" x14ac:dyDescent="0.2">
      <c r="A2609" t="s">
        <v>26</v>
      </c>
      <c r="B2609" t="s">
        <v>12</v>
      </c>
      <c r="C2609" t="s">
        <v>42</v>
      </c>
      <c r="D2609" t="s">
        <v>13</v>
      </c>
      <c r="E2609" t="s">
        <v>101</v>
      </c>
      <c r="F2609">
        <v>2050</v>
      </c>
      <c r="G2609">
        <v>64573.96</v>
      </c>
      <c r="H2609">
        <v>555902333.30999994</v>
      </c>
      <c r="I2609">
        <v>252424998.65000001</v>
      </c>
      <c r="J2609">
        <v>93845356.790000007</v>
      </c>
      <c r="K2609">
        <v>252424998.65000001</v>
      </c>
      <c r="L2609">
        <v>0</v>
      </c>
      <c r="M2609">
        <v>0</v>
      </c>
    </row>
    <row r="2610" spans="1:13" x14ac:dyDescent="0.2">
      <c r="A2610" t="s">
        <v>26</v>
      </c>
      <c r="B2610" t="s">
        <v>12</v>
      </c>
      <c r="C2610" t="s">
        <v>42</v>
      </c>
      <c r="D2610" t="s">
        <v>13</v>
      </c>
      <c r="E2610" t="s">
        <v>101</v>
      </c>
      <c r="F2610">
        <v>2051</v>
      </c>
      <c r="G2610">
        <v>62533.99</v>
      </c>
      <c r="H2610">
        <v>530246517.04000002</v>
      </c>
      <c r="I2610">
        <v>240158578.05000001</v>
      </c>
      <c r="J2610">
        <v>89285005.700000003</v>
      </c>
      <c r="K2610">
        <v>240158578.05000001</v>
      </c>
      <c r="L2610">
        <v>0</v>
      </c>
      <c r="M2610">
        <v>0</v>
      </c>
    </row>
    <row r="2611" spans="1:13" x14ac:dyDescent="0.2">
      <c r="A2611" t="s">
        <v>26</v>
      </c>
      <c r="B2611" t="s">
        <v>12</v>
      </c>
      <c r="C2611" t="s">
        <v>42</v>
      </c>
      <c r="D2611" t="s">
        <v>13</v>
      </c>
      <c r="E2611" t="s">
        <v>101</v>
      </c>
      <c r="F2611">
        <v>2052</v>
      </c>
      <c r="G2611">
        <v>60439.19</v>
      </c>
      <c r="H2611">
        <v>504628620.92000002</v>
      </c>
      <c r="I2611">
        <v>227988960.41999999</v>
      </c>
      <c r="J2611">
        <v>84760643.549999997</v>
      </c>
      <c r="K2611">
        <v>227988960.41999999</v>
      </c>
      <c r="L2611">
        <v>0</v>
      </c>
      <c r="M2611">
        <v>0</v>
      </c>
    </row>
    <row r="2612" spans="1:13" x14ac:dyDescent="0.2">
      <c r="A2612" t="s">
        <v>26</v>
      </c>
      <c r="B2612" t="s">
        <v>12</v>
      </c>
      <c r="C2612" t="s">
        <v>42</v>
      </c>
      <c r="D2612" t="s">
        <v>13</v>
      </c>
      <c r="E2612" t="s">
        <v>101</v>
      </c>
      <c r="F2612">
        <v>2053</v>
      </c>
      <c r="G2612">
        <v>58302.61</v>
      </c>
      <c r="H2612">
        <v>479208390.11000001</v>
      </c>
      <c r="I2612">
        <v>215987714.19</v>
      </c>
      <c r="J2612">
        <v>80298877.719999999</v>
      </c>
      <c r="K2612">
        <v>215987714.19</v>
      </c>
      <c r="L2612">
        <v>0</v>
      </c>
      <c r="M2612">
        <v>0</v>
      </c>
    </row>
    <row r="2613" spans="1:13" x14ac:dyDescent="0.2">
      <c r="A2613" t="s">
        <v>26</v>
      </c>
      <c r="B2613" t="s">
        <v>12</v>
      </c>
      <c r="C2613" t="s">
        <v>42</v>
      </c>
      <c r="D2613" t="s">
        <v>13</v>
      </c>
      <c r="E2613" t="s">
        <v>101</v>
      </c>
      <c r="F2613">
        <v>2054</v>
      </c>
      <c r="G2613">
        <v>56132.35</v>
      </c>
      <c r="H2613">
        <v>454131106.77999997</v>
      </c>
      <c r="I2613">
        <v>204212133.30000001</v>
      </c>
      <c r="J2613">
        <v>75921008.670000002</v>
      </c>
      <c r="K2613">
        <v>204212133.30000001</v>
      </c>
      <c r="L2613">
        <v>0</v>
      </c>
      <c r="M2613">
        <v>0</v>
      </c>
    </row>
    <row r="2614" spans="1:13" x14ac:dyDescent="0.2">
      <c r="A2614" t="s">
        <v>26</v>
      </c>
      <c r="B2614" t="s">
        <v>12</v>
      </c>
      <c r="C2614" t="s">
        <v>42</v>
      </c>
      <c r="D2614" t="s">
        <v>13</v>
      </c>
      <c r="E2614" t="s">
        <v>101</v>
      </c>
      <c r="F2614">
        <v>2055</v>
      </c>
      <c r="G2614">
        <v>53948.07</v>
      </c>
      <c r="H2614">
        <v>429522756.61000001</v>
      </c>
      <c r="I2614">
        <v>192712921.91</v>
      </c>
      <c r="J2614">
        <v>71645886.939999998</v>
      </c>
      <c r="K2614">
        <v>192712921.91</v>
      </c>
      <c r="L2614">
        <v>0</v>
      </c>
      <c r="M2614">
        <v>0</v>
      </c>
    </row>
    <row r="2615" spans="1:13" x14ac:dyDescent="0.2">
      <c r="A2615" t="s">
        <v>26</v>
      </c>
      <c r="B2615" t="s">
        <v>12</v>
      </c>
      <c r="C2615" t="s">
        <v>42</v>
      </c>
      <c r="D2615" t="s">
        <v>36</v>
      </c>
      <c r="E2615" t="s">
        <v>14</v>
      </c>
      <c r="F2615">
        <v>2008</v>
      </c>
      <c r="G2615">
        <v>1</v>
      </c>
      <c r="H2615">
        <v>68.2</v>
      </c>
      <c r="I2615">
        <v>32.57</v>
      </c>
      <c r="J2615">
        <v>13.6</v>
      </c>
      <c r="K2615">
        <v>32.57</v>
      </c>
      <c r="L2615">
        <v>0</v>
      </c>
      <c r="M2615">
        <v>0</v>
      </c>
    </row>
    <row r="2616" spans="1:13" x14ac:dyDescent="0.2">
      <c r="A2616" t="s">
        <v>26</v>
      </c>
      <c r="B2616" t="s">
        <v>12</v>
      </c>
      <c r="C2616" t="s">
        <v>42</v>
      </c>
      <c r="D2616" t="s">
        <v>36</v>
      </c>
      <c r="E2616" t="s">
        <v>14</v>
      </c>
      <c r="F2616">
        <v>2009</v>
      </c>
      <c r="G2616">
        <v>1</v>
      </c>
      <c r="H2616">
        <v>201.85</v>
      </c>
      <c r="I2616">
        <v>94.98</v>
      </c>
      <c r="J2616">
        <v>39.6</v>
      </c>
      <c r="K2616">
        <v>94.98</v>
      </c>
      <c r="L2616">
        <v>0</v>
      </c>
      <c r="M2616">
        <v>0</v>
      </c>
    </row>
    <row r="2617" spans="1:13" x14ac:dyDescent="0.2">
      <c r="A2617" t="s">
        <v>26</v>
      </c>
      <c r="B2617" t="s">
        <v>12</v>
      </c>
      <c r="C2617" t="s">
        <v>42</v>
      </c>
      <c r="D2617" t="s">
        <v>36</v>
      </c>
      <c r="E2617" t="s">
        <v>14</v>
      </c>
      <c r="F2617">
        <v>2010</v>
      </c>
      <c r="G2617">
        <v>1</v>
      </c>
      <c r="H2617">
        <v>1291.18</v>
      </c>
      <c r="I2617">
        <v>615.32000000000005</v>
      </c>
      <c r="J2617">
        <v>256.64</v>
      </c>
      <c r="K2617">
        <v>615.32000000000005</v>
      </c>
      <c r="L2617">
        <v>0</v>
      </c>
      <c r="M2617">
        <v>0</v>
      </c>
    </row>
    <row r="2618" spans="1:13" x14ac:dyDescent="0.2">
      <c r="A2618" t="s">
        <v>26</v>
      </c>
      <c r="B2618" t="s">
        <v>12</v>
      </c>
      <c r="C2618" t="s">
        <v>42</v>
      </c>
      <c r="D2618" t="s">
        <v>36</v>
      </c>
      <c r="E2618" t="s">
        <v>14</v>
      </c>
      <c r="F2618">
        <v>2011</v>
      </c>
      <c r="G2618">
        <v>1</v>
      </c>
      <c r="H2618">
        <v>3341.75</v>
      </c>
      <c r="I2618">
        <v>1588.42</v>
      </c>
      <c r="J2618">
        <v>664.06</v>
      </c>
      <c r="K2618">
        <v>1588.42</v>
      </c>
      <c r="L2618">
        <v>0</v>
      </c>
      <c r="M2618">
        <v>0</v>
      </c>
    </row>
    <row r="2619" spans="1:13" x14ac:dyDescent="0.2">
      <c r="A2619" t="s">
        <v>26</v>
      </c>
      <c r="B2619" t="s">
        <v>12</v>
      </c>
      <c r="C2619" t="s">
        <v>42</v>
      </c>
      <c r="D2619" t="s">
        <v>36</v>
      </c>
      <c r="E2619" t="s">
        <v>14</v>
      </c>
      <c r="F2619">
        <v>2012</v>
      </c>
      <c r="G2619">
        <v>1</v>
      </c>
      <c r="H2619">
        <v>3886.54</v>
      </c>
      <c r="I2619">
        <v>1813.71</v>
      </c>
      <c r="J2619">
        <v>757.53</v>
      </c>
      <c r="K2619">
        <v>1813.71</v>
      </c>
      <c r="L2619">
        <v>0</v>
      </c>
      <c r="M2619">
        <v>0</v>
      </c>
    </row>
    <row r="2620" spans="1:13" x14ac:dyDescent="0.2">
      <c r="A2620" t="s">
        <v>26</v>
      </c>
      <c r="B2620" t="s">
        <v>12</v>
      </c>
      <c r="C2620" t="s">
        <v>42</v>
      </c>
      <c r="D2620" t="s">
        <v>36</v>
      </c>
      <c r="E2620" t="s">
        <v>14</v>
      </c>
      <c r="F2620">
        <v>2013</v>
      </c>
      <c r="G2620">
        <v>1</v>
      </c>
      <c r="H2620">
        <v>2640.24</v>
      </c>
      <c r="I2620">
        <v>1213.26</v>
      </c>
      <c r="J2620">
        <v>508.79</v>
      </c>
      <c r="K2620">
        <v>1213.26</v>
      </c>
      <c r="L2620">
        <v>0</v>
      </c>
      <c r="M2620">
        <v>0</v>
      </c>
    </row>
    <row r="2621" spans="1:13" x14ac:dyDescent="0.2">
      <c r="A2621" t="s">
        <v>26</v>
      </c>
      <c r="B2621" t="s">
        <v>12</v>
      </c>
      <c r="C2621" t="s">
        <v>42</v>
      </c>
      <c r="D2621" t="s">
        <v>36</v>
      </c>
      <c r="E2621" t="s">
        <v>14</v>
      </c>
      <c r="F2621">
        <v>2014</v>
      </c>
      <c r="G2621">
        <v>1</v>
      </c>
      <c r="H2621">
        <v>2028.6</v>
      </c>
      <c r="I2621">
        <v>935.84</v>
      </c>
      <c r="J2621">
        <v>391.68</v>
      </c>
      <c r="K2621">
        <v>935.84</v>
      </c>
      <c r="L2621">
        <v>0</v>
      </c>
      <c r="M2621">
        <v>0</v>
      </c>
    </row>
    <row r="2622" spans="1:13" x14ac:dyDescent="0.2">
      <c r="A2622" t="s">
        <v>26</v>
      </c>
      <c r="B2622" t="s">
        <v>12</v>
      </c>
      <c r="C2622" t="s">
        <v>42</v>
      </c>
      <c r="D2622" t="s">
        <v>36</v>
      </c>
      <c r="E2622" t="s">
        <v>14</v>
      </c>
      <c r="F2622">
        <v>2015</v>
      </c>
      <c r="G2622">
        <v>1</v>
      </c>
      <c r="H2622">
        <v>12120.18</v>
      </c>
      <c r="I2622">
        <v>5640.19</v>
      </c>
      <c r="J2622">
        <v>2362.02</v>
      </c>
      <c r="K2622">
        <v>5640.19</v>
      </c>
      <c r="L2622">
        <v>0</v>
      </c>
      <c r="M2622">
        <v>0</v>
      </c>
    </row>
    <row r="2623" spans="1:13" x14ac:dyDescent="0.2">
      <c r="A2623" t="s">
        <v>26</v>
      </c>
      <c r="B2623" t="s">
        <v>12</v>
      </c>
      <c r="C2623" t="s">
        <v>42</v>
      </c>
      <c r="D2623" t="s">
        <v>36</v>
      </c>
      <c r="E2623" t="s">
        <v>14</v>
      </c>
      <c r="F2623">
        <v>2016</v>
      </c>
      <c r="G2623">
        <v>1</v>
      </c>
      <c r="H2623">
        <v>341.88</v>
      </c>
      <c r="I2623">
        <v>156.35</v>
      </c>
      <c r="J2623">
        <v>65.7</v>
      </c>
      <c r="K2623">
        <v>156.35</v>
      </c>
      <c r="L2623">
        <v>0</v>
      </c>
      <c r="M2623">
        <v>0</v>
      </c>
    </row>
    <row r="2624" spans="1:13" x14ac:dyDescent="0.2">
      <c r="A2624" t="s">
        <v>26</v>
      </c>
      <c r="B2624" t="s">
        <v>12</v>
      </c>
      <c r="C2624" t="s">
        <v>42</v>
      </c>
      <c r="D2624" t="s">
        <v>36</v>
      </c>
      <c r="E2624" t="s">
        <v>14</v>
      </c>
      <c r="F2624">
        <v>2017</v>
      </c>
      <c r="G2624">
        <v>1</v>
      </c>
      <c r="H2624">
        <v>340.94</v>
      </c>
      <c r="I2624">
        <v>157.97999999999999</v>
      </c>
      <c r="J2624">
        <v>66.48</v>
      </c>
      <c r="K2624">
        <v>157.97999999999999</v>
      </c>
      <c r="L2624">
        <v>0</v>
      </c>
      <c r="M2624">
        <v>0</v>
      </c>
    </row>
    <row r="2625" spans="1:13" x14ac:dyDescent="0.2">
      <c r="A2625" t="s">
        <v>26</v>
      </c>
      <c r="B2625" t="s">
        <v>12</v>
      </c>
      <c r="C2625" t="s">
        <v>42</v>
      </c>
      <c r="D2625" t="s">
        <v>36</v>
      </c>
      <c r="E2625" t="s">
        <v>14</v>
      </c>
      <c r="F2625">
        <v>2018</v>
      </c>
      <c r="G2625">
        <v>1</v>
      </c>
      <c r="H2625">
        <v>327.64999999999998</v>
      </c>
      <c r="I2625">
        <v>150.01</v>
      </c>
      <c r="J2625">
        <v>63.14</v>
      </c>
      <c r="K2625">
        <v>150.01</v>
      </c>
      <c r="L2625">
        <v>0</v>
      </c>
      <c r="M2625">
        <v>0</v>
      </c>
    </row>
    <row r="2626" spans="1:13" x14ac:dyDescent="0.2">
      <c r="A2626" t="s">
        <v>26</v>
      </c>
      <c r="B2626" t="s">
        <v>12</v>
      </c>
      <c r="C2626" t="s">
        <v>42</v>
      </c>
      <c r="D2626" t="s">
        <v>36</v>
      </c>
      <c r="E2626" t="s">
        <v>14</v>
      </c>
      <c r="F2626">
        <v>2019</v>
      </c>
      <c r="G2626">
        <v>1</v>
      </c>
      <c r="H2626">
        <v>308.29000000000002</v>
      </c>
      <c r="I2626">
        <v>145.02000000000001</v>
      </c>
      <c r="J2626">
        <v>60.94</v>
      </c>
      <c r="K2626">
        <v>145.02000000000001</v>
      </c>
      <c r="L2626">
        <v>0</v>
      </c>
      <c r="M2626">
        <v>0</v>
      </c>
    </row>
    <row r="2627" spans="1:13" x14ac:dyDescent="0.2">
      <c r="A2627" t="s">
        <v>26</v>
      </c>
      <c r="B2627" t="s">
        <v>12</v>
      </c>
      <c r="C2627" t="s">
        <v>42</v>
      </c>
      <c r="D2627" t="s">
        <v>36</v>
      </c>
      <c r="E2627" t="s">
        <v>14</v>
      </c>
      <c r="F2627">
        <v>2020</v>
      </c>
      <c r="G2627">
        <v>1</v>
      </c>
      <c r="H2627">
        <v>290.10000000000002</v>
      </c>
      <c r="I2627">
        <v>124.42</v>
      </c>
      <c r="J2627">
        <v>52.39</v>
      </c>
      <c r="K2627">
        <v>124.42</v>
      </c>
      <c r="L2627">
        <v>0</v>
      </c>
      <c r="M2627">
        <v>0</v>
      </c>
    </row>
    <row r="2628" spans="1:13" x14ac:dyDescent="0.2">
      <c r="A2628" t="s">
        <v>26</v>
      </c>
      <c r="B2628" t="s">
        <v>12</v>
      </c>
      <c r="C2628" t="s">
        <v>42</v>
      </c>
      <c r="D2628" t="s">
        <v>36</v>
      </c>
      <c r="E2628" t="s">
        <v>14</v>
      </c>
      <c r="F2628">
        <v>2021</v>
      </c>
      <c r="G2628">
        <v>0.98</v>
      </c>
      <c r="H2628">
        <v>10383.790000000001</v>
      </c>
      <c r="I2628">
        <v>4816.3999999999996</v>
      </c>
      <c r="J2628">
        <v>2016.8</v>
      </c>
      <c r="K2628">
        <v>4816.3999999999996</v>
      </c>
      <c r="L2628">
        <v>0</v>
      </c>
      <c r="M2628">
        <v>0</v>
      </c>
    </row>
    <row r="2629" spans="1:13" x14ac:dyDescent="0.2">
      <c r="A2629" t="s">
        <v>26</v>
      </c>
      <c r="B2629" t="s">
        <v>12</v>
      </c>
      <c r="C2629" t="s">
        <v>42</v>
      </c>
      <c r="D2629" t="s">
        <v>36</v>
      </c>
      <c r="E2629" t="s">
        <v>14</v>
      </c>
      <c r="F2629">
        <v>2022</v>
      </c>
      <c r="G2629">
        <v>0.96</v>
      </c>
      <c r="H2629">
        <v>11076.63</v>
      </c>
      <c r="I2629">
        <v>5128.83</v>
      </c>
      <c r="J2629">
        <v>2147.63</v>
      </c>
      <c r="K2629">
        <v>5128.83</v>
      </c>
      <c r="L2629">
        <v>0</v>
      </c>
      <c r="M2629">
        <v>0</v>
      </c>
    </row>
    <row r="2630" spans="1:13" x14ac:dyDescent="0.2">
      <c r="A2630" t="s">
        <v>26</v>
      </c>
      <c r="B2630" t="s">
        <v>12</v>
      </c>
      <c r="C2630" t="s">
        <v>42</v>
      </c>
      <c r="D2630" t="s">
        <v>36</v>
      </c>
      <c r="E2630" t="s">
        <v>14</v>
      </c>
      <c r="F2630">
        <v>2023</v>
      </c>
      <c r="G2630">
        <v>0.94</v>
      </c>
      <c r="H2630">
        <v>10642.33</v>
      </c>
      <c r="I2630">
        <v>4919.1400000000003</v>
      </c>
      <c r="J2630">
        <v>2059.8200000000002</v>
      </c>
      <c r="K2630">
        <v>4919.1400000000003</v>
      </c>
      <c r="L2630">
        <v>0</v>
      </c>
      <c r="M2630">
        <v>0</v>
      </c>
    </row>
    <row r="2631" spans="1:13" x14ac:dyDescent="0.2">
      <c r="A2631" t="s">
        <v>26</v>
      </c>
      <c r="B2631" t="s">
        <v>12</v>
      </c>
      <c r="C2631" t="s">
        <v>42</v>
      </c>
      <c r="D2631" t="s">
        <v>36</v>
      </c>
      <c r="E2631" t="s">
        <v>14</v>
      </c>
      <c r="F2631">
        <v>2024</v>
      </c>
      <c r="G2631">
        <v>0.93</v>
      </c>
      <c r="H2631">
        <v>10812.45</v>
      </c>
      <c r="I2631">
        <v>4987.5</v>
      </c>
      <c r="J2631">
        <v>2088.4499999999998</v>
      </c>
      <c r="K2631">
        <v>4987.5</v>
      </c>
      <c r="L2631">
        <v>0</v>
      </c>
      <c r="M2631">
        <v>0</v>
      </c>
    </row>
    <row r="2632" spans="1:13" x14ac:dyDescent="0.2">
      <c r="A2632" t="s">
        <v>26</v>
      </c>
      <c r="B2632" t="s">
        <v>12</v>
      </c>
      <c r="C2632" t="s">
        <v>42</v>
      </c>
      <c r="D2632" t="s">
        <v>36</v>
      </c>
      <c r="E2632" t="s">
        <v>14</v>
      </c>
      <c r="F2632">
        <v>2025</v>
      </c>
      <c r="G2632">
        <v>0.92</v>
      </c>
      <c r="H2632">
        <v>9000.68</v>
      </c>
      <c r="I2632">
        <v>4141.8999999999996</v>
      </c>
      <c r="J2632">
        <v>1734.36</v>
      </c>
      <c r="K2632">
        <v>4141.8999999999996</v>
      </c>
      <c r="L2632">
        <v>0</v>
      </c>
      <c r="M2632">
        <v>0</v>
      </c>
    </row>
    <row r="2633" spans="1:13" x14ac:dyDescent="0.2">
      <c r="A2633" t="s">
        <v>26</v>
      </c>
      <c r="B2633" t="s">
        <v>12</v>
      </c>
      <c r="C2633" t="s">
        <v>42</v>
      </c>
      <c r="D2633" t="s">
        <v>36</v>
      </c>
      <c r="E2633" t="s">
        <v>14</v>
      </c>
      <c r="F2633">
        <v>2026</v>
      </c>
      <c r="G2633">
        <v>0.89</v>
      </c>
      <c r="H2633">
        <v>6917.1</v>
      </c>
      <c r="I2633">
        <v>3174.07</v>
      </c>
      <c r="J2633">
        <v>1329.1</v>
      </c>
      <c r="K2633">
        <v>3174.07</v>
      </c>
      <c r="L2633">
        <v>0</v>
      </c>
      <c r="M2633">
        <v>0</v>
      </c>
    </row>
    <row r="2634" spans="1:13" x14ac:dyDescent="0.2">
      <c r="A2634" t="s">
        <v>26</v>
      </c>
      <c r="B2634" t="s">
        <v>12</v>
      </c>
      <c r="C2634" t="s">
        <v>42</v>
      </c>
      <c r="D2634" t="s">
        <v>36</v>
      </c>
      <c r="E2634" t="s">
        <v>14</v>
      </c>
      <c r="F2634">
        <v>2027</v>
      </c>
      <c r="G2634">
        <v>0.86</v>
      </c>
      <c r="H2634">
        <v>6388.14</v>
      </c>
      <c r="I2634">
        <v>2922.33</v>
      </c>
      <c r="J2634">
        <v>1223.69</v>
      </c>
      <c r="K2634">
        <v>2922.33</v>
      </c>
      <c r="L2634">
        <v>0</v>
      </c>
      <c r="M2634">
        <v>0</v>
      </c>
    </row>
    <row r="2635" spans="1:13" x14ac:dyDescent="0.2">
      <c r="A2635" t="s">
        <v>26</v>
      </c>
      <c r="B2635" t="s">
        <v>12</v>
      </c>
      <c r="C2635" t="s">
        <v>42</v>
      </c>
      <c r="D2635" t="s">
        <v>36</v>
      </c>
      <c r="E2635" t="s">
        <v>14</v>
      </c>
      <c r="F2635">
        <v>2028</v>
      </c>
      <c r="G2635">
        <v>0.82</v>
      </c>
      <c r="H2635">
        <v>6003.17</v>
      </c>
      <c r="I2635">
        <v>2737.1</v>
      </c>
      <c r="J2635">
        <v>1146.1199999999999</v>
      </c>
      <c r="K2635">
        <v>2737.1</v>
      </c>
      <c r="L2635">
        <v>0</v>
      </c>
      <c r="M2635">
        <v>0</v>
      </c>
    </row>
    <row r="2636" spans="1:13" x14ac:dyDescent="0.2">
      <c r="A2636" t="s">
        <v>26</v>
      </c>
      <c r="B2636" t="s">
        <v>12</v>
      </c>
      <c r="C2636" t="s">
        <v>42</v>
      </c>
      <c r="D2636" t="s">
        <v>36</v>
      </c>
      <c r="E2636" t="s">
        <v>14</v>
      </c>
      <c r="F2636">
        <v>2029</v>
      </c>
      <c r="G2636">
        <v>0.79</v>
      </c>
      <c r="H2636">
        <v>5419.59</v>
      </c>
      <c r="I2636">
        <v>2463.0700000000002</v>
      </c>
      <c r="J2636">
        <v>1031.3800000000001</v>
      </c>
      <c r="K2636">
        <v>2463.0700000000002</v>
      </c>
      <c r="L2636">
        <v>0</v>
      </c>
      <c r="M2636">
        <v>0</v>
      </c>
    </row>
    <row r="2637" spans="1:13" x14ac:dyDescent="0.2">
      <c r="A2637" t="s">
        <v>26</v>
      </c>
      <c r="B2637" t="s">
        <v>12</v>
      </c>
      <c r="C2637" t="s">
        <v>42</v>
      </c>
      <c r="D2637" t="s">
        <v>36</v>
      </c>
      <c r="E2637" t="s">
        <v>14</v>
      </c>
      <c r="F2637">
        <v>2030</v>
      </c>
      <c r="G2637">
        <v>0.71</v>
      </c>
      <c r="H2637">
        <v>4927.71</v>
      </c>
      <c r="I2637">
        <v>2226.58</v>
      </c>
      <c r="J2637">
        <v>932.35</v>
      </c>
      <c r="K2637">
        <v>2226.58</v>
      </c>
      <c r="L2637">
        <v>0</v>
      </c>
      <c r="M2637">
        <v>0</v>
      </c>
    </row>
    <row r="2638" spans="1:13" x14ac:dyDescent="0.2">
      <c r="A2638" t="s">
        <v>26</v>
      </c>
      <c r="B2638" t="s">
        <v>12</v>
      </c>
      <c r="C2638" t="s">
        <v>42</v>
      </c>
      <c r="D2638" t="s">
        <v>36</v>
      </c>
      <c r="E2638" t="s">
        <v>14</v>
      </c>
      <c r="F2638">
        <v>2031</v>
      </c>
      <c r="G2638">
        <v>0.64</v>
      </c>
      <c r="H2638">
        <v>4464.72</v>
      </c>
      <c r="I2638">
        <v>2005.3</v>
      </c>
      <c r="J2638">
        <v>839.69</v>
      </c>
      <c r="K2638">
        <v>2005.3</v>
      </c>
      <c r="L2638">
        <v>0</v>
      </c>
      <c r="M2638">
        <v>0</v>
      </c>
    </row>
    <row r="2639" spans="1:13" x14ac:dyDescent="0.2">
      <c r="A2639" t="s">
        <v>26</v>
      </c>
      <c r="B2639" t="s">
        <v>12</v>
      </c>
      <c r="C2639" t="s">
        <v>42</v>
      </c>
      <c r="D2639" t="s">
        <v>36</v>
      </c>
      <c r="E2639" t="s">
        <v>14</v>
      </c>
      <c r="F2639">
        <v>2032</v>
      </c>
      <c r="G2639">
        <v>0.56999999999999995</v>
      </c>
      <c r="H2639">
        <v>4041</v>
      </c>
      <c r="I2639">
        <v>1803.77</v>
      </c>
      <c r="J2639">
        <v>755.3</v>
      </c>
      <c r="K2639">
        <v>1803.77</v>
      </c>
      <c r="L2639">
        <v>0</v>
      </c>
      <c r="M2639">
        <v>0</v>
      </c>
    </row>
    <row r="2640" spans="1:13" x14ac:dyDescent="0.2">
      <c r="A2640" t="s">
        <v>26</v>
      </c>
      <c r="B2640" t="s">
        <v>12</v>
      </c>
      <c r="C2640" t="s">
        <v>42</v>
      </c>
      <c r="D2640" t="s">
        <v>36</v>
      </c>
      <c r="E2640" t="s">
        <v>14</v>
      </c>
      <c r="F2640">
        <v>2033</v>
      </c>
      <c r="G2640">
        <v>0.52</v>
      </c>
      <c r="H2640">
        <v>3660.6</v>
      </c>
      <c r="I2640">
        <v>1623.49</v>
      </c>
      <c r="J2640">
        <v>679.82</v>
      </c>
      <c r="K2640">
        <v>1623.49</v>
      </c>
      <c r="L2640">
        <v>0</v>
      </c>
      <c r="M2640">
        <v>0</v>
      </c>
    </row>
    <row r="2641" spans="1:13" x14ac:dyDescent="0.2">
      <c r="A2641" t="s">
        <v>26</v>
      </c>
      <c r="B2641" t="s">
        <v>12</v>
      </c>
      <c r="C2641" t="s">
        <v>42</v>
      </c>
      <c r="D2641" t="s">
        <v>36</v>
      </c>
      <c r="E2641" t="s">
        <v>14</v>
      </c>
      <c r="F2641">
        <v>2034</v>
      </c>
      <c r="G2641">
        <v>0.47</v>
      </c>
      <c r="H2641">
        <v>3347.96</v>
      </c>
      <c r="I2641">
        <v>1474.46</v>
      </c>
      <c r="J2641">
        <v>617.41</v>
      </c>
      <c r="K2641">
        <v>1474.46</v>
      </c>
      <c r="L2641">
        <v>0</v>
      </c>
      <c r="M2641">
        <v>0</v>
      </c>
    </row>
    <row r="2642" spans="1:13" x14ac:dyDescent="0.2">
      <c r="A2642" t="s">
        <v>26</v>
      </c>
      <c r="B2642" t="s">
        <v>12</v>
      </c>
      <c r="C2642" t="s">
        <v>42</v>
      </c>
      <c r="D2642" t="s">
        <v>36</v>
      </c>
      <c r="E2642" t="s">
        <v>14</v>
      </c>
      <c r="F2642">
        <v>2035</v>
      </c>
      <c r="G2642">
        <v>0.42</v>
      </c>
      <c r="H2642">
        <v>3053.83</v>
      </c>
      <c r="I2642">
        <v>1334.95</v>
      </c>
      <c r="J2642">
        <v>558.99</v>
      </c>
      <c r="K2642">
        <v>1334.95</v>
      </c>
      <c r="L2642">
        <v>0</v>
      </c>
      <c r="M2642">
        <v>0</v>
      </c>
    </row>
    <row r="2643" spans="1:13" x14ac:dyDescent="0.2">
      <c r="A2643" t="s">
        <v>26</v>
      </c>
      <c r="B2643" t="s">
        <v>12</v>
      </c>
      <c r="C2643" t="s">
        <v>42</v>
      </c>
      <c r="D2643" t="s">
        <v>36</v>
      </c>
      <c r="E2643" t="s">
        <v>14</v>
      </c>
      <c r="F2643">
        <v>2036</v>
      </c>
      <c r="G2643">
        <v>0.38</v>
      </c>
      <c r="H2643">
        <v>2788.47</v>
      </c>
      <c r="I2643">
        <v>1210.31</v>
      </c>
      <c r="J2643">
        <v>506.8</v>
      </c>
      <c r="K2643">
        <v>1210.31</v>
      </c>
      <c r="L2643">
        <v>0</v>
      </c>
      <c r="M2643">
        <v>0</v>
      </c>
    </row>
    <row r="2644" spans="1:13" x14ac:dyDescent="0.2">
      <c r="A2644" t="s">
        <v>26</v>
      </c>
      <c r="B2644" t="s">
        <v>12</v>
      </c>
      <c r="C2644" t="s">
        <v>42</v>
      </c>
      <c r="D2644" t="s">
        <v>36</v>
      </c>
      <c r="E2644" t="s">
        <v>14</v>
      </c>
      <c r="F2644">
        <v>2037</v>
      </c>
      <c r="G2644">
        <v>0.34</v>
      </c>
      <c r="H2644">
        <v>2525.83</v>
      </c>
      <c r="I2644">
        <v>1088.26</v>
      </c>
      <c r="J2644">
        <v>455.69</v>
      </c>
      <c r="K2644">
        <v>1088.26</v>
      </c>
      <c r="L2644">
        <v>0</v>
      </c>
      <c r="M2644">
        <v>0</v>
      </c>
    </row>
    <row r="2645" spans="1:13" x14ac:dyDescent="0.2">
      <c r="A2645" t="s">
        <v>26</v>
      </c>
      <c r="B2645" t="s">
        <v>12</v>
      </c>
      <c r="C2645" t="s">
        <v>42</v>
      </c>
      <c r="D2645" t="s">
        <v>36</v>
      </c>
      <c r="E2645" t="s">
        <v>14</v>
      </c>
      <c r="F2645">
        <v>2038</v>
      </c>
      <c r="G2645">
        <v>0.31</v>
      </c>
      <c r="H2645">
        <v>2286.63</v>
      </c>
      <c r="I2645">
        <v>977.62</v>
      </c>
      <c r="J2645">
        <v>409.37</v>
      </c>
      <c r="K2645">
        <v>977.62</v>
      </c>
      <c r="L2645">
        <v>0</v>
      </c>
      <c r="M2645">
        <v>0</v>
      </c>
    </row>
    <row r="2646" spans="1:13" x14ac:dyDescent="0.2">
      <c r="A2646" t="s">
        <v>26</v>
      </c>
      <c r="B2646" t="s">
        <v>12</v>
      </c>
      <c r="C2646" t="s">
        <v>42</v>
      </c>
      <c r="D2646" t="s">
        <v>36</v>
      </c>
      <c r="E2646" t="s">
        <v>14</v>
      </c>
      <c r="F2646">
        <v>2039</v>
      </c>
      <c r="G2646">
        <v>0.27</v>
      </c>
      <c r="H2646">
        <v>2057.4899999999998</v>
      </c>
      <c r="I2646">
        <v>872.22</v>
      </c>
      <c r="J2646">
        <v>365.23</v>
      </c>
      <c r="K2646">
        <v>872.22</v>
      </c>
      <c r="L2646">
        <v>0</v>
      </c>
      <c r="M2646">
        <v>0</v>
      </c>
    </row>
    <row r="2647" spans="1:13" x14ac:dyDescent="0.2">
      <c r="A2647" t="s">
        <v>26</v>
      </c>
      <c r="B2647" t="s">
        <v>12</v>
      </c>
      <c r="C2647" t="s">
        <v>42</v>
      </c>
      <c r="D2647" t="s">
        <v>36</v>
      </c>
      <c r="E2647" t="s">
        <v>14</v>
      </c>
      <c r="F2647">
        <v>2040</v>
      </c>
      <c r="G2647">
        <v>0.25</v>
      </c>
      <c r="H2647">
        <v>1849.59</v>
      </c>
      <c r="I2647">
        <v>777.07</v>
      </c>
      <c r="J2647">
        <v>325.39</v>
      </c>
      <c r="K2647">
        <v>777.07</v>
      </c>
      <c r="L2647">
        <v>0</v>
      </c>
      <c r="M2647">
        <v>0</v>
      </c>
    </row>
    <row r="2648" spans="1:13" x14ac:dyDescent="0.2">
      <c r="A2648" t="s">
        <v>26</v>
      </c>
      <c r="B2648" t="s">
        <v>12</v>
      </c>
      <c r="C2648" t="s">
        <v>42</v>
      </c>
      <c r="D2648" t="s">
        <v>36</v>
      </c>
      <c r="E2648" t="s">
        <v>14</v>
      </c>
      <c r="F2648">
        <v>2041</v>
      </c>
      <c r="G2648">
        <v>0.22</v>
      </c>
      <c r="H2648">
        <v>1658.54</v>
      </c>
      <c r="I2648">
        <v>690.2</v>
      </c>
      <c r="J2648">
        <v>289.01</v>
      </c>
      <c r="K2648">
        <v>690.2</v>
      </c>
      <c r="L2648">
        <v>0</v>
      </c>
      <c r="M2648">
        <v>0</v>
      </c>
    </row>
    <row r="2649" spans="1:13" x14ac:dyDescent="0.2">
      <c r="A2649" t="s">
        <v>26</v>
      </c>
      <c r="B2649" t="s">
        <v>12</v>
      </c>
      <c r="C2649" t="s">
        <v>42</v>
      </c>
      <c r="D2649" t="s">
        <v>36</v>
      </c>
      <c r="E2649" t="s">
        <v>14</v>
      </c>
      <c r="F2649">
        <v>2042</v>
      </c>
      <c r="G2649">
        <v>0.2</v>
      </c>
      <c r="H2649">
        <v>1496.87</v>
      </c>
      <c r="I2649">
        <v>616.69000000000005</v>
      </c>
      <c r="J2649">
        <v>258.23</v>
      </c>
      <c r="K2649">
        <v>616.69000000000005</v>
      </c>
      <c r="L2649">
        <v>0</v>
      </c>
      <c r="M2649">
        <v>0</v>
      </c>
    </row>
    <row r="2650" spans="1:13" x14ac:dyDescent="0.2">
      <c r="A2650" t="s">
        <v>26</v>
      </c>
      <c r="B2650" t="s">
        <v>12</v>
      </c>
      <c r="C2650" t="s">
        <v>42</v>
      </c>
      <c r="D2650" t="s">
        <v>36</v>
      </c>
      <c r="E2650" t="s">
        <v>14</v>
      </c>
      <c r="F2650">
        <v>2043</v>
      </c>
      <c r="G2650">
        <v>0.18</v>
      </c>
      <c r="H2650">
        <v>1350.83</v>
      </c>
      <c r="I2650">
        <v>550.35</v>
      </c>
      <c r="J2650">
        <v>230.45</v>
      </c>
      <c r="K2650">
        <v>550.35</v>
      </c>
      <c r="L2650">
        <v>0</v>
      </c>
      <c r="M2650">
        <v>0</v>
      </c>
    </row>
    <row r="2651" spans="1:13" x14ac:dyDescent="0.2">
      <c r="A2651" t="s">
        <v>26</v>
      </c>
      <c r="B2651" t="s">
        <v>12</v>
      </c>
      <c r="C2651" t="s">
        <v>42</v>
      </c>
      <c r="D2651" t="s">
        <v>36</v>
      </c>
      <c r="E2651" t="s">
        <v>14</v>
      </c>
      <c r="F2651">
        <v>2044</v>
      </c>
      <c r="G2651">
        <v>0.16</v>
      </c>
      <c r="H2651">
        <v>1220.2</v>
      </c>
      <c r="I2651">
        <v>490.97</v>
      </c>
      <c r="J2651">
        <v>205.59</v>
      </c>
      <c r="K2651">
        <v>490.97</v>
      </c>
      <c r="L2651">
        <v>0</v>
      </c>
      <c r="M2651">
        <v>0</v>
      </c>
    </row>
    <row r="2652" spans="1:13" x14ac:dyDescent="0.2">
      <c r="A2652" t="s">
        <v>26</v>
      </c>
      <c r="B2652" t="s">
        <v>12</v>
      </c>
      <c r="C2652" t="s">
        <v>42</v>
      </c>
      <c r="D2652" t="s">
        <v>36</v>
      </c>
      <c r="E2652" t="s">
        <v>14</v>
      </c>
      <c r="F2652">
        <v>2045</v>
      </c>
      <c r="G2652">
        <v>0.15</v>
      </c>
      <c r="H2652">
        <v>1097.98</v>
      </c>
      <c r="I2652">
        <v>436.01</v>
      </c>
      <c r="J2652">
        <v>182.57</v>
      </c>
      <c r="K2652">
        <v>436.01</v>
      </c>
      <c r="L2652">
        <v>0</v>
      </c>
      <c r="M2652">
        <v>0</v>
      </c>
    </row>
    <row r="2653" spans="1:13" x14ac:dyDescent="0.2">
      <c r="A2653" t="s">
        <v>26</v>
      </c>
      <c r="B2653" t="s">
        <v>12</v>
      </c>
      <c r="C2653" t="s">
        <v>42</v>
      </c>
      <c r="D2653" t="s">
        <v>36</v>
      </c>
      <c r="E2653" t="s">
        <v>14</v>
      </c>
      <c r="F2653">
        <v>2046</v>
      </c>
      <c r="G2653">
        <v>0.13</v>
      </c>
      <c r="H2653">
        <v>985.49</v>
      </c>
      <c r="I2653">
        <v>385.91</v>
      </c>
      <c r="J2653">
        <v>161.59</v>
      </c>
      <c r="K2653">
        <v>385.91</v>
      </c>
      <c r="L2653">
        <v>0</v>
      </c>
      <c r="M2653">
        <v>0</v>
      </c>
    </row>
    <row r="2654" spans="1:13" x14ac:dyDescent="0.2">
      <c r="A2654" t="s">
        <v>26</v>
      </c>
      <c r="B2654" t="s">
        <v>12</v>
      </c>
      <c r="C2654" t="s">
        <v>42</v>
      </c>
      <c r="D2654" t="s">
        <v>36</v>
      </c>
      <c r="E2654" t="s">
        <v>14</v>
      </c>
      <c r="F2654">
        <v>2047</v>
      </c>
      <c r="G2654">
        <v>0.12</v>
      </c>
      <c r="H2654">
        <v>883.44</v>
      </c>
      <c r="I2654">
        <v>341.34</v>
      </c>
      <c r="J2654">
        <v>142.93</v>
      </c>
      <c r="K2654">
        <v>341.34</v>
      </c>
      <c r="L2654">
        <v>0</v>
      </c>
      <c r="M2654">
        <v>0</v>
      </c>
    </row>
    <row r="2655" spans="1:13" x14ac:dyDescent="0.2">
      <c r="A2655" t="s">
        <v>26</v>
      </c>
      <c r="B2655" t="s">
        <v>12</v>
      </c>
      <c r="C2655" t="s">
        <v>42</v>
      </c>
      <c r="D2655" t="s">
        <v>36</v>
      </c>
      <c r="E2655" t="s">
        <v>14</v>
      </c>
      <c r="F2655">
        <v>2048</v>
      </c>
      <c r="G2655">
        <v>0.11</v>
      </c>
      <c r="H2655">
        <v>789.51</v>
      </c>
      <c r="I2655">
        <v>304.17</v>
      </c>
      <c r="J2655">
        <v>127.37</v>
      </c>
      <c r="K2655">
        <v>304.17</v>
      </c>
      <c r="L2655">
        <v>0</v>
      </c>
      <c r="M2655">
        <v>0</v>
      </c>
    </row>
    <row r="2656" spans="1:13" x14ac:dyDescent="0.2">
      <c r="A2656" t="s">
        <v>26</v>
      </c>
      <c r="B2656" t="s">
        <v>12</v>
      </c>
      <c r="C2656" t="s">
        <v>42</v>
      </c>
      <c r="D2656" t="s">
        <v>36</v>
      </c>
      <c r="E2656" t="s">
        <v>14</v>
      </c>
      <c r="F2656">
        <v>2049</v>
      </c>
      <c r="G2656">
        <v>0.1</v>
      </c>
      <c r="H2656">
        <v>704.91</v>
      </c>
      <c r="I2656">
        <v>270.79000000000002</v>
      </c>
      <c r="J2656">
        <v>113.39</v>
      </c>
      <c r="K2656">
        <v>270.79000000000002</v>
      </c>
      <c r="L2656">
        <v>0</v>
      </c>
      <c r="M2656">
        <v>0</v>
      </c>
    </row>
    <row r="2657" spans="1:13" x14ac:dyDescent="0.2">
      <c r="A2657" t="s">
        <v>26</v>
      </c>
      <c r="B2657" t="s">
        <v>12</v>
      </c>
      <c r="C2657" t="s">
        <v>42</v>
      </c>
      <c r="D2657" t="s">
        <v>36</v>
      </c>
      <c r="E2657" t="s">
        <v>14</v>
      </c>
      <c r="F2657">
        <v>2050</v>
      </c>
      <c r="G2657">
        <v>0.09</v>
      </c>
      <c r="H2657">
        <v>627.53</v>
      </c>
      <c r="I2657">
        <v>240.36</v>
      </c>
      <c r="J2657">
        <v>100.65</v>
      </c>
      <c r="K2657">
        <v>240.36</v>
      </c>
      <c r="L2657">
        <v>0</v>
      </c>
      <c r="M2657">
        <v>0</v>
      </c>
    </row>
    <row r="2658" spans="1:13" x14ac:dyDescent="0.2">
      <c r="A2658" t="s">
        <v>26</v>
      </c>
      <c r="B2658" t="s">
        <v>12</v>
      </c>
      <c r="C2658" t="s">
        <v>42</v>
      </c>
      <c r="D2658" t="s">
        <v>36</v>
      </c>
      <c r="E2658" t="s">
        <v>14</v>
      </c>
      <c r="F2658">
        <v>2051</v>
      </c>
      <c r="G2658">
        <v>0.08</v>
      </c>
      <c r="H2658">
        <v>559.62</v>
      </c>
      <c r="I2658">
        <v>213.17</v>
      </c>
      <c r="J2658">
        <v>89.26</v>
      </c>
      <c r="K2658">
        <v>213.17</v>
      </c>
      <c r="L2658">
        <v>0</v>
      </c>
      <c r="M2658">
        <v>0</v>
      </c>
    </row>
    <row r="2659" spans="1:13" x14ac:dyDescent="0.2">
      <c r="A2659" t="s">
        <v>26</v>
      </c>
      <c r="B2659" t="s">
        <v>12</v>
      </c>
      <c r="C2659" t="s">
        <v>42</v>
      </c>
      <c r="D2659" t="s">
        <v>36</v>
      </c>
      <c r="E2659" t="s">
        <v>14</v>
      </c>
      <c r="F2659">
        <v>2052</v>
      </c>
      <c r="G2659">
        <v>7.0000000000000007E-2</v>
      </c>
      <c r="H2659">
        <v>500.03</v>
      </c>
      <c r="I2659">
        <v>189.43</v>
      </c>
      <c r="J2659">
        <v>79.319999999999993</v>
      </c>
      <c r="K2659">
        <v>189.43</v>
      </c>
      <c r="L2659">
        <v>0</v>
      </c>
      <c r="M2659">
        <v>0</v>
      </c>
    </row>
    <row r="2660" spans="1:13" x14ac:dyDescent="0.2">
      <c r="A2660" t="s">
        <v>26</v>
      </c>
      <c r="B2660" t="s">
        <v>12</v>
      </c>
      <c r="C2660" t="s">
        <v>42</v>
      </c>
      <c r="D2660" t="s">
        <v>36</v>
      </c>
      <c r="E2660" t="s">
        <v>14</v>
      </c>
      <c r="F2660">
        <v>2053</v>
      </c>
      <c r="G2660">
        <v>0.06</v>
      </c>
      <c r="H2660">
        <v>447.01</v>
      </c>
      <c r="I2660">
        <v>168.41</v>
      </c>
      <c r="J2660">
        <v>70.52</v>
      </c>
      <c r="K2660">
        <v>168.41</v>
      </c>
      <c r="L2660">
        <v>0</v>
      </c>
      <c r="M2660">
        <v>0</v>
      </c>
    </row>
    <row r="2661" spans="1:13" x14ac:dyDescent="0.2">
      <c r="A2661" t="s">
        <v>26</v>
      </c>
      <c r="B2661" t="s">
        <v>12</v>
      </c>
      <c r="C2661" t="s">
        <v>42</v>
      </c>
      <c r="D2661" t="s">
        <v>36</v>
      </c>
      <c r="E2661" t="s">
        <v>14</v>
      </c>
      <c r="F2661">
        <v>2054</v>
      </c>
      <c r="G2661">
        <v>0.06</v>
      </c>
      <c r="H2661">
        <v>400.24</v>
      </c>
      <c r="I2661">
        <v>149.96</v>
      </c>
      <c r="J2661">
        <v>62.79</v>
      </c>
      <c r="K2661">
        <v>149.96</v>
      </c>
      <c r="L2661">
        <v>0</v>
      </c>
      <c r="M2661">
        <v>0</v>
      </c>
    </row>
    <row r="2662" spans="1:13" x14ac:dyDescent="0.2">
      <c r="A2662" t="s">
        <v>26</v>
      </c>
      <c r="B2662" t="s">
        <v>12</v>
      </c>
      <c r="C2662" t="s">
        <v>42</v>
      </c>
      <c r="D2662" t="s">
        <v>36</v>
      </c>
      <c r="E2662" t="s">
        <v>14</v>
      </c>
      <c r="F2662">
        <v>2055</v>
      </c>
      <c r="G2662">
        <v>0.05</v>
      </c>
      <c r="H2662">
        <v>357.41</v>
      </c>
      <c r="I2662">
        <v>133.16999999999999</v>
      </c>
      <c r="J2662">
        <v>55.76</v>
      </c>
      <c r="K2662">
        <v>133.16999999999999</v>
      </c>
      <c r="L2662">
        <v>0</v>
      </c>
      <c r="M2662">
        <v>0</v>
      </c>
    </row>
    <row r="2663" spans="1:13" x14ac:dyDescent="0.2">
      <c r="A2663" t="s">
        <v>26</v>
      </c>
      <c r="B2663" t="s">
        <v>12</v>
      </c>
      <c r="C2663" t="s">
        <v>42</v>
      </c>
      <c r="D2663" t="s">
        <v>36</v>
      </c>
      <c r="E2663" t="s">
        <v>15</v>
      </c>
      <c r="F2663">
        <v>2019</v>
      </c>
      <c r="G2663">
        <v>3</v>
      </c>
      <c r="H2663">
        <v>55220.43</v>
      </c>
      <c r="I2663">
        <v>38343.4</v>
      </c>
      <c r="J2663">
        <v>16112.54</v>
      </c>
      <c r="K2663">
        <v>38343.4</v>
      </c>
      <c r="L2663">
        <v>0</v>
      </c>
      <c r="M2663">
        <v>0</v>
      </c>
    </row>
    <row r="2664" spans="1:13" x14ac:dyDescent="0.2">
      <c r="A2664" t="s">
        <v>26</v>
      </c>
      <c r="B2664" t="s">
        <v>12</v>
      </c>
      <c r="C2664" t="s">
        <v>42</v>
      </c>
      <c r="D2664" t="s">
        <v>36</v>
      </c>
      <c r="E2664" t="s">
        <v>15</v>
      </c>
      <c r="F2664">
        <v>2020</v>
      </c>
      <c r="G2664">
        <v>3</v>
      </c>
      <c r="H2664">
        <v>123505.55</v>
      </c>
      <c r="I2664">
        <v>78187.64</v>
      </c>
      <c r="J2664">
        <v>32923.279999999999</v>
      </c>
      <c r="K2664">
        <v>78187.64</v>
      </c>
      <c r="L2664">
        <v>0</v>
      </c>
      <c r="M2664">
        <v>0</v>
      </c>
    </row>
    <row r="2665" spans="1:13" x14ac:dyDescent="0.2">
      <c r="A2665" t="s">
        <v>26</v>
      </c>
      <c r="B2665" t="s">
        <v>12</v>
      </c>
      <c r="C2665" t="s">
        <v>42</v>
      </c>
      <c r="D2665" t="s">
        <v>36</v>
      </c>
      <c r="E2665" t="s">
        <v>15</v>
      </c>
      <c r="F2665">
        <v>2021</v>
      </c>
      <c r="G2665">
        <v>2.97</v>
      </c>
      <c r="H2665">
        <v>61644.71</v>
      </c>
      <c r="I2665">
        <v>42272.83</v>
      </c>
      <c r="J2665">
        <v>17701.169999999998</v>
      </c>
      <c r="K2665">
        <v>42272.83</v>
      </c>
      <c r="L2665">
        <v>0</v>
      </c>
      <c r="M2665">
        <v>0</v>
      </c>
    </row>
    <row r="2666" spans="1:13" x14ac:dyDescent="0.2">
      <c r="A2666" t="s">
        <v>26</v>
      </c>
      <c r="B2666" t="s">
        <v>12</v>
      </c>
      <c r="C2666" t="s">
        <v>42</v>
      </c>
      <c r="D2666" t="s">
        <v>36</v>
      </c>
      <c r="E2666" t="s">
        <v>15</v>
      </c>
      <c r="F2666">
        <v>2022</v>
      </c>
      <c r="G2666">
        <v>2.94</v>
      </c>
      <c r="H2666">
        <v>61197.49</v>
      </c>
      <c r="I2666">
        <v>41962.62</v>
      </c>
      <c r="J2666">
        <v>17571.27</v>
      </c>
      <c r="K2666">
        <v>41962.62</v>
      </c>
      <c r="L2666">
        <v>0</v>
      </c>
      <c r="M2666">
        <v>0</v>
      </c>
    </row>
    <row r="2667" spans="1:13" x14ac:dyDescent="0.2">
      <c r="A2667" t="s">
        <v>26</v>
      </c>
      <c r="B2667" t="s">
        <v>12</v>
      </c>
      <c r="C2667" t="s">
        <v>42</v>
      </c>
      <c r="D2667" t="s">
        <v>36</v>
      </c>
      <c r="E2667" t="s">
        <v>15</v>
      </c>
      <c r="F2667">
        <v>2023</v>
      </c>
      <c r="G2667">
        <v>2.91</v>
      </c>
      <c r="H2667">
        <v>57527.83</v>
      </c>
      <c r="I2667">
        <v>39445.97</v>
      </c>
      <c r="J2667">
        <v>16517.46</v>
      </c>
      <c r="K2667">
        <v>39445.97</v>
      </c>
      <c r="L2667">
        <v>0</v>
      </c>
      <c r="M2667">
        <v>0</v>
      </c>
    </row>
    <row r="2668" spans="1:13" x14ac:dyDescent="0.2">
      <c r="A2668" t="s">
        <v>26</v>
      </c>
      <c r="B2668" t="s">
        <v>12</v>
      </c>
      <c r="C2668" t="s">
        <v>42</v>
      </c>
      <c r="D2668" t="s">
        <v>36</v>
      </c>
      <c r="E2668" t="s">
        <v>15</v>
      </c>
      <c r="F2668">
        <v>2024</v>
      </c>
      <c r="G2668">
        <v>2.88</v>
      </c>
      <c r="H2668">
        <v>54510.05</v>
      </c>
      <c r="I2668">
        <v>37377.33</v>
      </c>
      <c r="J2668">
        <v>15651.25</v>
      </c>
      <c r="K2668">
        <v>37377.33</v>
      </c>
      <c r="L2668">
        <v>0</v>
      </c>
      <c r="M2668">
        <v>0</v>
      </c>
    </row>
    <row r="2669" spans="1:13" x14ac:dyDescent="0.2">
      <c r="A2669" t="s">
        <v>26</v>
      </c>
      <c r="B2669" t="s">
        <v>12</v>
      </c>
      <c r="C2669" t="s">
        <v>42</v>
      </c>
      <c r="D2669" t="s">
        <v>36</v>
      </c>
      <c r="E2669" t="s">
        <v>15</v>
      </c>
      <c r="F2669">
        <v>2025</v>
      </c>
      <c r="G2669">
        <v>2.84</v>
      </c>
      <c r="H2669">
        <v>54391.45</v>
      </c>
      <c r="I2669">
        <v>37299.699999999997</v>
      </c>
      <c r="J2669">
        <v>15618.74</v>
      </c>
      <c r="K2669">
        <v>37299.699999999997</v>
      </c>
      <c r="L2669">
        <v>0</v>
      </c>
      <c r="M2669">
        <v>0</v>
      </c>
    </row>
    <row r="2670" spans="1:13" x14ac:dyDescent="0.2">
      <c r="A2670" t="s">
        <v>26</v>
      </c>
      <c r="B2670" t="s">
        <v>12</v>
      </c>
      <c r="C2670" t="s">
        <v>42</v>
      </c>
      <c r="D2670" t="s">
        <v>36</v>
      </c>
      <c r="E2670" t="s">
        <v>15</v>
      </c>
      <c r="F2670">
        <v>2026</v>
      </c>
      <c r="G2670">
        <v>2.81</v>
      </c>
      <c r="H2670">
        <v>53666.12</v>
      </c>
      <c r="I2670">
        <v>36800.019999999997</v>
      </c>
      <c r="J2670">
        <v>15409.5</v>
      </c>
      <c r="K2670">
        <v>36800.019999999997</v>
      </c>
      <c r="L2670">
        <v>0</v>
      </c>
      <c r="M2670">
        <v>0</v>
      </c>
    </row>
    <row r="2671" spans="1:13" x14ac:dyDescent="0.2">
      <c r="A2671" t="s">
        <v>26</v>
      </c>
      <c r="B2671" t="s">
        <v>12</v>
      </c>
      <c r="C2671" t="s">
        <v>42</v>
      </c>
      <c r="D2671" t="s">
        <v>36</v>
      </c>
      <c r="E2671" t="s">
        <v>15</v>
      </c>
      <c r="F2671">
        <v>2027</v>
      </c>
      <c r="G2671">
        <v>2.77</v>
      </c>
      <c r="H2671">
        <v>48943.45</v>
      </c>
      <c r="I2671">
        <v>33554.5</v>
      </c>
      <c r="J2671">
        <v>14050.49</v>
      </c>
      <c r="K2671">
        <v>33554.5</v>
      </c>
      <c r="L2671">
        <v>0</v>
      </c>
      <c r="M2671">
        <v>0</v>
      </c>
    </row>
    <row r="2672" spans="1:13" x14ac:dyDescent="0.2">
      <c r="A2672" t="s">
        <v>26</v>
      </c>
      <c r="B2672" t="s">
        <v>12</v>
      </c>
      <c r="C2672" t="s">
        <v>42</v>
      </c>
      <c r="D2672" t="s">
        <v>36</v>
      </c>
      <c r="E2672" t="s">
        <v>15</v>
      </c>
      <c r="F2672">
        <v>2028</v>
      </c>
      <c r="G2672">
        <v>2.73</v>
      </c>
      <c r="H2672">
        <v>37144.080000000002</v>
      </c>
      <c r="I2672">
        <v>25459.599999999999</v>
      </c>
      <c r="J2672">
        <v>10660.86</v>
      </c>
      <c r="K2672">
        <v>25459.599999999999</v>
      </c>
      <c r="L2672">
        <v>0</v>
      </c>
      <c r="M2672">
        <v>0</v>
      </c>
    </row>
    <row r="2673" spans="1:13" x14ac:dyDescent="0.2">
      <c r="A2673" t="s">
        <v>26</v>
      </c>
      <c r="B2673" t="s">
        <v>12</v>
      </c>
      <c r="C2673" t="s">
        <v>42</v>
      </c>
      <c r="D2673" t="s">
        <v>36</v>
      </c>
      <c r="E2673" t="s">
        <v>15</v>
      </c>
      <c r="F2673">
        <v>2029</v>
      </c>
      <c r="G2673">
        <v>2.68</v>
      </c>
      <c r="H2673">
        <v>28846.41</v>
      </c>
      <c r="I2673">
        <v>19776.41</v>
      </c>
      <c r="J2673">
        <v>8281.1</v>
      </c>
      <c r="K2673">
        <v>19776.41</v>
      </c>
      <c r="L2673">
        <v>0</v>
      </c>
      <c r="M2673">
        <v>0</v>
      </c>
    </row>
    <row r="2674" spans="1:13" x14ac:dyDescent="0.2">
      <c r="A2674" t="s">
        <v>26</v>
      </c>
      <c r="B2674" t="s">
        <v>12</v>
      </c>
      <c r="C2674" t="s">
        <v>42</v>
      </c>
      <c r="D2674" t="s">
        <v>36</v>
      </c>
      <c r="E2674" t="s">
        <v>15</v>
      </c>
      <c r="F2674">
        <v>2030</v>
      </c>
      <c r="G2674">
        <v>2.62</v>
      </c>
      <c r="H2674">
        <v>25220.04</v>
      </c>
      <c r="I2674">
        <v>17296.419999999998</v>
      </c>
      <c r="J2674">
        <v>7242.64</v>
      </c>
      <c r="K2674">
        <v>17296.419999999998</v>
      </c>
      <c r="L2674">
        <v>0</v>
      </c>
      <c r="M2674">
        <v>0</v>
      </c>
    </row>
    <row r="2675" spans="1:13" x14ac:dyDescent="0.2">
      <c r="A2675" t="s">
        <v>26</v>
      </c>
      <c r="B2675" t="s">
        <v>12</v>
      </c>
      <c r="C2675" t="s">
        <v>42</v>
      </c>
      <c r="D2675" t="s">
        <v>36</v>
      </c>
      <c r="E2675" t="s">
        <v>15</v>
      </c>
      <c r="F2675">
        <v>2031</v>
      </c>
      <c r="G2675">
        <v>2.54</v>
      </c>
      <c r="H2675">
        <v>27872.560000000001</v>
      </c>
      <c r="I2675">
        <v>19114.73</v>
      </c>
      <c r="J2675">
        <v>8004.03</v>
      </c>
      <c r="K2675">
        <v>19114.73</v>
      </c>
      <c r="L2675">
        <v>0</v>
      </c>
      <c r="M2675">
        <v>0</v>
      </c>
    </row>
    <row r="2676" spans="1:13" x14ac:dyDescent="0.2">
      <c r="A2676" t="s">
        <v>26</v>
      </c>
      <c r="B2676" t="s">
        <v>12</v>
      </c>
      <c r="C2676" t="s">
        <v>42</v>
      </c>
      <c r="D2676" t="s">
        <v>36</v>
      </c>
      <c r="E2676" t="s">
        <v>15</v>
      </c>
      <c r="F2676">
        <v>2032</v>
      </c>
      <c r="G2676">
        <v>2.46</v>
      </c>
      <c r="H2676">
        <v>29272.13</v>
      </c>
      <c r="I2676">
        <v>20074.189999999999</v>
      </c>
      <c r="J2676">
        <v>8405.7900000000009</v>
      </c>
      <c r="K2676">
        <v>20074.189999999999</v>
      </c>
      <c r="L2676">
        <v>0</v>
      </c>
      <c r="M2676">
        <v>0</v>
      </c>
    </row>
    <row r="2677" spans="1:13" x14ac:dyDescent="0.2">
      <c r="A2677" t="s">
        <v>26</v>
      </c>
      <c r="B2677" t="s">
        <v>12</v>
      </c>
      <c r="C2677" t="s">
        <v>42</v>
      </c>
      <c r="D2677" t="s">
        <v>36</v>
      </c>
      <c r="E2677" t="s">
        <v>15</v>
      </c>
      <c r="F2677">
        <v>2033</v>
      </c>
      <c r="G2677">
        <v>2.39</v>
      </c>
      <c r="H2677">
        <v>29849.64</v>
      </c>
      <c r="I2677">
        <v>20468.62</v>
      </c>
      <c r="J2677">
        <v>8570.9599999999991</v>
      </c>
      <c r="K2677">
        <v>20468.62</v>
      </c>
      <c r="L2677">
        <v>0</v>
      </c>
      <c r="M2677">
        <v>0</v>
      </c>
    </row>
    <row r="2678" spans="1:13" x14ac:dyDescent="0.2">
      <c r="A2678" t="s">
        <v>26</v>
      </c>
      <c r="B2678" t="s">
        <v>12</v>
      </c>
      <c r="C2678" t="s">
        <v>42</v>
      </c>
      <c r="D2678" t="s">
        <v>36</v>
      </c>
      <c r="E2678" t="s">
        <v>15</v>
      </c>
      <c r="F2678">
        <v>2034</v>
      </c>
      <c r="G2678">
        <v>2.3199999999999998</v>
      </c>
      <c r="H2678">
        <v>28830.48</v>
      </c>
      <c r="I2678">
        <v>19768.73</v>
      </c>
      <c r="J2678">
        <v>8277.8799999999992</v>
      </c>
      <c r="K2678">
        <v>19768.73</v>
      </c>
      <c r="L2678">
        <v>0</v>
      </c>
      <c r="M2678">
        <v>0</v>
      </c>
    </row>
    <row r="2679" spans="1:13" x14ac:dyDescent="0.2">
      <c r="A2679" t="s">
        <v>26</v>
      </c>
      <c r="B2679" t="s">
        <v>12</v>
      </c>
      <c r="C2679" t="s">
        <v>42</v>
      </c>
      <c r="D2679" t="s">
        <v>36</v>
      </c>
      <c r="E2679" t="s">
        <v>15</v>
      </c>
      <c r="F2679">
        <v>2035</v>
      </c>
      <c r="G2679">
        <v>2.25</v>
      </c>
      <c r="H2679">
        <v>26626.75</v>
      </c>
      <c r="I2679">
        <v>18256.73</v>
      </c>
      <c r="J2679">
        <v>7644.76</v>
      </c>
      <c r="K2679">
        <v>18256.73</v>
      </c>
      <c r="L2679">
        <v>0</v>
      </c>
      <c r="M2679">
        <v>0</v>
      </c>
    </row>
    <row r="2680" spans="1:13" x14ac:dyDescent="0.2">
      <c r="A2680" t="s">
        <v>26</v>
      </c>
      <c r="B2680" t="s">
        <v>12</v>
      </c>
      <c r="C2680" t="s">
        <v>42</v>
      </c>
      <c r="D2680" t="s">
        <v>36</v>
      </c>
      <c r="E2680" t="s">
        <v>15</v>
      </c>
      <c r="F2680">
        <v>2036</v>
      </c>
      <c r="G2680">
        <v>2.1800000000000002</v>
      </c>
      <c r="H2680">
        <v>23795.09</v>
      </c>
      <c r="I2680">
        <v>16314.56</v>
      </c>
      <c r="J2680">
        <v>6831.5</v>
      </c>
      <c r="K2680">
        <v>16314.56</v>
      </c>
      <c r="L2680">
        <v>0</v>
      </c>
      <c r="M2680">
        <v>0</v>
      </c>
    </row>
    <row r="2681" spans="1:13" x14ac:dyDescent="0.2">
      <c r="A2681" t="s">
        <v>26</v>
      </c>
      <c r="B2681" t="s">
        <v>12</v>
      </c>
      <c r="C2681" t="s">
        <v>42</v>
      </c>
      <c r="D2681" t="s">
        <v>36</v>
      </c>
      <c r="E2681" t="s">
        <v>15</v>
      </c>
      <c r="F2681">
        <v>2037</v>
      </c>
      <c r="G2681">
        <v>2.12</v>
      </c>
      <c r="H2681">
        <v>20381.82</v>
      </c>
      <c r="I2681">
        <v>13973.78</v>
      </c>
      <c r="J2681">
        <v>5851.33</v>
      </c>
      <c r="K2681">
        <v>13973.78</v>
      </c>
      <c r="L2681">
        <v>0</v>
      </c>
      <c r="M2681">
        <v>0</v>
      </c>
    </row>
    <row r="2682" spans="1:13" x14ac:dyDescent="0.2">
      <c r="A2682" t="s">
        <v>26</v>
      </c>
      <c r="B2682" t="s">
        <v>12</v>
      </c>
      <c r="C2682" t="s">
        <v>42</v>
      </c>
      <c r="D2682" t="s">
        <v>36</v>
      </c>
      <c r="E2682" t="s">
        <v>15</v>
      </c>
      <c r="F2682">
        <v>2038</v>
      </c>
      <c r="G2682">
        <v>2.0499999999999998</v>
      </c>
      <c r="H2682">
        <v>17122.900000000001</v>
      </c>
      <c r="I2682">
        <v>11739.12</v>
      </c>
      <c r="J2682">
        <v>4915.59</v>
      </c>
      <c r="K2682">
        <v>11739.12</v>
      </c>
      <c r="L2682">
        <v>0</v>
      </c>
      <c r="M2682">
        <v>0</v>
      </c>
    </row>
    <row r="2683" spans="1:13" x14ac:dyDescent="0.2">
      <c r="A2683" t="s">
        <v>26</v>
      </c>
      <c r="B2683" t="s">
        <v>12</v>
      </c>
      <c r="C2683" t="s">
        <v>42</v>
      </c>
      <c r="D2683" t="s">
        <v>36</v>
      </c>
      <c r="E2683" t="s">
        <v>15</v>
      </c>
      <c r="F2683">
        <v>2039</v>
      </c>
      <c r="G2683">
        <v>1.99</v>
      </c>
      <c r="H2683">
        <v>13174.22</v>
      </c>
      <c r="I2683">
        <v>9030.89</v>
      </c>
      <c r="J2683">
        <v>3781.56</v>
      </c>
      <c r="K2683">
        <v>9030.89</v>
      </c>
      <c r="L2683">
        <v>0</v>
      </c>
      <c r="M2683">
        <v>0</v>
      </c>
    </row>
    <row r="2684" spans="1:13" x14ac:dyDescent="0.2">
      <c r="A2684" t="s">
        <v>26</v>
      </c>
      <c r="B2684" t="s">
        <v>12</v>
      </c>
      <c r="C2684" t="s">
        <v>42</v>
      </c>
      <c r="D2684" t="s">
        <v>36</v>
      </c>
      <c r="E2684" t="s">
        <v>15</v>
      </c>
      <c r="F2684">
        <v>2040</v>
      </c>
      <c r="G2684">
        <v>1.94</v>
      </c>
      <c r="H2684">
        <v>10072.530000000001</v>
      </c>
      <c r="I2684">
        <v>6904.58</v>
      </c>
      <c r="J2684">
        <v>2891.2</v>
      </c>
      <c r="K2684">
        <v>6904.58</v>
      </c>
      <c r="L2684">
        <v>0</v>
      </c>
      <c r="M2684">
        <v>0</v>
      </c>
    </row>
    <row r="2685" spans="1:13" x14ac:dyDescent="0.2">
      <c r="A2685" t="s">
        <v>26</v>
      </c>
      <c r="B2685" t="s">
        <v>12</v>
      </c>
      <c r="C2685" t="s">
        <v>42</v>
      </c>
      <c r="D2685" t="s">
        <v>36</v>
      </c>
      <c r="E2685" t="s">
        <v>15</v>
      </c>
      <c r="F2685">
        <v>2041</v>
      </c>
      <c r="G2685">
        <v>1.88</v>
      </c>
      <c r="H2685">
        <v>7865.2</v>
      </c>
      <c r="I2685">
        <v>5392.85</v>
      </c>
      <c r="J2685">
        <v>2258.1799999999998</v>
      </c>
      <c r="K2685">
        <v>5392.85</v>
      </c>
      <c r="L2685">
        <v>0</v>
      </c>
      <c r="M2685">
        <v>0</v>
      </c>
    </row>
    <row r="2686" spans="1:13" x14ac:dyDescent="0.2">
      <c r="A2686" t="s">
        <v>26</v>
      </c>
      <c r="B2686" t="s">
        <v>12</v>
      </c>
      <c r="C2686" t="s">
        <v>42</v>
      </c>
      <c r="D2686" t="s">
        <v>36</v>
      </c>
      <c r="E2686" t="s">
        <v>15</v>
      </c>
      <c r="F2686">
        <v>2042</v>
      </c>
      <c r="G2686">
        <v>1.82</v>
      </c>
      <c r="H2686">
        <v>6752.04</v>
      </c>
      <c r="I2686">
        <v>4629.3</v>
      </c>
      <c r="J2686">
        <v>1938.46</v>
      </c>
      <c r="K2686">
        <v>4629.3</v>
      </c>
      <c r="L2686">
        <v>0</v>
      </c>
      <c r="M2686">
        <v>0</v>
      </c>
    </row>
    <row r="2687" spans="1:13" x14ac:dyDescent="0.2">
      <c r="A2687" t="s">
        <v>26</v>
      </c>
      <c r="B2687" t="s">
        <v>12</v>
      </c>
      <c r="C2687" t="s">
        <v>42</v>
      </c>
      <c r="D2687" t="s">
        <v>36</v>
      </c>
      <c r="E2687" t="s">
        <v>15</v>
      </c>
      <c r="F2687">
        <v>2043</v>
      </c>
      <c r="G2687">
        <v>1.72</v>
      </c>
      <c r="H2687">
        <v>5905.43</v>
      </c>
      <c r="I2687">
        <v>4046.7</v>
      </c>
      <c r="J2687">
        <v>1694.5</v>
      </c>
      <c r="K2687">
        <v>4046.7</v>
      </c>
      <c r="L2687">
        <v>0</v>
      </c>
      <c r="M2687">
        <v>0</v>
      </c>
    </row>
    <row r="2688" spans="1:13" x14ac:dyDescent="0.2">
      <c r="A2688" t="s">
        <v>26</v>
      </c>
      <c r="B2688" t="s">
        <v>12</v>
      </c>
      <c r="C2688" t="s">
        <v>42</v>
      </c>
      <c r="D2688" t="s">
        <v>36</v>
      </c>
      <c r="E2688" t="s">
        <v>15</v>
      </c>
      <c r="F2688">
        <v>2044</v>
      </c>
      <c r="G2688">
        <v>1.59</v>
      </c>
      <c r="H2688">
        <v>4975.3</v>
      </c>
      <c r="I2688">
        <v>3405.91</v>
      </c>
      <c r="J2688">
        <v>1426.18</v>
      </c>
      <c r="K2688">
        <v>3405.91</v>
      </c>
      <c r="L2688">
        <v>0</v>
      </c>
      <c r="M2688">
        <v>0</v>
      </c>
    </row>
    <row r="2689" spans="1:13" x14ac:dyDescent="0.2">
      <c r="A2689" t="s">
        <v>26</v>
      </c>
      <c r="B2689" t="s">
        <v>12</v>
      </c>
      <c r="C2689" t="s">
        <v>42</v>
      </c>
      <c r="D2689" t="s">
        <v>36</v>
      </c>
      <c r="E2689" t="s">
        <v>15</v>
      </c>
      <c r="F2689">
        <v>2045</v>
      </c>
      <c r="G2689">
        <v>1.43</v>
      </c>
      <c r="H2689">
        <v>4504.3</v>
      </c>
      <c r="I2689">
        <v>3078.22</v>
      </c>
      <c r="J2689">
        <v>1288.96</v>
      </c>
      <c r="K2689">
        <v>3078.22</v>
      </c>
      <c r="L2689">
        <v>0</v>
      </c>
      <c r="M2689">
        <v>0</v>
      </c>
    </row>
    <row r="2690" spans="1:13" x14ac:dyDescent="0.2">
      <c r="A2690" t="s">
        <v>26</v>
      </c>
      <c r="B2690" t="s">
        <v>12</v>
      </c>
      <c r="C2690" t="s">
        <v>42</v>
      </c>
      <c r="D2690" t="s">
        <v>36</v>
      </c>
      <c r="E2690" t="s">
        <v>15</v>
      </c>
      <c r="F2690">
        <v>2046</v>
      </c>
      <c r="G2690">
        <v>1.29</v>
      </c>
      <c r="H2690">
        <v>4073.16</v>
      </c>
      <c r="I2690">
        <v>2778.84</v>
      </c>
      <c r="J2690">
        <v>1163.5999999999999</v>
      </c>
      <c r="K2690">
        <v>2778.84</v>
      </c>
      <c r="L2690">
        <v>0</v>
      </c>
      <c r="M2690">
        <v>0</v>
      </c>
    </row>
    <row r="2691" spans="1:13" x14ac:dyDescent="0.2">
      <c r="A2691" t="s">
        <v>26</v>
      </c>
      <c r="B2691" t="s">
        <v>12</v>
      </c>
      <c r="C2691" t="s">
        <v>42</v>
      </c>
      <c r="D2691" t="s">
        <v>36</v>
      </c>
      <c r="E2691" t="s">
        <v>15</v>
      </c>
      <c r="F2691">
        <v>2047</v>
      </c>
      <c r="G2691">
        <v>1.1599999999999999</v>
      </c>
      <c r="H2691">
        <v>3684.45</v>
      </c>
      <c r="I2691">
        <v>2508.38</v>
      </c>
      <c r="J2691">
        <v>1050.3499999999999</v>
      </c>
      <c r="K2691">
        <v>2508.38</v>
      </c>
      <c r="L2691">
        <v>0</v>
      </c>
      <c r="M2691">
        <v>0</v>
      </c>
    </row>
    <row r="2692" spans="1:13" x14ac:dyDescent="0.2">
      <c r="A2692" t="s">
        <v>26</v>
      </c>
      <c r="B2692" t="s">
        <v>12</v>
      </c>
      <c r="C2692" t="s">
        <v>42</v>
      </c>
      <c r="D2692" t="s">
        <v>36</v>
      </c>
      <c r="E2692" t="s">
        <v>15</v>
      </c>
      <c r="F2692">
        <v>2048</v>
      </c>
      <c r="G2692">
        <v>1.04</v>
      </c>
      <c r="H2692">
        <v>3332.61</v>
      </c>
      <c r="I2692">
        <v>2264.1</v>
      </c>
      <c r="J2692">
        <v>948.06</v>
      </c>
      <c r="K2692">
        <v>2264.1</v>
      </c>
      <c r="L2692">
        <v>0</v>
      </c>
      <c r="M2692">
        <v>0</v>
      </c>
    </row>
    <row r="2693" spans="1:13" x14ac:dyDescent="0.2">
      <c r="A2693" t="s">
        <v>26</v>
      </c>
      <c r="B2693" t="s">
        <v>12</v>
      </c>
      <c r="C2693" t="s">
        <v>42</v>
      </c>
      <c r="D2693" t="s">
        <v>36</v>
      </c>
      <c r="E2693" t="s">
        <v>15</v>
      </c>
      <c r="F2693">
        <v>2049</v>
      </c>
      <c r="G2693">
        <v>0.94</v>
      </c>
      <c r="H2693">
        <v>3012.94</v>
      </c>
      <c r="I2693">
        <v>2042.64</v>
      </c>
      <c r="J2693">
        <v>855.33</v>
      </c>
      <c r="K2693">
        <v>2042.64</v>
      </c>
      <c r="L2693">
        <v>0</v>
      </c>
      <c r="M2693">
        <v>0</v>
      </c>
    </row>
    <row r="2694" spans="1:13" x14ac:dyDescent="0.2">
      <c r="A2694" t="s">
        <v>26</v>
      </c>
      <c r="B2694" t="s">
        <v>12</v>
      </c>
      <c r="C2694" t="s">
        <v>42</v>
      </c>
      <c r="D2694" t="s">
        <v>36</v>
      </c>
      <c r="E2694" t="s">
        <v>15</v>
      </c>
      <c r="F2694">
        <v>2050</v>
      </c>
      <c r="G2694">
        <v>0.85</v>
      </c>
      <c r="H2694">
        <v>2722.72</v>
      </c>
      <c r="I2694">
        <v>1842.02</v>
      </c>
      <c r="J2694">
        <v>771.32</v>
      </c>
      <c r="K2694">
        <v>1842.02</v>
      </c>
      <c r="L2694">
        <v>0</v>
      </c>
      <c r="M2694">
        <v>0</v>
      </c>
    </row>
    <row r="2695" spans="1:13" x14ac:dyDescent="0.2">
      <c r="A2695" t="s">
        <v>26</v>
      </c>
      <c r="B2695" t="s">
        <v>12</v>
      </c>
      <c r="C2695" t="s">
        <v>42</v>
      </c>
      <c r="D2695" t="s">
        <v>36</v>
      </c>
      <c r="E2695" t="s">
        <v>15</v>
      </c>
      <c r="F2695">
        <v>2051</v>
      </c>
      <c r="G2695">
        <v>0.76</v>
      </c>
      <c r="H2695">
        <v>2461.42</v>
      </c>
      <c r="I2695">
        <v>1660.22</v>
      </c>
      <c r="J2695">
        <v>695.19</v>
      </c>
      <c r="K2695">
        <v>1660.22</v>
      </c>
      <c r="L2695">
        <v>0</v>
      </c>
      <c r="M2695">
        <v>0</v>
      </c>
    </row>
    <row r="2696" spans="1:13" x14ac:dyDescent="0.2">
      <c r="A2696" t="s">
        <v>26</v>
      </c>
      <c r="B2696" t="s">
        <v>12</v>
      </c>
      <c r="C2696" t="s">
        <v>42</v>
      </c>
      <c r="D2696" t="s">
        <v>36</v>
      </c>
      <c r="E2696" t="s">
        <v>15</v>
      </c>
      <c r="F2696">
        <v>2052</v>
      </c>
      <c r="G2696">
        <v>0.69</v>
      </c>
      <c r="H2696">
        <v>2225.81</v>
      </c>
      <c r="I2696">
        <v>1496.77</v>
      </c>
      <c r="J2696">
        <v>626.75</v>
      </c>
      <c r="K2696">
        <v>1496.77</v>
      </c>
      <c r="L2696">
        <v>0</v>
      </c>
      <c r="M2696">
        <v>0</v>
      </c>
    </row>
    <row r="2697" spans="1:13" x14ac:dyDescent="0.2">
      <c r="A2697" t="s">
        <v>26</v>
      </c>
      <c r="B2697" t="s">
        <v>12</v>
      </c>
      <c r="C2697" t="s">
        <v>42</v>
      </c>
      <c r="D2697" t="s">
        <v>36</v>
      </c>
      <c r="E2697" t="s">
        <v>15</v>
      </c>
      <c r="F2697">
        <v>2053</v>
      </c>
      <c r="G2697">
        <v>0.62</v>
      </c>
      <c r="H2697">
        <v>2012.93</v>
      </c>
      <c r="I2697">
        <v>1349.55</v>
      </c>
      <c r="J2697">
        <v>565.1</v>
      </c>
      <c r="K2697">
        <v>1349.55</v>
      </c>
      <c r="L2697">
        <v>0</v>
      </c>
      <c r="M2697">
        <v>0</v>
      </c>
    </row>
    <row r="2698" spans="1:13" x14ac:dyDescent="0.2">
      <c r="A2698" t="s">
        <v>26</v>
      </c>
      <c r="B2698" t="s">
        <v>12</v>
      </c>
      <c r="C2698" t="s">
        <v>42</v>
      </c>
      <c r="D2698" t="s">
        <v>36</v>
      </c>
      <c r="E2698" t="s">
        <v>15</v>
      </c>
      <c r="F2698">
        <v>2054</v>
      </c>
      <c r="G2698">
        <v>0.56000000000000005</v>
      </c>
      <c r="H2698">
        <v>1820.73</v>
      </c>
      <c r="I2698">
        <v>1217.01</v>
      </c>
      <c r="J2698">
        <v>509.61</v>
      </c>
      <c r="K2698">
        <v>1217.01</v>
      </c>
      <c r="L2698">
        <v>0</v>
      </c>
      <c r="M2698">
        <v>0</v>
      </c>
    </row>
    <row r="2699" spans="1:13" x14ac:dyDescent="0.2">
      <c r="A2699" t="s">
        <v>26</v>
      </c>
      <c r="B2699" t="s">
        <v>12</v>
      </c>
      <c r="C2699" t="s">
        <v>42</v>
      </c>
      <c r="D2699" t="s">
        <v>36</v>
      </c>
      <c r="E2699" t="s">
        <v>15</v>
      </c>
      <c r="F2699">
        <v>2055</v>
      </c>
      <c r="G2699">
        <v>0.5</v>
      </c>
      <c r="H2699">
        <v>1648.28</v>
      </c>
      <c r="I2699">
        <v>1098.43</v>
      </c>
      <c r="J2699">
        <v>459.95</v>
      </c>
      <c r="K2699">
        <v>1098.43</v>
      </c>
      <c r="L2699">
        <v>0</v>
      </c>
      <c r="M2699">
        <v>0</v>
      </c>
    </row>
    <row r="2700" spans="1:13" x14ac:dyDescent="0.2">
      <c r="A2700" t="s">
        <v>26</v>
      </c>
      <c r="B2700" t="s">
        <v>12</v>
      </c>
      <c r="C2700" t="s">
        <v>42</v>
      </c>
      <c r="D2700" t="s">
        <v>36</v>
      </c>
      <c r="E2700" t="s">
        <v>101</v>
      </c>
      <c r="F2700">
        <v>2015</v>
      </c>
      <c r="G2700">
        <v>1</v>
      </c>
      <c r="H2700">
        <v>4041.74</v>
      </c>
      <c r="I2700">
        <v>1645.07</v>
      </c>
      <c r="J2700">
        <v>688.93</v>
      </c>
      <c r="K2700">
        <v>1645.07</v>
      </c>
      <c r="L2700">
        <v>0</v>
      </c>
      <c r="M2700">
        <v>0</v>
      </c>
    </row>
    <row r="2701" spans="1:13" x14ac:dyDescent="0.2">
      <c r="A2701" t="s">
        <v>26</v>
      </c>
      <c r="B2701" t="s">
        <v>12</v>
      </c>
      <c r="C2701" t="s">
        <v>42</v>
      </c>
      <c r="D2701" t="s">
        <v>36</v>
      </c>
      <c r="E2701" t="s">
        <v>101</v>
      </c>
      <c r="F2701">
        <v>2016</v>
      </c>
      <c r="G2701">
        <v>1</v>
      </c>
      <c r="H2701">
        <v>15117.84</v>
      </c>
      <c r="I2701">
        <v>6047.28</v>
      </c>
      <c r="J2701">
        <v>2540.91</v>
      </c>
      <c r="K2701">
        <v>6047.28</v>
      </c>
      <c r="L2701">
        <v>0</v>
      </c>
      <c r="M2701">
        <v>0</v>
      </c>
    </row>
    <row r="2702" spans="1:13" x14ac:dyDescent="0.2">
      <c r="A2702" t="s">
        <v>26</v>
      </c>
      <c r="B2702" t="s">
        <v>12</v>
      </c>
      <c r="C2702" t="s">
        <v>42</v>
      </c>
      <c r="D2702" t="s">
        <v>36</v>
      </c>
      <c r="E2702" t="s">
        <v>101</v>
      </c>
      <c r="F2702">
        <v>2017</v>
      </c>
      <c r="G2702">
        <v>3</v>
      </c>
      <c r="H2702">
        <v>24665.53</v>
      </c>
      <c r="I2702">
        <v>10007.42</v>
      </c>
      <c r="J2702">
        <v>4211.05</v>
      </c>
      <c r="K2702">
        <v>10007.42</v>
      </c>
      <c r="L2702">
        <v>0</v>
      </c>
      <c r="M2702">
        <v>0</v>
      </c>
    </row>
    <row r="2703" spans="1:13" x14ac:dyDescent="0.2">
      <c r="A2703" t="s">
        <v>26</v>
      </c>
      <c r="B2703" t="s">
        <v>12</v>
      </c>
      <c r="C2703" t="s">
        <v>42</v>
      </c>
      <c r="D2703" t="s">
        <v>36</v>
      </c>
      <c r="E2703" t="s">
        <v>101</v>
      </c>
      <c r="F2703">
        <v>2018</v>
      </c>
      <c r="G2703">
        <v>15</v>
      </c>
      <c r="H2703">
        <v>116223.75</v>
      </c>
      <c r="I2703">
        <v>46216.34</v>
      </c>
      <c r="J2703">
        <v>19453.02</v>
      </c>
      <c r="K2703">
        <v>46216.34</v>
      </c>
      <c r="L2703">
        <v>0</v>
      </c>
      <c r="M2703">
        <v>0</v>
      </c>
    </row>
    <row r="2704" spans="1:13" x14ac:dyDescent="0.2">
      <c r="A2704" t="s">
        <v>26</v>
      </c>
      <c r="B2704" t="s">
        <v>12</v>
      </c>
      <c r="C2704" t="s">
        <v>42</v>
      </c>
      <c r="D2704" t="s">
        <v>36</v>
      </c>
      <c r="E2704" t="s">
        <v>101</v>
      </c>
      <c r="F2704">
        <v>2019</v>
      </c>
      <c r="G2704">
        <v>33</v>
      </c>
      <c r="H2704">
        <v>404382.73</v>
      </c>
      <c r="I2704">
        <v>162784.04</v>
      </c>
      <c r="J2704">
        <v>68404.56</v>
      </c>
      <c r="K2704">
        <v>162784.04</v>
      </c>
      <c r="L2704">
        <v>0</v>
      </c>
      <c r="M2704">
        <v>0</v>
      </c>
    </row>
    <row r="2705" spans="1:13" x14ac:dyDescent="0.2">
      <c r="A2705" t="s">
        <v>26</v>
      </c>
      <c r="B2705" t="s">
        <v>12</v>
      </c>
      <c r="C2705" t="s">
        <v>42</v>
      </c>
      <c r="D2705" t="s">
        <v>36</v>
      </c>
      <c r="E2705" t="s">
        <v>101</v>
      </c>
      <c r="F2705">
        <v>2020</v>
      </c>
      <c r="G2705">
        <v>65</v>
      </c>
      <c r="H2705">
        <v>1018008.29</v>
      </c>
      <c r="I2705">
        <v>377264.05</v>
      </c>
      <c r="J2705">
        <v>158858.49</v>
      </c>
      <c r="K2705">
        <v>377264.05</v>
      </c>
      <c r="L2705">
        <v>0</v>
      </c>
      <c r="M2705">
        <v>0</v>
      </c>
    </row>
    <row r="2706" spans="1:13" x14ac:dyDescent="0.2">
      <c r="A2706" t="s">
        <v>26</v>
      </c>
      <c r="B2706" t="s">
        <v>12</v>
      </c>
      <c r="C2706" t="s">
        <v>42</v>
      </c>
      <c r="D2706" t="s">
        <v>36</v>
      </c>
      <c r="E2706" t="s">
        <v>101</v>
      </c>
      <c r="F2706">
        <v>2021</v>
      </c>
      <c r="G2706">
        <v>98.02</v>
      </c>
      <c r="H2706">
        <v>1425068.53</v>
      </c>
      <c r="I2706">
        <v>569543.75</v>
      </c>
      <c r="J2706">
        <v>238488.63</v>
      </c>
      <c r="K2706">
        <v>569543.75</v>
      </c>
      <c r="L2706">
        <v>0</v>
      </c>
      <c r="M2706">
        <v>0</v>
      </c>
    </row>
    <row r="2707" spans="1:13" x14ac:dyDescent="0.2">
      <c r="A2707" t="s">
        <v>26</v>
      </c>
      <c r="B2707" t="s">
        <v>12</v>
      </c>
      <c r="C2707" t="s">
        <v>42</v>
      </c>
      <c r="D2707" t="s">
        <v>36</v>
      </c>
      <c r="E2707" t="s">
        <v>101</v>
      </c>
      <c r="F2707">
        <v>2022</v>
      </c>
      <c r="G2707">
        <v>121.26</v>
      </c>
      <c r="H2707">
        <v>1885024.26</v>
      </c>
      <c r="I2707">
        <v>745879.53</v>
      </c>
      <c r="J2707">
        <v>312326.83</v>
      </c>
      <c r="K2707">
        <v>745879.53</v>
      </c>
      <c r="L2707">
        <v>0</v>
      </c>
      <c r="M2707">
        <v>0</v>
      </c>
    </row>
    <row r="2708" spans="1:13" x14ac:dyDescent="0.2">
      <c r="A2708" t="s">
        <v>26</v>
      </c>
      <c r="B2708" t="s">
        <v>12</v>
      </c>
      <c r="C2708" t="s">
        <v>42</v>
      </c>
      <c r="D2708" t="s">
        <v>36</v>
      </c>
      <c r="E2708" t="s">
        <v>101</v>
      </c>
      <c r="F2708">
        <v>2023</v>
      </c>
      <c r="G2708">
        <v>135.49</v>
      </c>
      <c r="H2708">
        <v>2176900.34</v>
      </c>
      <c r="I2708">
        <v>856349.35</v>
      </c>
      <c r="J2708">
        <v>358584.55</v>
      </c>
      <c r="K2708">
        <v>856349.35</v>
      </c>
      <c r="L2708">
        <v>0</v>
      </c>
      <c r="M2708">
        <v>0</v>
      </c>
    </row>
    <row r="2709" spans="1:13" x14ac:dyDescent="0.2">
      <c r="A2709" t="s">
        <v>26</v>
      </c>
      <c r="B2709" t="s">
        <v>12</v>
      </c>
      <c r="C2709" t="s">
        <v>42</v>
      </c>
      <c r="D2709" t="s">
        <v>36</v>
      </c>
      <c r="E2709" t="s">
        <v>101</v>
      </c>
      <c r="F2709">
        <v>2024</v>
      </c>
      <c r="G2709">
        <v>141.08000000000001</v>
      </c>
      <c r="H2709">
        <v>2280189.52</v>
      </c>
      <c r="I2709">
        <v>893514.07</v>
      </c>
      <c r="J2709">
        <v>374146.76</v>
      </c>
      <c r="K2709">
        <v>893514.07</v>
      </c>
      <c r="L2709">
        <v>0</v>
      </c>
      <c r="M2709">
        <v>0</v>
      </c>
    </row>
    <row r="2710" spans="1:13" x14ac:dyDescent="0.2">
      <c r="A2710" t="s">
        <v>26</v>
      </c>
      <c r="B2710" t="s">
        <v>12</v>
      </c>
      <c r="C2710" t="s">
        <v>42</v>
      </c>
      <c r="D2710" t="s">
        <v>36</v>
      </c>
      <c r="E2710" t="s">
        <v>101</v>
      </c>
      <c r="F2710">
        <v>2025</v>
      </c>
      <c r="G2710">
        <v>139.52000000000001</v>
      </c>
      <c r="H2710">
        <v>2242146.88</v>
      </c>
      <c r="I2710">
        <v>876910.54</v>
      </c>
      <c r="J2710">
        <v>367194.26</v>
      </c>
      <c r="K2710">
        <v>876910.54</v>
      </c>
      <c r="L2710">
        <v>0</v>
      </c>
      <c r="M2710">
        <v>0</v>
      </c>
    </row>
    <row r="2711" spans="1:13" x14ac:dyDescent="0.2">
      <c r="A2711" t="s">
        <v>26</v>
      </c>
      <c r="B2711" t="s">
        <v>12</v>
      </c>
      <c r="C2711" t="s">
        <v>42</v>
      </c>
      <c r="D2711" t="s">
        <v>36</v>
      </c>
      <c r="E2711" t="s">
        <v>101</v>
      </c>
      <c r="F2711">
        <v>2026</v>
      </c>
      <c r="G2711">
        <v>137.84</v>
      </c>
      <c r="H2711">
        <v>2111704.08</v>
      </c>
      <c r="I2711">
        <v>826561.34</v>
      </c>
      <c r="J2711">
        <v>346111.23</v>
      </c>
      <c r="K2711">
        <v>826561.34</v>
      </c>
      <c r="L2711">
        <v>0</v>
      </c>
      <c r="M2711">
        <v>0</v>
      </c>
    </row>
    <row r="2712" spans="1:13" x14ac:dyDescent="0.2">
      <c r="A2712" t="s">
        <v>26</v>
      </c>
      <c r="B2712" t="s">
        <v>12</v>
      </c>
      <c r="C2712" t="s">
        <v>42</v>
      </c>
      <c r="D2712" t="s">
        <v>36</v>
      </c>
      <c r="E2712" t="s">
        <v>101</v>
      </c>
      <c r="F2712">
        <v>2027</v>
      </c>
      <c r="G2712">
        <v>135.93</v>
      </c>
      <c r="H2712">
        <v>1955355.74</v>
      </c>
      <c r="I2712">
        <v>766345.27</v>
      </c>
      <c r="J2712">
        <v>320896.57</v>
      </c>
      <c r="K2712">
        <v>766345.27</v>
      </c>
      <c r="L2712">
        <v>0</v>
      </c>
      <c r="M2712">
        <v>0</v>
      </c>
    </row>
    <row r="2713" spans="1:13" x14ac:dyDescent="0.2">
      <c r="A2713" t="s">
        <v>26</v>
      </c>
      <c r="B2713" t="s">
        <v>12</v>
      </c>
      <c r="C2713" t="s">
        <v>42</v>
      </c>
      <c r="D2713" t="s">
        <v>36</v>
      </c>
      <c r="E2713" t="s">
        <v>101</v>
      </c>
      <c r="F2713">
        <v>2028</v>
      </c>
      <c r="G2713">
        <v>133.80000000000001</v>
      </c>
      <c r="H2713">
        <v>1810630.71</v>
      </c>
      <c r="I2713">
        <v>710829.22</v>
      </c>
      <c r="J2713">
        <v>297649.99</v>
      </c>
      <c r="K2713">
        <v>710829.22</v>
      </c>
      <c r="L2713">
        <v>0</v>
      </c>
      <c r="M2713">
        <v>0</v>
      </c>
    </row>
    <row r="2714" spans="1:13" x14ac:dyDescent="0.2">
      <c r="A2714" t="s">
        <v>26</v>
      </c>
      <c r="B2714" t="s">
        <v>12</v>
      </c>
      <c r="C2714" t="s">
        <v>42</v>
      </c>
      <c r="D2714" t="s">
        <v>36</v>
      </c>
      <c r="E2714" t="s">
        <v>101</v>
      </c>
      <c r="F2714">
        <v>2029</v>
      </c>
      <c r="G2714">
        <v>131.41</v>
      </c>
      <c r="H2714">
        <v>1662917.53</v>
      </c>
      <c r="I2714">
        <v>653585.39</v>
      </c>
      <c r="J2714">
        <v>273679.92</v>
      </c>
      <c r="K2714">
        <v>653585.39</v>
      </c>
      <c r="L2714">
        <v>0</v>
      </c>
      <c r="M2714">
        <v>0</v>
      </c>
    </row>
    <row r="2715" spans="1:13" x14ac:dyDescent="0.2">
      <c r="A2715" t="s">
        <v>26</v>
      </c>
      <c r="B2715" t="s">
        <v>12</v>
      </c>
      <c r="C2715" t="s">
        <v>42</v>
      </c>
      <c r="D2715" t="s">
        <v>36</v>
      </c>
      <c r="E2715" t="s">
        <v>101</v>
      </c>
      <c r="F2715">
        <v>2030</v>
      </c>
      <c r="G2715">
        <v>128.80000000000001</v>
      </c>
      <c r="H2715">
        <v>1518529.15</v>
      </c>
      <c r="I2715">
        <v>597583.97</v>
      </c>
      <c r="J2715">
        <v>250230.1</v>
      </c>
      <c r="K2715">
        <v>597583.97</v>
      </c>
      <c r="L2715">
        <v>0</v>
      </c>
      <c r="M2715">
        <v>0</v>
      </c>
    </row>
    <row r="2716" spans="1:13" x14ac:dyDescent="0.2">
      <c r="A2716" t="s">
        <v>26</v>
      </c>
      <c r="B2716" t="s">
        <v>12</v>
      </c>
      <c r="C2716" t="s">
        <v>42</v>
      </c>
      <c r="D2716" t="s">
        <v>36</v>
      </c>
      <c r="E2716" t="s">
        <v>101</v>
      </c>
      <c r="F2716">
        <v>2031</v>
      </c>
      <c r="G2716">
        <v>125.96</v>
      </c>
      <c r="H2716">
        <v>1387117.29</v>
      </c>
      <c r="I2716">
        <v>545724.07999999996</v>
      </c>
      <c r="J2716">
        <v>228514.47</v>
      </c>
      <c r="K2716">
        <v>545724.07999999996</v>
      </c>
      <c r="L2716">
        <v>0</v>
      </c>
      <c r="M2716">
        <v>0</v>
      </c>
    </row>
    <row r="2717" spans="1:13" x14ac:dyDescent="0.2">
      <c r="A2717" t="s">
        <v>26</v>
      </c>
      <c r="B2717" t="s">
        <v>12</v>
      </c>
      <c r="C2717" t="s">
        <v>42</v>
      </c>
      <c r="D2717" t="s">
        <v>36</v>
      </c>
      <c r="E2717" t="s">
        <v>101</v>
      </c>
      <c r="F2717">
        <v>2032</v>
      </c>
      <c r="G2717">
        <v>122.93</v>
      </c>
      <c r="H2717">
        <v>1281980.99</v>
      </c>
      <c r="I2717">
        <v>504466.03</v>
      </c>
      <c r="J2717">
        <v>211238.23</v>
      </c>
      <c r="K2717">
        <v>504466.03</v>
      </c>
      <c r="L2717">
        <v>0</v>
      </c>
      <c r="M2717">
        <v>0</v>
      </c>
    </row>
    <row r="2718" spans="1:13" x14ac:dyDescent="0.2">
      <c r="A2718" t="s">
        <v>26</v>
      </c>
      <c r="B2718" t="s">
        <v>12</v>
      </c>
      <c r="C2718" t="s">
        <v>42</v>
      </c>
      <c r="D2718" t="s">
        <v>36</v>
      </c>
      <c r="E2718" t="s">
        <v>101</v>
      </c>
      <c r="F2718">
        <v>2033</v>
      </c>
      <c r="G2718">
        <v>119.75</v>
      </c>
      <c r="H2718">
        <v>1191835.95</v>
      </c>
      <c r="I2718">
        <v>468586.56</v>
      </c>
      <c r="J2718">
        <v>196214.2</v>
      </c>
      <c r="K2718">
        <v>468586.56</v>
      </c>
      <c r="L2718">
        <v>0</v>
      </c>
      <c r="M2718">
        <v>0</v>
      </c>
    </row>
    <row r="2719" spans="1:13" x14ac:dyDescent="0.2">
      <c r="A2719" t="s">
        <v>26</v>
      </c>
      <c r="B2719" t="s">
        <v>12</v>
      </c>
      <c r="C2719" t="s">
        <v>42</v>
      </c>
      <c r="D2719" t="s">
        <v>36</v>
      </c>
      <c r="E2719" t="s">
        <v>101</v>
      </c>
      <c r="F2719">
        <v>2034</v>
      </c>
      <c r="G2719">
        <v>116.46</v>
      </c>
      <c r="H2719">
        <v>1101252.55</v>
      </c>
      <c r="I2719">
        <v>432974.67</v>
      </c>
      <c r="J2719">
        <v>181302.2</v>
      </c>
      <c r="K2719">
        <v>432974.67</v>
      </c>
      <c r="L2719">
        <v>0</v>
      </c>
      <c r="M2719">
        <v>0</v>
      </c>
    </row>
    <row r="2720" spans="1:13" x14ac:dyDescent="0.2">
      <c r="A2720" t="s">
        <v>26</v>
      </c>
      <c r="B2720" t="s">
        <v>12</v>
      </c>
      <c r="C2720" t="s">
        <v>42</v>
      </c>
      <c r="D2720" t="s">
        <v>36</v>
      </c>
      <c r="E2720" t="s">
        <v>101</v>
      </c>
      <c r="F2720">
        <v>2035</v>
      </c>
      <c r="G2720">
        <v>113.13</v>
      </c>
      <c r="H2720">
        <v>1016566.23</v>
      </c>
      <c r="I2720">
        <v>399727.6</v>
      </c>
      <c r="J2720">
        <v>167380.45000000001</v>
      </c>
      <c r="K2720">
        <v>399727.6</v>
      </c>
      <c r="L2720">
        <v>0</v>
      </c>
      <c r="M2720">
        <v>0</v>
      </c>
    </row>
    <row r="2721" spans="1:13" x14ac:dyDescent="0.2">
      <c r="A2721" t="s">
        <v>26</v>
      </c>
      <c r="B2721" t="s">
        <v>12</v>
      </c>
      <c r="C2721" t="s">
        <v>42</v>
      </c>
      <c r="D2721" t="s">
        <v>36</v>
      </c>
      <c r="E2721" t="s">
        <v>101</v>
      </c>
      <c r="F2721">
        <v>2036</v>
      </c>
      <c r="G2721">
        <v>109.73</v>
      </c>
      <c r="H2721">
        <v>939616.84</v>
      </c>
      <c r="I2721">
        <v>369448.2</v>
      </c>
      <c r="J2721">
        <v>154701.37</v>
      </c>
      <c r="K2721">
        <v>369448.2</v>
      </c>
      <c r="L2721">
        <v>0</v>
      </c>
      <c r="M2721">
        <v>0</v>
      </c>
    </row>
    <row r="2722" spans="1:13" x14ac:dyDescent="0.2">
      <c r="A2722" t="s">
        <v>26</v>
      </c>
      <c r="B2722" t="s">
        <v>12</v>
      </c>
      <c r="C2722" t="s">
        <v>42</v>
      </c>
      <c r="D2722" t="s">
        <v>36</v>
      </c>
      <c r="E2722" t="s">
        <v>101</v>
      </c>
      <c r="F2722">
        <v>2037</v>
      </c>
      <c r="G2722">
        <v>106.28</v>
      </c>
      <c r="H2722">
        <v>865563.59</v>
      </c>
      <c r="I2722">
        <v>340146.92</v>
      </c>
      <c r="J2722">
        <v>142431.85999999999</v>
      </c>
      <c r="K2722">
        <v>340146.92</v>
      </c>
      <c r="L2722">
        <v>0</v>
      </c>
      <c r="M2722">
        <v>0</v>
      </c>
    </row>
    <row r="2723" spans="1:13" x14ac:dyDescent="0.2">
      <c r="A2723" t="s">
        <v>26</v>
      </c>
      <c r="B2723" t="s">
        <v>12</v>
      </c>
      <c r="C2723" t="s">
        <v>42</v>
      </c>
      <c r="D2723" t="s">
        <v>36</v>
      </c>
      <c r="E2723" t="s">
        <v>101</v>
      </c>
      <c r="F2723">
        <v>2038</v>
      </c>
      <c r="G2723">
        <v>102.7</v>
      </c>
      <c r="H2723">
        <v>805367.68</v>
      </c>
      <c r="I2723">
        <v>316472.3</v>
      </c>
      <c r="J2723">
        <v>132518.44</v>
      </c>
      <c r="K2723">
        <v>316472.3</v>
      </c>
      <c r="L2723">
        <v>0</v>
      </c>
      <c r="M2723">
        <v>0</v>
      </c>
    </row>
    <row r="2724" spans="1:13" x14ac:dyDescent="0.2">
      <c r="A2724" t="s">
        <v>26</v>
      </c>
      <c r="B2724" t="s">
        <v>12</v>
      </c>
      <c r="C2724" t="s">
        <v>42</v>
      </c>
      <c r="D2724" t="s">
        <v>36</v>
      </c>
      <c r="E2724" t="s">
        <v>101</v>
      </c>
      <c r="F2724">
        <v>2039</v>
      </c>
      <c r="G2724">
        <v>98.69</v>
      </c>
      <c r="H2724">
        <v>737686.08</v>
      </c>
      <c r="I2724">
        <v>289584.52</v>
      </c>
      <c r="J2724">
        <v>121259.55</v>
      </c>
      <c r="K2724">
        <v>289584.52</v>
      </c>
      <c r="L2724">
        <v>0</v>
      </c>
      <c r="M2724">
        <v>0</v>
      </c>
    </row>
    <row r="2725" spans="1:13" x14ac:dyDescent="0.2">
      <c r="A2725" t="s">
        <v>26</v>
      </c>
      <c r="B2725" t="s">
        <v>12</v>
      </c>
      <c r="C2725" t="s">
        <v>42</v>
      </c>
      <c r="D2725" t="s">
        <v>36</v>
      </c>
      <c r="E2725" t="s">
        <v>101</v>
      </c>
      <c r="F2725">
        <v>2040</v>
      </c>
      <c r="G2725">
        <v>94.62</v>
      </c>
      <c r="H2725">
        <v>672032.8</v>
      </c>
      <c r="I2725">
        <v>263946.23</v>
      </c>
      <c r="J2725">
        <v>110523.86</v>
      </c>
      <c r="K2725">
        <v>263946.23</v>
      </c>
      <c r="L2725">
        <v>0</v>
      </c>
      <c r="M2725">
        <v>0</v>
      </c>
    </row>
    <row r="2726" spans="1:13" x14ac:dyDescent="0.2">
      <c r="A2726" t="s">
        <v>26</v>
      </c>
      <c r="B2726" t="s">
        <v>12</v>
      </c>
      <c r="C2726" t="s">
        <v>42</v>
      </c>
      <c r="D2726" t="s">
        <v>36</v>
      </c>
      <c r="E2726" t="s">
        <v>101</v>
      </c>
      <c r="F2726">
        <v>2041</v>
      </c>
      <c r="G2726">
        <v>90.46</v>
      </c>
      <c r="H2726">
        <v>603153.73</v>
      </c>
      <c r="I2726">
        <v>236778.15</v>
      </c>
      <c r="J2726">
        <v>99147.6</v>
      </c>
      <c r="K2726">
        <v>236778.15</v>
      </c>
      <c r="L2726">
        <v>0</v>
      </c>
      <c r="M2726">
        <v>0</v>
      </c>
    </row>
    <row r="2727" spans="1:13" x14ac:dyDescent="0.2">
      <c r="A2727" t="s">
        <v>26</v>
      </c>
      <c r="B2727" t="s">
        <v>12</v>
      </c>
      <c r="C2727" t="s">
        <v>42</v>
      </c>
      <c r="D2727" t="s">
        <v>36</v>
      </c>
      <c r="E2727" t="s">
        <v>101</v>
      </c>
      <c r="F2727">
        <v>2042</v>
      </c>
      <c r="G2727">
        <v>86.1</v>
      </c>
      <c r="H2727">
        <v>540851.05000000005</v>
      </c>
      <c r="I2727">
        <v>212046.12</v>
      </c>
      <c r="J2727">
        <v>88791.41</v>
      </c>
      <c r="K2727">
        <v>212046.12</v>
      </c>
      <c r="L2727">
        <v>0</v>
      </c>
      <c r="M2727">
        <v>0</v>
      </c>
    </row>
    <row r="2728" spans="1:13" x14ac:dyDescent="0.2">
      <c r="A2728" t="s">
        <v>26</v>
      </c>
      <c r="B2728" t="s">
        <v>12</v>
      </c>
      <c r="C2728" t="s">
        <v>42</v>
      </c>
      <c r="D2728" t="s">
        <v>36</v>
      </c>
      <c r="E2728" t="s">
        <v>101</v>
      </c>
      <c r="F2728">
        <v>2043</v>
      </c>
      <c r="G2728">
        <v>81.5</v>
      </c>
      <c r="H2728">
        <v>482252.74</v>
      </c>
      <c r="I2728">
        <v>188806.53</v>
      </c>
      <c r="J2728">
        <v>79060.149999999994</v>
      </c>
      <c r="K2728">
        <v>188806.53</v>
      </c>
      <c r="L2728">
        <v>0</v>
      </c>
      <c r="M2728">
        <v>0</v>
      </c>
    </row>
    <row r="2729" spans="1:13" x14ac:dyDescent="0.2">
      <c r="A2729" t="s">
        <v>26</v>
      </c>
      <c r="B2729" t="s">
        <v>12</v>
      </c>
      <c r="C2729" t="s">
        <v>42</v>
      </c>
      <c r="D2729" t="s">
        <v>36</v>
      </c>
      <c r="E2729" t="s">
        <v>101</v>
      </c>
      <c r="F2729">
        <v>2044</v>
      </c>
      <c r="G2729">
        <v>76.89</v>
      </c>
      <c r="H2729">
        <v>420479.34</v>
      </c>
      <c r="I2729">
        <v>164479.70000000001</v>
      </c>
      <c r="J2729">
        <v>68873.62</v>
      </c>
      <c r="K2729">
        <v>164479.70000000001</v>
      </c>
      <c r="L2729">
        <v>0</v>
      </c>
      <c r="M2729">
        <v>0</v>
      </c>
    </row>
    <row r="2730" spans="1:13" x14ac:dyDescent="0.2">
      <c r="A2730" t="s">
        <v>26</v>
      </c>
      <c r="B2730" t="s">
        <v>12</v>
      </c>
      <c r="C2730" t="s">
        <v>42</v>
      </c>
      <c r="D2730" t="s">
        <v>36</v>
      </c>
      <c r="E2730" t="s">
        <v>101</v>
      </c>
      <c r="F2730">
        <v>2045</v>
      </c>
      <c r="G2730">
        <v>72.09</v>
      </c>
      <c r="H2730">
        <v>365572.88</v>
      </c>
      <c r="I2730">
        <v>142881.28</v>
      </c>
      <c r="J2730">
        <v>59829.58</v>
      </c>
      <c r="K2730">
        <v>142881.28</v>
      </c>
      <c r="L2730">
        <v>0</v>
      </c>
      <c r="M2730">
        <v>0</v>
      </c>
    </row>
    <row r="2731" spans="1:13" x14ac:dyDescent="0.2">
      <c r="A2731" t="s">
        <v>26</v>
      </c>
      <c r="B2731" t="s">
        <v>12</v>
      </c>
      <c r="C2731" t="s">
        <v>42</v>
      </c>
      <c r="D2731" t="s">
        <v>36</v>
      </c>
      <c r="E2731" t="s">
        <v>101</v>
      </c>
      <c r="F2731">
        <v>2046</v>
      </c>
      <c r="G2731">
        <v>67.22</v>
      </c>
      <c r="H2731">
        <v>323733.40999999997</v>
      </c>
      <c r="I2731">
        <v>126613.84</v>
      </c>
      <c r="J2731">
        <v>53017.81</v>
      </c>
      <c r="K2731">
        <v>126613.84</v>
      </c>
      <c r="L2731">
        <v>0</v>
      </c>
      <c r="M2731">
        <v>0</v>
      </c>
    </row>
    <row r="2732" spans="1:13" x14ac:dyDescent="0.2">
      <c r="A2732" t="s">
        <v>26</v>
      </c>
      <c r="B2732" t="s">
        <v>12</v>
      </c>
      <c r="C2732" t="s">
        <v>42</v>
      </c>
      <c r="D2732" t="s">
        <v>36</v>
      </c>
      <c r="E2732" t="s">
        <v>101</v>
      </c>
      <c r="F2732">
        <v>2047</v>
      </c>
      <c r="G2732">
        <v>62.59</v>
      </c>
      <c r="H2732">
        <v>286453.99</v>
      </c>
      <c r="I2732">
        <v>111769.03</v>
      </c>
      <c r="J2732">
        <v>46801.75</v>
      </c>
      <c r="K2732">
        <v>111769.03</v>
      </c>
      <c r="L2732">
        <v>0</v>
      </c>
      <c r="M2732">
        <v>0</v>
      </c>
    </row>
    <row r="2733" spans="1:13" x14ac:dyDescent="0.2">
      <c r="A2733" t="s">
        <v>26</v>
      </c>
      <c r="B2733" t="s">
        <v>12</v>
      </c>
      <c r="C2733" t="s">
        <v>42</v>
      </c>
      <c r="D2733" t="s">
        <v>36</v>
      </c>
      <c r="E2733" t="s">
        <v>101</v>
      </c>
      <c r="F2733">
        <v>2048</v>
      </c>
      <c r="G2733">
        <v>58.21</v>
      </c>
      <c r="H2733">
        <v>252219.5</v>
      </c>
      <c r="I2733">
        <v>98238.65</v>
      </c>
      <c r="J2733">
        <v>41136.089999999997</v>
      </c>
      <c r="K2733">
        <v>98238.65</v>
      </c>
      <c r="L2733">
        <v>0</v>
      </c>
      <c r="M2733">
        <v>0</v>
      </c>
    </row>
    <row r="2734" spans="1:13" x14ac:dyDescent="0.2">
      <c r="A2734" t="s">
        <v>26</v>
      </c>
      <c r="B2734" t="s">
        <v>12</v>
      </c>
      <c r="C2734" t="s">
        <v>42</v>
      </c>
      <c r="D2734" t="s">
        <v>36</v>
      </c>
      <c r="E2734" t="s">
        <v>101</v>
      </c>
      <c r="F2734">
        <v>2049</v>
      </c>
      <c r="G2734">
        <v>54.02</v>
      </c>
      <c r="H2734">
        <v>224256.91</v>
      </c>
      <c r="I2734">
        <v>87101.82</v>
      </c>
      <c r="J2734">
        <v>36472.69</v>
      </c>
      <c r="K2734">
        <v>87101.82</v>
      </c>
      <c r="L2734">
        <v>0</v>
      </c>
      <c r="M2734">
        <v>0</v>
      </c>
    </row>
    <row r="2735" spans="1:13" x14ac:dyDescent="0.2">
      <c r="A2735" t="s">
        <v>26</v>
      </c>
      <c r="B2735" t="s">
        <v>12</v>
      </c>
      <c r="C2735" t="s">
        <v>42</v>
      </c>
      <c r="D2735" t="s">
        <v>36</v>
      </c>
      <c r="E2735" t="s">
        <v>101</v>
      </c>
      <c r="F2735">
        <v>2050</v>
      </c>
      <c r="G2735">
        <v>50.1</v>
      </c>
      <c r="H2735">
        <v>200583.12</v>
      </c>
      <c r="I2735">
        <v>77587.520000000004</v>
      </c>
      <c r="J2735">
        <v>32488.71</v>
      </c>
      <c r="K2735">
        <v>77587.520000000004</v>
      </c>
      <c r="L2735">
        <v>0</v>
      </c>
      <c r="M2735">
        <v>0</v>
      </c>
    </row>
    <row r="2736" spans="1:13" x14ac:dyDescent="0.2">
      <c r="A2736" t="s">
        <v>26</v>
      </c>
      <c r="B2736" t="s">
        <v>12</v>
      </c>
      <c r="C2736" t="s">
        <v>42</v>
      </c>
      <c r="D2736" t="s">
        <v>36</v>
      </c>
      <c r="E2736" t="s">
        <v>101</v>
      </c>
      <c r="F2736">
        <v>2051</v>
      </c>
      <c r="G2736">
        <v>46.36</v>
      </c>
      <c r="H2736">
        <v>172195.46</v>
      </c>
      <c r="I2736">
        <v>66495.360000000001</v>
      </c>
      <c r="J2736">
        <v>27844.02</v>
      </c>
      <c r="K2736">
        <v>66495.360000000001</v>
      </c>
      <c r="L2736">
        <v>0</v>
      </c>
      <c r="M2736">
        <v>0</v>
      </c>
    </row>
    <row r="2737" spans="1:13" x14ac:dyDescent="0.2">
      <c r="A2737" t="s">
        <v>26</v>
      </c>
      <c r="B2737" t="s">
        <v>12</v>
      </c>
      <c r="C2737" t="s">
        <v>42</v>
      </c>
      <c r="D2737" t="s">
        <v>36</v>
      </c>
      <c r="E2737" t="s">
        <v>101</v>
      </c>
      <c r="F2737">
        <v>2052</v>
      </c>
      <c r="G2737">
        <v>42.44</v>
      </c>
      <c r="H2737">
        <v>149128.5</v>
      </c>
      <c r="I2737">
        <v>57446.22</v>
      </c>
      <c r="J2737">
        <v>24054.82</v>
      </c>
      <c r="K2737">
        <v>57446.22</v>
      </c>
      <c r="L2737">
        <v>0</v>
      </c>
      <c r="M2737">
        <v>0</v>
      </c>
    </row>
    <row r="2738" spans="1:13" x14ac:dyDescent="0.2">
      <c r="A2738" t="s">
        <v>26</v>
      </c>
      <c r="B2738" t="s">
        <v>12</v>
      </c>
      <c r="C2738" t="s">
        <v>42</v>
      </c>
      <c r="D2738" t="s">
        <v>36</v>
      </c>
      <c r="E2738" t="s">
        <v>101</v>
      </c>
      <c r="F2738">
        <v>2053</v>
      </c>
      <c r="G2738">
        <v>38.54</v>
      </c>
      <c r="H2738">
        <v>130058.68</v>
      </c>
      <c r="I2738">
        <v>49946.37</v>
      </c>
      <c r="J2738">
        <v>20914.36</v>
      </c>
      <c r="K2738">
        <v>49946.37</v>
      </c>
      <c r="L2738">
        <v>0</v>
      </c>
      <c r="M2738">
        <v>0</v>
      </c>
    </row>
    <row r="2739" spans="1:13" x14ac:dyDescent="0.2">
      <c r="A2739" t="s">
        <v>26</v>
      </c>
      <c r="B2739" t="s">
        <v>12</v>
      </c>
      <c r="C2739" t="s">
        <v>42</v>
      </c>
      <c r="D2739" t="s">
        <v>36</v>
      </c>
      <c r="E2739" t="s">
        <v>101</v>
      </c>
      <c r="F2739">
        <v>2054</v>
      </c>
      <c r="G2739">
        <v>34.78</v>
      </c>
      <c r="H2739">
        <v>115002.31</v>
      </c>
      <c r="I2739">
        <v>44004.81</v>
      </c>
      <c r="J2739">
        <v>18426.41</v>
      </c>
      <c r="K2739">
        <v>44004.81</v>
      </c>
      <c r="L2739">
        <v>0</v>
      </c>
      <c r="M2739">
        <v>0</v>
      </c>
    </row>
    <row r="2740" spans="1:13" x14ac:dyDescent="0.2">
      <c r="A2740" t="s">
        <v>26</v>
      </c>
      <c r="B2740" t="s">
        <v>12</v>
      </c>
      <c r="C2740" t="s">
        <v>42</v>
      </c>
      <c r="D2740" t="s">
        <v>36</v>
      </c>
      <c r="E2740" t="s">
        <v>101</v>
      </c>
      <c r="F2740">
        <v>2055</v>
      </c>
      <c r="G2740">
        <v>31.31</v>
      </c>
      <c r="H2740">
        <v>103408.78</v>
      </c>
      <c r="I2740">
        <v>39410.36</v>
      </c>
      <c r="J2740">
        <v>16502.55</v>
      </c>
      <c r="K2740">
        <v>39410.36</v>
      </c>
      <c r="L2740">
        <v>0</v>
      </c>
      <c r="M2740">
        <v>0</v>
      </c>
    </row>
    <row r="2741" spans="1:13" x14ac:dyDescent="0.2">
      <c r="A2741" t="s">
        <v>26</v>
      </c>
      <c r="B2741" t="s">
        <v>12</v>
      </c>
      <c r="C2741" t="s">
        <v>42</v>
      </c>
      <c r="D2741" t="s">
        <v>37</v>
      </c>
      <c r="E2741" t="s">
        <v>14</v>
      </c>
      <c r="F2741">
        <v>2001</v>
      </c>
      <c r="G2741">
        <v>5</v>
      </c>
      <c r="H2741">
        <v>45187.46</v>
      </c>
      <c r="I2741">
        <v>0</v>
      </c>
      <c r="J2741" t="s">
        <v>38</v>
      </c>
      <c r="K2741">
        <v>0</v>
      </c>
      <c r="L2741">
        <v>0</v>
      </c>
      <c r="M2741">
        <v>0</v>
      </c>
    </row>
    <row r="2742" spans="1:13" x14ac:dyDescent="0.2">
      <c r="A2742" t="s">
        <v>26</v>
      </c>
      <c r="B2742" t="s">
        <v>12</v>
      </c>
      <c r="C2742" t="s">
        <v>42</v>
      </c>
      <c r="D2742" t="s">
        <v>37</v>
      </c>
      <c r="E2742" t="s">
        <v>14</v>
      </c>
      <c r="F2742">
        <v>2002</v>
      </c>
      <c r="G2742">
        <v>5</v>
      </c>
      <c r="H2742">
        <v>41117</v>
      </c>
      <c r="I2742">
        <v>0</v>
      </c>
      <c r="J2742" t="s">
        <v>38</v>
      </c>
      <c r="K2742">
        <v>0</v>
      </c>
      <c r="L2742">
        <v>0</v>
      </c>
      <c r="M2742">
        <v>0</v>
      </c>
    </row>
    <row r="2743" spans="1:13" x14ac:dyDescent="0.2">
      <c r="A2743" t="s">
        <v>26</v>
      </c>
      <c r="B2743" t="s">
        <v>12</v>
      </c>
      <c r="C2743" t="s">
        <v>42</v>
      </c>
      <c r="D2743" t="s">
        <v>37</v>
      </c>
      <c r="E2743" t="s">
        <v>14</v>
      </c>
      <c r="F2743">
        <v>2003</v>
      </c>
      <c r="G2743">
        <v>6</v>
      </c>
      <c r="H2743">
        <v>247164.12</v>
      </c>
      <c r="I2743">
        <v>0</v>
      </c>
      <c r="J2743" t="s">
        <v>38</v>
      </c>
      <c r="K2743">
        <v>0</v>
      </c>
      <c r="L2743">
        <v>0</v>
      </c>
      <c r="M2743">
        <v>0</v>
      </c>
    </row>
    <row r="2744" spans="1:13" x14ac:dyDescent="0.2">
      <c r="A2744" t="s">
        <v>26</v>
      </c>
      <c r="B2744" t="s">
        <v>12</v>
      </c>
      <c r="C2744" t="s">
        <v>42</v>
      </c>
      <c r="D2744" t="s">
        <v>37</v>
      </c>
      <c r="E2744" t="s">
        <v>14</v>
      </c>
      <c r="F2744">
        <v>2004</v>
      </c>
      <c r="G2744">
        <v>6</v>
      </c>
      <c r="H2744">
        <v>267632.45</v>
      </c>
      <c r="I2744">
        <v>0</v>
      </c>
      <c r="J2744" t="s">
        <v>38</v>
      </c>
      <c r="K2744">
        <v>0</v>
      </c>
      <c r="L2744">
        <v>0</v>
      </c>
      <c r="M2744">
        <v>0</v>
      </c>
    </row>
    <row r="2745" spans="1:13" x14ac:dyDescent="0.2">
      <c r="A2745" t="s">
        <v>26</v>
      </c>
      <c r="B2745" t="s">
        <v>12</v>
      </c>
      <c r="C2745" t="s">
        <v>42</v>
      </c>
      <c r="D2745" t="s">
        <v>37</v>
      </c>
      <c r="E2745" t="s">
        <v>14</v>
      </c>
      <c r="F2745">
        <v>2005</v>
      </c>
      <c r="G2745">
        <v>6</v>
      </c>
      <c r="H2745">
        <v>250843.28</v>
      </c>
      <c r="I2745">
        <v>0</v>
      </c>
      <c r="J2745" t="s">
        <v>38</v>
      </c>
      <c r="K2745">
        <v>0</v>
      </c>
      <c r="L2745">
        <v>0</v>
      </c>
      <c r="M2745">
        <v>0</v>
      </c>
    </row>
    <row r="2746" spans="1:13" x14ac:dyDescent="0.2">
      <c r="A2746" t="s">
        <v>26</v>
      </c>
      <c r="B2746" t="s">
        <v>12</v>
      </c>
      <c r="C2746" t="s">
        <v>42</v>
      </c>
      <c r="D2746" t="s">
        <v>37</v>
      </c>
      <c r="E2746" t="s">
        <v>14</v>
      </c>
      <c r="F2746">
        <v>2006</v>
      </c>
      <c r="G2746">
        <v>6</v>
      </c>
      <c r="H2746">
        <v>239459.61</v>
      </c>
      <c r="I2746">
        <v>0</v>
      </c>
      <c r="J2746" t="s">
        <v>38</v>
      </c>
      <c r="K2746">
        <v>0</v>
      </c>
      <c r="L2746">
        <v>0</v>
      </c>
      <c r="M2746">
        <v>0</v>
      </c>
    </row>
    <row r="2747" spans="1:13" x14ac:dyDescent="0.2">
      <c r="A2747" t="s">
        <v>26</v>
      </c>
      <c r="B2747" t="s">
        <v>12</v>
      </c>
      <c r="C2747" t="s">
        <v>42</v>
      </c>
      <c r="D2747" t="s">
        <v>37</v>
      </c>
      <c r="E2747" t="s">
        <v>14</v>
      </c>
      <c r="F2747">
        <v>2007</v>
      </c>
      <c r="G2747">
        <v>8</v>
      </c>
      <c r="H2747">
        <v>232136.09</v>
      </c>
      <c r="I2747">
        <v>0</v>
      </c>
      <c r="J2747" t="s">
        <v>38</v>
      </c>
      <c r="K2747">
        <v>0</v>
      </c>
      <c r="L2747">
        <v>0</v>
      </c>
      <c r="M2747">
        <v>0</v>
      </c>
    </row>
    <row r="2748" spans="1:13" x14ac:dyDescent="0.2">
      <c r="A2748" t="s">
        <v>26</v>
      </c>
      <c r="B2748" t="s">
        <v>12</v>
      </c>
      <c r="C2748" t="s">
        <v>42</v>
      </c>
      <c r="D2748" t="s">
        <v>37</v>
      </c>
      <c r="E2748" t="s">
        <v>14</v>
      </c>
      <c r="F2748">
        <v>2008</v>
      </c>
      <c r="G2748">
        <v>8</v>
      </c>
      <c r="H2748">
        <v>264063.44</v>
      </c>
      <c r="I2748">
        <v>0</v>
      </c>
      <c r="J2748" t="s">
        <v>38</v>
      </c>
      <c r="K2748">
        <v>0</v>
      </c>
      <c r="L2748">
        <v>0</v>
      </c>
      <c r="M2748">
        <v>0</v>
      </c>
    </row>
    <row r="2749" spans="1:13" x14ac:dyDescent="0.2">
      <c r="A2749" t="s">
        <v>26</v>
      </c>
      <c r="B2749" t="s">
        <v>12</v>
      </c>
      <c r="C2749" t="s">
        <v>42</v>
      </c>
      <c r="D2749" t="s">
        <v>37</v>
      </c>
      <c r="E2749" t="s">
        <v>14</v>
      </c>
      <c r="F2749">
        <v>2009</v>
      </c>
      <c r="G2749">
        <v>8</v>
      </c>
      <c r="H2749">
        <v>244989.2</v>
      </c>
      <c r="I2749">
        <v>0</v>
      </c>
      <c r="J2749" t="s">
        <v>38</v>
      </c>
      <c r="K2749">
        <v>0</v>
      </c>
      <c r="L2749">
        <v>0</v>
      </c>
      <c r="M2749">
        <v>0</v>
      </c>
    </row>
    <row r="2750" spans="1:13" x14ac:dyDescent="0.2">
      <c r="A2750" t="s">
        <v>26</v>
      </c>
      <c r="B2750" t="s">
        <v>12</v>
      </c>
      <c r="C2750" t="s">
        <v>42</v>
      </c>
      <c r="D2750" t="s">
        <v>37</v>
      </c>
      <c r="E2750" t="s">
        <v>14</v>
      </c>
      <c r="F2750">
        <v>2010</v>
      </c>
      <c r="G2750">
        <v>8</v>
      </c>
      <c r="H2750">
        <v>224529.78</v>
      </c>
      <c r="I2750">
        <v>0</v>
      </c>
      <c r="J2750" t="s">
        <v>38</v>
      </c>
      <c r="K2750">
        <v>0</v>
      </c>
      <c r="L2750">
        <v>0</v>
      </c>
      <c r="M2750">
        <v>0</v>
      </c>
    </row>
    <row r="2751" spans="1:13" x14ac:dyDescent="0.2">
      <c r="A2751" t="s">
        <v>26</v>
      </c>
      <c r="B2751" t="s">
        <v>12</v>
      </c>
      <c r="C2751" t="s">
        <v>42</v>
      </c>
      <c r="D2751" t="s">
        <v>37</v>
      </c>
      <c r="E2751" t="s">
        <v>14</v>
      </c>
      <c r="F2751">
        <v>2011</v>
      </c>
      <c r="G2751">
        <v>8</v>
      </c>
      <c r="H2751">
        <v>198965.06</v>
      </c>
      <c r="I2751">
        <v>0</v>
      </c>
      <c r="J2751" t="s">
        <v>38</v>
      </c>
      <c r="K2751">
        <v>0</v>
      </c>
      <c r="L2751">
        <v>0</v>
      </c>
      <c r="M2751">
        <v>0</v>
      </c>
    </row>
    <row r="2752" spans="1:13" x14ac:dyDescent="0.2">
      <c r="A2752" t="s">
        <v>26</v>
      </c>
      <c r="B2752" t="s">
        <v>12</v>
      </c>
      <c r="C2752" t="s">
        <v>42</v>
      </c>
      <c r="D2752" t="s">
        <v>37</v>
      </c>
      <c r="E2752" t="s">
        <v>14</v>
      </c>
      <c r="F2752">
        <v>2012</v>
      </c>
      <c r="G2752">
        <v>8</v>
      </c>
      <c r="H2752">
        <v>200263.9</v>
      </c>
      <c r="I2752">
        <v>0</v>
      </c>
      <c r="J2752" t="s">
        <v>38</v>
      </c>
      <c r="K2752">
        <v>0</v>
      </c>
      <c r="L2752">
        <v>0</v>
      </c>
      <c r="M2752">
        <v>0</v>
      </c>
    </row>
    <row r="2753" spans="1:13" x14ac:dyDescent="0.2">
      <c r="A2753" t="s">
        <v>26</v>
      </c>
      <c r="B2753" t="s">
        <v>12</v>
      </c>
      <c r="C2753" t="s">
        <v>42</v>
      </c>
      <c r="D2753" t="s">
        <v>37</v>
      </c>
      <c r="E2753" t="s">
        <v>14</v>
      </c>
      <c r="F2753">
        <v>2013</v>
      </c>
      <c r="G2753">
        <v>8</v>
      </c>
      <c r="H2753">
        <v>198387.72</v>
      </c>
      <c r="I2753">
        <v>0</v>
      </c>
      <c r="J2753" t="s">
        <v>38</v>
      </c>
      <c r="K2753">
        <v>0</v>
      </c>
      <c r="L2753">
        <v>0</v>
      </c>
      <c r="M2753">
        <v>0</v>
      </c>
    </row>
    <row r="2754" spans="1:13" x14ac:dyDescent="0.2">
      <c r="A2754" t="s">
        <v>26</v>
      </c>
      <c r="B2754" t="s">
        <v>12</v>
      </c>
      <c r="C2754" t="s">
        <v>42</v>
      </c>
      <c r="D2754" t="s">
        <v>37</v>
      </c>
      <c r="E2754" t="s">
        <v>14</v>
      </c>
      <c r="F2754">
        <v>2014</v>
      </c>
      <c r="G2754">
        <v>8</v>
      </c>
      <c r="H2754">
        <v>190483.34</v>
      </c>
      <c r="I2754">
        <v>0</v>
      </c>
      <c r="J2754" t="s">
        <v>38</v>
      </c>
      <c r="K2754">
        <v>0</v>
      </c>
      <c r="L2754">
        <v>0</v>
      </c>
      <c r="M2754">
        <v>0</v>
      </c>
    </row>
    <row r="2755" spans="1:13" x14ac:dyDescent="0.2">
      <c r="A2755" t="s">
        <v>26</v>
      </c>
      <c r="B2755" t="s">
        <v>12</v>
      </c>
      <c r="C2755" t="s">
        <v>42</v>
      </c>
      <c r="D2755" t="s">
        <v>37</v>
      </c>
      <c r="E2755" t="s">
        <v>14</v>
      </c>
      <c r="F2755">
        <v>2015</v>
      </c>
      <c r="G2755">
        <v>8</v>
      </c>
      <c r="H2755">
        <v>233511.03</v>
      </c>
      <c r="I2755">
        <v>0</v>
      </c>
      <c r="J2755" t="s">
        <v>38</v>
      </c>
      <c r="K2755">
        <v>0</v>
      </c>
      <c r="L2755">
        <v>0</v>
      </c>
      <c r="M2755">
        <v>0</v>
      </c>
    </row>
    <row r="2756" spans="1:13" x14ac:dyDescent="0.2">
      <c r="A2756" t="s">
        <v>26</v>
      </c>
      <c r="B2756" t="s">
        <v>12</v>
      </c>
      <c r="C2756" t="s">
        <v>42</v>
      </c>
      <c r="D2756" t="s">
        <v>37</v>
      </c>
      <c r="E2756" t="s">
        <v>14</v>
      </c>
      <c r="F2756">
        <v>2016</v>
      </c>
      <c r="G2756">
        <v>8</v>
      </c>
      <c r="H2756">
        <v>160644.60999999999</v>
      </c>
      <c r="I2756">
        <v>0</v>
      </c>
      <c r="J2756" t="s">
        <v>38</v>
      </c>
      <c r="K2756">
        <v>0</v>
      </c>
      <c r="L2756">
        <v>0</v>
      </c>
      <c r="M2756">
        <v>0</v>
      </c>
    </row>
    <row r="2757" spans="1:13" x14ac:dyDescent="0.2">
      <c r="A2757" t="s">
        <v>26</v>
      </c>
      <c r="B2757" t="s">
        <v>12</v>
      </c>
      <c r="C2757" t="s">
        <v>42</v>
      </c>
      <c r="D2757" t="s">
        <v>37</v>
      </c>
      <c r="E2757" t="s">
        <v>14</v>
      </c>
      <c r="F2757">
        <v>2017</v>
      </c>
      <c r="G2757">
        <v>8</v>
      </c>
      <c r="H2757">
        <v>152917.75</v>
      </c>
      <c r="I2757">
        <v>0</v>
      </c>
      <c r="J2757" t="s">
        <v>38</v>
      </c>
      <c r="K2757">
        <v>0</v>
      </c>
      <c r="L2757">
        <v>0</v>
      </c>
      <c r="M2757">
        <v>0</v>
      </c>
    </row>
    <row r="2758" spans="1:13" x14ac:dyDescent="0.2">
      <c r="A2758" t="s">
        <v>26</v>
      </c>
      <c r="B2758" t="s">
        <v>12</v>
      </c>
      <c r="C2758" t="s">
        <v>42</v>
      </c>
      <c r="D2758" t="s">
        <v>37</v>
      </c>
      <c r="E2758" t="s">
        <v>14</v>
      </c>
      <c r="F2758">
        <v>2018</v>
      </c>
      <c r="G2758">
        <v>8</v>
      </c>
      <c r="H2758">
        <v>145351.28</v>
      </c>
      <c r="I2758">
        <v>0</v>
      </c>
      <c r="J2758" t="s">
        <v>38</v>
      </c>
      <c r="K2758">
        <v>0</v>
      </c>
      <c r="L2758">
        <v>0</v>
      </c>
      <c r="M2758">
        <v>0</v>
      </c>
    </row>
    <row r="2759" spans="1:13" x14ac:dyDescent="0.2">
      <c r="A2759" t="s">
        <v>26</v>
      </c>
      <c r="B2759" t="s">
        <v>12</v>
      </c>
      <c r="C2759" t="s">
        <v>42</v>
      </c>
      <c r="D2759" t="s">
        <v>37</v>
      </c>
      <c r="E2759" t="s">
        <v>14</v>
      </c>
      <c r="F2759">
        <v>2019</v>
      </c>
      <c r="G2759">
        <v>8</v>
      </c>
      <c r="H2759">
        <v>135769.87</v>
      </c>
      <c r="I2759">
        <v>0</v>
      </c>
      <c r="J2759" t="s">
        <v>38</v>
      </c>
      <c r="K2759">
        <v>0</v>
      </c>
      <c r="L2759">
        <v>0</v>
      </c>
      <c r="M2759">
        <v>0</v>
      </c>
    </row>
    <row r="2760" spans="1:13" x14ac:dyDescent="0.2">
      <c r="A2760" t="s">
        <v>26</v>
      </c>
      <c r="B2760" t="s">
        <v>12</v>
      </c>
      <c r="C2760" t="s">
        <v>42</v>
      </c>
      <c r="D2760" t="s">
        <v>37</v>
      </c>
      <c r="E2760" t="s">
        <v>14</v>
      </c>
      <c r="F2760">
        <v>2020</v>
      </c>
      <c r="G2760">
        <v>6</v>
      </c>
      <c r="H2760">
        <v>84835.81</v>
      </c>
      <c r="I2760">
        <v>0</v>
      </c>
      <c r="J2760" t="s">
        <v>38</v>
      </c>
      <c r="K2760">
        <v>0</v>
      </c>
      <c r="L2760">
        <v>0</v>
      </c>
      <c r="M2760">
        <v>0</v>
      </c>
    </row>
    <row r="2761" spans="1:13" x14ac:dyDescent="0.2">
      <c r="A2761" t="s">
        <v>26</v>
      </c>
      <c r="B2761" t="s">
        <v>12</v>
      </c>
      <c r="C2761" t="s">
        <v>42</v>
      </c>
      <c r="D2761" t="s">
        <v>37</v>
      </c>
      <c r="E2761" t="s">
        <v>14</v>
      </c>
      <c r="F2761">
        <v>2021</v>
      </c>
      <c r="G2761">
        <v>5.75</v>
      </c>
      <c r="H2761">
        <v>106697.05</v>
      </c>
      <c r="I2761">
        <v>0</v>
      </c>
      <c r="J2761" t="s">
        <v>38</v>
      </c>
      <c r="K2761">
        <v>0</v>
      </c>
      <c r="L2761">
        <v>0</v>
      </c>
      <c r="M2761">
        <v>0</v>
      </c>
    </row>
    <row r="2762" spans="1:13" x14ac:dyDescent="0.2">
      <c r="A2762" t="s">
        <v>26</v>
      </c>
      <c r="B2762" t="s">
        <v>12</v>
      </c>
      <c r="C2762" t="s">
        <v>42</v>
      </c>
      <c r="D2762" t="s">
        <v>37</v>
      </c>
      <c r="E2762" t="s">
        <v>14</v>
      </c>
      <c r="F2762">
        <v>2022</v>
      </c>
      <c r="G2762">
        <v>5.47</v>
      </c>
      <c r="H2762">
        <v>110287.45</v>
      </c>
      <c r="I2762">
        <v>0</v>
      </c>
      <c r="J2762" t="s">
        <v>38</v>
      </c>
      <c r="K2762">
        <v>0</v>
      </c>
      <c r="L2762">
        <v>0</v>
      </c>
      <c r="M2762">
        <v>0</v>
      </c>
    </row>
    <row r="2763" spans="1:13" x14ac:dyDescent="0.2">
      <c r="A2763" t="s">
        <v>26</v>
      </c>
      <c r="B2763" t="s">
        <v>12</v>
      </c>
      <c r="C2763" t="s">
        <v>42</v>
      </c>
      <c r="D2763" t="s">
        <v>37</v>
      </c>
      <c r="E2763" t="s">
        <v>14</v>
      </c>
      <c r="F2763">
        <v>2023</v>
      </c>
      <c r="G2763">
        <v>5.18</v>
      </c>
      <c r="H2763">
        <v>117749.44</v>
      </c>
      <c r="I2763">
        <v>0</v>
      </c>
      <c r="J2763" t="s">
        <v>38</v>
      </c>
      <c r="K2763">
        <v>0</v>
      </c>
      <c r="L2763">
        <v>0</v>
      </c>
      <c r="M2763">
        <v>0</v>
      </c>
    </row>
    <row r="2764" spans="1:13" x14ac:dyDescent="0.2">
      <c r="A2764" t="s">
        <v>26</v>
      </c>
      <c r="B2764" t="s">
        <v>12</v>
      </c>
      <c r="C2764" t="s">
        <v>42</v>
      </c>
      <c r="D2764" t="s">
        <v>37</v>
      </c>
      <c r="E2764" t="s">
        <v>14</v>
      </c>
      <c r="F2764">
        <v>2024</v>
      </c>
      <c r="G2764">
        <v>4.88</v>
      </c>
      <c r="H2764">
        <v>111776.67</v>
      </c>
      <c r="I2764">
        <v>0</v>
      </c>
      <c r="J2764" t="s">
        <v>38</v>
      </c>
      <c r="K2764">
        <v>0</v>
      </c>
      <c r="L2764">
        <v>0</v>
      </c>
      <c r="M2764">
        <v>0</v>
      </c>
    </row>
    <row r="2765" spans="1:13" x14ac:dyDescent="0.2">
      <c r="A2765" t="s">
        <v>26</v>
      </c>
      <c r="B2765" t="s">
        <v>12</v>
      </c>
      <c r="C2765" t="s">
        <v>42</v>
      </c>
      <c r="D2765" t="s">
        <v>37</v>
      </c>
      <c r="E2765" t="s">
        <v>14</v>
      </c>
      <c r="F2765">
        <v>2025</v>
      </c>
      <c r="G2765">
        <v>4.57</v>
      </c>
      <c r="H2765">
        <v>105693.99</v>
      </c>
      <c r="I2765">
        <v>0</v>
      </c>
      <c r="J2765" t="s">
        <v>38</v>
      </c>
      <c r="K2765">
        <v>0</v>
      </c>
      <c r="L2765">
        <v>0</v>
      </c>
      <c r="M2765">
        <v>0</v>
      </c>
    </row>
    <row r="2766" spans="1:13" x14ac:dyDescent="0.2">
      <c r="A2766" t="s">
        <v>26</v>
      </c>
      <c r="B2766" t="s">
        <v>12</v>
      </c>
      <c r="C2766" t="s">
        <v>42</v>
      </c>
      <c r="D2766" t="s">
        <v>37</v>
      </c>
      <c r="E2766" t="s">
        <v>14</v>
      </c>
      <c r="F2766">
        <v>2026</v>
      </c>
      <c r="G2766">
        <v>4.25</v>
      </c>
      <c r="H2766">
        <v>98983.76</v>
      </c>
      <c r="I2766">
        <v>0</v>
      </c>
      <c r="J2766" t="s">
        <v>38</v>
      </c>
      <c r="K2766">
        <v>0</v>
      </c>
      <c r="L2766">
        <v>0</v>
      </c>
      <c r="M2766">
        <v>0</v>
      </c>
    </row>
    <row r="2767" spans="1:13" x14ac:dyDescent="0.2">
      <c r="A2767" t="s">
        <v>26</v>
      </c>
      <c r="B2767" t="s">
        <v>12</v>
      </c>
      <c r="C2767" t="s">
        <v>42</v>
      </c>
      <c r="D2767" t="s">
        <v>37</v>
      </c>
      <c r="E2767" t="s">
        <v>14</v>
      </c>
      <c r="F2767">
        <v>2027</v>
      </c>
      <c r="G2767">
        <v>3.93</v>
      </c>
      <c r="H2767">
        <v>92495.03</v>
      </c>
      <c r="I2767">
        <v>0</v>
      </c>
      <c r="J2767" t="s">
        <v>38</v>
      </c>
      <c r="K2767">
        <v>0</v>
      </c>
      <c r="L2767">
        <v>0</v>
      </c>
      <c r="M2767">
        <v>0</v>
      </c>
    </row>
    <row r="2768" spans="1:13" x14ac:dyDescent="0.2">
      <c r="A2768" t="s">
        <v>26</v>
      </c>
      <c r="B2768" t="s">
        <v>12</v>
      </c>
      <c r="C2768" t="s">
        <v>42</v>
      </c>
      <c r="D2768" t="s">
        <v>37</v>
      </c>
      <c r="E2768" t="s">
        <v>14</v>
      </c>
      <c r="F2768">
        <v>2028</v>
      </c>
      <c r="G2768">
        <v>3.61</v>
      </c>
      <c r="H2768">
        <v>86061.77</v>
      </c>
      <c r="I2768">
        <v>0</v>
      </c>
      <c r="J2768" t="s">
        <v>38</v>
      </c>
      <c r="K2768">
        <v>0</v>
      </c>
      <c r="L2768">
        <v>0</v>
      </c>
      <c r="M2768">
        <v>0</v>
      </c>
    </row>
    <row r="2769" spans="1:13" x14ac:dyDescent="0.2">
      <c r="A2769" t="s">
        <v>26</v>
      </c>
      <c r="B2769" t="s">
        <v>12</v>
      </c>
      <c r="C2769" t="s">
        <v>42</v>
      </c>
      <c r="D2769" t="s">
        <v>37</v>
      </c>
      <c r="E2769" t="s">
        <v>14</v>
      </c>
      <c r="F2769">
        <v>2029</v>
      </c>
      <c r="G2769">
        <v>3.31</v>
      </c>
      <c r="H2769">
        <v>80092.649999999994</v>
      </c>
      <c r="I2769">
        <v>0</v>
      </c>
      <c r="J2769" t="s">
        <v>38</v>
      </c>
      <c r="K2769">
        <v>0</v>
      </c>
      <c r="L2769">
        <v>0</v>
      </c>
      <c r="M2769">
        <v>0</v>
      </c>
    </row>
    <row r="2770" spans="1:13" x14ac:dyDescent="0.2">
      <c r="A2770" t="s">
        <v>26</v>
      </c>
      <c r="B2770" t="s">
        <v>12</v>
      </c>
      <c r="C2770" t="s">
        <v>42</v>
      </c>
      <c r="D2770" t="s">
        <v>37</v>
      </c>
      <c r="E2770" t="s">
        <v>14</v>
      </c>
      <c r="F2770">
        <v>2030</v>
      </c>
      <c r="G2770">
        <v>3.04</v>
      </c>
      <c r="H2770">
        <v>74740.2</v>
      </c>
      <c r="I2770">
        <v>0</v>
      </c>
      <c r="J2770" t="s">
        <v>38</v>
      </c>
      <c r="K2770">
        <v>0</v>
      </c>
      <c r="L2770">
        <v>0</v>
      </c>
      <c r="M2770">
        <v>0</v>
      </c>
    </row>
    <row r="2771" spans="1:13" x14ac:dyDescent="0.2">
      <c r="A2771" t="s">
        <v>26</v>
      </c>
      <c r="B2771" t="s">
        <v>12</v>
      </c>
      <c r="C2771" t="s">
        <v>42</v>
      </c>
      <c r="D2771" t="s">
        <v>37</v>
      </c>
      <c r="E2771" t="s">
        <v>14</v>
      </c>
      <c r="F2771">
        <v>2031</v>
      </c>
      <c r="G2771">
        <v>2.79</v>
      </c>
      <c r="H2771">
        <v>69393.39</v>
      </c>
      <c r="I2771">
        <v>0</v>
      </c>
      <c r="J2771" t="s">
        <v>38</v>
      </c>
      <c r="K2771">
        <v>0</v>
      </c>
      <c r="L2771">
        <v>0</v>
      </c>
      <c r="M2771">
        <v>0</v>
      </c>
    </row>
    <row r="2772" spans="1:13" x14ac:dyDescent="0.2">
      <c r="A2772" t="s">
        <v>26</v>
      </c>
      <c r="B2772" t="s">
        <v>12</v>
      </c>
      <c r="C2772" t="s">
        <v>42</v>
      </c>
      <c r="D2772" t="s">
        <v>37</v>
      </c>
      <c r="E2772" t="s">
        <v>14</v>
      </c>
      <c r="F2772">
        <v>2032</v>
      </c>
      <c r="G2772">
        <v>2.5499999999999998</v>
      </c>
      <c r="H2772">
        <v>64279.87</v>
      </c>
      <c r="I2772">
        <v>0</v>
      </c>
      <c r="J2772" t="s">
        <v>38</v>
      </c>
      <c r="K2772">
        <v>0</v>
      </c>
      <c r="L2772">
        <v>0</v>
      </c>
      <c r="M2772">
        <v>0</v>
      </c>
    </row>
    <row r="2773" spans="1:13" x14ac:dyDescent="0.2">
      <c r="A2773" t="s">
        <v>26</v>
      </c>
      <c r="B2773" t="s">
        <v>12</v>
      </c>
      <c r="C2773" t="s">
        <v>42</v>
      </c>
      <c r="D2773" t="s">
        <v>37</v>
      </c>
      <c r="E2773" t="s">
        <v>14</v>
      </c>
      <c r="F2773">
        <v>2033</v>
      </c>
      <c r="G2773">
        <v>2.34</v>
      </c>
      <c r="H2773">
        <v>50463.45</v>
      </c>
      <c r="I2773">
        <v>0</v>
      </c>
      <c r="J2773" t="s">
        <v>38</v>
      </c>
      <c r="K2773">
        <v>0</v>
      </c>
      <c r="L2773">
        <v>0</v>
      </c>
      <c r="M2773">
        <v>0</v>
      </c>
    </row>
    <row r="2774" spans="1:13" x14ac:dyDescent="0.2">
      <c r="A2774" t="s">
        <v>26</v>
      </c>
      <c r="B2774" t="s">
        <v>12</v>
      </c>
      <c r="C2774" t="s">
        <v>42</v>
      </c>
      <c r="D2774" t="s">
        <v>37</v>
      </c>
      <c r="E2774" t="s">
        <v>14</v>
      </c>
      <c r="F2774">
        <v>2034</v>
      </c>
      <c r="G2774">
        <v>2.1</v>
      </c>
      <c r="H2774">
        <v>46153.58</v>
      </c>
      <c r="I2774">
        <v>0</v>
      </c>
      <c r="J2774" t="s">
        <v>38</v>
      </c>
      <c r="K2774">
        <v>0</v>
      </c>
      <c r="L2774">
        <v>0</v>
      </c>
      <c r="M2774">
        <v>0</v>
      </c>
    </row>
    <row r="2775" spans="1:13" x14ac:dyDescent="0.2">
      <c r="A2775" t="s">
        <v>26</v>
      </c>
      <c r="B2775" t="s">
        <v>12</v>
      </c>
      <c r="C2775" t="s">
        <v>42</v>
      </c>
      <c r="D2775" t="s">
        <v>37</v>
      </c>
      <c r="E2775" t="s">
        <v>14</v>
      </c>
      <c r="F2775">
        <v>2035</v>
      </c>
      <c r="G2775">
        <v>1.89</v>
      </c>
      <c r="H2775">
        <v>42098.8</v>
      </c>
      <c r="I2775">
        <v>0</v>
      </c>
      <c r="J2775" t="s">
        <v>38</v>
      </c>
      <c r="K2775">
        <v>0</v>
      </c>
      <c r="L2775">
        <v>0</v>
      </c>
      <c r="M2775">
        <v>0</v>
      </c>
    </row>
    <row r="2776" spans="1:13" x14ac:dyDescent="0.2">
      <c r="A2776" t="s">
        <v>26</v>
      </c>
      <c r="B2776" t="s">
        <v>12</v>
      </c>
      <c r="C2776" t="s">
        <v>42</v>
      </c>
      <c r="D2776" t="s">
        <v>37</v>
      </c>
      <c r="E2776" t="s">
        <v>14</v>
      </c>
      <c r="F2776">
        <v>2036</v>
      </c>
      <c r="G2776">
        <v>1.7</v>
      </c>
      <c r="H2776">
        <v>38440.71</v>
      </c>
      <c r="I2776">
        <v>0</v>
      </c>
      <c r="J2776" t="s">
        <v>38</v>
      </c>
      <c r="K2776">
        <v>0</v>
      </c>
      <c r="L2776">
        <v>0</v>
      </c>
      <c r="M2776">
        <v>0</v>
      </c>
    </row>
    <row r="2777" spans="1:13" x14ac:dyDescent="0.2">
      <c r="A2777" t="s">
        <v>26</v>
      </c>
      <c r="B2777" t="s">
        <v>12</v>
      </c>
      <c r="C2777" t="s">
        <v>42</v>
      </c>
      <c r="D2777" t="s">
        <v>37</v>
      </c>
      <c r="E2777" t="s">
        <v>14</v>
      </c>
      <c r="F2777">
        <v>2037</v>
      </c>
      <c r="G2777">
        <v>1.53</v>
      </c>
      <c r="H2777">
        <v>34820.06</v>
      </c>
      <c r="I2777">
        <v>0</v>
      </c>
      <c r="J2777" t="s">
        <v>38</v>
      </c>
      <c r="K2777">
        <v>0</v>
      </c>
      <c r="L2777">
        <v>0</v>
      </c>
      <c r="M2777">
        <v>0</v>
      </c>
    </row>
    <row r="2778" spans="1:13" x14ac:dyDescent="0.2">
      <c r="A2778" t="s">
        <v>26</v>
      </c>
      <c r="B2778" t="s">
        <v>12</v>
      </c>
      <c r="C2778" t="s">
        <v>42</v>
      </c>
      <c r="D2778" t="s">
        <v>37</v>
      </c>
      <c r="E2778" t="s">
        <v>14</v>
      </c>
      <c r="F2778">
        <v>2038</v>
      </c>
      <c r="G2778">
        <v>1.38</v>
      </c>
      <c r="H2778">
        <v>31522.51</v>
      </c>
      <c r="I2778">
        <v>0</v>
      </c>
      <c r="J2778" t="s">
        <v>38</v>
      </c>
      <c r="K2778">
        <v>0</v>
      </c>
      <c r="L2778">
        <v>0</v>
      </c>
      <c r="M2778">
        <v>0</v>
      </c>
    </row>
    <row r="2779" spans="1:13" x14ac:dyDescent="0.2">
      <c r="A2779" t="s">
        <v>26</v>
      </c>
      <c r="B2779" t="s">
        <v>12</v>
      </c>
      <c r="C2779" t="s">
        <v>42</v>
      </c>
      <c r="D2779" t="s">
        <v>37</v>
      </c>
      <c r="E2779" t="s">
        <v>14</v>
      </c>
      <c r="F2779">
        <v>2039</v>
      </c>
      <c r="G2779">
        <v>1.24</v>
      </c>
      <c r="H2779">
        <v>28363.69</v>
      </c>
      <c r="I2779">
        <v>0</v>
      </c>
      <c r="J2779" t="s">
        <v>38</v>
      </c>
      <c r="K2779">
        <v>0</v>
      </c>
      <c r="L2779">
        <v>0</v>
      </c>
      <c r="M2779">
        <v>0</v>
      </c>
    </row>
    <row r="2780" spans="1:13" x14ac:dyDescent="0.2">
      <c r="A2780" t="s">
        <v>26</v>
      </c>
      <c r="B2780" t="s">
        <v>12</v>
      </c>
      <c r="C2780" t="s">
        <v>42</v>
      </c>
      <c r="D2780" t="s">
        <v>37</v>
      </c>
      <c r="E2780" t="s">
        <v>14</v>
      </c>
      <c r="F2780">
        <v>2040</v>
      </c>
      <c r="G2780">
        <v>1.1200000000000001</v>
      </c>
      <c r="H2780">
        <v>25497.65</v>
      </c>
      <c r="I2780">
        <v>0</v>
      </c>
      <c r="J2780" t="s">
        <v>38</v>
      </c>
      <c r="K2780">
        <v>0</v>
      </c>
      <c r="L2780">
        <v>0</v>
      </c>
      <c r="M2780">
        <v>0</v>
      </c>
    </row>
    <row r="2781" spans="1:13" x14ac:dyDescent="0.2">
      <c r="A2781" t="s">
        <v>26</v>
      </c>
      <c r="B2781" t="s">
        <v>12</v>
      </c>
      <c r="C2781" t="s">
        <v>42</v>
      </c>
      <c r="D2781" t="s">
        <v>37</v>
      </c>
      <c r="E2781" t="s">
        <v>14</v>
      </c>
      <c r="F2781">
        <v>2041</v>
      </c>
      <c r="G2781">
        <v>1.01</v>
      </c>
      <c r="H2781">
        <v>22863.9</v>
      </c>
      <c r="I2781">
        <v>0</v>
      </c>
      <c r="J2781" t="s">
        <v>38</v>
      </c>
      <c r="K2781">
        <v>0</v>
      </c>
      <c r="L2781">
        <v>0</v>
      </c>
      <c r="M2781">
        <v>0</v>
      </c>
    </row>
    <row r="2782" spans="1:13" x14ac:dyDescent="0.2">
      <c r="A2782" t="s">
        <v>26</v>
      </c>
      <c r="B2782" t="s">
        <v>12</v>
      </c>
      <c r="C2782" t="s">
        <v>42</v>
      </c>
      <c r="D2782" t="s">
        <v>37</v>
      </c>
      <c r="E2782" t="s">
        <v>14</v>
      </c>
      <c r="F2782">
        <v>2042</v>
      </c>
      <c r="G2782">
        <v>0.91</v>
      </c>
      <c r="H2782">
        <v>20635.25</v>
      </c>
      <c r="I2782">
        <v>0</v>
      </c>
      <c r="J2782" t="s">
        <v>38</v>
      </c>
      <c r="K2782">
        <v>0</v>
      </c>
      <c r="L2782">
        <v>0</v>
      </c>
      <c r="M2782">
        <v>0</v>
      </c>
    </row>
    <row r="2783" spans="1:13" x14ac:dyDescent="0.2">
      <c r="A2783" t="s">
        <v>26</v>
      </c>
      <c r="B2783" t="s">
        <v>12</v>
      </c>
      <c r="C2783" t="s">
        <v>42</v>
      </c>
      <c r="D2783" t="s">
        <v>37</v>
      </c>
      <c r="E2783" t="s">
        <v>14</v>
      </c>
      <c r="F2783">
        <v>2043</v>
      </c>
      <c r="G2783">
        <v>0.81</v>
      </c>
      <c r="H2783">
        <v>18621.95</v>
      </c>
      <c r="I2783">
        <v>0</v>
      </c>
      <c r="J2783" t="s">
        <v>38</v>
      </c>
      <c r="K2783">
        <v>0</v>
      </c>
      <c r="L2783">
        <v>0</v>
      </c>
      <c r="M2783">
        <v>0</v>
      </c>
    </row>
    <row r="2784" spans="1:13" x14ac:dyDescent="0.2">
      <c r="A2784" t="s">
        <v>26</v>
      </c>
      <c r="B2784" t="s">
        <v>12</v>
      </c>
      <c r="C2784" t="s">
        <v>42</v>
      </c>
      <c r="D2784" t="s">
        <v>37</v>
      </c>
      <c r="E2784" t="s">
        <v>14</v>
      </c>
      <c r="F2784">
        <v>2044</v>
      </c>
      <c r="G2784">
        <v>0.73</v>
      </c>
      <c r="H2784">
        <v>16821.11</v>
      </c>
      <c r="I2784">
        <v>0</v>
      </c>
      <c r="J2784" t="s">
        <v>38</v>
      </c>
      <c r="K2784">
        <v>0</v>
      </c>
      <c r="L2784">
        <v>0</v>
      </c>
      <c r="M2784">
        <v>0</v>
      </c>
    </row>
    <row r="2785" spans="1:13" x14ac:dyDescent="0.2">
      <c r="A2785" t="s">
        <v>26</v>
      </c>
      <c r="B2785" t="s">
        <v>12</v>
      </c>
      <c r="C2785" t="s">
        <v>42</v>
      </c>
      <c r="D2785" t="s">
        <v>37</v>
      </c>
      <c r="E2785" t="s">
        <v>14</v>
      </c>
      <c r="F2785">
        <v>2045</v>
      </c>
      <c r="G2785">
        <v>0.66</v>
      </c>
      <c r="H2785">
        <v>15136.35</v>
      </c>
      <c r="I2785">
        <v>0</v>
      </c>
      <c r="J2785" t="s">
        <v>38</v>
      </c>
      <c r="K2785">
        <v>0</v>
      </c>
      <c r="L2785">
        <v>0</v>
      </c>
      <c r="M2785">
        <v>0</v>
      </c>
    </row>
    <row r="2786" spans="1:13" x14ac:dyDescent="0.2">
      <c r="A2786" t="s">
        <v>26</v>
      </c>
      <c r="B2786" t="s">
        <v>12</v>
      </c>
      <c r="C2786" t="s">
        <v>42</v>
      </c>
      <c r="D2786" t="s">
        <v>37</v>
      </c>
      <c r="E2786" t="s">
        <v>14</v>
      </c>
      <c r="F2786">
        <v>2046</v>
      </c>
      <c r="G2786">
        <v>0.59</v>
      </c>
      <c r="H2786">
        <v>13585.52</v>
      </c>
      <c r="I2786">
        <v>0</v>
      </c>
      <c r="J2786" t="s">
        <v>38</v>
      </c>
      <c r="K2786">
        <v>0</v>
      </c>
      <c r="L2786">
        <v>0</v>
      </c>
      <c r="M2786">
        <v>0</v>
      </c>
    </row>
    <row r="2787" spans="1:13" x14ac:dyDescent="0.2">
      <c r="A2787" t="s">
        <v>26</v>
      </c>
      <c r="B2787" t="s">
        <v>12</v>
      </c>
      <c r="C2787" t="s">
        <v>42</v>
      </c>
      <c r="D2787" t="s">
        <v>37</v>
      </c>
      <c r="E2787" t="s">
        <v>14</v>
      </c>
      <c r="F2787">
        <v>2047</v>
      </c>
      <c r="G2787">
        <v>0.53</v>
      </c>
      <c r="H2787">
        <v>12178.73</v>
      </c>
      <c r="I2787">
        <v>0</v>
      </c>
      <c r="J2787" t="s">
        <v>38</v>
      </c>
      <c r="K2787">
        <v>0</v>
      </c>
      <c r="L2787">
        <v>0</v>
      </c>
      <c r="M2787">
        <v>0</v>
      </c>
    </row>
    <row r="2788" spans="1:13" x14ac:dyDescent="0.2">
      <c r="A2788" t="s">
        <v>26</v>
      </c>
      <c r="B2788" t="s">
        <v>12</v>
      </c>
      <c r="C2788" t="s">
        <v>42</v>
      </c>
      <c r="D2788" t="s">
        <v>37</v>
      </c>
      <c r="E2788" t="s">
        <v>14</v>
      </c>
      <c r="F2788">
        <v>2048</v>
      </c>
      <c r="G2788">
        <v>0.48</v>
      </c>
      <c r="H2788">
        <v>10883.81</v>
      </c>
      <c r="I2788">
        <v>0</v>
      </c>
      <c r="J2788" t="s">
        <v>38</v>
      </c>
      <c r="K2788">
        <v>0</v>
      </c>
      <c r="L2788">
        <v>0</v>
      </c>
      <c r="M2788">
        <v>0</v>
      </c>
    </row>
    <row r="2789" spans="1:13" x14ac:dyDescent="0.2">
      <c r="A2789" t="s">
        <v>26</v>
      </c>
      <c r="B2789" t="s">
        <v>12</v>
      </c>
      <c r="C2789" t="s">
        <v>42</v>
      </c>
      <c r="D2789" t="s">
        <v>37</v>
      </c>
      <c r="E2789" t="s">
        <v>14</v>
      </c>
      <c r="F2789">
        <v>2049</v>
      </c>
      <c r="G2789">
        <v>0.43</v>
      </c>
      <c r="H2789">
        <v>9717.6200000000008</v>
      </c>
      <c r="I2789">
        <v>0</v>
      </c>
      <c r="J2789" t="s">
        <v>38</v>
      </c>
      <c r="K2789">
        <v>0</v>
      </c>
      <c r="L2789">
        <v>0</v>
      </c>
      <c r="M2789">
        <v>0</v>
      </c>
    </row>
    <row r="2790" spans="1:13" x14ac:dyDescent="0.2">
      <c r="A2790" t="s">
        <v>26</v>
      </c>
      <c r="B2790" t="s">
        <v>12</v>
      </c>
      <c r="C2790" t="s">
        <v>42</v>
      </c>
      <c r="D2790" t="s">
        <v>37</v>
      </c>
      <c r="E2790" t="s">
        <v>14</v>
      </c>
      <c r="F2790">
        <v>2050</v>
      </c>
      <c r="G2790">
        <v>0.39</v>
      </c>
      <c r="H2790">
        <v>8650.8700000000008</v>
      </c>
      <c r="I2790">
        <v>0</v>
      </c>
      <c r="J2790" t="s">
        <v>38</v>
      </c>
      <c r="K2790">
        <v>0</v>
      </c>
      <c r="L2790">
        <v>0</v>
      </c>
      <c r="M2790">
        <v>0</v>
      </c>
    </row>
    <row r="2791" spans="1:13" x14ac:dyDescent="0.2">
      <c r="A2791" t="s">
        <v>26</v>
      </c>
      <c r="B2791" t="s">
        <v>12</v>
      </c>
      <c r="C2791" t="s">
        <v>42</v>
      </c>
      <c r="D2791" t="s">
        <v>37</v>
      </c>
      <c r="E2791" t="s">
        <v>14</v>
      </c>
      <c r="F2791">
        <v>2051</v>
      </c>
      <c r="G2791">
        <v>0.35</v>
      </c>
      <c r="H2791">
        <v>7714.65</v>
      </c>
      <c r="I2791">
        <v>0</v>
      </c>
      <c r="J2791" t="s">
        <v>38</v>
      </c>
      <c r="K2791">
        <v>0</v>
      </c>
      <c r="L2791">
        <v>0</v>
      </c>
      <c r="M2791">
        <v>0</v>
      </c>
    </row>
    <row r="2792" spans="1:13" x14ac:dyDescent="0.2">
      <c r="A2792" t="s">
        <v>26</v>
      </c>
      <c r="B2792" t="s">
        <v>12</v>
      </c>
      <c r="C2792" t="s">
        <v>42</v>
      </c>
      <c r="D2792" t="s">
        <v>37</v>
      </c>
      <c r="E2792" t="s">
        <v>14</v>
      </c>
      <c r="F2792">
        <v>2052</v>
      </c>
      <c r="G2792">
        <v>0.32</v>
      </c>
      <c r="H2792">
        <v>6893.22</v>
      </c>
      <c r="I2792">
        <v>0</v>
      </c>
      <c r="J2792" t="s">
        <v>38</v>
      </c>
      <c r="K2792">
        <v>0</v>
      </c>
      <c r="L2792">
        <v>0</v>
      </c>
      <c r="M2792">
        <v>0</v>
      </c>
    </row>
    <row r="2793" spans="1:13" x14ac:dyDescent="0.2">
      <c r="A2793" t="s">
        <v>26</v>
      </c>
      <c r="B2793" t="s">
        <v>12</v>
      </c>
      <c r="C2793" t="s">
        <v>42</v>
      </c>
      <c r="D2793" t="s">
        <v>37</v>
      </c>
      <c r="E2793" t="s">
        <v>14</v>
      </c>
      <c r="F2793">
        <v>2053</v>
      </c>
      <c r="G2793">
        <v>0.28000000000000003</v>
      </c>
      <c r="H2793">
        <v>6162.31</v>
      </c>
      <c r="I2793">
        <v>0</v>
      </c>
      <c r="J2793" t="s">
        <v>38</v>
      </c>
      <c r="K2793">
        <v>0</v>
      </c>
      <c r="L2793">
        <v>0</v>
      </c>
      <c r="M2793">
        <v>0</v>
      </c>
    </row>
    <row r="2794" spans="1:13" x14ac:dyDescent="0.2">
      <c r="A2794" t="s">
        <v>26</v>
      </c>
      <c r="B2794" t="s">
        <v>12</v>
      </c>
      <c r="C2794" t="s">
        <v>42</v>
      </c>
      <c r="D2794" t="s">
        <v>37</v>
      </c>
      <c r="E2794" t="s">
        <v>14</v>
      </c>
      <c r="F2794">
        <v>2054</v>
      </c>
      <c r="G2794">
        <v>0.26</v>
      </c>
      <c r="H2794">
        <v>5517.53</v>
      </c>
      <c r="I2794">
        <v>0</v>
      </c>
      <c r="J2794" t="s">
        <v>38</v>
      </c>
      <c r="K2794">
        <v>0</v>
      </c>
      <c r="L2794">
        <v>0</v>
      </c>
      <c r="M2794">
        <v>0</v>
      </c>
    </row>
    <row r="2795" spans="1:13" x14ac:dyDescent="0.2">
      <c r="A2795" t="s">
        <v>26</v>
      </c>
      <c r="B2795" t="s">
        <v>12</v>
      </c>
      <c r="C2795" t="s">
        <v>42</v>
      </c>
      <c r="D2795" t="s">
        <v>37</v>
      </c>
      <c r="E2795" t="s">
        <v>14</v>
      </c>
      <c r="F2795">
        <v>2055</v>
      </c>
      <c r="G2795">
        <v>0.23</v>
      </c>
      <c r="H2795">
        <v>4927.08</v>
      </c>
      <c r="I2795">
        <v>0</v>
      </c>
      <c r="J2795" t="s">
        <v>38</v>
      </c>
      <c r="K2795">
        <v>0</v>
      </c>
      <c r="L2795">
        <v>0</v>
      </c>
      <c r="M2795">
        <v>0</v>
      </c>
    </row>
    <row r="2796" spans="1:13" x14ac:dyDescent="0.2">
      <c r="A2796" t="s">
        <v>26</v>
      </c>
      <c r="B2796" t="s">
        <v>12</v>
      </c>
      <c r="C2796" t="s">
        <v>42</v>
      </c>
      <c r="D2796" t="s">
        <v>39</v>
      </c>
      <c r="E2796" t="s">
        <v>14</v>
      </c>
      <c r="F2796">
        <v>2001</v>
      </c>
      <c r="G2796">
        <v>106</v>
      </c>
      <c r="H2796">
        <v>2258141.14</v>
      </c>
      <c r="I2796">
        <v>1228141.6399999999</v>
      </c>
      <c r="J2796">
        <v>758112.12</v>
      </c>
      <c r="K2796">
        <v>1228141.6399999999</v>
      </c>
      <c r="L2796">
        <v>0</v>
      </c>
      <c r="M2796">
        <v>0</v>
      </c>
    </row>
    <row r="2797" spans="1:13" x14ac:dyDescent="0.2">
      <c r="A2797" t="s">
        <v>26</v>
      </c>
      <c r="B2797" t="s">
        <v>12</v>
      </c>
      <c r="C2797" t="s">
        <v>42</v>
      </c>
      <c r="D2797" t="s">
        <v>39</v>
      </c>
      <c r="E2797" t="s">
        <v>14</v>
      </c>
      <c r="F2797">
        <v>2002</v>
      </c>
      <c r="G2797">
        <v>104</v>
      </c>
      <c r="H2797">
        <v>1970389.33</v>
      </c>
      <c r="I2797">
        <v>1068534.3600000001</v>
      </c>
      <c r="J2797">
        <v>659589.11</v>
      </c>
      <c r="K2797">
        <v>1068534.3600000001</v>
      </c>
      <c r="L2797">
        <v>0</v>
      </c>
      <c r="M2797">
        <v>0</v>
      </c>
    </row>
    <row r="2798" spans="1:13" x14ac:dyDescent="0.2">
      <c r="A2798" t="s">
        <v>26</v>
      </c>
      <c r="B2798" t="s">
        <v>12</v>
      </c>
      <c r="C2798" t="s">
        <v>42</v>
      </c>
      <c r="D2798" t="s">
        <v>39</v>
      </c>
      <c r="E2798" t="s">
        <v>14</v>
      </c>
      <c r="F2798">
        <v>2003</v>
      </c>
      <c r="G2798">
        <v>98</v>
      </c>
      <c r="H2798">
        <v>1897796.41</v>
      </c>
      <c r="I2798">
        <v>1026660.1</v>
      </c>
      <c r="J2798">
        <v>633740.80000000005</v>
      </c>
      <c r="K2798">
        <v>1026660.1</v>
      </c>
      <c r="L2798">
        <v>0</v>
      </c>
      <c r="M2798">
        <v>0</v>
      </c>
    </row>
    <row r="2799" spans="1:13" x14ac:dyDescent="0.2">
      <c r="A2799" t="s">
        <v>26</v>
      </c>
      <c r="B2799" t="s">
        <v>12</v>
      </c>
      <c r="C2799" t="s">
        <v>42</v>
      </c>
      <c r="D2799" t="s">
        <v>39</v>
      </c>
      <c r="E2799" t="s">
        <v>14</v>
      </c>
      <c r="F2799">
        <v>2004</v>
      </c>
      <c r="G2799">
        <v>95</v>
      </c>
      <c r="H2799">
        <v>1803010.64</v>
      </c>
      <c r="I2799">
        <v>997304.82</v>
      </c>
      <c r="J2799">
        <v>615620.26</v>
      </c>
      <c r="K2799">
        <v>997304.82</v>
      </c>
      <c r="L2799">
        <v>0</v>
      </c>
      <c r="M2799">
        <v>0</v>
      </c>
    </row>
    <row r="2800" spans="1:13" x14ac:dyDescent="0.2">
      <c r="A2800" t="s">
        <v>26</v>
      </c>
      <c r="B2800" t="s">
        <v>12</v>
      </c>
      <c r="C2800" t="s">
        <v>42</v>
      </c>
      <c r="D2800" t="s">
        <v>39</v>
      </c>
      <c r="E2800" t="s">
        <v>14</v>
      </c>
      <c r="F2800">
        <v>2005</v>
      </c>
      <c r="G2800">
        <v>92</v>
      </c>
      <c r="H2800">
        <v>1730647.27</v>
      </c>
      <c r="I2800">
        <v>946476.16</v>
      </c>
      <c r="J2800">
        <v>584244.54</v>
      </c>
      <c r="K2800">
        <v>946476.16</v>
      </c>
      <c r="L2800">
        <v>0</v>
      </c>
      <c r="M2800">
        <v>0</v>
      </c>
    </row>
    <row r="2801" spans="1:13" x14ac:dyDescent="0.2">
      <c r="A2801" t="s">
        <v>26</v>
      </c>
      <c r="B2801" t="s">
        <v>12</v>
      </c>
      <c r="C2801" t="s">
        <v>42</v>
      </c>
      <c r="D2801" t="s">
        <v>39</v>
      </c>
      <c r="E2801" t="s">
        <v>14</v>
      </c>
      <c r="F2801">
        <v>2006</v>
      </c>
      <c r="G2801">
        <v>88</v>
      </c>
      <c r="H2801">
        <v>1600024.04</v>
      </c>
      <c r="I2801">
        <v>875408.67</v>
      </c>
      <c r="J2801">
        <v>540375.72</v>
      </c>
      <c r="K2801">
        <v>875408.67</v>
      </c>
      <c r="L2801">
        <v>0</v>
      </c>
      <c r="M2801">
        <v>0</v>
      </c>
    </row>
    <row r="2802" spans="1:13" x14ac:dyDescent="0.2">
      <c r="A2802" t="s">
        <v>26</v>
      </c>
      <c r="B2802" t="s">
        <v>12</v>
      </c>
      <c r="C2802" t="s">
        <v>42</v>
      </c>
      <c r="D2802" t="s">
        <v>39</v>
      </c>
      <c r="E2802" t="s">
        <v>14</v>
      </c>
      <c r="F2802">
        <v>2007</v>
      </c>
      <c r="G2802">
        <v>78</v>
      </c>
      <c r="H2802">
        <v>1529373.51</v>
      </c>
      <c r="I2802">
        <v>835258.8</v>
      </c>
      <c r="J2802">
        <v>515591.85</v>
      </c>
      <c r="K2802">
        <v>835258.8</v>
      </c>
      <c r="L2802">
        <v>0</v>
      </c>
      <c r="M2802">
        <v>0</v>
      </c>
    </row>
    <row r="2803" spans="1:13" x14ac:dyDescent="0.2">
      <c r="A2803" t="s">
        <v>26</v>
      </c>
      <c r="B2803" t="s">
        <v>12</v>
      </c>
      <c r="C2803" t="s">
        <v>42</v>
      </c>
      <c r="D2803" t="s">
        <v>39</v>
      </c>
      <c r="E2803" t="s">
        <v>14</v>
      </c>
      <c r="F2803">
        <v>2008</v>
      </c>
      <c r="G2803">
        <v>73</v>
      </c>
      <c r="H2803">
        <v>1244176.23</v>
      </c>
      <c r="I2803">
        <v>676809.87</v>
      </c>
      <c r="J2803">
        <v>417783.87</v>
      </c>
      <c r="K2803">
        <v>676809.87</v>
      </c>
      <c r="L2803">
        <v>0</v>
      </c>
      <c r="M2803">
        <v>0</v>
      </c>
    </row>
    <row r="2804" spans="1:13" x14ac:dyDescent="0.2">
      <c r="A2804" t="s">
        <v>26</v>
      </c>
      <c r="B2804" t="s">
        <v>12</v>
      </c>
      <c r="C2804" t="s">
        <v>42</v>
      </c>
      <c r="D2804" t="s">
        <v>39</v>
      </c>
      <c r="E2804" t="s">
        <v>14</v>
      </c>
      <c r="F2804">
        <v>2009</v>
      </c>
      <c r="G2804">
        <v>68</v>
      </c>
      <c r="H2804">
        <v>1078346.6000000001</v>
      </c>
      <c r="I2804">
        <v>601308.84</v>
      </c>
      <c r="J2804">
        <v>371178.3</v>
      </c>
      <c r="K2804">
        <v>601308.84</v>
      </c>
      <c r="L2804">
        <v>0</v>
      </c>
      <c r="M2804">
        <v>0</v>
      </c>
    </row>
    <row r="2805" spans="1:13" x14ac:dyDescent="0.2">
      <c r="A2805" t="s">
        <v>26</v>
      </c>
      <c r="B2805" t="s">
        <v>12</v>
      </c>
      <c r="C2805" t="s">
        <v>42</v>
      </c>
      <c r="D2805" t="s">
        <v>39</v>
      </c>
      <c r="E2805" t="s">
        <v>14</v>
      </c>
      <c r="F2805">
        <v>2010</v>
      </c>
      <c r="G2805">
        <v>64</v>
      </c>
      <c r="H2805">
        <v>887273.01</v>
      </c>
      <c r="I2805">
        <v>486344.18</v>
      </c>
      <c r="J2805">
        <v>300212.46000000002</v>
      </c>
      <c r="K2805">
        <v>486344.18</v>
      </c>
      <c r="L2805">
        <v>0</v>
      </c>
      <c r="M2805">
        <v>0</v>
      </c>
    </row>
    <row r="2806" spans="1:13" x14ac:dyDescent="0.2">
      <c r="A2806" t="s">
        <v>26</v>
      </c>
      <c r="B2806" t="s">
        <v>12</v>
      </c>
      <c r="C2806" t="s">
        <v>42</v>
      </c>
      <c r="D2806" t="s">
        <v>39</v>
      </c>
      <c r="E2806" t="s">
        <v>14</v>
      </c>
      <c r="F2806">
        <v>2011</v>
      </c>
      <c r="G2806">
        <v>51</v>
      </c>
      <c r="H2806">
        <v>751043.37</v>
      </c>
      <c r="I2806">
        <v>410457.79</v>
      </c>
      <c r="J2806">
        <v>253369.01</v>
      </c>
      <c r="K2806">
        <v>410457.79</v>
      </c>
      <c r="L2806">
        <v>0</v>
      </c>
      <c r="M2806">
        <v>0</v>
      </c>
    </row>
    <row r="2807" spans="1:13" x14ac:dyDescent="0.2">
      <c r="A2807" t="s">
        <v>26</v>
      </c>
      <c r="B2807" t="s">
        <v>12</v>
      </c>
      <c r="C2807" t="s">
        <v>42</v>
      </c>
      <c r="D2807" t="s">
        <v>39</v>
      </c>
      <c r="E2807" t="s">
        <v>14</v>
      </c>
      <c r="F2807">
        <v>2012</v>
      </c>
      <c r="G2807">
        <v>47</v>
      </c>
      <c r="H2807">
        <v>654572.67000000004</v>
      </c>
      <c r="I2807">
        <v>342252.78</v>
      </c>
      <c r="J2807">
        <v>211267.15</v>
      </c>
      <c r="K2807">
        <v>342252.78</v>
      </c>
      <c r="L2807">
        <v>0</v>
      </c>
      <c r="M2807">
        <v>0</v>
      </c>
    </row>
    <row r="2808" spans="1:13" x14ac:dyDescent="0.2">
      <c r="A2808" t="s">
        <v>26</v>
      </c>
      <c r="B2808" t="s">
        <v>12</v>
      </c>
      <c r="C2808" t="s">
        <v>42</v>
      </c>
      <c r="D2808" t="s">
        <v>39</v>
      </c>
      <c r="E2808" t="s">
        <v>14</v>
      </c>
      <c r="F2808">
        <v>2013</v>
      </c>
      <c r="G2808">
        <v>43</v>
      </c>
      <c r="H2808">
        <v>457260.44</v>
      </c>
      <c r="I2808">
        <v>238277.14</v>
      </c>
      <c r="J2808">
        <v>147084.66</v>
      </c>
      <c r="K2808">
        <v>238277.14</v>
      </c>
      <c r="L2808">
        <v>0</v>
      </c>
      <c r="M2808">
        <v>0</v>
      </c>
    </row>
    <row r="2809" spans="1:13" x14ac:dyDescent="0.2">
      <c r="A2809" t="s">
        <v>26</v>
      </c>
      <c r="B2809" t="s">
        <v>12</v>
      </c>
      <c r="C2809" t="s">
        <v>42</v>
      </c>
      <c r="D2809" t="s">
        <v>39</v>
      </c>
      <c r="E2809" t="s">
        <v>14</v>
      </c>
      <c r="F2809">
        <v>2014</v>
      </c>
      <c r="G2809">
        <v>41</v>
      </c>
      <c r="H2809">
        <v>311066.09999999998</v>
      </c>
      <c r="I2809">
        <v>169218.41</v>
      </c>
      <c r="J2809">
        <v>104455.81</v>
      </c>
      <c r="K2809">
        <v>169218.41</v>
      </c>
      <c r="L2809">
        <v>0</v>
      </c>
      <c r="M2809">
        <v>0</v>
      </c>
    </row>
    <row r="2810" spans="1:13" x14ac:dyDescent="0.2">
      <c r="A2810" t="s">
        <v>26</v>
      </c>
      <c r="B2810" t="s">
        <v>12</v>
      </c>
      <c r="C2810" t="s">
        <v>42</v>
      </c>
      <c r="D2810" t="s">
        <v>39</v>
      </c>
      <c r="E2810" t="s">
        <v>14</v>
      </c>
      <c r="F2810">
        <v>2015</v>
      </c>
      <c r="G2810">
        <v>37</v>
      </c>
      <c r="H2810">
        <v>266215.84000000003</v>
      </c>
      <c r="I2810">
        <v>146692.88</v>
      </c>
      <c r="J2810">
        <v>90551.16</v>
      </c>
      <c r="K2810">
        <v>146692.88</v>
      </c>
      <c r="L2810">
        <v>0</v>
      </c>
      <c r="M2810">
        <v>0</v>
      </c>
    </row>
    <row r="2811" spans="1:13" x14ac:dyDescent="0.2">
      <c r="A2811" t="s">
        <v>26</v>
      </c>
      <c r="B2811" t="s">
        <v>12</v>
      </c>
      <c r="C2811" t="s">
        <v>42</v>
      </c>
      <c r="D2811" t="s">
        <v>39</v>
      </c>
      <c r="E2811" t="s">
        <v>14</v>
      </c>
      <c r="F2811">
        <v>2016</v>
      </c>
      <c r="G2811">
        <v>37</v>
      </c>
      <c r="H2811">
        <v>268030.71999999997</v>
      </c>
      <c r="I2811">
        <v>146288.76999999999</v>
      </c>
      <c r="J2811">
        <v>90301.71</v>
      </c>
      <c r="K2811">
        <v>146288.76999999999</v>
      </c>
      <c r="L2811">
        <v>0</v>
      </c>
      <c r="M2811">
        <v>0</v>
      </c>
    </row>
    <row r="2812" spans="1:13" x14ac:dyDescent="0.2">
      <c r="A2812" t="s">
        <v>26</v>
      </c>
      <c r="B2812" t="s">
        <v>12</v>
      </c>
      <c r="C2812" t="s">
        <v>42</v>
      </c>
      <c r="D2812" t="s">
        <v>39</v>
      </c>
      <c r="E2812" t="s">
        <v>14</v>
      </c>
      <c r="F2812">
        <v>2017</v>
      </c>
      <c r="G2812">
        <v>36</v>
      </c>
      <c r="H2812">
        <v>183080.16</v>
      </c>
      <c r="I2812">
        <v>92581.04</v>
      </c>
      <c r="J2812">
        <v>57148.79</v>
      </c>
      <c r="K2812">
        <v>92581.04</v>
      </c>
      <c r="L2812">
        <v>0</v>
      </c>
      <c r="M2812">
        <v>0</v>
      </c>
    </row>
    <row r="2813" spans="1:13" x14ac:dyDescent="0.2">
      <c r="A2813" t="s">
        <v>26</v>
      </c>
      <c r="B2813" t="s">
        <v>12</v>
      </c>
      <c r="C2813" t="s">
        <v>42</v>
      </c>
      <c r="D2813" t="s">
        <v>39</v>
      </c>
      <c r="E2813" t="s">
        <v>14</v>
      </c>
      <c r="F2813">
        <v>2018</v>
      </c>
      <c r="G2813">
        <v>35</v>
      </c>
      <c r="H2813">
        <v>165275.38</v>
      </c>
      <c r="I2813">
        <v>85362.05</v>
      </c>
      <c r="J2813">
        <v>52692.62</v>
      </c>
      <c r="K2813">
        <v>85362.05</v>
      </c>
      <c r="L2813">
        <v>0</v>
      </c>
      <c r="M2813">
        <v>0</v>
      </c>
    </row>
    <row r="2814" spans="1:13" x14ac:dyDescent="0.2">
      <c r="A2814" t="s">
        <v>26</v>
      </c>
      <c r="B2814" t="s">
        <v>12</v>
      </c>
      <c r="C2814" t="s">
        <v>42</v>
      </c>
      <c r="D2814" t="s">
        <v>39</v>
      </c>
      <c r="E2814" t="s">
        <v>14</v>
      </c>
      <c r="F2814">
        <v>2019</v>
      </c>
      <c r="G2814">
        <v>35</v>
      </c>
      <c r="H2814">
        <v>160179.25</v>
      </c>
      <c r="I2814">
        <v>85819.67</v>
      </c>
      <c r="J2814">
        <v>52975.1</v>
      </c>
      <c r="K2814">
        <v>85819.67</v>
      </c>
      <c r="L2814">
        <v>0</v>
      </c>
      <c r="M2814">
        <v>0</v>
      </c>
    </row>
    <row r="2815" spans="1:13" x14ac:dyDescent="0.2">
      <c r="A2815" t="s">
        <v>26</v>
      </c>
      <c r="B2815" t="s">
        <v>12</v>
      </c>
      <c r="C2815" t="s">
        <v>42</v>
      </c>
      <c r="D2815" t="s">
        <v>39</v>
      </c>
      <c r="E2815" t="s">
        <v>14</v>
      </c>
      <c r="F2815">
        <v>2020</v>
      </c>
      <c r="G2815">
        <v>35</v>
      </c>
      <c r="H2815">
        <v>144668.60999999999</v>
      </c>
      <c r="I2815">
        <v>77808.100000000006</v>
      </c>
      <c r="J2815">
        <v>48029.69</v>
      </c>
      <c r="K2815">
        <v>77808.100000000006</v>
      </c>
      <c r="L2815">
        <v>0</v>
      </c>
      <c r="M2815">
        <v>0</v>
      </c>
    </row>
    <row r="2816" spans="1:13" x14ac:dyDescent="0.2">
      <c r="A2816" t="s">
        <v>26</v>
      </c>
      <c r="B2816" t="s">
        <v>12</v>
      </c>
      <c r="C2816" t="s">
        <v>42</v>
      </c>
      <c r="D2816" t="s">
        <v>39</v>
      </c>
      <c r="E2816" t="s">
        <v>14</v>
      </c>
      <c r="F2816">
        <v>2021</v>
      </c>
      <c r="G2816">
        <v>33.47</v>
      </c>
      <c r="H2816">
        <v>335971.22</v>
      </c>
      <c r="I2816">
        <v>169231.83</v>
      </c>
      <c r="J2816">
        <v>104464.09</v>
      </c>
      <c r="K2816">
        <v>169231.83</v>
      </c>
      <c r="L2816">
        <v>0</v>
      </c>
      <c r="M2816">
        <v>0</v>
      </c>
    </row>
    <row r="2817" spans="1:13" x14ac:dyDescent="0.2">
      <c r="A2817" t="s">
        <v>26</v>
      </c>
      <c r="B2817" t="s">
        <v>12</v>
      </c>
      <c r="C2817" t="s">
        <v>42</v>
      </c>
      <c r="D2817" t="s">
        <v>39</v>
      </c>
      <c r="E2817" t="s">
        <v>14</v>
      </c>
      <c r="F2817">
        <v>2022</v>
      </c>
      <c r="G2817">
        <v>31.83</v>
      </c>
      <c r="H2817">
        <v>345645.65</v>
      </c>
      <c r="I2817">
        <v>174269.96</v>
      </c>
      <c r="J2817">
        <v>107574.05</v>
      </c>
      <c r="K2817">
        <v>174269.96</v>
      </c>
      <c r="L2817">
        <v>0</v>
      </c>
      <c r="M2817">
        <v>0</v>
      </c>
    </row>
    <row r="2818" spans="1:13" x14ac:dyDescent="0.2">
      <c r="A2818" t="s">
        <v>26</v>
      </c>
      <c r="B2818" t="s">
        <v>12</v>
      </c>
      <c r="C2818" t="s">
        <v>42</v>
      </c>
      <c r="D2818" t="s">
        <v>39</v>
      </c>
      <c r="E2818" t="s">
        <v>14</v>
      </c>
      <c r="F2818">
        <v>2023</v>
      </c>
      <c r="G2818">
        <v>30.08</v>
      </c>
      <c r="H2818">
        <v>355362.51</v>
      </c>
      <c r="I2818">
        <v>177945.18</v>
      </c>
      <c r="J2818">
        <v>109842.7</v>
      </c>
      <c r="K2818">
        <v>177945.18</v>
      </c>
      <c r="L2818">
        <v>0</v>
      </c>
      <c r="M2818">
        <v>0</v>
      </c>
    </row>
    <row r="2819" spans="1:13" x14ac:dyDescent="0.2">
      <c r="A2819" t="s">
        <v>26</v>
      </c>
      <c r="B2819" t="s">
        <v>12</v>
      </c>
      <c r="C2819" t="s">
        <v>42</v>
      </c>
      <c r="D2819" t="s">
        <v>39</v>
      </c>
      <c r="E2819" t="s">
        <v>14</v>
      </c>
      <c r="F2819">
        <v>2024</v>
      </c>
      <c r="G2819">
        <v>28.26</v>
      </c>
      <c r="H2819">
        <v>318194.43</v>
      </c>
      <c r="I2819">
        <v>159153.53</v>
      </c>
      <c r="J2819">
        <v>98242.92</v>
      </c>
      <c r="K2819">
        <v>159153.53</v>
      </c>
      <c r="L2819">
        <v>0</v>
      </c>
      <c r="M2819">
        <v>0</v>
      </c>
    </row>
    <row r="2820" spans="1:13" x14ac:dyDescent="0.2">
      <c r="A2820" t="s">
        <v>26</v>
      </c>
      <c r="B2820" t="s">
        <v>12</v>
      </c>
      <c r="C2820" t="s">
        <v>42</v>
      </c>
      <c r="D2820" t="s">
        <v>39</v>
      </c>
      <c r="E2820" t="s">
        <v>14</v>
      </c>
      <c r="F2820">
        <v>2025</v>
      </c>
      <c r="G2820">
        <v>26.35</v>
      </c>
      <c r="H2820">
        <v>278374.21000000002</v>
      </c>
      <c r="I2820">
        <v>136408.79999999999</v>
      </c>
      <c r="J2820">
        <v>84202.96</v>
      </c>
      <c r="K2820">
        <v>136408.79999999999</v>
      </c>
      <c r="L2820">
        <v>0</v>
      </c>
      <c r="M2820">
        <v>0</v>
      </c>
    </row>
    <row r="2821" spans="1:13" x14ac:dyDescent="0.2">
      <c r="A2821" t="s">
        <v>26</v>
      </c>
      <c r="B2821" t="s">
        <v>12</v>
      </c>
      <c r="C2821" t="s">
        <v>42</v>
      </c>
      <c r="D2821" t="s">
        <v>39</v>
      </c>
      <c r="E2821" t="s">
        <v>14</v>
      </c>
      <c r="F2821">
        <v>2026</v>
      </c>
      <c r="G2821">
        <v>24.37</v>
      </c>
      <c r="H2821">
        <v>257629.82</v>
      </c>
      <c r="I2821">
        <v>125600.07</v>
      </c>
      <c r="J2821">
        <v>77530.91</v>
      </c>
      <c r="K2821">
        <v>125600.07</v>
      </c>
      <c r="L2821">
        <v>0</v>
      </c>
      <c r="M2821">
        <v>0</v>
      </c>
    </row>
    <row r="2822" spans="1:13" x14ac:dyDescent="0.2">
      <c r="A2822" t="s">
        <v>26</v>
      </c>
      <c r="B2822" t="s">
        <v>12</v>
      </c>
      <c r="C2822" t="s">
        <v>42</v>
      </c>
      <c r="D2822" t="s">
        <v>39</v>
      </c>
      <c r="E2822" t="s">
        <v>14</v>
      </c>
      <c r="F2822">
        <v>2027</v>
      </c>
      <c r="G2822">
        <v>22.45</v>
      </c>
      <c r="H2822">
        <v>230076.33</v>
      </c>
      <c r="I2822">
        <v>110610.43</v>
      </c>
      <c r="J2822">
        <v>68278.05</v>
      </c>
      <c r="K2822">
        <v>110610.43</v>
      </c>
      <c r="L2822">
        <v>0</v>
      </c>
      <c r="M2822">
        <v>0</v>
      </c>
    </row>
    <row r="2823" spans="1:13" x14ac:dyDescent="0.2">
      <c r="A2823" t="s">
        <v>26</v>
      </c>
      <c r="B2823" t="s">
        <v>12</v>
      </c>
      <c r="C2823" t="s">
        <v>42</v>
      </c>
      <c r="D2823" t="s">
        <v>39</v>
      </c>
      <c r="E2823" t="s">
        <v>14</v>
      </c>
      <c r="F2823">
        <v>2028</v>
      </c>
      <c r="G2823">
        <v>20.6</v>
      </c>
      <c r="H2823">
        <v>221865.94</v>
      </c>
      <c r="I2823">
        <v>106336.06</v>
      </c>
      <c r="J2823">
        <v>65639.539999999994</v>
      </c>
      <c r="K2823">
        <v>106336.06</v>
      </c>
      <c r="L2823">
        <v>0</v>
      </c>
      <c r="M2823">
        <v>0</v>
      </c>
    </row>
    <row r="2824" spans="1:13" x14ac:dyDescent="0.2">
      <c r="A2824" t="s">
        <v>26</v>
      </c>
      <c r="B2824" t="s">
        <v>12</v>
      </c>
      <c r="C2824" t="s">
        <v>42</v>
      </c>
      <c r="D2824" t="s">
        <v>39</v>
      </c>
      <c r="E2824" t="s">
        <v>14</v>
      </c>
      <c r="F2824">
        <v>2029</v>
      </c>
      <c r="G2824">
        <v>18.91</v>
      </c>
      <c r="H2824">
        <v>195549.85</v>
      </c>
      <c r="I2824">
        <v>95281.919999999998</v>
      </c>
      <c r="J2824">
        <v>58816</v>
      </c>
      <c r="K2824">
        <v>95281.919999999998</v>
      </c>
      <c r="L2824">
        <v>0</v>
      </c>
      <c r="M2824">
        <v>0</v>
      </c>
    </row>
    <row r="2825" spans="1:13" x14ac:dyDescent="0.2">
      <c r="A2825" t="s">
        <v>26</v>
      </c>
      <c r="B2825" t="s">
        <v>12</v>
      </c>
      <c r="C2825" t="s">
        <v>42</v>
      </c>
      <c r="D2825" t="s">
        <v>39</v>
      </c>
      <c r="E2825" t="s">
        <v>14</v>
      </c>
      <c r="F2825">
        <v>2030</v>
      </c>
      <c r="G2825">
        <v>17.27</v>
      </c>
      <c r="H2825">
        <v>189053.41</v>
      </c>
      <c r="I2825">
        <v>93773.72</v>
      </c>
      <c r="J2825">
        <v>57885.01</v>
      </c>
      <c r="K2825">
        <v>93773.72</v>
      </c>
      <c r="L2825">
        <v>0</v>
      </c>
      <c r="M2825">
        <v>0</v>
      </c>
    </row>
    <row r="2826" spans="1:13" x14ac:dyDescent="0.2">
      <c r="A2826" t="s">
        <v>26</v>
      </c>
      <c r="B2826" t="s">
        <v>12</v>
      </c>
      <c r="C2826" t="s">
        <v>42</v>
      </c>
      <c r="D2826" t="s">
        <v>39</v>
      </c>
      <c r="E2826" t="s">
        <v>14</v>
      </c>
      <c r="F2826">
        <v>2031</v>
      </c>
      <c r="G2826">
        <v>15.79</v>
      </c>
      <c r="H2826">
        <v>163987.46</v>
      </c>
      <c r="I2826">
        <v>80939.45</v>
      </c>
      <c r="J2826">
        <v>49962.63</v>
      </c>
      <c r="K2826">
        <v>80939.45</v>
      </c>
      <c r="L2826">
        <v>0</v>
      </c>
      <c r="M2826">
        <v>0</v>
      </c>
    </row>
    <row r="2827" spans="1:13" x14ac:dyDescent="0.2">
      <c r="A2827" t="s">
        <v>26</v>
      </c>
      <c r="B2827" t="s">
        <v>12</v>
      </c>
      <c r="C2827" t="s">
        <v>42</v>
      </c>
      <c r="D2827" t="s">
        <v>39</v>
      </c>
      <c r="E2827" t="s">
        <v>14</v>
      </c>
      <c r="F2827">
        <v>2032</v>
      </c>
      <c r="G2827">
        <v>14.39</v>
      </c>
      <c r="H2827">
        <v>150619.78</v>
      </c>
      <c r="I2827">
        <v>74472.19</v>
      </c>
      <c r="J2827">
        <v>45970.49</v>
      </c>
      <c r="K2827">
        <v>74472.19</v>
      </c>
      <c r="L2827">
        <v>0</v>
      </c>
      <c r="M2827">
        <v>0</v>
      </c>
    </row>
    <row r="2828" spans="1:13" x14ac:dyDescent="0.2">
      <c r="A2828" t="s">
        <v>26</v>
      </c>
      <c r="B2828" t="s">
        <v>12</v>
      </c>
      <c r="C2828" t="s">
        <v>42</v>
      </c>
      <c r="D2828" t="s">
        <v>39</v>
      </c>
      <c r="E2828" t="s">
        <v>14</v>
      </c>
      <c r="F2828">
        <v>2033</v>
      </c>
      <c r="G2828">
        <v>13.08</v>
      </c>
      <c r="H2828">
        <v>134111.69</v>
      </c>
      <c r="I2828">
        <v>65666.570000000007</v>
      </c>
      <c r="J2828">
        <v>40534.92</v>
      </c>
      <c r="K2828">
        <v>65666.570000000007</v>
      </c>
      <c r="L2828">
        <v>0</v>
      </c>
      <c r="M2828">
        <v>0</v>
      </c>
    </row>
    <row r="2829" spans="1:13" x14ac:dyDescent="0.2">
      <c r="A2829" t="s">
        <v>26</v>
      </c>
      <c r="B2829" t="s">
        <v>12</v>
      </c>
      <c r="C2829" t="s">
        <v>42</v>
      </c>
      <c r="D2829" t="s">
        <v>39</v>
      </c>
      <c r="E2829" t="s">
        <v>14</v>
      </c>
      <c r="F2829">
        <v>2034</v>
      </c>
      <c r="G2829">
        <v>11.89</v>
      </c>
      <c r="H2829">
        <v>116237.35</v>
      </c>
      <c r="I2829">
        <v>55794.48</v>
      </c>
      <c r="J2829">
        <v>34441.03</v>
      </c>
      <c r="K2829">
        <v>55794.48</v>
      </c>
      <c r="L2829">
        <v>0</v>
      </c>
      <c r="M2829">
        <v>0</v>
      </c>
    </row>
    <row r="2830" spans="1:13" x14ac:dyDescent="0.2">
      <c r="A2830" t="s">
        <v>26</v>
      </c>
      <c r="B2830" t="s">
        <v>12</v>
      </c>
      <c r="C2830" t="s">
        <v>42</v>
      </c>
      <c r="D2830" t="s">
        <v>39</v>
      </c>
      <c r="E2830" t="s">
        <v>14</v>
      </c>
      <c r="F2830">
        <v>2035</v>
      </c>
      <c r="G2830">
        <v>10.8</v>
      </c>
      <c r="H2830">
        <v>103495.45</v>
      </c>
      <c r="I2830">
        <v>49024.959999999999</v>
      </c>
      <c r="J2830">
        <v>30262.32</v>
      </c>
      <c r="K2830">
        <v>49024.959999999999</v>
      </c>
      <c r="L2830">
        <v>0</v>
      </c>
      <c r="M2830">
        <v>0</v>
      </c>
    </row>
    <row r="2831" spans="1:13" x14ac:dyDescent="0.2">
      <c r="A2831" t="s">
        <v>26</v>
      </c>
      <c r="B2831" t="s">
        <v>12</v>
      </c>
      <c r="C2831" t="s">
        <v>42</v>
      </c>
      <c r="D2831" t="s">
        <v>39</v>
      </c>
      <c r="E2831" t="s">
        <v>14</v>
      </c>
      <c r="F2831">
        <v>2036</v>
      </c>
      <c r="G2831">
        <v>9.81</v>
      </c>
      <c r="H2831">
        <v>90166.69</v>
      </c>
      <c r="I2831">
        <v>41874.58</v>
      </c>
      <c r="J2831">
        <v>25848.51</v>
      </c>
      <c r="K2831">
        <v>41874.58</v>
      </c>
      <c r="L2831">
        <v>0</v>
      </c>
      <c r="M2831">
        <v>0</v>
      </c>
    </row>
    <row r="2832" spans="1:13" x14ac:dyDescent="0.2">
      <c r="A2832" t="s">
        <v>26</v>
      </c>
      <c r="B2832" t="s">
        <v>12</v>
      </c>
      <c r="C2832" t="s">
        <v>42</v>
      </c>
      <c r="D2832" t="s">
        <v>39</v>
      </c>
      <c r="E2832" t="s">
        <v>14</v>
      </c>
      <c r="F2832">
        <v>2037</v>
      </c>
      <c r="G2832">
        <v>8.9</v>
      </c>
      <c r="H2832">
        <v>83492.66</v>
      </c>
      <c r="I2832">
        <v>38758.480000000003</v>
      </c>
      <c r="J2832">
        <v>23924.99</v>
      </c>
      <c r="K2832">
        <v>38758.480000000003</v>
      </c>
      <c r="L2832">
        <v>0</v>
      </c>
      <c r="M2832">
        <v>0</v>
      </c>
    </row>
    <row r="2833" spans="1:13" x14ac:dyDescent="0.2">
      <c r="A2833" t="s">
        <v>26</v>
      </c>
      <c r="B2833" t="s">
        <v>12</v>
      </c>
      <c r="C2833" t="s">
        <v>42</v>
      </c>
      <c r="D2833" t="s">
        <v>39</v>
      </c>
      <c r="E2833" t="s">
        <v>14</v>
      </c>
      <c r="F2833">
        <v>2038</v>
      </c>
      <c r="G2833">
        <v>8.01</v>
      </c>
      <c r="H2833">
        <v>75585.69</v>
      </c>
      <c r="I2833">
        <v>34818.22</v>
      </c>
      <c r="J2833">
        <v>21492.73</v>
      </c>
      <c r="K2833">
        <v>34818.22</v>
      </c>
      <c r="L2833">
        <v>0</v>
      </c>
      <c r="M2833">
        <v>0</v>
      </c>
    </row>
    <row r="2834" spans="1:13" x14ac:dyDescent="0.2">
      <c r="A2834" t="s">
        <v>26</v>
      </c>
      <c r="B2834" t="s">
        <v>12</v>
      </c>
      <c r="C2834" t="s">
        <v>42</v>
      </c>
      <c r="D2834" t="s">
        <v>39</v>
      </c>
      <c r="E2834" t="s">
        <v>14</v>
      </c>
      <c r="F2834">
        <v>2039</v>
      </c>
      <c r="G2834">
        <v>7.21</v>
      </c>
      <c r="H2834">
        <v>68011.38</v>
      </c>
      <c r="I2834">
        <v>31064.26</v>
      </c>
      <c r="J2834">
        <v>19175.47</v>
      </c>
      <c r="K2834">
        <v>31064.26</v>
      </c>
      <c r="L2834">
        <v>0</v>
      </c>
      <c r="M2834">
        <v>0</v>
      </c>
    </row>
    <row r="2835" spans="1:13" x14ac:dyDescent="0.2">
      <c r="A2835" t="s">
        <v>26</v>
      </c>
      <c r="B2835" t="s">
        <v>12</v>
      </c>
      <c r="C2835" t="s">
        <v>42</v>
      </c>
      <c r="D2835" t="s">
        <v>39</v>
      </c>
      <c r="E2835" t="s">
        <v>14</v>
      </c>
      <c r="F2835">
        <v>2040</v>
      </c>
      <c r="G2835">
        <v>6.49</v>
      </c>
      <c r="H2835">
        <v>61139.09</v>
      </c>
      <c r="I2835">
        <v>27675.38</v>
      </c>
      <c r="J2835">
        <v>17083.57</v>
      </c>
      <c r="K2835">
        <v>27675.38</v>
      </c>
      <c r="L2835">
        <v>0</v>
      </c>
      <c r="M2835">
        <v>0</v>
      </c>
    </row>
    <row r="2836" spans="1:13" x14ac:dyDescent="0.2">
      <c r="A2836" t="s">
        <v>26</v>
      </c>
      <c r="B2836" t="s">
        <v>12</v>
      </c>
      <c r="C2836" t="s">
        <v>42</v>
      </c>
      <c r="D2836" t="s">
        <v>39</v>
      </c>
      <c r="E2836" t="s">
        <v>14</v>
      </c>
      <c r="F2836">
        <v>2041</v>
      </c>
      <c r="G2836">
        <v>5.84</v>
      </c>
      <c r="H2836">
        <v>54823.79</v>
      </c>
      <c r="I2836">
        <v>24581.55</v>
      </c>
      <c r="J2836">
        <v>15173.79</v>
      </c>
      <c r="K2836">
        <v>24581.55</v>
      </c>
      <c r="L2836">
        <v>0</v>
      </c>
      <c r="M2836">
        <v>0</v>
      </c>
    </row>
    <row r="2837" spans="1:13" x14ac:dyDescent="0.2">
      <c r="A2837" t="s">
        <v>26</v>
      </c>
      <c r="B2837" t="s">
        <v>12</v>
      </c>
      <c r="C2837" t="s">
        <v>42</v>
      </c>
      <c r="D2837" t="s">
        <v>39</v>
      </c>
      <c r="E2837" t="s">
        <v>14</v>
      </c>
      <c r="F2837">
        <v>2042</v>
      </c>
      <c r="G2837">
        <v>5.26</v>
      </c>
      <c r="H2837">
        <v>49479.88</v>
      </c>
      <c r="I2837">
        <v>21963.59</v>
      </c>
      <c r="J2837">
        <v>13557.77</v>
      </c>
      <c r="K2837">
        <v>21963.59</v>
      </c>
      <c r="L2837">
        <v>0</v>
      </c>
      <c r="M2837">
        <v>0</v>
      </c>
    </row>
    <row r="2838" spans="1:13" x14ac:dyDescent="0.2">
      <c r="A2838" t="s">
        <v>26</v>
      </c>
      <c r="B2838" t="s">
        <v>12</v>
      </c>
      <c r="C2838" t="s">
        <v>42</v>
      </c>
      <c r="D2838" t="s">
        <v>39</v>
      </c>
      <c r="E2838" t="s">
        <v>14</v>
      </c>
      <c r="F2838">
        <v>2043</v>
      </c>
      <c r="G2838">
        <v>4.7300000000000004</v>
      </c>
      <c r="H2838">
        <v>44652.31</v>
      </c>
      <c r="I2838">
        <v>19600.689999999999</v>
      </c>
      <c r="J2838">
        <v>12099.19</v>
      </c>
      <c r="K2838">
        <v>19600.689999999999</v>
      </c>
      <c r="L2838">
        <v>0</v>
      </c>
      <c r="M2838">
        <v>0</v>
      </c>
    </row>
    <row r="2839" spans="1:13" x14ac:dyDescent="0.2">
      <c r="A2839" t="s">
        <v>26</v>
      </c>
      <c r="B2839" t="s">
        <v>12</v>
      </c>
      <c r="C2839" t="s">
        <v>42</v>
      </c>
      <c r="D2839" t="s">
        <v>39</v>
      </c>
      <c r="E2839" t="s">
        <v>14</v>
      </c>
      <c r="F2839">
        <v>2044</v>
      </c>
      <c r="G2839">
        <v>4.26</v>
      </c>
      <c r="H2839">
        <v>40334.199999999997</v>
      </c>
      <c r="I2839">
        <v>17485.88</v>
      </c>
      <c r="J2839">
        <v>10793.76</v>
      </c>
      <c r="K2839">
        <v>17485.88</v>
      </c>
      <c r="L2839">
        <v>0</v>
      </c>
      <c r="M2839">
        <v>0</v>
      </c>
    </row>
    <row r="2840" spans="1:13" x14ac:dyDescent="0.2">
      <c r="A2840" t="s">
        <v>26</v>
      </c>
      <c r="B2840" t="s">
        <v>12</v>
      </c>
      <c r="C2840" t="s">
        <v>42</v>
      </c>
      <c r="D2840" t="s">
        <v>39</v>
      </c>
      <c r="E2840" t="s">
        <v>14</v>
      </c>
      <c r="F2840">
        <v>2045</v>
      </c>
      <c r="G2840">
        <v>3.83</v>
      </c>
      <c r="H2840">
        <v>36294.44</v>
      </c>
      <c r="I2840">
        <v>15528.39</v>
      </c>
      <c r="J2840">
        <v>9585.43</v>
      </c>
      <c r="K2840">
        <v>15528.39</v>
      </c>
      <c r="L2840">
        <v>0</v>
      </c>
      <c r="M2840">
        <v>0</v>
      </c>
    </row>
    <row r="2841" spans="1:13" x14ac:dyDescent="0.2">
      <c r="A2841" t="s">
        <v>26</v>
      </c>
      <c r="B2841" t="s">
        <v>12</v>
      </c>
      <c r="C2841" t="s">
        <v>42</v>
      </c>
      <c r="D2841" t="s">
        <v>39</v>
      </c>
      <c r="E2841" t="s">
        <v>14</v>
      </c>
      <c r="F2841">
        <v>2046</v>
      </c>
      <c r="G2841">
        <v>3.45</v>
      </c>
      <c r="H2841">
        <v>32575.81</v>
      </c>
      <c r="I2841">
        <v>13744.2</v>
      </c>
      <c r="J2841">
        <v>8484.07</v>
      </c>
      <c r="K2841">
        <v>13744.2</v>
      </c>
      <c r="L2841">
        <v>0</v>
      </c>
      <c r="M2841">
        <v>0</v>
      </c>
    </row>
    <row r="2842" spans="1:13" x14ac:dyDescent="0.2">
      <c r="A2842" t="s">
        <v>26</v>
      </c>
      <c r="B2842" t="s">
        <v>12</v>
      </c>
      <c r="C2842" t="s">
        <v>42</v>
      </c>
      <c r="D2842" t="s">
        <v>39</v>
      </c>
      <c r="E2842" t="s">
        <v>14</v>
      </c>
      <c r="F2842">
        <v>2047</v>
      </c>
      <c r="G2842">
        <v>3.1</v>
      </c>
      <c r="H2842">
        <v>29202.54</v>
      </c>
      <c r="I2842">
        <v>12157.02</v>
      </c>
      <c r="J2842">
        <v>7504.33</v>
      </c>
      <c r="K2842">
        <v>12157.02</v>
      </c>
      <c r="L2842">
        <v>0</v>
      </c>
      <c r="M2842">
        <v>0</v>
      </c>
    </row>
    <row r="2843" spans="1:13" x14ac:dyDescent="0.2">
      <c r="A2843" t="s">
        <v>26</v>
      </c>
      <c r="B2843" t="s">
        <v>12</v>
      </c>
      <c r="C2843" t="s">
        <v>42</v>
      </c>
      <c r="D2843" t="s">
        <v>39</v>
      </c>
      <c r="E2843" t="s">
        <v>14</v>
      </c>
      <c r="F2843">
        <v>2048</v>
      </c>
      <c r="G2843">
        <v>2.79</v>
      </c>
      <c r="H2843">
        <v>26097.56</v>
      </c>
      <c r="I2843">
        <v>10832.9</v>
      </c>
      <c r="J2843">
        <v>6686.98</v>
      </c>
      <c r="K2843">
        <v>10832.9</v>
      </c>
      <c r="L2843">
        <v>0</v>
      </c>
      <c r="M2843">
        <v>0</v>
      </c>
    </row>
    <row r="2844" spans="1:13" x14ac:dyDescent="0.2">
      <c r="A2844" t="s">
        <v>26</v>
      </c>
      <c r="B2844" t="s">
        <v>12</v>
      </c>
      <c r="C2844" t="s">
        <v>42</v>
      </c>
      <c r="D2844" t="s">
        <v>39</v>
      </c>
      <c r="E2844" t="s">
        <v>14</v>
      </c>
      <c r="F2844">
        <v>2049</v>
      </c>
      <c r="G2844">
        <v>2.5099999999999998</v>
      </c>
      <c r="H2844">
        <v>23301.22</v>
      </c>
      <c r="I2844">
        <v>9644.1200000000008</v>
      </c>
      <c r="J2844">
        <v>5953.16</v>
      </c>
      <c r="K2844">
        <v>9644.1200000000008</v>
      </c>
      <c r="L2844">
        <v>0</v>
      </c>
      <c r="M2844">
        <v>0</v>
      </c>
    </row>
    <row r="2845" spans="1:13" x14ac:dyDescent="0.2">
      <c r="A2845" t="s">
        <v>26</v>
      </c>
      <c r="B2845" t="s">
        <v>12</v>
      </c>
      <c r="C2845" t="s">
        <v>42</v>
      </c>
      <c r="D2845" t="s">
        <v>39</v>
      </c>
      <c r="E2845" t="s">
        <v>14</v>
      </c>
      <c r="F2845">
        <v>2050</v>
      </c>
      <c r="G2845">
        <v>2.2599999999999998</v>
      </c>
      <c r="H2845">
        <v>20743.34</v>
      </c>
      <c r="I2845">
        <v>8560.5400000000009</v>
      </c>
      <c r="J2845">
        <v>5284.28</v>
      </c>
      <c r="K2845">
        <v>8560.5400000000009</v>
      </c>
      <c r="L2845">
        <v>0</v>
      </c>
      <c r="M2845">
        <v>0</v>
      </c>
    </row>
    <row r="2846" spans="1:13" x14ac:dyDescent="0.2">
      <c r="A2846" t="s">
        <v>26</v>
      </c>
      <c r="B2846" t="s">
        <v>12</v>
      </c>
      <c r="C2846" t="s">
        <v>42</v>
      </c>
      <c r="D2846" t="s">
        <v>39</v>
      </c>
      <c r="E2846" t="s">
        <v>14</v>
      </c>
      <c r="F2846">
        <v>2051</v>
      </c>
      <c r="G2846">
        <v>2.04</v>
      </c>
      <c r="H2846">
        <v>18498.43</v>
      </c>
      <c r="I2846">
        <v>7592.1</v>
      </c>
      <c r="J2846">
        <v>4686.4799999999996</v>
      </c>
      <c r="K2846">
        <v>7592.1</v>
      </c>
      <c r="L2846">
        <v>0</v>
      </c>
      <c r="M2846">
        <v>0</v>
      </c>
    </row>
    <row r="2847" spans="1:13" x14ac:dyDescent="0.2">
      <c r="A2847" t="s">
        <v>26</v>
      </c>
      <c r="B2847" t="s">
        <v>12</v>
      </c>
      <c r="C2847" t="s">
        <v>42</v>
      </c>
      <c r="D2847" t="s">
        <v>39</v>
      </c>
      <c r="E2847" t="s">
        <v>14</v>
      </c>
      <c r="F2847">
        <v>2052</v>
      </c>
      <c r="G2847">
        <v>1.83</v>
      </c>
      <c r="H2847">
        <v>16528.78</v>
      </c>
      <c r="I2847">
        <v>6746.41</v>
      </c>
      <c r="J2847">
        <v>4164.45</v>
      </c>
      <c r="K2847">
        <v>6746.41</v>
      </c>
      <c r="L2847">
        <v>0</v>
      </c>
      <c r="M2847">
        <v>0</v>
      </c>
    </row>
    <row r="2848" spans="1:13" x14ac:dyDescent="0.2">
      <c r="A2848" t="s">
        <v>26</v>
      </c>
      <c r="B2848" t="s">
        <v>12</v>
      </c>
      <c r="C2848" t="s">
        <v>42</v>
      </c>
      <c r="D2848" t="s">
        <v>39</v>
      </c>
      <c r="E2848" t="s">
        <v>14</v>
      </c>
      <c r="F2848">
        <v>2053</v>
      </c>
      <c r="G2848">
        <v>1.65</v>
      </c>
      <c r="H2848">
        <v>14776.19</v>
      </c>
      <c r="I2848">
        <v>5997.9</v>
      </c>
      <c r="J2848">
        <v>3702.41</v>
      </c>
      <c r="K2848">
        <v>5997.9</v>
      </c>
      <c r="L2848">
        <v>0</v>
      </c>
      <c r="M2848">
        <v>0</v>
      </c>
    </row>
    <row r="2849" spans="1:13" x14ac:dyDescent="0.2">
      <c r="A2849" t="s">
        <v>26</v>
      </c>
      <c r="B2849" t="s">
        <v>12</v>
      </c>
      <c r="C2849" t="s">
        <v>42</v>
      </c>
      <c r="D2849" t="s">
        <v>39</v>
      </c>
      <c r="E2849" t="s">
        <v>14</v>
      </c>
      <c r="F2849">
        <v>2054</v>
      </c>
      <c r="G2849">
        <v>1.48</v>
      </c>
      <c r="H2849">
        <v>13230.11</v>
      </c>
      <c r="I2849">
        <v>5340.79</v>
      </c>
      <c r="J2849">
        <v>3296.78</v>
      </c>
      <c r="K2849">
        <v>5340.79</v>
      </c>
      <c r="L2849">
        <v>0</v>
      </c>
      <c r="M2849">
        <v>0</v>
      </c>
    </row>
    <row r="2850" spans="1:13" x14ac:dyDescent="0.2">
      <c r="A2850" t="s">
        <v>26</v>
      </c>
      <c r="B2850" t="s">
        <v>12</v>
      </c>
      <c r="C2850" t="s">
        <v>42</v>
      </c>
      <c r="D2850" t="s">
        <v>39</v>
      </c>
      <c r="E2850" t="s">
        <v>14</v>
      </c>
      <c r="F2850">
        <v>2055</v>
      </c>
      <c r="G2850">
        <v>1.34</v>
      </c>
      <c r="H2850">
        <v>11814.31</v>
      </c>
      <c r="I2850">
        <v>4743.0200000000004</v>
      </c>
      <c r="J2850">
        <v>2927.79</v>
      </c>
      <c r="K2850">
        <v>4743.0200000000004</v>
      </c>
      <c r="L2850">
        <v>0</v>
      </c>
      <c r="M2850">
        <v>0</v>
      </c>
    </row>
    <row r="2851" spans="1:13" x14ac:dyDescent="0.2">
      <c r="A2851" t="s">
        <v>26</v>
      </c>
      <c r="B2851" t="s">
        <v>12</v>
      </c>
      <c r="C2851" t="s">
        <v>42</v>
      </c>
      <c r="D2851" t="s">
        <v>39</v>
      </c>
      <c r="E2851" t="s">
        <v>15</v>
      </c>
      <c r="F2851">
        <v>2001</v>
      </c>
      <c r="G2851">
        <v>128</v>
      </c>
      <c r="H2851">
        <v>679070.97</v>
      </c>
      <c r="I2851">
        <v>178096.98</v>
      </c>
      <c r="J2851">
        <v>109936.41</v>
      </c>
      <c r="K2851">
        <v>178096.98</v>
      </c>
      <c r="L2851">
        <v>0</v>
      </c>
      <c r="M2851">
        <v>0</v>
      </c>
    </row>
    <row r="2852" spans="1:13" x14ac:dyDescent="0.2">
      <c r="A2852" t="s">
        <v>26</v>
      </c>
      <c r="B2852" t="s">
        <v>12</v>
      </c>
      <c r="C2852" t="s">
        <v>42</v>
      </c>
      <c r="D2852" t="s">
        <v>39</v>
      </c>
      <c r="E2852" t="s">
        <v>15</v>
      </c>
      <c r="F2852">
        <v>2002</v>
      </c>
      <c r="G2852">
        <v>118</v>
      </c>
      <c r="H2852">
        <v>656085.37</v>
      </c>
      <c r="I2852">
        <v>174258.3</v>
      </c>
      <c r="J2852">
        <v>107566.85</v>
      </c>
      <c r="K2852">
        <v>174258.3</v>
      </c>
      <c r="L2852">
        <v>0</v>
      </c>
      <c r="M2852">
        <v>0</v>
      </c>
    </row>
    <row r="2853" spans="1:13" x14ac:dyDescent="0.2">
      <c r="A2853" t="s">
        <v>26</v>
      </c>
      <c r="B2853" t="s">
        <v>12</v>
      </c>
      <c r="C2853" t="s">
        <v>42</v>
      </c>
      <c r="D2853" t="s">
        <v>39</v>
      </c>
      <c r="E2853" t="s">
        <v>15</v>
      </c>
      <c r="F2853">
        <v>2003</v>
      </c>
      <c r="G2853">
        <v>105</v>
      </c>
      <c r="H2853">
        <v>538628.12</v>
      </c>
      <c r="I2853">
        <v>136218.26999999999</v>
      </c>
      <c r="J2853">
        <v>84085.35</v>
      </c>
      <c r="K2853">
        <v>136218.26999999999</v>
      </c>
      <c r="L2853">
        <v>0</v>
      </c>
      <c r="M2853">
        <v>0</v>
      </c>
    </row>
    <row r="2854" spans="1:13" x14ac:dyDescent="0.2">
      <c r="A2854" t="s">
        <v>26</v>
      </c>
      <c r="B2854" t="s">
        <v>12</v>
      </c>
      <c r="C2854" t="s">
        <v>42</v>
      </c>
      <c r="D2854" t="s">
        <v>39</v>
      </c>
      <c r="E2854" t="s">
        <v>15</v>
      </c>
      <c r="F2854">
        <v>2004</v>
      </c>
      <c r="G2854">
        <v>94</v>
      </c>
      <c r="H2854">
        <v>520650.08</v>
      </c>
      <c r="I2854">
        <v>133578.59</v>
      </c>
      <c r="J2854">
        <v>82455.92</v>
      </c>
      <c r="K2854">
        <v>133578.59</v>
      </c>
      <c r="L2854">
        <v>0</v>
      </c>
      <c r="M2854">
        <v>0</v>
      </c>
    </row>
    <row r="2855" spans="1:13" x14ac:dyDescent="0.2">
      <c r="A2855" t="s">
        <v>26</v>
      </c>
      <c r="B2855" t="s">
        <v>12</v>
      </c>
      <c r="C2855" t="s">
        <v>42</v>
      </c>
      <c r="D2855" t="s">
        <v>39</v>
      </c>
      <c r="E2855" t="s">
        <v>15</v>
      </c>
      <c r="F2855">
        <v>2005</v>
      </c>
      <c r="G2855">
        <v>85</v>
      </c>
      <c r="H2855">
        <v>418482.68</v>
      </c>
      <c r="I2855">
        <v>103060.44</v>
      </c>
      <c r="J2855">
        <v>63617.56</v>
      </c>
      <c r="K2855">
        <v>103060.44</v>
      </c>
      <c r="L2855">
        <v>0</v>
      </c>
      <c r="M2855">
        <v>0</v>
      </c>
    </row>
    <row r="2856" spans="1:13" x14ac:dyDescent="0.2">
      <c r="A2856" t="s">
        <v>26</v>
      </c>
      <c r="B2856" t="s">
        <v>12</v>
      </c>
      <c r="C2856" t="s">
        <v>42</v>
      </c>
      <c r="D2856" t="s">
        <v>39</v>
      </c>
      <c r="E2856" t="s">
        <v>15</v>
      </c>
      <c r="F2856">
        <v>2006</v>
      </c>
      <c r="G2856">
        <v>76</v>
      </c>
      <c r="H2856">
        <v>370392.57</v>
      </c>
      <c r="I2856">
        <v>94662.75</v>
      </c>
      <c r="J2856">
        <v>58433.8</v>
      </c>
      <c r="K2856">
        <v>94662.75</v>
      </c>
      <c r="L2856">
        <v>0</v>
      </c>
      <c r="M2856">
        <v>0</v>
      </c>
    </row>
    <row r="2857" spans="1:13" x14ac:dyDescent="0.2">
      <c r="A2857" t="s">
        <v>26</v>
      </c>
      <c r="B2857" t="s">
        <v>12</v>
      </c>
      <c r="C2857" t="s">
        <v>42</v>
      </c>
      <c r="D2857" t="s">
        <v>39</v>
      </c>
      <c r="E2857" t="s">
        <v>15</v>
      </c>
      <c r="F2857">
        <v>2007</v>
      </c>
      <c r="G2857">
        <v>69</v>
      </c>
      <c r="H2857">
        <v>285442.71000000002</v>
      </c>
      <c r="I2857">
        <v>67036.179999999993</v>
      </c>
      <c r="J2857">
        <v>41380.36</v>
      </c>
      <c r="K2857">
        <v>67036.179999999993</v>
      </c>
      <c r="L2857">
        <v>0</v>
      </c>
      <c r="M2857">
        <v>0</v>
      </c>
    </row>
    <row r="2858" spans="1:13" x14ac:dyDescent="0.2">
      <c r="A2858" t="s">
        <v>26</v>
      </c>
      <c r="B2858" t="s">
        <v>12</v>
      </c>
      <c r="C2858" t="s">
        <v>42</v>
      </c>
      <c r="D2858" t="s">
        <v>39</v>
      </c>
      <c r="E2858" t="s">
        <v>15</v>
      </c>
      <c r="F2858">
        <v>2008</v>
      </c>
      <c r="G2858">
        <v>58</v>
      </c>
      <c r="H2858">
        <v>220785.71</v>
      </c>
      <c r="I2858">
        <v>54794.78</v>
      </c>
      <c r="J2858">
        <v>33823.94</v>
      </c>
      <c r="K2858">
        <v>54794.78</v>
      </c>
      <c r="L2858">
        <v>0</v>
      </c>
      <c r="M2858">
        <v>0</v>
      </c>
    </row>
    <row r="2859" spans="1:13" x14ac:dyDescent="0.2">
      <c r="A2859" t="s">
        <v>26</v>
      </c>
      <c r="B2859" t="s">
        <v>12</v>
      </c>
      <c r="C2859" t="s">
        <v>42</v>
      </c>
      <c r="D2859" t="s">
        <v>39</v>
      </c>
      <c r="E2859" t="s">
        <v>15</v>
      </c>
      <c r="F2859">
        <v>2009</v>
      </c>
      <c r="G2859">
        <v>50</v>
      </c>
      <c r="H2859">
        <v>131032.82</v>
      </c>
      <c r="I2859">
        <v>29297.67</v>
      </c>
      <c r="J2859">
        <v>18084.98</v>
      </c>
      <c r="K2859">
        <v>29297.67</v>
      </c>
      <c r="L2859">
        <v>0</v>
      </c>
      <c r="M2859">
        <v>0</v>
      </c>
    </row>
    <row r="2860" spans="1:13" x14ac:dyDescent="0.2">
      <c r="A2860" t="s">
        <v>26</v>
      </c>
      <c r="B2860" t="s">
        <v>12</v>
      </c>
      <c r="C2860" t="s">
        <v>42</v>
      </c>
      <c r="D2860" t="s">
        <v>39</v>
      </c>
      <c r="E2860" t="s">
        <v>15</v>
      </c>
      <c r="F2860">
        <v>2010</v>
      </c>
      <c r="G2860">
        <v>41</v>
      </c>
      <c r="H2860">
        <v>108184.38</v>
      </c>
      <c r="I2860">
        <v>24067.9</v>
      </c>
      <c r="J2860">
        <v>14856.73</v>
      </c>
      <c r="K2860">
        <v>24067.9</v>
      </c>
      <c r="L2860">
        <v>0</v>
      </c>
      <c r="M2860">
        <v>0</v>
      </c>
    </row>
    <row r="2861" spans="1:13" x14ac:dyDescent="0.2">
      <c r="A2861" t="s">
        <v>26</v>
      </c>
      <c r="B2861" t="s">
        <v>12</v>
      </c>
      <c r="C2861" t="s">
        <v>42</v>
      </c>
      <c r="D2861" t="s">
        <v>39</v>
      </c>
      <c r="E2861" t="s">
        <v>15</v>
      </c>
      <c r="F2861">
        <v>2011</v>
      </c>
      <c r="G2861">
        <v>37</v>
      </c>
      <c r="H2861">
        <v>79922.84</v>
      </c>
      <c r="I2861">
        <v>17628.07</v>
      </c>
      <c r="J2861">
        <v>10881.53</v>
      </c>
      <c r="K2861">
        <v>17628.07</v>
      </c>
      <c r="L2861">
        <v>0</v>
      </c>
      <c r="M2861">
        <v>0</v>
      </c>
    </row>
    <row r="2862" spans="1:13" x14ac:dyDescent="0.2">
      <c r="A2862" t="s">
        <v>26</v>
      </c>
      <c r="B2862" t="s">
        <v>12</v>
      </c>
      <c r="C2862" t="s">
        <v>42</v>
      </c>
      <c r="D2862" t="s">
        <v>39</v>
      </c>
      <c r="E2862" t="s">
        <v>15</v>
      </c>
      <c r="F2862">
        <v>2012</v>
      </c>
      <c r="G2862">
        <v>34</v>
      </c>
      <c r="H2862">
        <v>66942.77</v>
      </c>
      <c r="I2862">
        <v>14777.13</v>
      </c>
      <c r="J2862">
        <v>9121.69</v>
      </c>
      <c r="K2862">
        <v>14777.13</v>
      </c>
      <c r="L2862">
        <v>0</v>
      </c>
      <c r="M2862">
        <v>0</v>
      </c>
    </row>
    <row r="2863" spans="1:13" x14ac:dyDescent="0.2">
      <c r="A2863" t="s">
        <v>26</v>
      </c>
      <c r="B2863" t="s">
        <v>12</v>
      </c>
      <c r="C2863" t="s">
        <v>42</v>
      </c>
      <c r="D2863" t="s">
        <v>39</v>
      </c>
      <c r="E2863" t="s">
        <v>15</v>
      </c>
      <c r="F2863">
        <v>2013</v>
      </c>
      <c r="G2863">
        <v>33</v>
      </c>
      <c r="H2863">
        <v>57623.38</v>
      </c>
      <c r="I2863">
        <v>12825.92</v>
      </c>
      <c r="J2863">
        <v>7917.24</v>
      </c>
      <c r="K2863">
        <v>12825.92</v>
      </c>
      <c r="L2863">
        <v>0</v>
      </c>
      <c r="M2863">
        <v>0</v>
      </c>
    </row>
    <row r="2864" spans="1:13" x14ac:dyDescent="0.2">
      <c r="A2864" t="s">
        <v>26</v>
      </c>
      <c r="B2864" t="s">
        <v>12</v>
      </c>
      <c r="C2864" t="s">
        <v>42</v>
      </c>
      <c r="D2864" t="s">
        <v>39</v>
      </c>
      <c r="E2864" t="s">
        <v>15</v>
      </c>
      <c r="F2864">
        <v>2014</v>
      </c>
      <c r="G2864">
        <v>33</v>
      </c>
      <c r="H2864">
        <v>53386.68</v>
      </c>
      <c r="I2864">
        <v>11945.25</v>
      </c>
      <c r="J2864">
        <v>7373.61</v>
      </c>
      <c r="K2864">
        <v>11945.25</v>
      </c>
      <c r="L2864">
        <v>0</v>
      </c>
      <c r="M2864">
        <v>0</v>
      </c>
    </row>
    <row r="2865" spans="1:13" x14ac:dyDescent="0.2">
      <c r="A2865" t="s">
        <v>26</v>
      </c>
      <c r="B2865" t="s">
        <v>12</v>
      </c>
      <c r="C2865" t="s">
        <v>42</v>
      </c>
      <c r="D2865" t="s">
        <v>39</v>
      </c>
      <c r="E2865" t="s">
        <v>15</v>
      </c>
      <c r="F2865">
        <v>2015</v>
      </c>
      <c r="G2865">
        <v>32</v>
      </c>
      <c r="H2865">
        <v>52432.19</v>
      </c>
      <c r="I2865">
        <v>12143.14</v>
      </c>
      <c r="J2865">
        <v>7495.76</v>
      </c>
      <c r="K2865">
        <v>12143.14</v>
      </c>
      <c r="L2865">
        <v>0</v>
      </c>
      <c r="M2865">
        <v>0</v>
      </c>
    </row>
    <row r="2866" spans="1:13" x14ac:dyDescent="0.2">
      <c r="A2866" t="s">
        <v>26</v>
      </c>
      <c r="B2866" t="s">
        <v>12</v>
      </c>
      <c r="C2866" t="s">
        <v>42</v>
      </c>
      <c r="D2866" t="s">
        <v>39</v>
      </c>
      <c r="E2866" t="s">
        <v>15</v>
      </c>
      <c r="F2866">
        <v>2016</v>
      </c>
      <c r="G2866">
        <v>33</v>
      </c>
      <c r="H2866">
        <v>67554.210000000006</v>
      </c>
      <c r="I2866">
        <v>16844.73</v>
      </c>
      <c r="J2866">
        <v>10397.98</v>
      </c>
      <c r="K2866">
        <v>16844.73</v>
      </c>
      <c r="L2866">
        <v>0</v>
      </c>
      <c r="M2866">
        <v>0</v>
      </c>
    </row>
    <row r="2867" spans="1:13" x14ac:dyDescent="0.2">
      <c r="A2867" t="s">
        <v>26</v>
      </c>
      <c r="B2867" t="s">
        <v>12</v>
      </c>
      <c r="C2867" t="s">
        <v>42</v>
      </c>
      <c r="D2867" t="s">
        <v>39</v>
      </c>
      <c r="E2867" t="s">
        <v>15</v>
      </c>
      <c r="F2867">
        <v>2017</v>
      </c>
      <c r="G2867">
        <v>33</v>
      </c>
      <c r="H2867">
        <v>58250.400000000001</v>
      </c>
      <c r="I2867">
        <v>14216.43</v>
      </c>
      <c r="J2867">
        <v>8775.57</v>
      </c>
      <c r="K2867">
        <v>14216.43</v>
      </c>
      <c r="L2867">
        <v>0</v>
      </c>
      <c r="M2867">
        <v>0</v>
      </c>
    </row>
    <row r="2868" spans="1:13" x14ac:dyDescent="0.2">
      <c r="A2868" t="s">
        <v>26</v>
      </c>
      <c r="B2868" t="s">
        <v>12</v>
      </c>
      <c r="C2868" t="s">
        <v>42</v>
      </c>
      <c r="D2868" t="s">
        <v>39</v>
      </c>
      <c r="E2868" t="s">
        <v>15</v>
      </c>
      <c r="F2868">
        <v>2018</v>
      </c>
      <c r="G2868">
        <v>31</v>
      </c>
      <c r="H2868">
        <v>53755.67</v>
      </c>
      <c r="I2868">
        <v>13018.88</v>
      </c>
      <c r="J2868">
        <v>8036.35</v>
      </c>
      <c r="K2868">
        <v>13018.88</v>
      </c>
      <c r="L2868">
        <v>0</v>
      </c>
      <c r="M2868">
        <v>0</v>
      </c>
    </row>
    <row r="2869" spans="1:13" x14ac:dyDescent="0.2">
      <c r="A2869" t="s">
        <v>26</v>
      </c>
      <c r="B2869" t="s">
        <v>12</v>
      </c>
      <c r="C2869" t="s">
        <v>42</v>
      </c>
      <c r="D2869" t="s">
        <v>39</v>
      </c>
      <c r="E2869" t="s">
        <v>15</v>
      </c>
      <c r="F2869">
        <v>2019</v>
      </c>
      <c r="G2869">
        <v>30</v>
      </c>
      <c r="H2869">
        <v>44744.02</v>
      </c>
      <c r="I2869">
        <v>10337.92</v>
      </c>
      <c r="J2869">
        <v>6381.43</v>
      </c>
      <c r="K2869">
        <v>10337.92</v>
      </c>
      <c r="L2869">
        <v>0</v>
      </c>
      <c r="M2869">
        <v>0</v>
      </c>
    </row>
    <row r="2870" spans="1:13" x14ac:dyDescent="0.2">
      <c r="A2870" t="s">
        <v>26</v>
      </c>
      <c r="B2870" t="s">
        <v>12</v>
      </c>
      <c r="C2870" t="s">
        <v>42</v>
      </c>
      <c r="D2870" t="s">
        <v>39</v>
      </c>
      <c r="E2870" t="s">
        <v>15</v>
      </c>
      <c r="F2870">
        <v>2020</v>
      </c>
      <c r="G2870">
        <v>29</v>
      </c>
      <c r="H2870">
        <v>49579.63</v>
      </c>
      <c r="I2870">
        <v>11549.26</v>
      </c>
      <c r="J2870">
        <v>7129.17</v>
      </c>
      <c r="K2870">
        <v>11549.26</v>
      </c>
      <c r="L2870">
        <v>0</v>
      </c>
      <c r="M2870">
        <v>0</v>
      </c>
    </row>
    <row r="2871" spans="1:13" x14ac:dyDescent="0.2">
      <c r="A2871" t="s">
        <v>26</v>
      </c>
      <c r="B2871" t="s">
        <v>12</v>
      </c>
      <c r="C2871" t="s">
        <v>42</v>
      </c>
      <c r="D2871" t="s">
        <v>39</v>
      </c>
      <c r="E2871" t="s">
        <v>15</v>
      </c>
      <c r="F2871">
        <v>2021</v>
      </c>
      <c r="G2871">
        <v>27.8</v>
      </c>
      <c r="H2871">
        <v>102442.75</v>
      </c>
      <c r="I2871">
        <v>23964.959999999999</v>
      </c>
      <c r="J2871">
        <v>14793.19</v>
      </c>
      <c r="K2871">
        <v>23964.959999999999</v>
      </c>
      <c r="L2871">
        <v>0</v>
      </c>
      <c r="M2871">
        <v>0</v>
      </c>
    </row>
    <row r="2872" spans="1:13" x14ac:dyDescent="0.2">
      <c r="A2872" t="s">
        <v>26</v>
      </c>
      <c r="B2872" t="s">
        <v>12</v>
      </c>
      <c r="C2872" t="s">
        <v>42</v>
      </c>
      <c r="D2872" t="s">
        <v>39</v>
      </c>
      <c r="E2872" t="s">
        <v>15</v>
      </c>
      <c r="F2872">
        <v>2022</v>
      </c>
      <c r="G2872">
        <v>26.45</v>
      </c>
      <c r="H2872">
        <v>97353.5</v>
      </c>
      <c r="I2872">
        <v>22708.63</v>
      </c>
      <c r="J2872">
        <v>14017.68</v>
      </c>
      <c r="K2872">
        <v>22708.63</v>
      </c>
      <c r="L2872">
        <v>0</v>
      </c>
      <c r="M2872">
        <v>0</v>
      </c>
    </row>
    <row r="2873" spans="1:13" x14ac:dyDescent="0.2">
      <c r="A2873" t="s">
        <v>26</v>
      </c>
      <c r="B2873" t="s">
        <v>12</v>
      </c>
      <c r="C2873" t="s">
        <v>42</v>
      </c>
      <c r="D2873" t="s">
        <v>39</v>
      </c>
      <c r="E2873" t="s">
        <v>15</v>
      </c>
      <c r="F2873">
        <v>2023</v>
      </c>
      <c r="G2873">
        <v>24.98</v>
      </c>
      <c r="H2873">
        <v>91932.71</v>
      </c>
      <c r="I2873">
        <v>21363.8</v>
      </c>
      <c r="J2873">
        <v>13187.53</v>
      </c>
      <c r="K2873">
        <v>21363.8</v>
      </c>
      <c r="L2873">
        <v>0</v>
      </c>
      <c r="M2873">
        <v>0</v>
      </c>
    </row>
    <row r="2874" spans="1:13" x14ac:dyDescent="0.2">
      <c r="A2874" t="s">
        <v>26</v>
      </c>
      <c r="B2874" t="s">
        <v>12</v>
      </c>
      <c r="C2874" t="s">
        <v>42</v>
      </c>
      <c r="D2874" t="s">
        <v>39</v>
      </c>
      <c r="E2874" t="s">
        <v>15</v>
      </c>
      <c r="F2874">
        <v>2024</v>
      </c>
      <c r="G2874">
        <v>23.42</v>
      </c>
      <c r="H2874">
        <v>85214.16</v>
      </c>
      <c r="I2874">
        <v>19751.77</v>
      </c>
      <c r="J2874">
        <v>12192.45</v>
      </c>
      <c r="K2874">
        <v>19751.77</v>
      </c>
      <c r="L2874">
        <v>0</v>
      </c>
      <c r="M2874">
        <v>0</v>
      </c>
    </row>
    <row r="2875" spans="1:13" x14ac:dyDescent="0.2">
      <c r="A2875" t="s">
        <v>26</v>
      </c>
      <c r="B2875" t="s">
        <v>12</v>
      </c>
      <c r="C2875" t="s">
        <v>42</v>
      </c>
      <c r="D2875" t="s">
        <v>39</v>
      </c>
      <c r="E2875" t="s">
        <v>15</v>
      </c>
      <c r="F2875">
        <v>2025</v>
      </c>
      <c r="G2875">
        <v>21.8</v>
      </c>
      <c r="H2875">
        <v>78984.88</v>
      </c>
      <c r="I2875">
        <v>18263.93</v>
      </c>
      <c r="J2875">
        <v>11274.03</v>
      </c>
      <c r="K2875">
        <v>18263.93</v>
      </c>
      <c r="L2875">
        <v>0</v>
      </c>
      <c r="M2875">
        <v>0</v>
      </c>
    </row>
    <row r="2876" spans="1:13" x14ac:dyDescent="0.2">
      <c r="A2876" t="s">
        <v>26</v>
      </c>
      <c r="B2876" t="s">
        <v>12</v>
      </c>
      <c r="C2876" t="s">
        <v>42</v>
      </c>
      <c r="D2876" t="s">
        <v>39</v>
      </c>
      <c r="E2876" t="s">
        <v>15</v>
      </c>
      <c r="F2876">
        <v>2026</v>
      </c>
      <c r="G2876">
        <v>20.13</v>
      </c>
      <c r="H2876">
        <v>73182.539999999994</v>
      </c>
      <c r="I2876">
        <v>16957.310000000001</v>
      </c>
      <c r="J2876">
        <v>10467.48</v>
      </c>
      <c r="K2876">
        <v>16957.310000000001</v>
      </c>
      <c r="L2876">
        <v>0</v>
      </c>
      <c r="M2876">
        <v>0</v>
      </c>
    </row>
    <row r="2877" spans="1:13" x14ac:dyDescent="0.2">
      <c r="A2877" t="s">
        <v>26</v>
      </c>
      <c r="B2877" t="s">
        <v>12</v>
      </c>
      <c r="C2877" t="s">
        <v>42</v>
      </c>
      <c r="D2877" t="s">
        <v>39</v>
      </c>
      <c r="E2877" t="s">
        <v>15</v>
      </c>
      <c r="F2877">
        <v>2027</v>
      </c>
      <c r="G2877">
        <v>18.46</v>
      </c>
      <c r="H2877">
        <v>65772.39</v>
      </c>
      <c r="I2877">
        <v>15106.44</v>
      </c>
      <c r="J2877">
        <v>9324.9599999999991</v>
      </c>
      <c r="K2877">
        <v>15106.44</v>
      </c>
      <c r="L2877">
        <v>0</v>
      </c>
      <c r="M2877">
        <v>0</v>
      </c>
    </row>
    <row r="2878" spans="1:13" x14ac:dyDescent="0.2">
      <c r="A2878" t="s">
        <v>26</v>
      </c>
      <c r="B2878" t="s">
        <v>12</v>
      </c>
      <c r="C2878" t="s">
        <v>42</v>
      </c>
      <c r="D2878" t="s">
        <v>39</v>
      </c>
      <c r="E2878" t="s">
        <v>15</v>
      </c>
      <c r="F2878">
        <v>2028</v>
      </c>
      <c r="G2878">
        <v>16.77</v>
      </c>
      <c r="H2878">
        <v>58942.51</v>
      </c>
      <c r="I2878">
        <v>13549.17</v>
      </c>
      <c r="J2878">
        <v>8363.68</v>
      </c>
      <c r="K2878">
        <v>13549.17</v>
      </c>
      <c r="L2878">
        <v>0</v>
      </c>
      <c r="M2878">
        <v>0</v>
      </c>
    </row>
    <row r="2879" spans="1:13" x14ac:dyDescent="0.2">
      <c r="A2879" t="s">
        <v>26</v>
      </c>
      <c r="B2879" t="s">
        <v>12</v>
      </c>
      <c r="C2879" t="s">
        <v>42</v>
      </c>
      <c r="D2879" t="s">
        <v>39</v>
      </c>
      <c r="E2879" t="s">
        <v>15</v>
      </c>
      <c r="F2879">
        <v>2029</v>
      </c>
      <c r="G2879">
        <v>15.16</v>
      </c>
      <c r="H2879">
        <v>53385.02</v>
      </c>
      <c r="I2879">
        <v>12258.2</v>
      </c>
      <c r="J2879">
        <v>7566.79</v>
      </c>
      <c r="K2879">
        <v>12258.2</v>
      </c>
      <c r="L2879">
        <v>0</v>
      </c>
      <c r="M2879">
        <v>0</v>
      </c>
    </row>
    <row r="2880" spans="1:13" x14ac:dyDescent="0.2">
      <c r="A2880" t="s">
        <v>26</v>
      </c>
      <c r="B2880" t="s">
        <v>12</v>
      </c>
      <c r="C2880" t="s">
        <v>42</v>
      </c>
      <c r="D2880" t="s">
        <v>39</v>
      </c>
      <c r="E2880" t="s">
        <v>15</v>
      </c>
      <c r="F2880">
        <v>2030</v>
      </c>
      <c r="G2880">
        <v>13.69</v>
      </c>
      <c r="H2880">
        <v>48481.51</v>
      </c>
      <c r="I2880">
        <v>11110.76</v>
      </c>
      <c r="J2880">
        <v>6858.49</v>
      </c>
      <c r="K2880">
        <v>11110.76</v>
      </c>
      <c r="L2880">
        <v>0</v>
      </c>
      <c r="M2880">
        <v>0</v>
      </c>
    </row>
    <row r="2881" spans="1:13" x14ac:dyDescent="0.2">
      <c r="A2881" t="s">
        <v>26</v>
      </c>
      <c r="B2881" t="s">
        <v>12</v>
      </c>
      <c r="C2881" t="s">
        <v>42</v>
      </c>
      <c r="D2881" t="s">
        <v>39</v>
      </c>
      <c r="E2881" t="s">
        <v>15</v>
      </c>
      <c r="F2881">
        <v>2031</v>
      </c>
      <c r="G2881">
        <v>12.37</v>
      </c>
      <c r="H2881">
        <v>43490.33</v>
      </c>
      <c r="I2881">
        <v>9958.8700000000008</v>
      </c>
      <c r="J2881">
        <v>6147.45</v>
      </c>
      <c r="K2881">
        <v>9958.8700000000008</v>
      </c>
      <c r="L2881">
        <v>0</v>
      </c>
      <c r="M2881">
        <v>0</v>
      </c>
    </row>
    <row r="2882" spans="1:13" x14ac:dyDescent="0.2">
      <c r="A2882" t="s">
        <v>26</v>
      </c>
      <c r="B2882" t="s">
        <v>12</v>
      </c>
      <c r="C2882" t="s">
        <v>42</v>
      </c>
      <c r="D2882" t="s">
        <v>39</v>
      </c>
      <c r="E2882" t="s">
        <v>15</v>
      </c>
      <c r="F2882">
        <v>2032</v>
      </c>
      <c r="G2882">
        <v>11.14</v>
      </c>
      <c r="H2882">
        <v>39422.980000000003</v>
      </c>
      <c r="I2882">
        <v>9011.8799999999992</v>
      </c>
      <c r="J2882">
        <v>5562.89</v>
      </c>
      <c r="K2882">
        <v>9011.8799999999992</v>
      </c>
      <c r="L2882">
        <v>0</v>
      </c>
      <c r="M2882">
        <v>0</v>
      </c>
    </row>
    <row r="2883" spans="1:13" x14ac:dyDescent="0.2">
      <c r="A2883" t="s">
        <v>26</v>
      </c>
      <c r="B2883" t="s">
        <v>12</v>
      </c>
      <c r="C2883" t="s">
        <v>42</v>
      </c>
      <c r="D2883" t="s">
        <v>39</v>
      </c>
      <c r="E2883" t="s">
        <v>15</v>
      </c>
      <c r="F2883">
        <v>2033</v>
      </c>
      <c r="G2883">
        <v>10.02</v>
      </c>
      <c r="H2883">
        <v>35761.5</v>
      </c>
      <c r="I2883">
        <v>8160.73</v>
      </c>
      <c r="J2883">
        <v>5037.49</v>
      </c>
      <c r="K2883">
        <v>8160.73</v>
      </c>
      <c r="L2883">
        <v>0</v>
      </c>
      <c r="M2883">
        <v>0</v>
      </c>
    </row>
    <row r="2884" spans="1:13" x14ac:dyDescent="0.2">
      <c r="A2884" t="s">
        <v>26</v>
      </c>
      <c r="B2884" t="s">
        <v>12</v>
      </c>
      <c r="C2884" t="s">
        <v>42</v>
      </c>
      <c r="D2884" t="s">
        <v>39</v>
      </c>
      <c r="E2884" t="s">
        <v>15</v>
      </c>
      <c r="F2884">
        <v>2034</v>
      </c>
      <c r="G2884">
        <v>9.02</v>
      </c>
      <c r="H2884">
        <v>32456.71</v>
      </c>
      <c r="I2884">
        <v>7393.73</v>
      </c>
      <c r="J2884">
        <v>4564.03</v>
      </c>
      <c r="K2884">
        <v>7393.73</v>
      </c>
      <c r="L2884">
        <v>0</v>
      </c>
      <c r="M2884">
        <v>0</v>
      </c>
    </row>
    <row r="2885" spans="1:13" x14ac:dyDescent="0.2">
      <c r="A2885" t="s">
        <v>26</v>
      </c>
      <c r="B2885" t="s">
        <v>12</v>
      </c>
      <c r="C2885" t="s">
        <v>42</v>
      </c>
      <c r="D2885" t="s">
        <v>39</v>
      </c>
      <c r="E2885" t="s">
        <v>15</v>
      </c>
      <c r="F2885">
        <v>2035</v>
      </c>
      <c r="G2885">
        <v>8.1199999999999992</v>
      </c>
      <c r="H2885">
        <v>29586.83</v>
      </c>
      <c r="I2885">
        <v>6728.25</v>
      </c>
      <c r="J2885">
        <v>4153.24</v>
      </c>
      <c r="K2885">
        <v>6728.25</v>
      </c>
      <c r="L2885">
        <v>0</v>
      </c>
      <c r="M2885">
        <v>0</v>
      </c>
    </row>
    <row r="2886" spans="1:13" x14ac:dyDescent="0.2">
      <c r="A2886" t="s">
        <v>26</v>
      </c>
      <c r="B2886" t="s">
        <v>12</v>
      </c>
      <c r="C2886" t="s">
        <v>42</v>
      </c>
      <c r="D2886" t="s">
        <v>39</v>
      </c>
      <c r="E2886" t="s">
        <v>15</v>
      </c>
      <c r="F2886">
        <v>2036</v>
      </c>
      <c r="G2886">
        <v>7.31</v>
      </c>
      <c r="H2886">
        <v>26959.35</v>
      </c>
      <c r="I2886">
        <v>6120.07</v>
      </c>
      <c r="J2886">
        <v>3777.82</v>
      </c>
      <c r="K2886">
        <v>6120.07</v>
      </c>
      <c r="L2886">
        <v>0</v>
      </c>
      <c r="M2886">
        <v>0</v>
      </c>
    </row>
    <row r="2887" spans="1:13" x14ac:dyDescent="0.2">
      <c r="A2887" t="s">
        <v>26</v>
      </c>
      <c r="B2887" t="s">
        <v>12</v>
      </c>
      <c r="C2887" t="s">
        <v>42</v>
      </c>
      <c r="D2887" t="s">
        <v>39</v>
      </c>
      <c r="E2887" t="s">
        <v>15</v>
      </c>
      <c r="F2887">
        <v>2037</v>
      </c>
      <c r="G2887">
        <v>6.58</v>
      </c>
      <c r="H2887">
        <v>24578.9</v>
      </c>
      <c r="I2887">
        <v>5569.95</v>
      </c>
      <c r="J2887">
        <v>3438.24</v>
      </c>
      <c r="K2887">
        <v>5569.95</v>
      </c>
      <c r="L2887">
        <v>0</v>
      </c>
      <c r="M2887">
        <v>0</v>
      </c>
    </row>
    <row r="2888" spans="1:13" x14ac:dyDescent="0.2">
      <c r="A2888" t="s">
        <v>26</v>
      </c>
      <c r="B2888" t="s">
        <v>12</v>
      </c>
      <c r="C2888" t="s">
        <v>42</v>
      </c>
      <c r="D2888" t="s">
        <v>39</v>
      </c>
      <c r="E2888" t="s">
        <v>15</v>
      </c>
      <c r="F2888">
        <v>2038</v>
      </c>
      <c r="G2888">
        <v>5.92</v>
      </c>
      <c r="H2888">
        <v>22401.78</v>
      </c>
      <c r="I2888">
        <v>5067.71</v>
      </c>
      <c r="J2888">
        <v>3128.22</v>
      </c>
      <c r="K2888">
        <v>5067.71</v>
      </c>
      <c r="L2888">
        <v>0</v>
      </c>
      <c r="M2888">
        <v>0</v>
      </c>
    </row>
    <row r="2889" spans="1:13" x14ac:dyDescent="0.2">
      <c r="A2889" t="s">
        <v>26</v>
      </c>
      <c r="B2889" t="s">
        <v>12</v>
      </c>
      <c r="C2889" t="s">
        <v>42</v>
      </c>
      <c r="D2889" t="s">
        <v>39</v>
      </c>
      <c r="E2889" t="s">
        <v>15</v>
      </c>
      <c r="F2889">
        <v>2039</v>
      </c>
      <c r="G2889">
        <v>5.33</v>
      </c>
      <c r="H2889">
        <v>20383.22</v>
      </c>
      <c r="I2889">
        <v>4603</v>
      </c>
      <c r="J2889">
        <v>2841.36</v>
      </c>
      <c r="K2889">
        <v>4603</v>
      </c>
      <c r="L2889">
        <v>0</v>
      </c>
      <c r="M2889">
        <v>0</v>
      </c>
    </row>
    <row r="2890" spans="1:13" x14ac:dyDescent="0.2">
      <c r="A2890" t="s">
        <v>26</v>
      </c>
      <c r="B2890" t="s">
        <v>12</v>
      </c>
      <c r="C2890" t="s">
        <v>42</v>
      </c>
      <c r="D2890" t="s">
        <v>39</v>
      </c>
      <c r="E2890" t="s">
        <v>15</v>
      </c>
      <c r="F2890">
        <v>2040</v>
      </c>
      <c r="G2890">
        <v>4.79</v>
      </c>
      <c r="H2890">
        <v>18537.3</v>
      </c>
      <c r="I2890">
        <v>4178.8100000000004</v>
      </c>
      <c r="J2890">
        <v>2579.5100000000002</v>
      </c>
      <c r="K2890">
        <v>4178.8100000000004</v>
      </c>
      <c r="L2890">
        <v>0</v>
      </c>
      <c r="M2890">
        <v>0</v>
      </c>
    </row>
    <row r="2891" spans="1:13" x14ac:dyDescent="0.2">
      <c r="A2891" t="s">
        <v>26</v>
      </c>
      <c r="B2891" t="s">
        <v>12</v>
      </c>
      <c r="C2891" t="s">
        <v>42</v>
      </c>
      <c r="D2891" t="s">
        <v>39</v>
      </c>
      <c r="E2891" t="s">
        <v>15</v>
      </c>
      <c r="F2891">
        <v>2041</v>
      </c>
      <c r="G2891">
        <v>4.3099999999999996</v>
      </c>
      <c r="H2891">
        <v>16871.57</v>
      </c>
      <c r="I2891">
        <v>3796.63</v>
      </c>
      <c r="J2891">
        <v>2343.6</v>
      </c>
      <c r="K2891">
        <v>3796.63</v>
      </c>
      <c r="L2891">
        <v>0</v>
      </c>
      <c r="M2891">
        <v>0</v>
      </c>
    </row>
    <row r="2892" spans="1:13" x14ac:dyDescent="0.2">
      <c r="A2892" t="s">
        <v>26</v>
      </c>
      <c r="B2892" t="s">
        <v>12</v>
      </c>
      <c r="C2892" t="s">
        <v>42</v>
      </c>
      <c r="D2892" t="s">
        <v>39</v>
      </c>
      <c r="E2892" t="s">
        <v>15</v>
      </c>
      <c r="F2892">
        <v>2042</v>
      </c>
      <c r="G2892">
        <v>3.88</v>
      </c>
      <c r="H2892">
        <v>15360.13</v>
      </c>
      <c r="I2892">
        <v>3450.43</v>
      </c>
      <c r="J2892">
        <v>2129.9</v>
      </c>
      <c r="K2892">
        <v>3450.43</v>
      </c>
      <c r="L2892">
        <v>0</v>
      </c>
      <c r="M2892">
        <v>0</v>
      </c>
    </row>
    <row r="2893" spans="1:13" x14ac:dyDescent="0.2">
      <c r="A2893" t="s">
        <v>26</v>
      </c>
      <c r="B2893" t="s">
        <v>12</v>
      </c>
      <c r="C2893" t="s">
        <v>42</v>
      </c>
      <c r="D2893" t="s">
        <v>39</v>
      </c>
      <c r="E2893" t="s">
        <v>15</v>
      </c>
      <c r="F2893">
        <v>2043</v>
      </c>
      <c r="G2893">
        <v>3.49</v>
      </c>
      <c r="H2893">
        <v>13983.86</v>
      </c>
      <c r="I2893">
        <v>3137.05</v>
      </c>
      <c r="J2893">
        <v>1936.45</v>
      </c>
      <c r="K2893">
        <v>3137.05</v>
      </c>
      <c r="L2893">
        <v>0</v>
      </c>
      <c r="M2893">
        <v>0</v>
      </c>
    </row>
    <row r="2894" spans="1:13" x14ac:dyDescent="0.2">
      <c r="A2894" t="s">
        <v>26</v>
      </c>
      <c r="B2894" t="s">
        <v>12</v>
      </c>
      <c r="C2894" t="s">
        <v>42</v>
      </c>
      <c r="D2894" t="s">
        <v>39</v>
      </c>
      <c r="E2894" t="s">
        <v>15</v>
      </c>
      <c r="F2894">
        <v>2044</v>
      </c>
      <c r="G2894">
        <v>3.15</v>
      </c>
      <c r="H2894">
        <v>12718.01</v>
      </c>
      <c r="I2894">
        <v>2849.24</v>
      </c>
      <c r="J2894">
        <v>1758.79</v>
      </c>
      <c r="K2894">
        <v>2849.24</v>
      </c>
      <c r="L2894">
        <v>0</v>
      </c>
      <c r="M2894">
        <v>0</v>
      </c>
    </row>
    <row r="2895" spans="1:13" x14ac:dyDescent="0.2">
      <c r="A2895" t="s">
        <v>26</v>
      </c>
      <c r="B2895" t="s">
        <v>12</v>
      </c>
      <c r="C2895" t="s">
        <v>42</v>
      </c>
      <c r="D2895" t="s">
        <v>39</v>
      </c>
      <c r="E2895" t="s">
        <v>15</v>
      </c>
      <c r="F2895">
        <v>2045</v>
      </c>
      <c r="G2895">
        <v>2.83</v>
      </c>
      <c r="H2895">
        <v>11514.04</v>
      </c>
      <c r="I2895">
        <v>2576.0500000000002</v>
      </c>
      <c r="J2895">
        <v>1590.16</v>
      </c>
      <c r="K2895">
        <v>2576.0500000000002</v>
      </c>
      <c r="L2895">
        <v>0</v>
      </c>
      <c r="M2895">
        <v>0</v>
      </c>
    </row>
    <row r="2896" spans="1:13" x14ac:dyDescent="0.2">
      <c r="A2896" t="s">
        <v>26</v>
      </c>
      <c r="B2896" t="s">
        <v>12</v>
      </c>
      <c r="C2896" t="s">
        <v>42</v>
      </c>
      <c r="D2896" t="s">
        <v>39</v>
      </c>
      <c r="E2896" t="s">
        <v>15</v>
      </c>
      <c r="F2896">
        <v>2046</v>
      </c>
      <c r="G2896">
        <v>2.5499999999999998</v>
      </c>
      <c r="H2896">
        <v>10411.959999999999</v>
      </c>
      <c r="I2896">
        <v>2326.36</v>
      </c>
      <c r="J2896">
        <v>1436.03</v>
      </c>
      <c r="K2896">
        <v>2326.36</v>
      </c>
      <c r="L2896">
        <v>0</v>
      </c>
      <c r="M2896">
        <v>0</v>
      </c>
    </row>
    <row r="2897" spans="1:13" x14ac:dyDescent="0.2">
      <c r="A2897" t="s">
        <v>26</v>
      </c>
      <c r="B2897" t="s">
        <v>12</v>
      </c>
      <c r="C2897" t="s">
        <v>42</v>
      </c>
      <c r="D2897" t="s">
        <v>39</v>
      </c>
      <c r="E2897" t="s">
        <v>15</v>
      </c>
      <c r="F2897">
        <v>2047</v>
      </c>
      <c r="G2897">
        <v>2.29</v>
      </c>
      <c r="H2897">
        <v>9418.32</v>
      </c>
      <c r="I2897">
        <v>2100.44</v>
      </c>
      <c r="J2897">
        <v>1296.57</v>
      </c>
      <c r="K2897">
        <v>2100.44</v>
      </c>
      <c r="L2897">
        <v>0</v>
      </c>
      <c r="M2897">
        <v>0</v>
      </c>
    </row>
    <row r="2898" spans="1:13" x14ac:dyDescent="0.2">
      <c r="A2898" t="s">
        <v>26</v>
      </c>
      <c r="B2898" t="s">
        <v>12</v>
      </c>
      <c r="C2898" t="s">
        <v>42</v>
      </c>
      <c r="D2898" t="s">
        <v>39</v>
      </c>
      <c r="E2898" t="s">
        <v>15</v>
      </c>
      <c r="F2898">
        <v>2048</v>
      </c>
      <c r="G2898">
        <v>2.06</v>
      </c>
      <c r="H2898">
        <v>8518.92</v>
      </c>
      <c r="I2898">
        <v>1896.33</v>
      </c>
      <c r="J2898">
        <v>1170.57</v>
      </c>
      <c r="K2898">
        <v>1896.33</v>
      </c>
      <c r="L2898">
        <v>0</v>
      </c>
      <c r="M2898">
        <v>0</v>
      </c>
    </row>
    <row r="2899" spans="1:13" x14ac:dyDescent="0.2">
      <c r="A2899" t="s">
        <v>26</v>
      </c>
      <c r="B2899" t="s">
        <v>12</v>
      </c>
      <c r="C2899" t="s">
        <v>42</v>
      </c>
      <c r="D2899" t="s">
        <v>39</v>
      </c>
      <c r="E2899" t="s">
        <v>15</v>
      </c>
      <c r="F2899">
        <v>2049</v>
      </c>
      <c r="G2899">
        <v>1.86</v>
      </c>
      <c r="H2899">
        <v>7701.77</v>
      </c>
      <c r="I2899">
        <v>1711.24</v>
      </c>
      <c r="J2899">
        <v>1056.32</v>
      </c>
      <c r="K2899">
        <v>1711.24</v>
      </c>
      <c r="L2899">
        <v>0</v>
      </c>
      <c r="M2899">
        <v>0</v>
      </c>
    </row>
    <row r="2900" spans="1:13" x14ac:dyDescent="0.2">
      <c r="A2900" t="s">
        <v>26</v>
      </c>
      <c r="B2900" t="s">
        <v>12</v>
      </c>
      <c r="C2900" t="s">
        <v>42</v>
      </c>
      <c r="D2900" t="s">
        <v>39</v>
      </c>
      <c r="E2900" t="s">
        <v>15</v>
      </c>
      <c r="F2900">
        <v>2050</v>
      </c>
      <c r="G2900">
        <v>1.67</v>
      </c>
      <c r="H2900">
        <v>6959.91</v>
      </c>
      <c r="I2900">
        <v>1543.54</v>
      </c>
      <c r="J2900">
        <v>952.8</v>
      </c>
      <c r="K2900">
        <v>1543.54</v>
      </c>
      <c r="L2900">
        <v>0</v>
      </c>
      <c r="M2900">
        <v>0</v>
      </c>
    </row>
    <row r="2901" spans="1:13" x14ac:dyDescent="0.2">
      <c r="A2901" t="s">
        <v>26</v>
      </c>
      <c r="B2901" t="s">
        <v>12</v>
      </c>
      <c r="C2901" t="s">
        <v>42</v>
      </c>
      <c r="D2901" t="s">
        <v>39</v>
      </c>
      <c r="E2901" t="s">
        <v>15</v>
      </c>
      <c r="F2901">
        <v>2051</v>
      </c>
      <c r="G2901">
        <v>1.5</v>
      </c>
      <c r="H2901">
        <v>6291.97</v>
      </c>
      <c r="I2901">
        <v>1391.65</v>
      </c>
      <c r="J2901">
        <v>859.04</v>
      </c>
      <c r="K2901">
        <v>1391.65</v>
      </c>
      <c r="L2901">
        <v>0</v>
      </c>
      <c r="M2901">
        <v>0</v>
      </c>
    </row>
    <row r="2902" spans="1:13" x14ac:dyDescent="0.2">
      <c r="A2902" t="s">
        <v>26</v>
      </c>
      <c r="B2902" t="s">
        <v>12</v>
      </c>
      <c r="C2902" t="s">
        <v>42</v>
      </c>
      <c r="D2902" t="s">
        <v>39</v>
      </c>
      <c r="E2902" t="s">
        <v>15</v>
      </c>
      <c r="F2902">
        <v>2052</v>
      </c>
      <c r="G2902">
        <v>1.35</v>
      </c>
      <c r="H2902">
        <v>5689.68</v>
      </c>
      <c r="I2902">
        <v>1255.06</v>
      </c>
      <c r="J2902">
        <v>774.73</v>
      </c>
      <c r="K2902">
        <v>1255.06</v>
      </c>
      <c r="L2902">
        <v>0</v>
      </c>
      <c r="M2902">
        <v>0</v>
      </c>
    </row>
    <row r="2903" spans="1:13" x14ac:dyDescent="0.2">
      <c r="A2903" t="s">
        <v>26</v>
      </c>
      <c r="B2903" t="s">
        <v>12</v>
      </c>
      <c r="C2903" t="s">
        <v>42</v>
      </c>
      <c r="D2903" t="s">
        <v>39</v>
      </c>
      <c r="E2903" t="s">
        <v>15</v>
      </c>
      <c r="F2903">
        <v>2053</v>
      </c>
      <c r="G2903">
        <v>1.22</v>
      </c>
      <c r="H2903">
        <v>5145.53</v>
      </c>
      <c r="I2903">
        <v>1131.98</v>
      </c>
      <c r="J2903">
        <v>698.75</v>
      </c>
      <c r="K2903">
        <v>1131.98</v>
      </c>
      <c r="L2903">
        <v>0</v>
      </c>
      <c r="M2903">
        <v>0</v>
      </c>
    </row>
    <row r="2904" spans="1:13" x14ac:dyDescent="0.2">
      <c r="A2904" t="s">
        <v>26</v>
      </c>
      <c r="B2904" t="s">
        <v>12</v>
      </c>
      <c r="C2904" t="s">
        <v>42</v>
      </c>
      <c r="D2904" t="s">
        <v>39</v>
      </c>
      <c r="E2904" t="s">
        <v>15</v>
      </c>
      <c r="F2904">
        <v>2054</v>
      </c>
      <c r="G2904">
        <v>1.1000000000000001</v>
      </c>
      <c r="H2904">
        <v>4654.22</v>
      </c>
      <c r="I2904">
        <v>1021.14</v>
      </c>
      <c r="J2904">
        <v>630.33000000000004</v>
      </c>
      <c r="K2904">
        <v>1021.14</v>
      </c>
      <c r="L2904">
        <v>0</v>
      </c>
      <c r="M2904">
        <v>0</v>
      </c>
    </row>
    <row r="2905" spans="1:13" x14ac:dyDescent="0.2">
      <c r="A2905" t="s">
        <v>26</v>
      </c>
      <c r="B2905" t="s">
        <v>12</v>
      </c>
      <c r="C2905" t="s">
        <v>42</v>
      </c>
      <c r="D2905" t="s">
        <v>39</v>
      </c>
      <c r="E2905" t="s">
        <v>15</v>
      </c>
      <c r="F2905">
        <v>2055</v>
      </c>
      <c r="G2905">
        <v>0.99</v>
      </c>
      <c r="H2905">
        <v>4213.3999999999996</v>
      </c>
      <c r="I2905">
        <v>921.94</v>
      </c>
      <c r="J2905">
        <v>569.1</v>
      </c>
      <c r="K2905">
        <v>921.94</v>
      </c>
      <c r="L2905">
        <v>0</v>
      </c>
      <c r="M2905">
        <v>0</v>
      </c>
    </row>
    <row r="2906" spans="1:13" x14ac:dyDescent="0.2">
      <c r="A2906" t="s">
        <v>26</v>
      </c>
      <c r="B2906" t="s">
        <v>12</v>
      </c>
      <c r="C2906" t="s">
        <v>42</v>
      </c>
      <c r="D2906" t="s">
        <v>39</v>
      </c>
      <c r="E2906" t="s">
        <v>101</v>
      </c>
      <c r="F2906">
        <v>2001</v>
      </c>
      <c r="G2906">
        <v>409</v>
      </c>
      <c r="H2906">
        <v>2611444.9</v>
      </c>
      <c r="I2906">
        <v>357504.07</v>
      </c>
      <c r="J2906">
        <v>220681.53</v>
      </c>
      <c r="K2906">
        <v>357504.07</v>
      </c>
      <c r="L2906">
        <v>0</v>
      </c>
      <c r="M2906">
        <v>0</v>
      </c>
    </row>
    <row r="2907" spans="1:13" x14ac:dyDescent="0.2">
      <c r="A2907" t="s">
        <v>26</v>
      </c>
      <c r="B2907" t="s">
        <v>12</v>
      </c>
      <c r="C2907" t="s">
        <v>42</v>
      </c>
      <c r="D2907" t="s">
        <v>39</v>
      </c>
      <c r="E2907" t="s">
        <v>101</v>
      </c>
      <c r="F2907">
        <v>2002</v>
      </c>
      <c r="G2907">
        <v>365</v>
      </c>
      <c r="H2907">
        <v>2737485.43</v>
      </c>
      <c r="I2907">
        <v>382328.52</v>
      </c>
      <c r="J2907">
        <v>236005.26</v>
      </c>
      <c r="K2907">
        <v>382328.52</v>
      </c>
      <c r="L2907">
        <v>0</v>
      </c>
      <c r="M2907">
        <v>0</v>
      </c>
    </row>
    <row r="2908" spans="1:13" x14ac:dyDescent="0.2">
      <c r="A2908" t="s">
        <v>26</v>
      </c>
      <c r="B2908" t="s">
        <v>12</v>
      </c>
      <c r="C2908" t="s">
        <v>42</v>
      </c>
      <c r="D2908" t="s">
        <v>39</v>
      </c>
      <c r="E2908" t="s">
        <v>101</v>
      </c>
      <c r="F2908">
        <v>2003</v>
      </c>
      <c r="G2908">
        <v>340</v>
      </c>
      <c r="H2908">
        <v>2254138.48</v>
      </c>
      <c r="I2908">
        <v>312213.82</v>
      </c>
      <c r="J2908">
        <v>192724.58</v>
      </c>
      <c r="K2908">
        <v>312213.82</v>
      </c>
      <c r="L2908">
        <v>0</v>
      </c>
      <c r="M2908">
        <v>0</v>
      </c>
    </row>
    <row r="2909" spans="1:13" x14ac:dyDescent="0.2">
      <c r="A2909" t="s">
        <v>26</v>
      </c>
      <c r="B2909" t="s">
        <v>12</v>
      </c>
      <c r="C2909" t="s">
        <v>42</v>
      </c>
      <c r="D2909" t="s">
        <v>39</v>
      </c>
      <c r="E2909" t="s">
        <v>101</v>
      </c>
      <c r="F2909">
        <v>2004</v>
      </c>
      <c r="G2909">
        <v>309</v>
      </c>
      <c r="H2909">
        <v>1949776.15</v>
      </c>
      <c r="I2909">
        <v>272078.95</v>
      </c>
      <c r="J2909">
        <v>167949.97</v>
      </c>
      <c r="K2909">
        <v>272078.95</v>
      </c>
      <c r="L2909">
        <v>0</v>
      </c>
      <c r="M2909">
        <v>0</v>
      </c>
    </row>
    <row r="2910" spans="1:13" x14ac:dyDescent="0.2">
      <c r="A2910" t="s">
        <v>26</v>
      </c>
      <c r="B2910" t="s">
        <v>12</v>
      </c>
      <c r="C2910" t="s">
        <v>42</v>
      </c>
      <c r="D2910" t="s">
        <v>39</v>
      </c>
      <c r="E2910" t="s">
        <v>101</v>
      </c>
      <c r="F2910">
        <v>2005</v>
      </c>
      <c r="G2910">
        <v>278</v>
      </c>
      <c r="H2910">
        <v>1696366.1</v>
      </c>
      <c r="I2910">
        <v>236833.68</v>
      </c>
      <c r="J2910">
        <v>146193.63</v>
      </c>
      <c r="K2910">
        <v>236833.68</v>
      </c>
      <c r="L2910">
        <v>0</v>
      </c>
      <c r="M2910">
        <v>0</v>
      </c>
    </row>
    <row r="2911" spans="1:13" x14ac:dyDescent="0.2">
      <c r="A2911" t="s">
        <v>26</v>
      </c>
      <c r="B2911" t="s">
        <v>12</v>
      </c>
      <c r="C2911" t="s">
        <v>42</v>
      </c>
      <c r="D2911" t="s">
        <v>39</v>
      </c>
      <c r="E2911" t="s">
        <v>101</v>
      </c>
      <c r="F2911">
        <v>2006</v>
      </c>
      <c r="G2911">
        <v>260</v>
      </c>
      <c r="H2911">
        <v>1470310.89</v>
      </c>
      <c r="I2911">
        <v>207193.84</v>
      </c>
      <c r="J2911">
        <v>127897.43</v>
      </c>
      <c r="K2911">
        <v>207193.84</v>
      </c>
      <c r="L2911">
        <v>0</v>
      </c>
      <c r="M2911">
        <v>0</v>
      </c>
    </row>
    <row r="2912" spans="1:13" x14ac:dyDescent="0.2">
      <c r="A2912" t="s">
        <v>26</v>
      </c>
      <c r="B2912" t="s">
        <v>12</v>
      </c>
      <c r="C2912" t="s">
        <v>42</v>
      </c>
      <c r="D2912" t="s">
        <v>39</v>
      </c>
      <c r="E2912" t="s">
        <v>101</v>
      </c>
      <c r="F2912">
        <v>2007</v>
      </c>
      <c r="G2912">
        <v>245</v>
      </c>
      <c r="H2912">
        <v>1369105.77</v>
      </c>
      <c r="I2912">
        <v>192968.26</v>
      </c>
      <c r="J2912">
        <v>119116.21</v>
      </c>
      <c r="K2912">
        <v>192968.26</v>
      </c>
      <c r="L2912">
        <v>0</v>
      </c>
      <c r="M2912">
        <v>0</v>
      </c>
    </row>
    <row r="2913" spans="1:13" x14ac:dyDescent="0.2">
      <c r="A2913" t="s">
        <v>26</v>
      </c>
      <c r="B2913" t="s">
        <v>12</v>
      </c>
      <c r="C2913" t="s">
        <v>42</v>
      </c>
      <c r="D2913" t="s">
        <v>39</v>
      </c>
      <c r="E2913" t="s">
        <v>101</v>
      </c>
      <c r="F2913">
        <v>2008</v>
      </c>
      <c r="G2913">
        <v>224</v>
      </c>
      <c r="H2913">
        <v>1035239.09</v>
      </c>
      <c r="I2913">
        <v>142123.13</v>
      </c>
      <c r="J2913">
        <v>87730.32</v>
      </c>
      <c r="K2913">
        <v>142123.13</v>
      </c>
      <c r="L2913">
        <v>0</v>
      </c>
      <c r="M2913">
        <v>0</v>
      </c>
    </row>
    <row r="2914" spans="1:13" x14ac:dyDescent="0.2">
      <c r="A2914" t="s">
        <v>26</v>
      </c>
      <c r="B2914" t="s">
        <v>12</v>
      </c>
      <c r="C2914" t="s">
        <v>42</v>
      </c>
      <c r="D2914" t="s">
        <v>39</v>
      </c>
      <c r="E2914" t="s">
        <v>101</v>
      </c>
      <c r="F2914">
        <v>2009</v>
      </c>
      <c r="G2914">
        <v>204</v>
      </c>
      <c r="H2914">
        <v>966095.14</v>
      </c>
      <c r="I2914">
        <v>131053.97</v>
      </c>
      <c r="J2914">
        <v>80897.509999999995</v>
      </c>
      <c r="K2914">
        <v>131053.97</v>
      </c>
      <c r="L2914">
        <v>0</v>
      </c>
      <c r="M2914">
        <v>0</v>
      </c>
    </row>
    <row r="2915" spans="1:13" x14ac:dyDescent="0.2">
      <c r="A2915" t="s">
        <v>26</v>
      </c>
      <c r="B2915" t="s">
        <v>12</v>
      </c>
      <c r="C2915" t="s">
        <v>42</v>
      </c>
      <c r="D2915" t="s">
        <v>39</v>
      </c>
      <c r="E2915" t="s">
        <v>101</v>
      </c>
      <c r="F2915">
        <v>2010</v>
      </c>
      <c r="G2915">
        <v>188</v>
      </c>
      <c r="H2915">
        <v>915368.3</v>
      </c>
      <c r="I2915">
        <v>124679.84</v>
      </c>
      <c r="J2915">
        <v>76962.87</v>
      </c>
      <c r="K2915">
        <v>124679.84</v>
      </c>
      <c r="L2915">
        <v>0</v>
      </c>
      <c r="M2915">
        <v>0</v>
      </c>
    </row>
    <row r="2916" spans="1:13" x14ac:dyDescent="0.2">
      <c r="A2916" t="s">
        <v>26</v>
      </c>
      <c r="B2916" t="s">
        <v>12</v>
      </c>
      <c r="C2916" t="s">
        <v>42</v>
      </c>
      <c r="D2916" t="s">
        <v>39</v>
      </c>
      <c r="E2916" t="s">
        <v>101</v>
      </c>
      <c r="F2916">
        <v>2011</v>
      </c>
      <c r="G2916">
        <v>177</v>
      </c>
      <c r="H2916">
        <v>567003.66</v>
      </c>
      <c r="I2916">
        <v>75493.679999999993</v>
      </c>
      <c r="J2916">
        <v>46601.03</v>
      </c>
      <c r="K2916">
        <v>75493.679999999993</v>
      </c>
      <c r="L2916">
        <v>0</v>
      </c>
      <c r="M2916">
        <v>0</v>
      </c>
    </row>
    <row r="2917" spans="1:13" x14ac:dyDescent="0.2">
      <c r="A2917" t="s">
        <v>26</v>
      </c>
      <c r="B2917" t="s">
        <v>12</v>
      </c>
      <c r="C2917" t="s">
        <v>42</v>
      </c>
      <c r="D2917" t="s">
        <v>39</v>
      </c>
      <c r="E2917" t="s">
        <v>101</v>
      </c>
      <c r="F2917">
        <v>2012</v>
      </c>
      <c r="G2917">
        <v>169</v>
      </c>
      <c r="H2917">
        <v>528316.15</v>
      </c>
      <c r="I2917">
        <v>68572.13</v>
      </c>
      <c r="J2917">
        <v>42328.47</v>
      </c>
      <c r="K2917">
        <v>68572.13</v>
      </c>
      <c r="L2917">
        <v>0</v>
      </c>
      <c r="M2917">
        <v>0</v>
      </c>
    </row>
    <row r="2918" spans="1:13" x14ac:dyDescent="0.2">
      <c r="A2918" t="s">
        <v>26</v>
      </c>
      <c r="B2918" t="s">
        <v>12</v>
      </c>
      <c r="C2918" t="s">
        <v>42</v>
      </c>
      <c r="D2918" t="s">
        <v>39</v>
      </c>
      <c r="E2918" t="s">
        <v>101</v>
      </c>
      <c r="F2918">
        <v>2013</v>
      </c>
      <c r="G2918">
        <v>167</v>
      </c>
      <c r="H2918">
        <v>533281.6</v>
      </c>
      <c r="I2918">
        <v>68565.83</v>
      </c>
      <c r="J2918">
        <v>42324.59</v>
      </c>
      <c r="K2918">
        <v>68565.83</v>
      </c>
      <c r="L2918">
        <v>0</v>
      </c>
      <c r="M2918">
        <v>0</v>
      </c>
    </row>
    <row r="2919" spans="1:13" x14ac:dyDescent="0.2">
      <c r="A2919" t="s">
        <v>26</v>
      </c>
      <c r="B2919" t="s">
        <v>12</v>
      </c>
      <c r="C2919" t="s">
        <v>42</v>
      </c>
      <c r="D2919" t="s">
        <v>39</v>
      </c>
      <c r="E2919" t="s">
        <v>101</v>
      </c>
      <c r="F2919">
        <v>2014</v>
      </c>
      <c r="G2919">
        <v>160</v>
      </c>
      <c r="H2919">
        <v>546245.57999999996</v>
      </c>
      <c r="I2919">
        <v>69573.98</v>
      </c>
      <c r="J2919">
        <v>42946.9</v>
      </c>
      <c r="K2919">
        <v>69573.98</v>
      </c>
      <c r="L2919">
        <v>0</v>
      </c>
      <c r="M2919">
        <v>0</v>
      </c>
    </row>
    <row r="2920" spans="1:13" x14ac:dyDescent="0.2">
      <c r="A2920" t="s">
        <v>26</v>
      </c>
      <c r="B2920" t="s">
        <v>12</v>
      </c>
      <c r="C2920" t="s">
        <v>42</v>
      </c>
      <c r="D2920" t="s">
        <v>39</v>
      </c>
      <c r="E2920" t="s">
        <v>101</v>
      </c>
      <c r="F2920">
        <v>2015</v>
      </c>
      <c r="G2920">
        <v>156</v>
      </c>
      <c r="H2920">
        <v>455644.04</v>
      </c>
      <c r="I2920">
        <v>57929.52</v>
      </c>
      <c r="J2920">
        <v>35758.97</v>
      </c>
      <c r="K2920">
        <v>57929.52</v>
      </c>
      <c r="L2920">
        <v>0</v>
      </c>
      <c r="M2920">
        <v>0</v>
      </c>
    </row>
    <row r="2921" spans="1:13" x14ac:dyDescent="0.2">
      <c r="A2921" t="s">
        <v>26</v>
      </c>
      <c r="B2921" t="s">
        <v>12</v>
      </c>
      <c r="C2921" t="s">
        <v>42</v>
      </c>
      <c r="D2921" t="s">
        <v>39</v>
      </c>
      <c r="E2921" t="s">
        <v>101</v>
      </c>
      <c r="F2921">
        <v>2016</v>
      </c>
      <c r="G2921">
        <v>147</v>
      </c>
      <c r="H2921">
        <v>459556.68</v>
      </c>
      <c r="I2921">
        <v>57426.61</v>
      </c>
      <c r="J2921">
        <v>35448.53</v>
      </c>
      <c r="K2921">
        <v>57426.61</v>
      </c>
      <c r="L2921">
        <v>0</v>
      </c>
      <c r="M2921">
        <v>0</v>
      </c>
    </row>
    <row r="2922" spans="1:13" x14ac:dyDescent="0.2">
      <c r="A2922" t="s">
        <v>26</v>
      </c>
      <c r="B2922" t="s">
        <v>12</v>
      </c>
      <c r="C2922" t="s">
        <v>42</v>
      </c>
      <c r="D2922" t="s">
        <v>39</v>
      </c>
      <c r="E2922" t="s">
        <v>101</v>
      </c>
      <c r="F2922">
        <v>2017</v>
      </c>
      <c r="G2922">
        <v>145</v>
      </c>
      <c r="H2922">
        <v>425461.18</v>
      </c>
      <c r="I2922">
        <v>53336.38</v>
      </c>
      <c r="J2922">
        <v>32923.69</v>
      </c>
      <c r="K2922">
        <v>53336.38</v>
      </c>
      <c r="L2922">
        <v>0</v>
      </c>
      <c r="M2922">
        <v>0</v>
      </c>
    </row>
    <row r="2923" spans="1:13" x14ac:dyDescent="0.2">
      <c r="A2923" t="s">
        <v>26</v>
      </c>
      <c r="B2923" t="s">
        <v>12</v>
      </c>
      <c r="C2923" t="s">
        <v>42</v>
      </c>
      <c r="D2923" t="s">
        <v>39</v>
      </c>
      <c r="E2923" t="s">
        <v>101</v>
      </c>
      <c r="F2923">
        <v>2018</v>
      </c>
      <c r="G2923">
        <v>143</v>
      </c>
      <c r="H2923">
        <v>461505.65</v>
      </c>
      <c r="I2923">
        <v>56873.23</v>
      </c>
      <c r="J2923">
        <v>35106.93</v>
      </c>
      <c r="K2923">
        <v>56873.23</v>
      </c>
      <c r="L2923">
        <v>0</v>
      </c>
      <c r="M2923">
        <v>0</v>
      </c>
    </row>
    <row r="2924" spans="1:13" x14ac:dyDescent="0.2">
      <c r="A2924" t="s">
        <v>26</v>
      </c>
      <c r="B2924" t="s">
        <v>12</v>
      </c>
      <c r="C2924" t="s">
        <v>42</v>
      </c>
      <c r="D2924" t="s">
        <v>39</v>
      </c>
      <c r="E2924" t="s">
        <v>101</v>
      </c>
      <c r="F2924">
        <v>2019</v>
      </c>
      <c r="G2924">
        <v>136</v>
      </c>
      <c r="H2924">
        <v>455403.32</v>
      </c>
      <c r="I2924">
        <v>56490.62</v>
      </c>
      <c r="J2924">
        <v>34870.75</v>
      </c>
      <c r="K2924">
        <v>56490.62</v>
      </c>
      <c r="L2924">
        <v>0</v>
      </c>
      <c r="M2924">
        <v>0</v>
      </c>
    </row>
    <row r="2925" spans="1:13" x14ac:dyDescent="0.2">
      <c r="A2925" t="s">
        <v>26</v>
      </c>
      <c r="B2925" t="s">
        <v>12</v>
      </c>
      <c r="C2925" t="s">
        <v>42</v>
      </c>
      <c r="D2925" t="s">
        <v>39</v>
      </c>
      <c r="E2925" t="s">
        <v>101</v>
      </c>
      <c r="F2925">
        <v>2020</v>
      </c>
      <c r="G2925">
        <v>134</v>
      </c>
      <c r="H2925">
        <v>422740.23</v>
      </c>
      <c r="I2925">
        <v>52055.93</v>
      </c>
      <c r="J2925">
        <v>32133.29</v>
      </c>
      <c r="K2925">
        <v>52055.93</v>
      </c>
      <c r="L2925">
        <v>0</v>
      </c>
      <c r="M2925">
        <v>0</v>
      </c>
    </row>
    <row r="2926" spans="1:13" x14ac:dyDescent="0.2">
      <c r="A2926" t="s">
        <v>26</v>
      </c>
      <c r="B2926" t="s">
        <v>12</v>
      </c>
      <c r="C2926" t="s">
        <v>42</v>
      </c>
      <c r="D2926" t="s">
        <v>39</v>
      </c>
      <c r="E2926" t="s">
        <v>101</v>
      </c>
      <c r="F2926">
        <v>2021</v>
      </c>
      <c r="G2926">
        <v>127.86</v>
      </c>
      <c r="H2926">
        <v>619645.47</v>
      </c>
      <c r="I2926">
        <v>78293.899999999994</v>
      </c>
      <c r="J2926">
        <v>48329.57</v>
      </c>
      <c r="K2926">
        <v>78293.899999999994</v>
      </c>
      <c r="L2926">
        <v>0</v>
      </c>
      <c r="M2926">
        <v>0</v>
      </c>
    </row>
    <row r="2927" spans="1:13" x14ac:dyDescent="0.2">
      <c r="A2927" t="s">
        <v>26</v>
      </c>
      <c r="B2927" t="s">
        <v>12</v>
      </c>
      <c r="C2927" t="s">
        <v>42</v>
      </c>
      <c r="D2927" t="s">
        <v>39</v>
      </c>
      <c r="E2927" t="s">
        <v>101</v>
      </c>
      <c r="F2927">
        <v>2022</v>
      </c>
      <c r="G2927">
        <v>121.22</v>
      </c>
      <c r="H2927">
        <v>578258.92000000004</v>
      </c>
      <c r="I2927">
        <v>73047.37</v>
      </c>
      <c r="J2927">
        <v>45090.97</v>
      </c>
      <c r="K2927">
        <v>73047.37</v>
      </c>
      <c r="L2927">
        <v>0</v>
      </c>
      <c r="M2927">
        <v>0</v>
      </c>
    </row>
    <row r="2928" spans="1:13" x14ac:dyDescent="0.2">
      <c r="A2928" t="s">
        <v>26</v>
      </c>
      <c r="B2928" t="s">
        <v>12</v>
      </c>
      <c r="C2928" t="s">
        <v>42</v>
      </c>
      <c r="D2928" t="s">
        <v>39</v>
      </c>
      <c r="E2928" t="s">
        <v>101</v>
      </c>
      <c r="F2928">
        <v>2023</v>
      </c>
      <c r="G2928">
        <v>114.19</v>
      </c>
      <c r="H2928">
        <v>535576.84</v>
      </c>
      <c r="I2928">
        <v>67601.13</v>
      </c>
      <c r="J2928">
        <v>41729.089999999997</v>
      </c>
      <c r="K2928">
        <v>67601.13</v>
      </c>
      <c r="L2928">
        <v>0</v>
      </c>
      <c r="M2928">
        <v>0</v>
      </c>
    </row>
    <row r="2929" spans="1:13" x14ac:dyDescent="0.2">
      <c r="A2929" t="s">
        <v>26</v>
      </c>
      <c r="B2929" t="s">
        <v>12</v>
      </c>
      <c r="C2929" t="s">
        <v>42</v>
      </c>
      <c r="D2929" t="s">
        <v>39</v>
      </c>
      <c r="E2929" t="s">
        <v>101</v>
      </c>
      <c r="F2929">
        <v>2024</v>
      </c>
      <c r="G2929">
        <v>106.83</v>
      </c>
      <c r="H2929">
        <v>492532.47999999998</v>
      </c>
      <c r="I2929">
        <v>62059.79</v>
      </c>
      <c r="J2929">
        <v>38308.51</v>
      </c>
      <c r="K2929">
        <v>62059.79</v>
      </c>
      <c r="L2929">
        <v>0</v>
      </c>
      <c r="M2929">
        <v>0</v>
      </c>
    </row>
    <row r="2930" spans="1:13" x14ac:dyDescent="0.2">
      <c r="A2930" t="s">
        <v>26</v>
      </c>
      <c r="B2930" t="s">
        <v>12</v>
      </c>
      <c r="C2930" t="s">
        <v>42</v>
      </c>
      <c r="D2930" t="s">
        <v>39</v>
      </c>
      <c r="E2930" t="s">
        <v>101</v>
      </c>
      <c r="F2930">
        <v>2025</v>
      </c>
      <c r="G2930">
        <v>99.28</v>
      </c>
      <c r="H2930">
        <v>452638.48</v>
      </c>
      <c r="I2930">
        <v>56950.43</v>
      </c>
      <c r="J2930">
        <v>35154.58</v>
      </c>
      <c r="K2930">
        <v>56950.43</v>
      </c>
      <c r="L2930">
        <v>0</v>
      </c>
      <c r="M2930">
        <v>0</v>
      </c>
    </row>
    <row r="2931" spans="1:13" x14ac:dyDescent="0.2">
      <c r="A2931" t="s">
        <v>26</v>
      </c>
      <c r="B2931" t="s">
        <v>12</v>
      </c>
      <c r="C2931" t="s">
        <v>42</v>
      </c>
      <c r="D2931" t="s">
        <v>39</v>
      </c>
      <c r="E2931" t="s">
        <v>101</v>
      </c>
      <c r="F2931">
        <v>2026</v>
      </c>
      <c r="G2931">
        <v>91.69</v>
      </c>
      <c r="H2931">
        <v>413170.31</v>
      </c>
      <c r="I2931">
        <v>51995.56</v>
      </c>
      <c r="J2931">
        <v>32096.02</v>
      </c>
      <c r="K2931">
        <v>51995.56</v>
      </c>
      <c r="L2931">
        <v>0</v>
      </c>
      <c r="M2931">
        <v>0</v>
      </c>
    </row>
    <row r="2932" spans="1:13" x14ac:dyDescent="0.2">
      <c r="A2932" t="s">
        <v>26</v>
      </c>
      <c r="B2932" t="s">
        <v>12</v>
      </c>
      <c r="C2932" t="s">
        <v>42</v>
      </c>
      <c r="D2932" t="s">
        <v>39</v>
      </c>
      <c r="E2932" t="s">
        <v>101</v>
      </c>
      <c r="F2932">
        <v>2027</v>
      </c>
      <c r="G2932">
        <v>84.17</v>
      </c>
      <c r="H2932">
        <v>373657.82</v>
      </c>
      <c r="I2932">
        <v>46964.86</v>
      </c>
      <c r="J2932">
        <v>28990.65</v>
      </c>
      <c r="K2932">
        <v>46964.86</v>
      </c>
      <c r="L2932">
        <v>0</v>
      </c>
      <c r="M2932">
        <v>0</v>
      </c>
    </row>
    <row r="2933" spans="1:13" x14ac:dyDescent="0.2">
      <c r="A2933" t="s">
        <v>26</v>
      </c>
      <c r="B2933" t="s">
        <v>12</v>
      </c>
      <c r="C2933" t="s">
        <v>42</v>
      </c>
      <c r="D2933" t="s">
        <v>39</v>
      </c>
      <c r="E2933" t="s">
        <v>101</v>
      </c>
      <c r="F2933">
        <v>2028</v>
      </c>
      <c r="G2933">
        <v>77.02</v>
      </c>
      <c r="H2933">
        <v>334258.89</v>
      </c>
      <c r="I2933">
        <v>41974.59</v>
      </c>
      <c r="J2933">
        <v>25910.240000000002</v>
      </c>
      <c r="K2933">
        <v>41974.59</v>
      </c>
      <c r="L2933">
        <v>0</v>
      </c>
      <c r="M2933">
        <v>0</v>
      </c>
    </row>
    <row r="2934" spans="1:13" x14ac:dyDescent="0.2">
      <c r="A2934" t="s">
        <v>26</v>
      </c>
      <c r="B2934" t="s">
        <v>12</v>
      </c>
      <c r="C2934" t="s">
        <v>42</v>
      </c>
      <c r="D2934" t="s">
        <v>39</v>
      </c>
      <c r="E2934" t="s">
        <v>101</v>
      </c>
      <c r="F2934">
        <v>2029</v>
      </c>
      <c r="G2934">
        <v>70.349999999999994</v>
      </c>
      <c r="H2934">
        <v>301819.87</v>
      </c>
      <c r="I2934">
        <v>37866.47</v>
      </c>
      <c r="J2934">
        <v>23374.37</v>
      </c>
      <c r="K2934">
        <v>37866.47</v>
      </c>
      <c r="L2934">
        <v>0</v>
      </c>
      <c r="M2934">
        <v>0</v>
      </c>
    </row>
    <row r="2935" spans="1:13" x14ac:dyDescent="0.2">
      <c r="A2935" t="s">
        <v>26</v>
      </c>
      <c r="B2935" t="s">
        <v>12</v>
      </c>
      <c r="C2935" t="s">
        <v>42</v>
      </c>
      <c r="D2935" t="s">
        <v>39</v>
      </c>
      <c r="E2935" t="s">
        <v>101</v>
      </c>
      <c r="F2935">
        <v>2030</v>
      </c>
      <c r="G2935">
        <v>64.22</v>
      </c>
      <c r="H2935">
        <v>271617.06</v>
      </c>
      <c r="I2935">
        <v>34039.64</v>
      </c>
      <c r="J2935">
        <v>21012.12</v>
      </c>
      <c r="K2935">
        <v>34039.64</v>
      </c>
      <c r="L2935">
        <v>0</v>
      </c>
      <c r="M2935">
        <v>0</v>
      </c>
    </row>
    <row r="2936" spans="1:13" x14ac:dyDescent="0.2">
      <c r="A2936" t="s">
        <v>26</v>
      </c>
      <c r="B2936" t="s">
        <v>12</v>
      </c>
      <c r="C2936" t="s">
        <v>42</v>
      </c>
      <c r="D2936" t="s">
        <v>39</v>
      </c>
      <c r="E2936" t="s">
        <v>101</v>
      </c>
      <c r="F2936">
        <v>2031</v>
      </c>
      <c r="G2936">
        <v>58.6</v>
      </c>
      <c r="H2936">
        <v>242748.96</v>
      </c>
      <c r="I2936">
        <v>30403.82</v>
      </c>
      <c r="J2936">
        <v>18767.79</v>
      </c>
      <c r="K2936">
        <v>30403.82</v>
      </c>
      <c r="L2936">
        <v>0</v>
      </c>
      <c r="M2936">
        <v>0</v>
      </c>
    </row>
    <row r="2937" spans="1:13" x14ac:dyDescent="0.2">
      <c r="A2937" t="s">
        <v>26</v>
      </c>
      <c r="B2937" t="s">
        <v>12</v>
      </c>
      <c r="C2937" t="s">
        <v>42</v>
      </c>
      <c r="D2937" t="s">
        <v>39</v>
      </c>
      <c r="E2937" t="s">
        <v>101</v>
      </c>
      <c r="F2937">
        <v>2032</v>
      </c>
      <c r="G2937">
        <v>53.44</v>
      </c>
      <c r="H2937">
        <v>215619.48</v>
      </c>
      <c r="I2937">
        <v>27000.11</v>
      </c>
      <c r="J2937">
        <v>16666.740000000002</v>
      </c>
      <c r="K2937">
        <v>27000.11</v>
      </c>
      <c r="L2937">
        <v>0</v>
      </c>
      <c r="M2937">
        <v>0</v>
      </c>
    </row>
    <row r="2938" spans="1:13" x14ac:dyDescent="0.2">
      <c r="A2938" t="s">
        <v>26</v>
      </c>
      <c r="B2938" t="s">
        <v>12</v>
      </c>
      <c r="C2938" t="s">
        <v>42</v>
      </c>
      <c r="D2938" t="s">
        <v>39</v>
      </c>
      <c r="E2938" t="s">
        <v>101</v>
      </c>
      <c r="F2938">
        <v>2033</v>
      </c>
      <c r="G2938">
        <v>48.73</v>
      </c>
      <c r="H2938">
        <v>191198.74</v>
      </c>
      <c r="I2938">
        <v>23939.38</v>
      </c>
      <c r="J2938">
        <v>14777.39</v>
      </c>
      <c r="K2938">
        <v>23939.38</v>
      </c>
      <c r="L2938">
        <v>0</v>
      </c>
      <c r="M2938">
        <v>0</v>
      </c>
    </row>
    <row r="2939" spans="1:13" x14ac:dyDescent="0.2">
      <c r="A2939" t="s">
        <v>26</v>
      </c>
      <c r="B2939" t="s">
        <v>12</v>
      </c>
      <c r="C2939" t="s">
        <v>42</v>
      </c>
      <c r="D2939" t="s">
        <v>39</v>
      </c>
      <c r="E2939" t="s">
        <v>101</v>
      </c>
      <c r="F2939">
        <v>2034</v>
      </c>
      <c r="G2939">
        <v>44.39</v>
      </c>
      <c r="H2939">
        <v>170144.21</v>
      </c>
      <c r="I2939">
        <v>21310.32</v>
      </c>
      <c r="J2939">
        <v>13154.52</v>
      </c>
      <c r="K2939">
        <v>21310.32</v>
      </c>
      <c r="L2939">
        <v>0</v>
      </c>
      <c r="M2939">
        <v>0</v>
      </c>
    </row>
    <row r="2940" spans="1:13" x14ac:dyDescent="0.2">
      <c r="A2940" t="s">
        <v>26</v>
      </c>
      <c r="B2940" t="s">
        <v>12</v>
      </c>
      <c r="C2940" t="s">
        <v>42</v>
      </c>
      <c r="D2940" t="s">
        <v>39</v>
      </c>
      <c r="E2940" t="s">
        <v>101</v>
      </c>
      <c r="F2940">
        <v>2035</v>
      </c>
      <c r="G2940">
        <v>40.380000000000003</v>
      </c>
      <c r="H2940">
        <v>152148.95000000001</v>
      </c>
      <c r="I2940">
        <v>19053.43</v>
      </c>
      <c r="J2940">
        <v>11761.38</v>
      </c>
      <c r="K2940">
        <v>19053.43</v>
      </c>
      <c r="L2940">
        <v>0</v>
      </c>
      <c r="M2940">
        <v>0</v>
      </c>
    </row>
    <row r="2941" spans="1:13" x14ac:dyDescent="0.2">
      <c r="A2941" t="s">
        <v>26</v>
      </c>
      <c r="B2941" t="s">
        <v>12</v>
      </c>
      <c r="C2941" t="s">
        <v>42</v>
      </c>
      <c r="D2941" t="s">
        <v>39</v>
      </c>
      <c r="E2941" t="s">
        <v>101</v>
      </c>
      <c r="F2941">
        <v>2036</v>
      </c>
      <c r="G2941">
        <v>36.71</v>
      </c>
      <c r="H2941">
        <v>136779.15</v>
      </c>
      <c r="I2941">
        <v>17120.22</v>
      </c>
      <c r="J2941">
        <v>10568.04</v>
      </c>
      <c r="K2941">
        <v>17120.22</v>
      </c>
      <c r="L2941">
        <v>0</v>
      </c>
      <c r="M2941">
        <v>0</v>
      </c>
    </row>
    <row r="2942" spans="1:13" x14ac:dyDescent="0.2">
      <c r="A2942" t="s">
        <v>26</v>
      </c>
      <c r="B2942" t="s">
        <v>12</v>
      </c>
      <c r="C2942" t="s">
        <v>42</v>
      </c>
      <c r="D2942" t="s">
        <v>39</v>
      </c>
      <c r="E2942" t="s">
        <v>101</v>
      </c>
      <c r="F2942">
        <v>2037</v>
      </c>
      <c r="G2942">
        <v>33.369999999999997</v>
      </c>
      <c r="H2942">
        <v>122938.61</v>
      </c>
      <c r="I2942">
        <v>15384.43</v>
      </c>
      <c r="J2942">
        <v>9496.56</v>
      </c>
      <c r="K2942">
        <v>15384.43</v>
      </c>
      <c r="L2942">
        <v>0</v>
      </c>
      <c r="M2942">
        <v>0</v>
      </c>
    </row>
    <row r="2943" spans="1:13" x14ac:dyDescent="0.2">
      <c r="A2943" t="s">
        <v>26</v>
      </c>
      <c r="B2943" t="s">
        <v>12</v>
      </c>
      <c r="C2943" t="s">
        <v>42</v>
      </c>
      <c r="D2943" t="s">
        <v>39</v>
      </c>
      <c r="E2943" t="s">
        <v>101</v>
      </c>
      <c r="F2943">
        <v>2038</v>
      </c>
      <c r="G2943">
        <v>30.34</v>
      </c>
      <c r="H2943">
        <v>108473.68</v>
      </c>
      <c r="I2943">
        <v>13557.09</v>
      </c>
      <c r="J2943">
        <v>8368.58</v>
      </c>
      <c r="K2943">
        <v>13557.09</v>
      </c>
      <c r="L2943">
        <v>0</v>
      </c>
      <c r="M2943">
        <v>0</v>
      </c>
    </row>
    <row r="2944" spans="1:13" x14ac:dyDescent="0.2">
      <c r="A2944" t="s">
        <v>26</v>
      </c>
      <c r="B2944" t="s">
        <v>12</v>
      </c>
      <c r="C2944" t="s">
        <v>42</v>
      </c>
      <c r="D2944" t="s">
        <v>39</v>
      </c>
      <c r="E2944" t="s">
        <v>101</v>
      </c>
      <c r="F2944">
        <v>2039</v>
      </c>
      <c r="G2944">
        <v>27.5</v>
      </c>
      <c r="H2944">
        <v>96167.31</v>
      </c>
      <c r="I2944">
        <v>11991.23</v>
      </c>
      <c r="J2944">
        <v>7401.99</v>
      </c>
      <c r="K2944">
        <v>11991.23</v>
      </c>
      <c r="L2944">
        <v>0</v>
      </c>
      <c r="M2944">
        <v>0</v>
      </c>
    </row>
    <row r="2945" spans="1:13" x14ac:dyDescent="0.2">
      <c r="A2945" t="s">
        <v>26</v>
      </c>
      <c r="B2945" t="s">
        <v>12</v>
      </c>
      <c r="C2945" t="s">
        <v>42</v>
      </c>
      <c r="D2945" t="s">
        <v>39</v>
      </c>
      <c r="E2945" t="s">
        <v>101</v>
      </c>
      <c r="F2945">
        <v>2040</v>
      </c>
      <c r="G2945">
        <v>24.87</v>
      </c>
      <c r="H2945">
        <v>86546.21</v>
      </c>
      <c r="I2945">
        <v>10780.95</v>
      </c>
      <c r="J2945">
        <v>6654.91</v>
      </c>
      <c r="K2945">
        <v>10780.95</v>
      </c>
      <c r="L2945">
        <v>0</v>
      </c>
      <c r="M2945">
        <v>0</v>
      </c>
    </row>
    <row r="2946" spans="1:13" x14ac:dyDescent="0.2">
      <c r="A2946" t="s">
        <v>26</v>
      </c>
      <c r="B2946" t="s">
        <v>12</v>
      </c>
      <c r="C2946" t="s">
        <v>42</v>
      </c>
      <c r="D2946" t="s">
        <v>39</v>
      </c>
      <c r="E2946" t="s">
        <v>101</v>
      </c>
      <c r="F2946">
        <v>2041</v>
      </c>
      <c r="G2946">
        <v>22.48</v>
      </c>
      <c r="H2946">
        <v>77605.72</v>
      </c>
      <c r="I2946">
        <v>9655.25</v>
      </c>
      <c r="J2946">
        <v>5960.03</v>
      </c>
      <c r="K2946">
        <v>9655.25</v>
      </c>
      <c r="L2946">
        <v>0</v>
      </c>
      <c r="M2946">
        <v>0</v>
      </c>
    </row>
    <row r="2947" spans="1:13" x14ac:dyDescent="0.2">
      <c r="A2947" t="s">
        <v>26</v>
      </c>
      <c r="B2947" t="s">
        <v>12</v>
      </c>
      <c r="C2947" t="s">
        <v>42</v>
      </c>
      <c r="D2947" t="s">
        <v>39</v>
      </c>
      <c r="E2947" t="s">
        <v>101</v>
      </c>
      <c r="F2947">
        <v>2042</v>
      </c>
      <c r="G2947">
        <v>20.3</v>
      </c>
      <c r="H2947">
        <v>69643.539999999994</v>
      </c>
      <c r="I2947">
        <v>8647.4699999999993</v>
      </c>
      <c r="J2947">
        <v>5337.94</v>
      </c>
      <c r="K2947">
        <v>8647.4699999999993</v>
      </c>
      <c r="L2947">
        <v>0</v>
      </c>
      <c r="M2947">
        <v>0</v>
      </c>
    </row>
    <row r="2948" spans="1:13" x14ac:dyDescent="0.2">
      <c r="A2948" t="s">
        <v>26</v>
      </c>
      <c r="B2948" t="s">
        <v>12</v>
      </c>
      <c r="C2948" t="s">
        <v>42</v>
      </c>
      <c r="D2948" t="s">
        <v>39</v>
      </c>
      <c r="E2948" t="s">
        <v>101</v>
      </c>
      <c r="F2948">
        <v>2043</v>
      </c>
      <c r="G2948">
        <v>18.3</v>
      </c>
      <c r="H2948">
        <v>62697.43</v>
      </c>
      <c r="I2948">
        <v>7765.48</v>
      </c>
      <c r="J2948">
        <v>4793.51</v>
      </c>
      <c r="K2948">
        <v>7765.48</v>
      </c>
      <c r="L2948">
        <v>0</v>
      </c>
      <c r="M2948">
        <v>0</v>
      </c>
    </row>
    <row r="2949" spans="1:13" x14ac:dyDescent="0.2">
      <c r="A2949" t="s">
        <v>26</v>
      </c>
      <c r="B2949" t="s">
        <v>12</v>
      </c>
      <c r="C2949" t="s">
        <v>42</v>
      </c>
      <c r="D2949" t="s">
        <v>39</v>
      </c>
      <c r="E2949" t="s">
        <v>101</v>
      </c>
      <c r="F2949">
        <v>2044</v>
      </c>
      <c r="G2949">
        <v>16.510000000000002</v>
      </c>
      <c r="H2949">
        <v>56654.54</v>
      </c>
      <c r="I2949">
        <v>6998.39</v>
      </c>
      <c r="J2949">
        <v>4319.99</v>
      </c>
      <c r="K2949">
        <v>6998.39</v>
      </c>
      <c r="L2949">
        <v>0</v>
      </c>
      <c r="M2949">
        <v>0</v>
      </c>
    </row>
    <row r="2950" spans="1:13" x14ac:dyDescent="0.2">
      <c r="A2950" t="s">
        <v>26</v>
      </c>
      <c r="B2950" t="s">
        <v>12</v>
      </c>
      <c r="C2950" t="s">
        <v>42</v>
      </c>
      <c r="D2950" t="s">
        <v>39</v>
      </c>
      <c r="E2950" t="s">
        <v>101</v>
      </c>
      <c r="F2950">
        <v>2045</v>
      </c>
      <c r="G2950">
        <v>14.89</v>
      </c>
      <c r="H2950">
        <v>50935.48</v>
      </c>
      <c r="I2950">
        <v>6275.6</v>
      </c>
      <c r="J2950">
        <v>3873.83</v>
      </c>
      <c r="K2950">
        <v>6275.6</v>
      </c>
      <c r="L2950">
        <v>0</v>
      </c>
      <c r="M2950">
        <v>0</v>
      </c>
    </row>
    <row r="2951" spans="1:13" x14ac:dyDescent="0.2">
      <c r="A2951" t="s">
        <v>26</v>
      </c>
      <c r="B2951" t="s">
        <v>12</v>
      </c>
      <c r="C2951" t="s">
        <v>42</v>
      </c>
      <c r="D2951" t="s">
        <v>39</v>
      </c>
      <c r="E2951" t="s">
        <v>101</v>
      </c>
      <c r="F2951">
        <v>2046</v>
      </c>
      <c r="G2951">
        <v>13.43</v>
      </c>
      <c r="H2951">
        <v>45388.93</v>
      </c>
      <c r="I2951">
        <v>5578.52</v>
      </c>
      <c r="J2951">
        <v>3443.53</v>
      </c>
      <c r="K2951">
        <v>5578.52</v>
      </c>
      <c r="L2951">
        <v>0</v>
      </c>
      <c r="M2951">
        <v>0</v>
      </c>
    </row>
    <row r="2952" spans="1:13" x14ac:dyDescent="0.2">
      <c r="A2952" t="s">
        <v>26</v>
      </c>
      <c r="B2952" t="s">
        <v>12</v>
      </c>
      <c r="C2952" t="s">
        <v>42</v>
      </c>
      <c r="D2952" t="s">
        <v>39</v>
      </c>
      <c r="E2952" t="s">
        <v>101</v>
      </c>
      <c r="F2952">
        <v>2047</v>
      </c>
      <c r="G2952">
        <v>12.09</v>
      </c>
      <c r="H2952">
        <v>40857.599999999999</v>
      </c>
      <c r="I2952">
        <v>5007.53</v>
      </c>
      <c r="J2952">
        <v>3091.07</v>
      </c>
      <c r="K2952">
        <v>5007.53</v>
      </c>
      <c r="L2952">
        <v>0</v>
      </c>
      <c r="M2952">
        <v>0</v>
      </c>
    </row>
    <row r="2953" spans="1:13" x14ac:dyDescent="0.2">
      <c r="A2953" t="s">
        <v>26</v>
      </c>
      <c r="B2953" t="s">
        <v>12</v>
      </c>
      <c r="C2953" t="s">
        <v>42</v>
      </c>
      <c r="D2953" t="s">
        <v>39</v>
      </c>
      <c r="E2953" t="s">
        <v>101</v>
      </c>
      <c r="F2953">
        <v>2048</v>
      </c>
      <c r="G2953">
        <v>10.88</v>
      </c>
      <c r="H2953">
        <v>36752</v>
      </c>
      <c r="I2953">
        <v>4491.74</v>
      </c>
      <c r="J2953">
        <v>2772.68</v>
      </c>
      <c r="K2953">
        <v>4491.74</v>
      </c>
      <c r="L2953">
        <v>0</v>
      </c>
      <c r="M2953">
        <v>0</v>
      </c>
    </row>
    <row r="2954" spans="1:13" x14ac:dyDescent="0.2">
      <c r="A2954" t="s">
        <v>26</v>
      </c>
      <c r="B2954" t="s">
        <v>12</v>
      </c>
      <c r="C2954" t="s">
        <v>42</v>
      </c>
      <c r="D2954" t="s">
        <v>39</v>
      </c>
      <c r="E2954" t="s">
        <v>101</v>
      </c>
      <c r="F2954">
        <v>2049</v>
      </c>
      <c r="G2954">
        <v>9.7899999999999991</v>
      </c>
      <c r="H2954">
        <v>33043.120000000003</v>
      </c>
      <c r="I2954">
        <v>4027.14</v>
      </c>
      <c r="J2954">
        <v>2485.89</v>
      </c>
      <c r="K2954">
        <v>4027.14</v>
      </c>
      <c r="L2954">
        <v>0</v>
      </c>
      <c r="M2954">
        <v>0</v>
      </c>
    </row>
    <row r="2955" spans="1:13" x14ac:dyDescent="0.2">
      <c r="A2955" t="s">
        <v>26</v>
      </c>
      <c r="B2955" t="s">
        <v>12</v>
      </c>
      <c r="C2955" t="s">
        <v>42</v>
      </c>
      <c r="D2955" t="s">
        <v>39</v>
      </c>
      <c r="E2955" t="s">
        <v>101</v>
      </c>
      <c r="F2955">
        <v>2050</v>
      </c>
      <c r="G2955">
        <v>8.81</v>
      </c>
      <c r="H2955">
        <v>29705.33</v>
      </c>
      <c r="I2955">
        <v>3610.21</v>
      </c>
      <c r="J2955">
        <v>2228.52</v>
      </c>
      <c r="K2955">
        <v>3610.21</v>
      </c>
      <c r="L2955">
        <v>0</v>
      </c>
      <c r="M2955">
        <v>0</v>
      </c>
    </row>
    <row r="2956" spans="1:13" x14ac:dyDescent="0.2">
      <c r="A2956" t="s">
        <v>26</v>
      </c>
      <c r="B2956" t="s">
        <v>12</v>
      </c>
      <c r="C2956" t="s">
        <v>42</v>
      </c>
      <c r="D2956" t="s">
        <v>39</v>
      </c>
      <c r="E2956" t="s">
        <v>101</v>
      </c>
      <c r="F2956">
        <v>2051</v>
      </c>
      <c r="G2956">
        <v>7.93</v>
      </c>
      <c r="H2956">
        <v>26715.360000000001</v>
      </c>
      <c r="I2956">
        <v>3233.84</v>
      </c>
      <c r="J2956">
        <v>1996.2</v>
      </c>
      <c r="K2956">
        <v>3233.84</v>
      </c>
      <c r="L2956">
        <v>0</v>
      </c>
      <c r="M2956">
        <v>0</v>
      </c>
    </row>
    <row r="2957" spans="1:13" x14ac:dyDescent="0.2">
      <c r="A2957" t="s">
        <v>26</v>
      </c>
      <c r="B2957" t="s">
        <v>12</v>
      </c>
      <c r="C2957" t="s">
        <v>42</v>
      </c>
      <c r="D2957" t="s">
        <v>39</v>
      </c>
      <c r="E2957" t="s">
        <v>101</v>
      </c>
      <c r="F2957">
        <v>2052</v>
      </c>
      <c r="G2957">
        <v>7.14</v>
      </c>
      <c r="H2957">
        <v>24021.66</v>
      </c>
      <c r="I2957">
        <v>2896.14</v>
      </c>
      <c r="J2957">
        <v>1787.74</v>
      </c>
      <c r="K2957">
        <v>2896.14</v>
      </c>
      <c r="L2957">
        <v>0</v>
      </c>
      <c r="M2957">
        <v>0</v>
      </c>
    </row>
    <row r="2958" spans="1:13" x14ac:dyDescent="0.2">
      <c r="A2958" t="s">
        <v>26</v>
      </c>
      <c r="B2958" t="s">
        <v>12</v>
      </c>
      <c r="C2958" t="s">
        <v>42</v>
      </c>
      <c r="D2958" t="s">
        <v>39</v>
      </c>
      <c r="E2958" t="s">
        <v>101</v>
      </c>
      <c r="F2958">
        <v>2053</v>
      </c>
      <c r="G2958">
        <v>6.42</v>
      </c>
      <c r="H2958">
        <v>21595.82</v>
      </c>
      <c r="I2958">
        <v>2593.2600000000002</v>
      </c>
      <c r="J2958">
        <v>1600.78</v>
      </c>
      <c r="K2958">
        <v>2593.2600000000002</v>
      </c>
      <c r="L2958">
        <v>0</v>
      </c>
      <c r="M2958">
        <v>0</v>
      </c>
    </row>
    <row r="2959" spans="1:13" x14ac:dyDescent="0.2">
      <c r="A2959" t="s">
        <v>26</v>
      </c>
      <c r="B2959" t="s">
        <v>12</v>
      </c>
      <c r="C2959" t="s">
        <v>42</v>
      </c>
      <c r="D2959" t="s">
        <v>39</v>
      </c>
      <c r="E2959" t="s">
        <v>101</v>
      </c>
      <c r="F2959">
        <v>2054</v>
      </c>
      <c r="G2959">
        <v>5.78</v>
      </c>
      <c r="H2959">
        <v>19414.330000000002</v>
      </c>
      <c r="I2959">
        <v>2321.9699999999998</v>
      </c>
      <c r="J2959">
        <v>1433.32</v>
      </c>
      <c r="K2959">
        <v>2321.9699999999998</v>
      </c>
      <c r="L2959">
        <v>0</v>
      </c>
      <c r="M2959">
        <v>0</v>
      </c>
    </row>
    <row r="2960" spans="1:13" x14ac:dyDescent="0.2">
      <c r="A2960" t="s">
        <v>26</v>
      </c>
      <c r="B2960" t="s">
        <v>12</v>
      </c>
      <c r="C2960" t="s">
        <v>42</v>
      </c>
      <c r="D2960" t="s">
        <v>39</v>
      </c>
      <c r="E2960" t="s">
        <v>101</v>
      </c>
      <c r="F2960">
        <v>2055</v>
      </c>
      <c r="G2960">
        <v>5.2</v>
      </c>
      <c r="H2960">
        <v>17457.150000000001</v>
      </c>
      <c r="I2960">
        <v>2079.54</v>
      </c>
      <c r="J2960">
        <v>1283.67</v>
      </c>
      <c r="K2960">
        <v>2079.54</v>
      </c>
      <c r="L2960">
        <v>0</v>
      </c>
      <c r="M2960">
        <v>0</v>
      </c>
    </row>
    <row r="2961" spans="1:13" x14ac:dyDescent="0.2">
      <c r="A2961" t="s">
        <v>26</v>
      </c>
      <c r="B2961" t="s">
        <v>12</v>
      </c>
      <c r="C2961" t="s">
        <v>42</v>
      </c>
      <c r="D2961" t="s">
        <v>16</v>
      </c>
      <c r="E2961" t="s">
        <v>14</v>
      </c>
      <c r="F2961">
        <v>2001</v>
      </c>
      <c r="G2961">
        <v>277</v>
      </c>
      <c r="H2961">
        <v>2862648.57</v>
      </c>
      <c r="I2961">
        <v>1833911.26</v>
      </c>
      <c r="J2961">
        <v>766865.42</v>
      </c>
      <c r="K2961">
        <v>1833911.26</v>
      </c>
      <c r="L2961">
        <v>0</v>
      </c>
      <c r="M2961">
        <v>0</v>
      </c>
    </row>
    <row r="2962" spans="1:13" x14ac:dyDescent="0.2">
      <c r="A2962" t="s">
        <v>26</v>
      </c>
      <c r="B2962" t="s">
        <v>12</v>
      </c>
      <c r="C2962" t="s">
        <v>42</v>
      </c>
      <c r="D2962" t="s">
        <v>16</v>
      </c>
      <c r="E2962" t="s">
        <v>14</v>
      </c>
      <c r="F2962">
        <v>2002</v>
      </c>
      <c r="G2962">
        <v>262</v>
      </c>
      <c r="H2962">
        <v>2589042.19</v>
      </c>
      <c r="I2962">
        <v>1645818.1</v>
      </c>
      <c r="J2962">
        <v>688436.99</v>
      </c>
      <c r="K2962">
        <v>1645818.1</v>
      </c>
      <c r="L2962">
        <v>0</v>
      </c>
      <c r="M2962">
        <v>0</v>
      </c>
    </row>
    <row r="2963" spans="1:13" x14ac:dyDescent="0.2">
      <c r="A2963" t="s">
        <v>26</v>
      </c>
      <c r="B2963" t="s">
        <v>12</v>
      </c>
      <c r="C2963" t="s">
        <v>42</v>
      </c>
      <c r="D2963" t="s">
        <v>16</v>
      </c>
      <c r="E2963" t="s">
        <v>14</v>
      </c>
      <c r="F2963">
        <v>2003</v>
      </c>
      <c r="G2963">
        <v>245</v>
      </c>
      <c r="H2963">
        <v>2181952.75</v>
      </c>
      <c r="I2963">
        <v>1414970.56</v>
      </c>
      <c r="J2963">
        <v>590199.03</v>
      </c>
      <c r="K2963">
        <v>1414970.56</v>
      </c>
      <c r="L2963">
        <v>0</v>
      </c>
      <c r="M2963">
        <v>0</v>
      </c>
    </row>
    <row r="2964" spans="1:13" x14ac:dyDescent="0.2">
      <c r="A2964" t="s">
        <v>26</v>
      </c>
      <c r="B2964" t="s">
        <v>12</v>
      </c>
      <c r="C2964" t="s">
        <v>42</v>
      </c>
      <c r="D2964" t="s">
        <v>16</v>
      </c>
      <c r="E2964" t="s">
        <v>14</v>
      </c>
      <c r="F2964">
        <v>2004</v>
      </c>
      <c r="G2964">
        <v>236</v>
      </c>
      <c r="H2964">
        <v>2365380.09</v>
      </c>
      <c r="I2964">
        <v>1569657.47</v>
      </c>
      <c r="J2964">
        <v>653930.5</v>
      </c>
      <c r="K2964">
        <v>1569657.47</v>
      </c>
      <c r="L2964">
        <v>0</v>
      </c>
      <c r="M2964">
        <v>0</v>
      </c>
    </row>
    <row r="2965" spans="1:13" x14ac:dyDescent="0.2">
      <c r="A2965" t="s">
        <v>26</v>
      </c>
      <c r="B2965" t="s">
        <v>12</v>
      </c>
      <c r="C2965" t="s">
        <v>42</v>
      </c>
      <c r="D2965" t="s">
        <v>16</v>
      </c>
      <c r="E2965" t="s">
        <v>14</v>
      </c>
      <c r="F2965">
        <v>2005</v>
      </c>
      <c r="G2965">
        <v>229</v>
      </c>
      <c r="H2965">
        <v>2365984.79</v>
      </c>
      <c r="I2965">
        <v>1511800.17</v>
      </c>
      <c r="J2965">
        <v>635293.76</v>
      </c>
      <c r="K2965">
        <v>1511800.17</v>
      </c>
      <c r="L2965">
        <v>0</v>
      </c>
      <c r="M2965">
        <v>0</v>
      </c>
    </row>
    <row r="2966" spans="1:13" x14ac:dyDescent="0.2">
      <c r="A2966" t="s">
        <v>26</v>
      </c>
      <c r="B2966" t="s">
        <v>12</v>
      </c>
      <c r="C2966" t="s">
        <v>42</v>
      </c>
      <c r="D2966" t="s">
        <v>16</v>
      </c>
      <c r="E2966" t="s">
        <v>14</v>
      </c>
      <c r="F2966">
        <v>2006</v>
      </c>
      <c r="G2966">
        <v>219</v>
      </c>
      <c r="H2966">
        <v>2335655.7599999998</v>
      </c>
      <c r="I2966">
        <v>1501757.45</v>
      </c>
      <c r="J2966">
        <v>628617.43000000005</v>
      </c>
      <c r="K2966">
        <v>1501757.45</v>
      </c>
      <c r="L2966">
        <v>0</v>
      </c>
      <c r="M2966">
        <v>0</v>
      </c>
    </row>
    <row r="2967" spans="1:13" x14ac:dyDescent="0.2">
      <c r="A2967" t="s">
        <v>26</v>
      </c>
      <c r="B2967" t="s">
        <v>12</v>
      </c>
      <c r="C2967" t="s">
        <v>42</v>
      </c>
      <c r="D2967" t="s">
        <v>16</v>
      </c>
      <c r="E2967" t="s">
        <v>14</v>
      </c>
      <c r="F2967">
        <v>2007</v>
      </c>
      <c r="G2967">
        <v>214</v>
      </c>
      <c r="H2967">
        <v>2081412.8</v>
      </c>
      <c r="I2967">
        <v>1350637.83</v>
      </c>
      <c r="J2967">
        <v>565309.86</v>
      </c>
      <c r="K2967">
        <v>1350637.83</v>
      </c>
      <c r="L2967">
        <v>0</v>
      </c>
      <c r="M2967">
        <v>0</v>
      </c>
    </row>
    <row r="2968" spans="1:13" x14ac:dyDescent="0.2">
      <c r="A2968" t="s">
        <v>26</v>
      </c>
      <c r="B2968" t="s">
        <v>12</v>
      </c>
      <c r="C2968" t="s">
        <v>42</v>
      </c>
      <c r="D2968" t="s">
        <v>16</v>
      </c>
      <c r="E2968" t="s">
        <v>14</v>
      </c>
      <c r="F2968">
        <v>2008</v>
      </c>
      <c r="G2968">
        <v>208</v>
      </c>
      <c r="H2968">
        <v>1962763.41</v>
      </c>
      <c r="I2968">
        <v>1273950</v>
      </c>
      <c r="J2968">
        <v>532145.18000000005</v>
      </c>
      <c r="K2968">
        <v>1273950</v>
      </c>
      <c r="L2968">
        <v>0</v>
      </c>
      <c r="M2968">
        <v>0</v>
      </c>
    </row>
    <row r="2969" spans="1:13" x14ac:dyDescent="0.2">
      <c r="A2969" t="s">
        <v>26</v>
      </c>
      <c r="B2969" t="s">
        <v>12</v>
      </c>
      <c r="C2969" t="s">
        <v>42</v>
      </c>
      <c r="D2969" t="s">
        <v>16</v>
      </c>
      <c r="E2969" t="s">
        <v>14</v>
      </c>
      <c r="F2969">
        <v>2009</v>
      </c>
      <c r="G2969">
        <v>201</v>
      </c>
      <c r="H2969">
        <v>1801791.76</v>
      </c>
      <c r="I2969">
        <v>1167029.07</v>
      </c>
      <c r="J2969">
        <v>486546.37</v>
      </c>
      <c r="K2969">
        <v>1167029.07</v>
      </c>
      <c r="L2969">
        <v>0</v>
      </c>
      <c r="M2969">
        <v>0</v>
      </c>
    </row>
    <row r="2970" spans="1:13" x14ac:dyDescent="0.2">
      <c r="A2970" t="s">
        <v>26</v>
      </c>
      <c r="B2970" t="s">
        <v>12</v>
      </c>
      <c r="C2970" t="s">
        <v>42</v>
      </c>
      <c r="D2970" t="s">
        <v>16</v>
      </c>
      <c r="E2970" t="s">
        <v>14</v>
      </c>
      <c r="F2970">
        <v>2010</v>
      </c>
      <c r="G2970">
        <v>185</v>
      </c>
      <c r="H2970">
        <v>1660117.7</v>
      </c>
      <c r="I2970">
        <v>1059380.27</v>
      </c>
      <c r="J2970">
        <v>441843.66</v>
      </c>
      <c r="K2970">
        <v>1059380.27</v>
      </c>
      <c r="L2970">
        <v>0</v>
      </c>
      <c r="M2970">
        <v>0</v>
      </c>
    </row>
    <row r="2971" spans="1:13" x14ac:dyDescent="0.2">
      <c r="A2971" t="s">
        <v>26</v>
      </c>
      <c r="B2971" t="s">
        <v>12</v>
      </c>
      <c r="C2971" t="s">
        <v>42</v>
      </c>
      <c r="D2971" t="s">
        <v>16</v>
      </c>
      <c r="E2971" t="s">
        <v>14</v>
      </c>
      <c r="F2971">
        <v>2011</v>
      </c>
      <c r="G2971">
        <v>175</v>
      </c>
      <c r="H2971">
        <v>1113909.68</v>
      </c>
      <c r="I2971">
        <v>700434.4</v>
      </c>
      <c r="J2971">
        <v>292824.71000000002</v>
      </c>
      <c r="K2971">
        <v>700434.4</v>
      </c>
      <c r="L2971">
        <v>0</v>
      </c>
      <c r="M2971">
        <v>0</v>
      </c>
    </row>
    <row r="2972" spans="1:13" x14ac:dyDescent="0.2">
      <c r="A2972" t="s">
        <v>26</v>
      </c>
      <c r="B2972" t="s">
        <v>12</v>
      </c>
      <c r="C2972" t="s">
        <v>42</v>
      </c>
      <c r="D2972" t="s">
        <v>16</v>
      </c>
      <c r="E2972" t="s">
        <v>14</v>
      </c>
      <c r="F2972">
        <v>2012</v>
      </c>
      <c r="G2972">
        <v>165</v>
      </c>
      <c r="H2972">
        <v>1022980.15</v>
      </c>
      <c r="I2972">
        <v>622196.56999999995</v>
      </c>
      <c r="J2972">
        <v>259872.78</v>
      </c>
      <c r="K2972">
        <v>622196.56999999995</v>
      </c>
      <c r="L2972">
        <v>0</v>
      </c>
      <c r="M2972">
        <v>0</v>
      </c>
    </row>
    <row r="2973" spans="1:13" x14ac:dyDescent="0.2">
      <c r="A2973" t="s">
        <v>26</v>
      </c>
      <c r="B2973" t="s">
        <v>12</v>
      </c>
      <c r="C2973" t="s">
        <v>42</v>
      </c>
      <c r="D2973" t="s">
        <v>16</v>
      </c>
      <c r="E2973" t="s">
        <v>14</v>
      </c>
      <c r="F2973">
        <v>2013</v>
      </c>
      <c r="G2973">
        <v>159</v>
      </c>
      <c r="H2973">
        <v>948291.32</v>
      </c>
      <c r="I2973">
        <v>567014.13</v>
      </c>
      <c r="J2973">
        <v>237780.96</v>
      </c>
      <c r="K2973">
        <v>567014.13</v>
      </c>
      <c r="L2973">
        <v>0</v>
      </c>
      <c r="M2973">
        <v>0</v>
      </c>
    </row>
    <row r="2974" spans="1:13" x14ac:dyDescent="0.2">
      <c r="A2974" t="s">
        <v>26</v>
      </c>
      <c r="B2974" t="s">
        <v>12</v>
      </c>
      <c r="C2974" t="s">
        <v>42</v>
      </c>
      <c r="D2974" t="s">
        <v>16</v>
      </c>
      <c r="E2974" t="s">
        <v>14</v>
      </c>
      <c r="F2974">
        <v>2014</v>
      </c>
      <c r="G2974">
        <v>156</v>
      </c>
      <c r="H2974">
        <v>890916.35</v>
      </c>
      <c r="I2974">
        <v>530635.31000000006</v>
      </c>
      <c r="J2974">
        <v>222090.39</v>
      </c>
      <c r="K2974">
        <v>530635.31000000006</v>
      </c>
      <c r="L2974">
        <v>0</v>
      </c>
      <c r="M2974">
        <v>0</v>
      </c>
    </row>
    <row r="2975" spans="1:13" x14ac:dyDescent="0.2">
      <c r="A2975" t="s">
        <v>26</v>
      </c>
      <c r="B2975" t="s">
        <v>12</v>
      </c>
      <c r="C2975" t="s">
        <v>42</v>
      </c>
      <c r="D2975" t="s">
        <v>16</v>
      </c>
      <c r="E2975" t="s">
        <v>14</v>
      </c>
      <c r="F2975">
        <v>2015</v>
      </c>
      <c r="G2975">
        <v>158</v>
      </c>
      <c r="H2975">
        <v>872865.27</v>
      </c>
      <c r="I2975">
        <v>517885.88</v>
      </c>
      <c r="J2975">
        <v>216882.03</v>
      </c>
      <c r="K2975">
        <v>517885.88</v>
      </c>
      <c r="L2975">
        <v>0</v>
      </c>
      <c r="M2975">
        <v>0</v>
      </c>
    </row>
    <row r="2976" spans="1:13" x14ac:dyDescent="0.2">
      <c r="A2976" t="s">
        <v>26</v>
      </c>
      <c r="B2976" t="s">
        <v>12</v>
      </c>
      <c r="C2976" t="s">
        <v>42</v>
      </c>
      <c r="D2976" t="s">
        <v>16</v>
      </c>
      <c r="E2976" t="s">
        <v>14</v>
      </c>
      <c r="F2976">
        <v>2016</v>
      </c>
      <c r="G2976">
        <v>152</v>
      </c>
      <c r="H2976">
        <v>753430.14</v>
      </c>
      <c r="I2976">
        <v>441117.9</v>
      </c>
      <c r="J2976">
        <v>185346.02</v>
      </c>
      <c r="K2976">
        <v>441117.9</v>
      </c>
      <c r="L2976">
        <v>0</v>
      </c>
      <c r="M2976">
        <v>0</v>
      </c>
    </row>
    <row r="2977" spans="1:13" x14ac:dyDescent="0.2">
      <c r="A2977" t="s">
        <v>26</v>
      </c>
      <c r="B2977" t="s">
        <v>12</v>
      </c>
      <c r="C2977" t="s">
        <v>42</v>
      </c>
      <c r="D2977" t="s">
        <v>16</v>
      </c>
      <c r="E2977" t="s">
        <v>14</v>
      </c>
      <c r="F2977">
        <v>2017</v>
      </c>
      <c r="G2977">
        <v>146</v>
      </c>
      <c r="H2977">
        <v>704884.05</v>
      </c>
      <c r="I2977">
        <v>413377.32</v>
      </c>
      <c r="J2977">
        <v>173946.14</v>
      </c>
      <c r="K2977">
        <v>413377.32</v>
      </c>
      <c r="L2977">
        <v>0</v>
      </c>
      <c r="M2977">
        <v>0</v>
      </c>
    </row>
    <row r="2978" spans="1:13" x14ac:dyDescent="0.2">
      <c r="A2978" t="s">
        <v>26</v>
      </c>
      <c r="B2978" t="s">
        <v>12</v>
      </c>
      <c r="C2978" t="s">
        <v>42</v>
      </c>
      <c r="D2978" t="s">
        <v>16</v>
      </c>
      <c r="E2978" t="s">
        <v>14</v>
      </c>
      <c r="F2978">
        <v>2018</v>
      </c>
      <c r="G2978">
        <v>140</v>
      </c>
      <c r="H2978">
        <v>718225.93</v>
      </c>
      <c r="I2978">
        <v>413024.81</v>
      </c>
      <c r="J2978">
        <v>173847.19</v>
      </c>
      <c r="K2978">
        <v>413024.81</v>
      </c>
      <c r="L2978">
        <v>0</v>
      </c>
      <c r="M2978">
        <v>0</v>
      </c>
    </row>
    <row r="2979" spans="1:13" x14ac:dyDescent="0.2">
      <c r="A2979" t="s">
        <v>26</v>
      </c>
      <c r="B2979" t="s">
        <v>12</v>
      </c>
      <c r="C2979" t="s">
        <v>42</v>
      </c>
      <c r="D2979" t="s">
        <v>16</v>
      </c>
      <c r="E2979" t="s">
        <v>14</v>
      </c>
      <c r="F2979">
        <v>2019</v>
      </c>
      <c r="G2979">
        <v>137</v>
      </c>
      <c r="H2979">
        <v>711743.36</v>
      </c>
      <c r="I2979">
        <v>440040.68</v>
      </c>
      <c r="J2979">
        <v>184912.41</v>
      </c>
      <c r="K2979">
        <v>440040.68</v>
      </c>
      <c r="L2979">
        <v>0</v>
      </c>
      <c r="M2979">
        <v>0</v>
      </c>
    </row>
    <row r="2980" spans="1:13" x14ac:dyDescent="0.2">
      <c r="A2980" t="s">
        <v>26</v>
      </c>
      <c r="B2980" t="s">
        <v>12</v>
      </c>
      <c r="C2980" t="s">
        <v>42</v>
      </c>
      <c r="D2980" t="s">
        <v>16</v>
      </c>
      <c r="E2980" t="s">
        <v>14</v>
      </c>
      <c r="F2980">
        <v>2020</v>
      </c>
      <c r="G2980">
        <v>135</v>
      </c>
      <c r="H2980">
        <v>557715.98</v>
      </c>
      <c r="I2980">
        <v>312869.63</v>
      </c>
      <c r="J2980">
        <v>131743.26</v>
      </c>
      <c r="K2980">
        <v>312869.63</v>
      </c>
      <c r="L2980">
        <v>0</v>
      </c>
      <c r="M2980">
        <v>0</v>
      </c>
    </row>
    <row r="2981" spans="1:13" x14ac:dyDescent="0.2">
      <c r="A2981" t="s">
        <v>26</v>
      </c>
      <c r="B2981" t="s">
        <v>12</v>
      </c>
      <c r="C2981" t="s">
        <v>42</v>
      </c>
      <c r="D2981" t="s">
        <v>16</v>
      </c>
      <c r="E2981" t="s">
        <v>14</v>
      </c>
      <c r="F2981">
        <v>2021</v>
      </c>
      <c r="G2981">
        <v>128.79</v>
      </c>
      <c r="H2981">
        <v>666227.13</v>
      </c>
      <c r="I2981">
        <v>395124.64</v>
      </c>
      <c r="J2981">
        <v>165453.01999999999</v>
      </c>
      <c r="K2981">
        <v>395124.64</v>
      </c>
      <c r="L2981">
        <v>0</v>
      </c>
      <c r="M2981">
        <v>0</v>
      </c>
    </row>
    <row r="2982" spans="1:13" x14ac:dyDescent="0.2">
      <c r="A2982" t="s">
        <v>26</v>
      </c>
      <c r="B2982" t="s">
        <v>12</v>
      </c>
      <c r="C2982" t="s">
        <v>42</v>
      </c>
      <c r="D2982" t="s">
        <v>16</v>
      </c>
      <c r="E2982" t="s">
        <v>14</v>
      </c>
      <c r="F2982">
        <v>2022</v>
      </c>
      <c r="G2982">
        <v>122.2</v>
      </c>
      <c r="H2982">
        <v>677135.84</v>
      </c>
      <c r="I2982">
        <v>401413.58</v>
      </c>
      <c r="J2982">
        <v>168086.43</v>
      </c>
      <c r="K2982">
        <v>401413.58</v>
      </c>
      <c r="L2982">
        <v>0</v>
      </c>
      <c r="M2982">
        <v>0</v>
      </c>
    </row>
    <row r="2983" spans="1:13" x14ac:dyDescent="0.2">
      <c r="A2983" t="s">
        <v>26</v>
      </c>
      <c r="B2983" t="s">
        <v>12</v>
      </c>
      <c r="C2983" t="s">
        <v>42</v>
      </c>
      <c r="D2983" t="s">
        <v>16</v>
      </c>
      <c r="E2983" t="s">
        <v>14</v>
      </c>
      <c r="F2983">
        <v>2023</v>
      </c>
      <c r="G2983">
        <v>115.34</v>
      </c>
      <c r="H2983">
        <v>751247.17</v>
      </c>
      <c r="I2983">
        <v>441944.11</v>
      </c>
      <c r="J2983">
        <v>185058.03</v>
      </c>
      <c r="K2983">
        <v>441944.11</v>
      </c>
      <c r="L2983">
        <v>0</v>
      </c>
      <c r="M2983">
        <v>0</v>
      </c>
    </row>
    <row r="2984" spans="1:13" x14ac:dyDescent="0.2">
      <c r="A2984" t="s">
        <v>26</v>
      </c>
      <c r="B2984" t="s">
        <v>12</v>
      </c>
      <c r="C2984" t="s">
        <v>42</v>
      </c>
      <c r="D2984" t="s">
        <v>16</v>
      </c>
      <c r="E2984" t="s">
        <v>14</v>
      </c>
      <c r="F2984">
        <v>2024</v>
      </c>
      <c r="G2984">
        <v>108.34</v>
      </c>
      <c r="H2984">
        <v>683647.51</v>
      </c>
      <c r="I2984">
        <v>403470.16</v>
      </c>
      <c r="J2984">
        <v>168947.6</v>
      </c>
      <c r="K2984">
        <v>403470.16</v>
      </c>
      <c r="L2984">
        <v>0</v>
      </c>
      <c r="M2984">
        <v>0</v>
      </c>
    </row>
    <row r="2985" spans="1:13" x14ac:dyDescent="0.2">
      <c r="A2985" t="s">
        <v>26</v>
      </c>
      <c r="B2985" t="s">
        <v>12</v>
      </c>
      <c r="C2985" t="s">
        <v>42</v>
      </c>
      <c r="D2985" t="s">
        <v>16</v>
      </c>
      <c r="E2985" t="s">
        <v>14</v>
      </c>
      <c r="F2985">
        <v>2025</v>
      </c>
      <c r="G2985">
        <v>101.22</v>
      </c>
      <c r="H2985">
        <v>642061.44999999995</v>
      </c>
      <c r="I2985">
        <v>377492.8</v>
      </c>
      <c r="J2985">
        <v>158069.93</v>
      </c>
      <c r="K2985">
        <v>377492.8</v>
      </c>
      <c r="L2985">
        <v>0</v>
      </c>
      <c r="M2985">
        <v>0</v>
      </c>
    </row>
    <row r="2986" spans="1:13" x14ac:dyDescent="0.2">
      <c r="A2986" t="s">
        <v>26</v>
      </c>
      <c r="B2986" t="s">
        <v>12</v>
      </c>
      <c r="C2986" t="s">
        <v>42</v>
      </c>
      <c r="D2986" t="s">
        <v>16</v>
      </c>
      <c r="E2986" t="s">
        <v>14</v>
      </c>
      <c r="F2986">
        <v>2026</v>
      </c>
      <c r="G2986">
        <v>94.11</v>
      </c>
      <c r="H2986">
        <v>696701</v>
      </c>
      <c r="I2986">
        <v>399661.11</v>
      </c>
      <c r="J2986">
        <v>167352.60999999999</v>
      </c>
      <c r="K2986">
        <v>399661.11</v>
      </c>
      <c r="L2986">
        <v>0</v>
      </c>
      <c r="M2986">
        <v>0</v>
      </c>
    </row>
    <row r="2987" spans="1:13" x14ac:dyDescent="0.2">
      <c r="A2987" t="s">
        <v>26</v>
      </c>
      <c r="B2987" t="s">
        <v>12</v>
      </c>
      <c r="C2987" t="s">
        <v>42</v>
      </c>
      <c r="D2987" t="s">
        <v>16</v>
      </c>
      <c r="E2987" t="s">
        <v>14</v>
      </c>
      <c r="F2987">
        <v>2027</v>
      </c>
      <c r="G2987">
        <v>87.22</v>
      </c>
      <c r="H2987">
        <v>620592.17000000004</v>
      </c>
      <c r="I2987">
        <v>356383.86</v>
      </c>
      <c r="J2987">
        <v>149230.85999999999</v>
      </c>
      <c r="K2987">
        <v>356383.86</v>
      </c>
      <c r="L2987">
        <v>0</v>
      </c>
      <c r="M2987">
        <v>0</v>
      </c>
    </row>
    <row r="2988" spans="1:13" x14ac:dyDescent="0.2">
      <c r="A2988" t="s">
        <v>26</v>
      </c>
      <c r="B2988" t="s">
        <v>12</v>
      </c>
      <c r="C2988" t="s">
        <v>42</v>
      </c>
      <c r="D2988" t="s">
        <v>16</v>
      </c>
      <c r="E2988" t="s">
        <v>14</v>
      </c>
      <c r="F2988">
        <v>2028</v>
      </c>
      <c r="G2988">
        <v>80.95</v>
      </c>
      <c r="H2988">
        <v>680774.73</v>
      </c>
      <c r="I2988">
        <v>381457.71</v>
      </c>
      <c r="J2988">
        <v>159730.18</v>
      </c>
      <c r="K2988">
        <v>381457.71</v>
      </c>
      <c r="L2988">
        <v>0</v>
      </c>
      <c r="M2988">
        <v>0</v>
      </c>
    </row>
    <row r="2989" spans="1:13" x14ac:dyDescent="0.2">
      <c r="A2989" t="s">
        <v>26</v>
      </c>
      <c r="B2989" t="s">
        <v>12</v>
      </c>
      <c r="C2989" t="s">
        <v>42</v>
      </c>
      <c r="D2989" t="s">
        <v>16</v>
      </c>
      <c r="E2989" t="s">
        <v>14</v>
      </c>
      <c r="F2989">
        <v>2029</v>
      </c>
      <c r="G2989">
        <v>75.08</v>
      </c>
      <c r="H2989">
        <v>642885.22</v>
      </c>
      <c r="I2989">
        <v>357929.03</v>
      </c>
      <c r="J2989">
        <v>149877.87</v>
      </c>
      <c r="K2989">
        <v>357929.03</v>
      </c>
      <c r="L2989">
        <v>0</v>
      </c>
      <c r="M2989">
        <v>0</v>
      </c>
    </row>
    <row r="2990" spans="1:13" x14ac:dyDescent="0.2">
      <c r="A2990" t="s">
        <v>26</v>
      </c>
      <c r="B2990" t="s">
        <v>12</v>
      </c>
      <c r="C2990" t="s">
        <v>42</v>
      </c>
      <c r="D2990" t="s">
        <v>16</v>
      </c>
      <c r="E2990" t="s">
        <v>14</v>
      </c>
      <c r="F2990">
        <v>2030</v>
      </c>
      <c r="G2990">
        <v>69.67</v>
      </c>
      <c r="H2990">
        <v>725415.89</v>
      </c>
      <c r="I2990">
        <v>394134.16</v>
      </c>
      <c r="J2990">
        <v>165038.26999999999</v>
      </c>
      <c r="K2990">
        <v>394134.16</v>
      </c>
      <c r="L2990">
        <v>0</v>
      </c>
      <c r="M2990">
        <v>0</v>
      </c>
    </row>
    <row r="2991" spans="1:13" x14ac:dyDescent="0.2">
      <c r="A2991" t="s">
        <v>26</v>
      </c>
      <c r="B2991" t="s">
        <v>12</v>
      </c>
      <c r="C2991" t="s">
        <v>42</v>
      </c>
      <c r="D2991" t="s">
        <v>16</v>
      </c>
      <c r="E2991" t="s">
        <v>14</v>
      </c>
      <c r="F2991">
        <v>2031</v>
      </c>
      <c r="G2991">
        <v>64.63</v>
      </c>
      <c r="H2991">
        <v>809332.14</v>
      </c>
      <c r="I2991">
        <v>430660.68</v>
      </c>
      <c r="J2991">
        <v>180333.25</v>
      </c>
      <c r="K2991">
        <v>430660.68</v>
      </c>
      <c r="L2991">
        <v>0</v>
      </c>
      <c r="M2991">
        <v>0</v>
      </c>
    </row>
    <row r="2992" spans="1:13" x14ac:dyDescent="0.2">
      <c r="A2992" t="s">
        <v>26</v>
      </c>
      <c r="B2992" t="s">
        <v>12</v>
      </c>
      <c r="C2992" t="s">
        <v>42</v>
      </c>
      <c r="D2992" t="s">
        <v>16</v>
      </c>
      <c r="E2992" t="s">
        <v>14</v>
      </c>
      <c r="F2992">
        <v>2032</v>
      </c>
      <c r="G2992">
        <v>60.02</v>
      </c>
      <c r="H2992">
        <v>676880.38</v>
      </c>
      <c r="I2992">
        <v>358981.04</v>
      </c>
      <c r="J2992">
        <v>150318.39000000001</v>
      </c>
      <c r="K2992">
        <v>358981.04</v>
      </c>
      <c r="L2992">
        <v>0</v>
      </c>
      <c r="M2992">
        <v>0</v>
      </c>
    </row>
    <row r="2993" spans="1:13" x14ac:dyDescent="0.2">
      <c r="A2993" t="s">
        <v>26</v>
      </c>
      <c r="B2993" t="s">
        <v>12</v>
      </c>
      <c r="C2993" t="s">
        <v>42</v>
      </c>
      <c r="D2993" t="s">
        <v>16</v>
      </c>
      <c r="E2993" t="s">
        <v>14</v>
      </c>
      <c r="F2993">
        <v>2033</v>
      </c>
      <c r="G2993">
        <v>55.71</v>
      </c>
      <c r="H2993">
        <v>630898.61</v>
      </c>
      <c r="I2993">
        <v>333215.28999999998</v>
      </c>
      <c r="J2993">
        <v>139529.32999999999</v>
      </c>
      <c r="K2993">
        <v>333215.28999999998</v>
      </c>
      <c r="L2993">
        <v>0</v>
      </c>
      <c r="M2993">
        <v>0</v>
      </c>
    </row>
    <row r="2994" spans="1:13" x14ac:dyDescent="0.2">
      <c r="A2994" t="s">
        <v>26</v>
      </c>
      <c r="B2994" t="s">
        <v>12</v>
      </c>
      <c r="C2994" t="s">
        <v>42</v>
      </c>
      <c r="D2994" t="s">
        <v>16</v>
      </c>
      <c r="E2994" t="s">
        <v>14</v>
      </c>
      <c r="F2994">
        <v>2034</v>
      </c>
      <c r="G2994">
        <v>51.52</v>
      </c>
      <c r="H2994">
        <v>583007.92000000004</v>
      </c>
      <c r="I2994">
        <v>306635.95</v>
      </c>
      <c r="J2994">
        <v>128399.6</v>
      </c>
      <c r="K2994">
        <v>306635.95</v>
      </c>
      <c r="L2994">
        <v>0</v>
      </c>
      <c r="M2994">
        <v>0</v>
      </c>
    </row>
    <row r="2995" spans="1:13" x14ac:dyDescent="0.2">
      <c r="A2995" t="s">
        <v>26</v>
      </c>
      <c r="B2995" t="s">
        <v>12</v>
      </c>
      <c r="C2995" t="s">
        <v>42</v>
      </c>
      <c r="D2995" t="s">
        <v>16</v>
      </c>
      <c r="E2995" t="s">
        <v>14</v>
      </c>
      <c r="F2995">
        <v>2035</v>
      </c>
      <c r="G2995">
        <v>47.59</v>
      </c>
      <c r="H2995">
        <v>534119.12</v>
      </c>
      <c r="I2995">
        <v>280002.28999999998</v>
      </c>
      <c r="J2995">
        <v>117247.12</v>
      </c>
      <c r="K2995">
        <v>280002.28999999998</v>
      </c>
      <c r="L2995">
        <v>0</v>
      </c>
      <c r="M2995">
        <v>0</v>
      </c>
    </row>
    <row r="2996" spans="1:13" x14ac:dyDescent="0.2">
      <c r="A2996" t="s">
        <v>26</v>
      </c>
      <c r="B2996" t="s">
        <v>12</v>
      </c>
      <c r="C2996" t="s">
        <v>42</v>
      </c>
      <c r="D2996" t="s">
        <v>16</v>
      </c>
      <c r="E2996" t="s">
        <v>14</v>
      </c>
      <c r="F2996">
        <v>2036</v>
      </c>
      <c r="G2996">
        <v>43.83</v>
      </c>
      <c r="H2996">
        <v>413053.84</v>
      </c>
      <c r="I2996">
        <v>219673.23</v>
      </c>
      <c r="J2996">
        <v>91985.15</v>
      </c>
      <c r="K2996">
        <v>219673.23</v>
      </c>
      <c r="L2996">
        <v>0</v>
      </c>
      <c r="M2996">
        <v>0</v>
      </c>
    </row>
    <row r="2997" spans="1:13" x14ac:dyDescent="0.2">
      <c r="A2997" t="s">
        <v>26</v>
      </c>
      <c r="B2997" t="s">
        <v>12</v>
      </c>
      <c r="C2997" t="s">
        <v>42</v>
      </c>
      <c r="D2997" t="s">
        <v>16</v>
      </c>
      <c r="E2997" t="s">
        <v>14</v>
      </c>
      <c r="F2997">
        <v>2037</v>
      </c>
      <c r="G2997">
        <v>40.21</v>
      </c>
      <c r="H2997">
        <v>297501.99</v>
      </c>
      <c r="I2997">
        <v>162540.24</v>
      </c>
      <c r="J2997">
        <v>68061.5</v>
      </c>
      <c r="K2997">
        <v>162540.24</v>
      </c>
      <c r="L2997">
        <v>0</v>
      </c>
      <c r="M2997">
        <v>0</v>
      </c>
    </row>
    <row r="2998" spans="1:13" x14ac:dyDescent="0.2">
      <c r="A2998" t="s">
        <v>26</v>
      </c>
      <c r="B2998" t="s">
        <v>12</v>
      </c>
      <c r="C2998" t="s">
        <v>42</v>
      </c>
      <c r="D2998" t="s">
        <v>16</v>
      </c>
      <c r="E2998" t="s">
        <v>14</v>
      </c>
      <c r="F2998">
        <v>2038</v>
      </c>
      <c r="G2998">
        <v>36.72</v>
      </c>
      <c r="H2998">
        <v>237251.91</v>
      </c>
      <c r="I2998">
        <v>132144.91</v>
      </c>
      <c r="J2998">
        <v>55333.87</v>
      </c>
      <c r="K2998">
        <v>132144.91</v>
      </c>
      <c r="L2998">
        <v>0</v>
      </c>
      <c r="M2998">
        <v>0</v>
      </c>
    </row>
    <row r="2999" spans="1:13" x14ac:dyDescent="0.2">
      <c r="A2999" t="s">
        <v>26</v>
      </c>
      <c r="B2999" t="s">
        <v>12</v>
      </c>
      <c r="C2999" t="s">
        <v>42</v>
      </c>
      <c r="D2999" t="s">
        <v>16</v>
      </c>
      <c r="E2999" t="s">
        <v>14</v>
      </c>
      <c r="F2999">
        <v>2039</v>
      </c>
      <c r="G2999">
        <v>33.380000000000003</v>
      </c>
      <c r="H2999">
        <v>225743.51</v>
      </c>
      <c r="I2999">
        <v>124777.24</v>
      </c>
      <c r="J2999">
        <v>52248.76</v>
      </c>
      <c r="K2999">
        <v>124777.24</v>
      </c>
      <c r="L2999">
        <v>0</v>
      </c>
      <c r="M2999">
        <v>0</v>
      </c>
    </row>
    <row r="3000" spans="1:13" x14ac:dyDescent="0.2">
      <c r="A3000" t="s">
        <v>26</v>
      </c>
      <c r="B3000" t="s">
        <v>12</v>
      </c>
      <c r="C3000" t="s">
        <v>42</v>
      </c>
      <c r="D3000" t="s">
        <v>16</v>
      </c>
      <c r="E3000" t="s">
        <v>14</v>
      </c>
      <c r="F3000">
        <v>2040</v>
      </c>
      <c r="G3000">
        <v>30.27</v>
      </c>
      <c r="H3000">
        <v>159924.10999999999</v>
      </c>
      <c r="I3000">
        <v>92498.39</v>
      </c>
      <c r="J3000">
        <v>38732.43</v>
      </c>
      <c r="K3000">
        <v>92498.39</v>
      </c>
      <c r="L3000">
        <v>0</v>
      </c>
      <c r="M3000">
        <v>0</v>
      </c>
    </row>
    <row r="3001" spans="1:13" x14ac:dyDescent="0.2">
      <c r="A3001" t="s">
        <v>26</v>
      </c>
      <c r="B3001" t="s">
        <v>12</v>
      </c>
      <c r="C3001" t="s">
        <v>42</v>
      </c>
      <c r="D3001" t="s">
        <v>16</v>
      </c>
      <c r="E3001" t="s">
        <v>14</v>
      </c>
      <c r="F3001">
        <v>2041</v>
      </c>
      <c r="G3001">
        <v>27.46</v>
      </c>
      <c r="H3001">
        <v>126296.42</v>
      </c>
      <c r="I3001">
        <v>75389.22</v>
      </c>
      <c r="J3001">
        <v>31568.2</v>
      </c>
      <c r="K3001">
        <v>75389.22</v>
      </c>
      <c r="L3001">
        <v>0</v>
      </c>
      <c r="M3001">
        <v>0</v>
      </c>
    </row>
    <row r="3002" spans="1:13" x14ac:dyDescent="0.2">
      <c r="A3002" t="s">
        <v>26</v>
      </c>
      <c r="B3002" t="s">
        <v>12</v>
      </c>
      <c r="C3002" t="s">
        <v>42</v>
      </c>
      <c r="D3002" t="s">
        <v>16</v>
      </c>
      <c r="E3002" t="s">
        <v>14</v>
      </c>
      <c r="F3002">
        <v>2042</v>
      </c>
      <c r="G3002">
        <v>24.83</v>
      </c>
      <c r="H3002">
        <v>118445.55</v>
      </c>
      <c r="I3002">
        <v>70323.520000000004</v>
      </c>
      <c r="J3002">
        <v>29447.01</v>
      </c>
      <c r="K3002">
        <v>70323.520000000004</v>
      </c>
      <c r="L3002">
        <v>0</v>
      </c>
      <c r="M3002">
        <v>0</v>
      </c>
    </row>
    <row r="3003" spans="1:13" x14ac:dyDescent="0.2">
      <c r="A3003" t="s">
        <v>26</v>
      </c>
      <c r="B3003" t="s">
        <v>12</v>
      </c>
      <c r="C3003" t="s">
        <v>42</v>
      </c>
      <c r="D3003" t="s">
        <v>16</v>
      </c>
      <c r="E3003" t="s">
        <v>14</v>
      </c>
      <c r="F3003">
        <v>2043</v>
      </c>
      <c r="G3003">
        <v>22.42</v>
      </c>
      <c r="H3003">
        <v>109248.14</v>
      </c>
      <c r="I3003">
        <v>64639.51</v>
      </c>
      <c r="J3003">
        <v>27066.91</v>
      </c>
      <c r="K3003">
        <v>64639.51</v>
      </c>
      <c r="L3003">
        <v>0</v>
      </c>
      <c r="M3003">
        <v>0</v>
      </c>
    </row>
    <row r="3004" spans="1:13" x14ac:dyDescent="0.2">
      <c r="A3004" t="s">
        <v>26</v>
      </c>
      <c r="B3004" t="s">
        <v>12</v>
      </c>
      <c r="C3004" t="s">
        <v>42</v>
      </c>
      <c r="D3004" t="s">
        <v>16</v>
      </c>
      <c r="E3004" t="s">
        <v>14</v>
      </c>
      <c r="F3004">
        <v>2044</v>
      </c>
      <c r="G3004">
        <v>20.23</v>
      </c>
      <c r="H3004">
        <v>100838.27</v>
      </c>
      <c r="I3004">
        <v>59371.89</v>
      </c>
      <c r="J3004">
        <v>24861.17</v>
      </c>
      <c r="K3004">
        <v>59371.89</v>
      </c>
      <c r="L3004">
        <v>0</v>
      </c>
      <c r="M3004">
        <v>0</v>
      </c>
    </row>
    <row r="3005" spans="1:13" x14ac:dyDescent="0.2">
      <c r="A3005" t="s">
        <v>26</v>
      </c>
      <c r="B3005" t="s">
        <v>12</v>
      </c>
      <c r="C3005" t="s">
        <v>42</v>
      </c>
      <c r="D3005" t="s">
        <v>16</v>
      </c>
      <c r="E3005" t="s">
        <v>14</v>
      </c>
      <c r="F3005">
        <v>2045</v>
      </c>
      <c r="G3005">
        <v>18.260000000000002</v>
      </c>
      <c r="H3005">
        <v>92661.93</v>
      </c>
      <c r="I3005">
        <v>54237.69</v>
      </c>
      <c r="J3005">
        <v>22711.29</v>
      </c>
      <c r="K3005">
        <v>54237.69</v>
      </c>
      <c r="L3005">
        <v>0</v>
      </c>
      <c r="M3005">
        <v>0</v>
      </c>
    </row>
    <row r="3006" spans="1:13" x14ac:dyDescent="0.2">
      <c r="A3006" t="s">
        <v>26</v>
      </c>
      <c r="B3006" t="s">
        <v>12</v>
      </c>
      <c r="C3006" t="s">
        <v>42</v>
      </c>
      <c r="D3006" t="s">
        <v>16</v>
      </c>
      <c r="E3006" t="s">
        <v>14</v>
      </c>
      <c r="F3006">
        <v>2046</v>
      </c>
      <c r="G3006">
        <v>16.48</v>
      </c>
      <c r="H3006">
        <v>84833.72</v>
      </c>
      <c r="I3006">
        <v>49306.73</v>
      </c>
      <c r="J3006">
        <v>20646.52</v>
      </c>
      <c r="K3006">
        <v>49306.73</v>
      </c>
      <c r="L3006">
        <v>0</v>
      </c>
      <c r="M3006">
        <v>0</v>
      </c>
    </row>
    <row r="3007" spans="1:13" x14ac:dyDescent="0.2">
      <c r="A3007" t="s">
        <v>26</v>
      </c>
      <c r="B3007" t="s">
        <v>12</v>
      </c>
      <c r="C3007" t="s">
        <v>42</v>
      </c>
      <c r="D3007" t="s">
        <v>16</v>
      </c>
      <c r="E3007" t="s">
        <v>14</v>
      </c>
      <c r="F3007">
        <v>2047</v>
      </c>
      <c r="G3007">
        <v>14.88</v>
      </c>
      <c r="H3007">
        <v>77498.45</v>
      </c>
      <c r="I3007">
        <v>44737.57</v>
      </c>
      <c r="J3007">
        <v>18733.240000000002</v>
      </c>
      <c r="K3007">
        <v>44737.57</v>
      </c>
      <c r="L3007">
        <v>0</v>
      </c>
      <c r="M3007">
        <v>0</v>
      </c>
    </row>
    <row r="3008" spans="1:13" x14ac:dyDescent="0.2">
      <c r="A3008" t="s">
        <v>26</v>
      </c>
      <c r="B3008" t="s">
        <v>12</v>
      </c>
      <c r="C3008" t="s">
        <v>42</v>
      </c>
      <c r="D3008" t="s">
        <v>16</v>
      </c>
      <c r="E3008" t="s">
        <v>14</v>
      </c>
      <c r="F3008">
        <v>2048</v>
      </c>
      <c r="G3008">
        <v>13.43</v>
      </c>
      <c r="H3008">
        <v>61598.13</v>
      </c>
      <c r="I3008">
        <v>34249.410000000003</v>
      </c>
      <c r="J3008">
        <v>14341.47</v>
      </c>
      <c r="K3008">
        <v>34249.410000000003</v>
      </c>
      <c r="L3008">
        <v>0</v>
      </c>
      <c r="M3008">
        <v>0</v>
      </c>
    </row>
    <row r="3009" spans="1:13" x14ac:dyDescent="0.2">
      <c r="A3009" t="s">
        <v>26</v>
      </c>
      <c r="B3009" t="s">
        <v>12</v>
      </c>
      <c r="C3009" t="s">
        <v>42</v>
      </c>
      <c r="D3009" t="s">
        <v>16</v>
      </c>
      <c r="E3009" t="s">
        <v>14</v>
      </c>
      <c r="F3009">
        <v>2049</v>
      </c>
      <c r="G3009">
        <v>12.08</v>
      </c>
      <c r="H3009">
        <v>54997.93</v>
      </c>
      <c r="I3009">
        <v>30490.92</v>
      </c>
      <c r="J3009">
        <v>12767.66</v>
      </c>
      <c r="K3009">
        <v>30490.92</v>
      </c>
      <c r="L3009">
        <v>0</v>
      </c>
      <c r="M3009">
        <v>0</v>
      </c>
    </row>
    <row r="3010" spans="1:13" x14ac:dyDescent="0.2">
      <c r="A3010" t="s">
        <v>26</v>
      </c>
      <c r="B3010" t="s">
        <v>12</v>
      </c>
      <c r="C3010" t="s">
        <v>42</v>
      </c>
      <c r="D3010" t="s">
        <v>16</v>
      </c>
      <c r="E3010" t="s">
        <v>14</v>
      </c>
      <c r="F3010">
        <v>2050</v>
      </c>
      <c r="G3010">
        <v>10.88</v>
      </c>
      <c r="H3010">
        <v>48960.56</v>
      </c>
      <c r="I3010">
        <v>27065.08</v>
      </c>
      <c r="J3010">
        <v>11333.13</v>
      </c>
      <c r="K3010">
        <v>27065.08</v>
      </c>
      <c r="L3010">
        <v>0</v>
      </c>
      <c r="M3010">
        <v>0</v>
      </c>
    </row>
    <row r="3011" spans="1:13" x14ac:dyDescent="0.2">
      <c r="A3011" t="s">
        <v>26</v>
      </c>
      <c r="B3011" t="s">
        <v>12</v>
      </c>
      <c r="C3011" t="s">
        <v>42</v>
      </c>
      <c r="D3011" t="s">
        <v>16</v>
      </c>
      <c r="E3011" t="s">
        <v>14</v>
      </c>
      <c r="F3011">
        <v>2051</v>
      </c>
      <c r="G3011">
        <v>9.7899999999999991</v>
      </c>
      <c r="H3011">
        <v>43661.89</v>
      </c>
      <c r="I3011">
        <v>24003.26</v>
      </c>
      <c r="J3011">
        <v>10051.040000000001</v>
      </c>
      <c r="K3011">
        <v>24003.26</v>
      </c>
      <c r="L3011">
        <v>0</v>
      </c>
      <c r="M3011">
        <v>0</v>
      </c>
    </row>
    <row r="3012" spans="1:13" x14ac:dyDescent="0.2">
      <c r="A3012" t="s">
        <v>26</v>
      </c>
      <c r="B3012" t="s">
        <v>12</v>
      </c>
      <c r="C3012" t="s">
        <v>42</v>
      </c>
      <c r="D3012" t="s">
        <v>16</v>
      </c>
      <c r="E3012" t="s">
        <v>14</v>
      </c>
      <c r="F3012">
        <v>2052</v>
      </c>
      <c r="G3012">
        <v>8.81</v>
      </c>
      <c r="H3012">
        <v>39012.94</v>
      </c>
      <c r="I3012">
        <v>21329.52</v>
      </c>
      <c r="J3012">
        <v>8931.44</v>
      </c>
      <c r="K3012">
        <v>21329.52</v>
      </c>
      <c r="L3012">
        <v>0</v>
      </c>
      <c r="M3012">
        <v>0</v>
      </c>
    </row>
    <row r="3013" spans="1:13" x14ac:dyDescent="0.2">
      <c r="A3013" t="s">
        <v>26</v>
      </c>
      <c r="B3013" t="s">
        <v>12</v>
      </c>
      <c r="C3013" t="s">
        <v>42</v>
      </c>
      <c r="D3013" t="s">
        <v>16</v>
      </c>
      <c r="E3013" t="s">
        <v>14</v>
      </c>
      <c r="F3013">
        <v>2053</v>
      </c>
      <c r="G3013">
        <v>7.93</v>
      </c>
      <c r="H3013">
        <v>34876.29</v>
      </c>
      <c r="I3013">
        <v>18963.02</v>
      </c>
      <c r="J3013">
        <v>7940.51</v>
      </c>
      <c r="K3013">
        <v>18963.02</v>
      </c>
      <c r="L3013">
        <v>0</v>
      </c>
      <c r="M3013">
        <v>0</v>
      </c>
    </row>
    <row r="3014" spans="1:13" x14ac:dyDescent="0.2">
      <c r="A3014" t="s">
        <v>26</v>
      </c>
      <c r="B3014" t="s">
        <v>12</v>
      </c>
      <c r="C3014" t="s">
        <v>42</v>
      </c>
      <c r="D3014" t="s">
        <v>16</v>
      </c>
      <c r="E3014" t="s">
        <v>14</v>
      </c>
      <c r="F3014">
        <v>2054</v>
      </c>
      <c r="G3014">
        <v>7.14</v>
      </c>
      <c r="H3014">
        <v>31227.07</v>
      </c>
      <c r="I3014">
        <v>16885.47</v>
      </c>
      <c r="J3014">
        <v>7070.56</v>
      </c>
      <c r="K3014">
        <v>16885.47</v>
      </c>
      <c r="L3014">
        <v>0</v>
      </c>
      <c r="M3014">
        <v>0</v>
      </c>
    </row>
    <row r="3015" spans="1:13" x14ac:dyDescent="0.2">
      <c r="A3015" t="s">
        <v>26</v>
      </c>
      <c r="B3015" t="s">
        <v>12</v>
      </c>
      <c r="C3015" t="s">
        <v>42</v>
      </c>
      <c r="D3015" t="s">
        <v>16</v>
      </c>
      <c r="E3015" t="s">
        <v>14</v>
      </c>
      <c r="F3015">
        <v>2055</v>
      </c>
      <c r="G3015">
        <v>6.42</v>
      </c>
      <c r="H3015">
        <v>27885.35</v>
      </c>
      <c r="I3015">
        <v>14995.57</v>
      </c>
      <c r="J3015">
        <v>6279.19</v>
      </c>
      <c r="K3015">
        <v>14995.57</v>
      </c>
      <c r="L3015">
        <v>0</v>
      </c>
      <c r="M3015">
        <v>0</v>
      </c>
    </row>
    <row r="3016" spans="1:13" x14ac:dyDescent="0.2">
      <c r="A3016" t="s">
        <v>26</v>
      </c>
      <c r="B3016" t="s">
        <v>12</v>
      </c>
      <c r="C3016" t="s">
        <v>42</v>
      </c>
      <c r="D3016" t="s">
        <v>16</v>
      </c>
      <c r="E3016" t="s">
        <v>15</v>
      </c>
      <c r="F3016">
        <v>2001</v>
      </c>
      <c r="G3016">
        <v>1715</v>
      </c>
      <c r="H3016">
        <v>7613478.1200000001</v>
      </c>
      <c r="I3016">
        <v>5811250.6900000004</v>
      </c>
      <c r="J3016">
        <v>2430023.36</v>
      </c>
      <c r="K3016">
        <v>5811250.6900000004</v>
      </c>
      <c r="L3016">
        <v>0</v>
      </c>
      <c r="M3016">
        <v>0</v>
      </c>
    </row>
    <row r="3017" spans="1:13" x14ac:dyDescent="0.2">
      <c r="A3017" t="s">
        <v>26</v>
      </c>
      <c r="B3017" t="s">
        <v>12</v>
      </c>
      <c r="C3017" t="s">
        <v>42</v>
      </c>
      <c r="D3017" t="s">
        <v>16</v>
      </c>
      <c r="E3017" t="s">
        <v>15</v>
      </c>
      <c r="F3017">
        <v>2002</v>
      </c>
      <c r="G3017">
        <v>1537</v>
      </c>
      <c r="H3017">
        <v>6730011.9199999999</v>
      </c>
      <c r="I3017">
        <v>5228905.96</v>
      </c>
      <c r="J3017">
        <v>2187223.65</v>
      </c>
      <c r="K3017">
        <v>5228905.96</v>
      </c>
      <c r="L3017">
        <v>0</v>
      </c>
      <c r="M3017">
        <v>0</v>
      </c>
    </row>
    <row r="3018" spans="1:13" x14ac:dyDescent="0.2">
      <c r="A3018" t="s">
        <v>26</v>
      </c>
      <c r="B3018" t="s">
        <v>12</v>
      </c>
      <c r="C3018" t="s">
        <v>42</v>
      </c>
      <c r="D3018" t="s">
        <v>16</v>
      </c>
      <c r="E3018" t="s">
        <v>15</v>
      </c>
      <c r="F3018">
        <v>2003</v>
      </c>
      <c r="G3018">
        <v>1413</v>
      </c>
      <c r="H3018">
        <v>6038743.4500000002</v>
      </c>
      <c r="I3018">
        <v>4866707.2</v>
      </c>
      <c r="J3018">
        <v>2029954.5</v>
      </c>
      <c r="K3018">
        <v>4866707.2</v>
      </c>
      <c r="L3018">
        <v>0</v>
      </c>
      <c r="M3018">
        <v>0</v>
      </c>
    </row>
    <row r="3019" spans="1:13" x14ac:dyDescent="0.2">
      <c r="A3019" t="s">
        <v>26</v>
      </c>
      <c r="B3019" t="s">
        <v>12</v>
      </c>
      <c r="C3019" t="s">
        <v>42</v>
      </c>
      <c r="D3019" t="s">
        <v>16</v>
      </c>
      <c r="E3019" t="s">
        <v>15</v>
      </c>
      <c r="F3019">
        <v>2004</v>
      </c>
      <c r="G3019">
        <v>1311</v>
      </c>
      <c r="H3019">
        <v>5629878.4500000002</v>
      </c>
      <c r="I3019">
        <v>4668243.84</v>
      </c>
      <c r="J3019">
        <v>1944823.68</v>
      </c>
      <c r="K3019">
        <v>4668243.84</v>
      </c>
      <c r="L3019">
        <v>0</v>
      </c>
      <c r="M3019">
        <v>0</v>
      </c>
    </row>
    <row r="3020" spans="1:13" x14ac:dyDescent="0.2">
      <c r="A3020" t="s">
        <v>26</v>
      </c>
      <c r="B3020" t="s">
        <v>12</v>
      </c>
      <c r="C3020" t="s">
        <v>42</v>
      </c>
      <c r="D3020" t="s">
        <v>16</v>
      </c>
      <c r="E3020" t="s">
        <v>15</v>
      </c>
      <c r="F3020">
        <v>2005</v>
      </c>
      <c r="G3020">
        <v>1194</v>
      </c>
      <c r="H3020">
        <v>4472980.22</v>
      </c>
      <c r="I3020">
        <v>3542045.64</v>
      </c>
      <c r="J3020">
        <v>1488450.36</v>
      </c>
      <c r="K3020">
        <v>3542045.64</v>
      </c>
      <c r="L3020">
        <v>0</v>
      </c>
      <c r="M3020">
        <v>0</v>
      </c>
    </row>
    <row r="3021" spans="1:13" x14ac:dyDescent="0.2">
      <c r="A3021" t="s">
        <v>26</v>
      </c>
      <c r="B3021" t="s">
        <v>12</v>
      </c>
      <c r="C3021" t="s">
        <v>42</v>
      </c>
      <c r="D3021" t="s">
        <v>16</v>
      </c>
      <c r="E3021" t="s">
        <v>15</v>
      </c>
      <c r="F3021">
        <v>2006</v>
      </c>
      <c r="G3021">
        <v>1100</v>
      </c>
      <c r="H3021">
        <v>3619508.68</v>
      </c>
      <c r="I3021">
        <v>2879187.95</v>
      </c>
      <c r="J3021">
        <v>1205193.1200000001</v>
      </c>
      <c r="K3021">
        <v>2879187.95</v>
      </c>
      <c r="L3021">
        <v>0</v>
      </c>
      <c r="M3021">
        <v>0</v>
      </c>
    </row>
    <row r="3022" spans="1:13" x14ac:dyDescent="0.2">
      <c r="A3022" t="s">
        <v>26</v>
      </c>
      <c r="B3022" t="s">
        <v>12</v>
      </c>
      <c r="C3022" t="s">
        <v>42</v>
      </c>
      <c r="D3022" t="s">
        <v>16</v>
      </c>
      <c r="E3022" t="s">
        <v>15</v>
      </c>
      <c r="F3022">
        <v>2007</v>
      </c>
      <c r="G3022">
        <v>991</v>
      </c>
      <c r="H3022">
        <v>3556509.12</v>
      </c>
      <c r="I3022">
        <v>2869122.99</v>
      </c>
      <c r="J3022">
        <v>1200872.26</v>
      </c>
      <c r="K3022">
        <v>2869122.99</v>
      </c>
      <c r="L3022">
        <v>0</v>
      </c>
      <c r="M3022">
        <v>0</v>
      </c>
    </row>
    <row r="3023" spans="1:13" x14ac:dyDescent="0.2">
      <c r="A3023" t="s">
        <v>26</v>
      </c>
      <c r="B3023" t="s">
        <v>12</v>
      </c>
      <c r="C3023" t="s">
        <v>42</v>
      </c>
      <c r="D3023" t="s">
        <v>16</v>
      </c>
      <c r="E3023" t="s">
        <v>15</v>
      </c>
      <c r="F3023">
        <v>2008</v>
      </c>
      <c r="G3023">
        <v>907</v>
      </c>
      <c r="H3023">
        <v>2904470.38</v>
      </c>
      <c r="I3023">
        <v>2361614.88</v>
      </c>
      <c r="J3023">
        <v>986476.69</v>
      </c>
      <c r="K3023">
        <v>2361614.88</v>
      </c>
      <c r="L3023">
        <v>0</v>
      </c>
      <c r="M3023">
        <v>0</v>
      </c>
    </row>
    <row r="3024" spans="1:13" x14ac:dyDescent="0.2">
      <c r="A3024" t="s">
        <v>26</v>
      </c>
      <c r="B3024" t="s">
        <v>12</v>
      </c>
      <c r="C3024" t="s">
        <v>42</v>
      </c>
      <c r="D3024" t="s">
        <v>16</v>
      </c>
      <c r="E3024" t="s">
        <v>15</v>
      </c>
      <c r="F3024">
        <v>2009</v>
      </c>
      <c r="G3024">
        <v>850</v>
      </c>
      <c r="H3024">
        <v>2532224.19</v>
      </c>
      <c r="I3024">
        <v>2104672.25</v>
      </c>
      <c r="J3024">
        <v>877459.42</v>
      </c>
      <c r="K3024">
        <v>2104672.25</v>
      </c>
      <c r="L3024">
        <v>0</v>
      </c>
      <c r="M3024">
        <v>0</v>
      </c>
    </row>
    <row r="3025" spans="1:13" x14ac:dyDescent="0.2">
      <c r="A3025" t="s">
        <v>26</v>
      </c>
      <c r="B3025" t="s">
        <v>12</v>
      </c>
      <c r="C3025" t="s">
        <v>42</v>
      </c>
      <c r="D3025" t="s">
        <v>16</v>
      </c>
      <c r="E3025" t="s">
        <v>15</v>
      </c>
      <c r="F3025">
        <v>2010</v>
      </c>
      <c r="G3025">
        <v>783</v>
      </c>
      <c r="H3025">
        <v>2527199.4</v>
      </c>
      <c r="I3025">
        <v>2258833.73</v>
      </c>
      <c r="J3025">
        <v>942108.7</v>
      </c>
      <c r="K3025">
        <v>2258833.73</v>
      </c>
      <c r="L3025">
        <v>0</v>
      </c>
      <c r="M3025">
        <v>0</v>
      </c>
    </row>
    <row r="3026" spans="1:13" x14ac:dyDescent="0.2">
      <c r="A3026" t="s">
        <v>26</v>
      </c>
      <c r="B3026" t="s">
        <v>12</v>
      </c>
      <c r="C3026" t="s">
        <v>42</v>
      </c>
      <c r="D3026" t="s">
        <v>16</v>
      </c>
      <c r="E3026" t="s">
        <v>15</v>
      </c>
      <c r="F3026">
        <v>2011</v>
      </c>
      <c r="G3026">
        <v>728</v>
      </c>
      <c r="H3026">
        <v>2130758.23</v>
      </c>
      <c r="I3026">
        <v>1838630.39</v>
      </c>
      <c r="J3026">
        <v>768660.71</v>
      </c>
      <c r="K3026">
        <v>1838630.39</v>
      </c>
      <c r="L3026">
        <v>0</v>
      </c>
      <c r="M3026">
        <v>0</v>
      </c>
    </row>
    <row r="3027" spans="1:13" x14ac:dyDescent="0.2">
      <c r="A3027" t="s">
        <v>26</v>
      </c>
      <c r="B3027" t="s">
        <v>12</v>
      </c>
      <c r="C3027" t="s">
        <v>42</v>
      </c>
      <c r="D3027" t="s">
        <v>16</v>
      </c>
      <c r="E3027" t="s">
        <v>15</v>
      </c>
      <c r="F3027">
        <v>2012</v>
      </c>
      <c r="G3027">
        <v>682</v>
      </c>
      <c r="H3027">
        <v>1813545.74</v>
      </c>
      <c r="I3027">
        <v>1557026.01</v>
      </c>
      <c r="J3027">
        <v>650322.9</v>
      </c>
      <c r="K3027">
        <v>1557026.01</v>
      </c>
      <c r="L3027">
        <v>0</v>
      </c>
      <c r="M3027">
        <v>0</v>
      </c>
    </row>
    <row r="3028" spans="1:13" x14ac:dyDescent="0.2">
      <c r="A3028" t="s">
        <v>26</v>
      </c>
      <c r="B3028" t="s">
        <v>12</v>
      </c>
      <c r="C3028" t="s">
        <v>42</v>
      </c>
      <c r="D3028" t="s">
        <v>16</v>
      </c>
      <c r="E3028" t="s">
        <v>15</v>
      </c>
      <c r="F3028">
        <v>2013</v>
      </c>
      <c r="G3028">
        <v>655</v>
      </c>
      <c r="H3028">
        <v>1700590</v>
      </c>
      <c r="I3028">
        <v>1459273.19</v>
      </c>
      <c r="J3028">
        <v>611955.46</v>
      </c>
      <c r="K3028">
        <v>1459273.19</v>
      </c>
      <c r="L3028">
        <v>0</v>
      </c>
      <c r="M3028">
        <v>0</v>
      </c>
    </row>
    <row r="3029" spans="1:13" x14ac:dyDescent="0.2">
      <c r="A3029" t="s">
        <v>26</v>
      </c>
      <c r="B3029" t="s">
        <v>12</v>
      </c>
      <c r="C3029" t="s">
        <v>42</v>
      </c>
      <c r="D3029" t="s">
        <v>16</v>
      </c>
      <c r="E3029" t="s">
        <v>15</v>
      </c>
      <c r="F3029">
        <v>2014</v>
      </c>
      <c r="G3029">
        <v>635</v>
      </c>
      <c r="H3029">
        <v>1395609.73</v>
      </c>
      <c r="I3029">
        <v>1158120.32</v>
      </c>
      <c r="J3029">
        <v>484715.94</v>
      </c>
      <c r="K3029">
        <v>1158120.32</v>
      </c>
      <c r="L3029">
        <v>0</v>
      </c>
      <c r="M3029">
        <v>0</v>
      </c>
    </row>
    <row r="3030" spans="1:13" x14ac:dyDescent="0.2">
      <c r="A3030" t="s">
        <v>26</v>
      </c>
      <c r="B3030" t="s">
        <v>12</v>
      </c>
      <c r="C3030" t="s">
        <v>42</v>
      </c>
      <c r="D3030" t="s">
        <v>16</v>
      </c>
      <c r="E3030" t="s">
        <v>15</v>
      </c>
      <c r="F3030">
        <v>2015</v>
      </c>
      <c r="G3030">
        <v>616</v>
      </c>
      <c r="H3030">
        <v>1179050.6399999999</v>
      </c>
      <c r="I3030">
        <v>992330.02</v>
      </c>
      <c r="J3030">
        <v>415571.38</v>
      </c>
      <c r="K3030">
        <v>992330.02</v>
      </c>
      <c r="L3030">
        <v>0</v>
      </c>
      <c r="M3030">
        <v>0</v>
      </c>
    </row>
    <row r="3031" spans="1:13" x14ac:dyDescent="0.2">
      <c r="A3031" t="s">
        <v>26</v>
      </c>
      <c r="B3031" t="s">
        <v>12</v>
      </c>
      <c r="C3031" t="s">
        <v>42</v>
      </c>
      <c r="D3031" t="s">
        <v>16</v>
      </c>
      <c r="E3031" t="s">
        <v>15</v>
      </c>
      <c r="F3031">
        <v>2016</v>
      </c>
      <c r="G3031">
        <v>594</v>
      </c>
      <c r="H3031">
        <v>1365336.24</v>
      </c>
      <c r="I3031">
        <v>1180342.23</v>
      </c>
      <c r="J3031">
        <v>495948.46</v>
      </c>
      <c r="K3031">
        <v>1180342.23</v>
      </c>
      <c r="L3031">
        <v>0</v>
      </c>
      <c r="M3031">
        <v>0</v>
      </c>
    </row>
    <row r="3032" spans="1:13" x14ac:dyDescent="0.2">
      <c r="A3032" t="s">
        <v>26</v>
      </c>
      <c r="B3032" t="s">
        <v>12</v>
      </c>
      <c r="C3032" t="s">
        <v>42</v>
      </c>
      <c r="D3032" t="s">
        <v>16</v>
      </c>
      <c r="E3032" t="s">
        <v>15</v>
      </c>
      <c r="F3032">
        <v>2017</v>
      </c>
      <c r="G3032">
        <v>559</v>
      </c>
      <c r="H3032">
        <v>1254945.25</v>
      </c>
      <c r="I3032">
        <v>1078771.08</v>
      </c>
      <c r="J3032">
        <v>453938.94</v>
      </c>
      <c r="K3032">
        <v>1078771.08</v>
      </c>
      <c r="L3032">
        <v>0</v>
      </c>
      <c r="M3032">
        <v>0</v>
      </c>
    </row>
    <row r="3033" spans="1:13" x14ac:dyDescent="0.2">
      <c r="A3033" t="s">
        <v>26</v>
      </c>
      <c r="B3033" t="s">
        <v>12</v>
      </c>
      <c r="C3033" t="s">
        <v>42</v>
      </c>
      <c r="D3033" t="s">
        <v>16</v>
      </c>
      <c r="E3033" t="s">
        <v>15</v>
      </c>
      <c r="F3033">
        <v>2018</v>
      </c>
      <c r="G3033">
        <v>533</v>
      </c>
      <c r="H3033">
        <v>1308828.3799999999</v>
      </c>
      <c r="I3033">
        <v>1164887.5900000001</v>
      </c>
      <c r="J3033">
        <v>490315.42</v>
      </c>
      <c r="K3033">
        <v>1164887.5900000001</v>
      </c>
      <c r="L3033">
        <v>0</v>
      </c>
      <c r="M3033">
        <v>0</v>
      </c>
    </row>
    <row r="3034" spans="1:13" x14ac:dyDescent="0.2">
      <c r="A3034" t="s">
        <v>26</v>
      </c>
      <c r="B3034" t="s">
        <v>12</v>
      </c>
      <c r="C3034" t="s">
        <v>42</v>
      </c>
      <c r="D3034" t="s">
        <v>16</v>
      </c>
      <c r="E3034" t="s">
        <v>15</v>
      </c>
      <c r="F3034">
        <v>2019</v>
      </c>
      <c r="G3034">
        <v>515</v>
      </c>
      <c r="H3034">
        <v>1229944.54</v>
      </c>
      <c r="I3034">
        <v>1158064.1000000001</v>
      </c>
      <c r="J3034">
        <v>486637.79</v>
      </c>
      <c r="K3034">
        <v>1158064.1000000001</v>
      </c>
      <c r="L3034">
        <v>0</v>
      </c>
      <c r="M3034">
        <v>0</v>
      </c>
    </row>
    <row r="3035" spans="1:13" x14ac:dyDescent="0.2">
      <c r="A3035" t="s">
        <v>26</v>
      </c>
      <c r="B3035" t="s">
        <v>12</v>
      </c>
      <c r="C3035" t="s">
        <v>42</v>
      </c>
      <c r="D3035" t="s">
        <v>16</v>
      </c>
      <c r="E3035" t="s">
        <v>15</v>
      </c>
      <c r="F3035">
        <v>2020</v>
      </c>
      <c r="G3035">
        <v>515</v>
      </c>
      <c r="H3035">
        <v>1356644.59</v>
      </c>
      <c r="I3035">
        <v>1165820.8500000001</v>
      </c>
      <c r="J3035">
        <v>490904.29</v>
      </c>
      <c r="K3035">
        <v>1165820.8500000001</v>
      </c>
      <c r="L3035">
        <v>0</v>
      </c>
      <c r="M3035">
        <v>0</v>
      </c>
    </row>
    <row r="3036" spans="1:13" x14ac:dyDescent="0.2">
      <c r="A3036" t="s">
        <v>26</v>
      </c>
      <c r="B3036" t="s">
        <v>12</v>
      </c>
      <c r="C3036" t="s">
        <v>42</v>
      </c>
      <c r="D3036" t="s">
        <v>16</v>
      </c>
      <c r="E3036" t="s">
        <v>15</v>
      </c>
      <c r="F3036">
        <v>2021</v>
      </c>
      <c r="G3036">
        <v>494.61</v>
      </c>
      <c r="H3036">
        <v>1331332.1100000001</v>
      </c>
      <c r="I3036">
        <v>1252176.76</v>
      </c>
      <c r="J3036">
        <v>524331.85</v>
      </c>
      <c r="K3036">
        <v>1252176.76</v>
      </c>
      <c r="L3036">
        <v>0</v>
      </c>
      <c r="M3036">
        <v>0</v>
      </c>
    </row>
    <row r="3037" spans="1:13" x14ac:dyDescent="0.2">
      <c r="A3037" t="s">
        <v>26</v>
      </c>
      <c r="B3037" t="s">
        <v>12</v>
      </c>
      <c r="C3037" t="s">
        <v>42</v>
      </c>
      <c r="D3037" t="s">
        <v>16</v>
      </c>
      <c r="E3037" t="s">
        <v>15</v>
      </c>
      <c r="F3037">
        <v>2022</v>
      </c>
      <c r="G3037">
        <v>471.35</v>
      </c>
      <c r="H3037">
        <v>1300743.06</v>
      </c>
      <c r="I3037">
        <v>1229034.18</v>
      </c>
      <c r="J3037">
        <v>514641.21</v>
      </c>
      <c r="K3037">
        <v>1229034.18</v>
      </c>
      <c r="L3037">
        <v>0</v>
      </c>
      <c r="M3037">
        <v>0</v>
      </c>
    </row>
    <row r="3038" spans="1:13" x14ac:dyDescent="0.2">
      <c r="A3038" t="s">
        <v>26</v>
      </c>
      <c r="B3038" t="s">
        <v>12</v>
      </c>
      <c r="C3038" t="s">
        <v>42</v>
      </c>
      <c r="D3038" t="s">
        <v>16</v>
      </c>
      <c r="E3038" t="s">
        <v>15</v>
      </c>
      <c r="F3038">
        <v>2023</v>
      </c>
      <c r="G3038">
        <v>445.7</v>
      </c>
      <c r="H3038">
        <v>1280730.78</v>
      </c>
      <c r="I3038">
        <v>1218238.06</v>
      </c>
      <c r="J3038">
        <v>510120.48</v>
      </c>
      <c r="K3038">
        <v>1218238.06</v>
      </c>
      <c r="L3038">
        <v>0</v>
      </c>
      <c r="M3038">
        <v>0</v>
      </c>
    </row>
    <row r="3039" spans="1:13" x14ac:dyDescent="0.2">
      <c r="A3039" t="s">
        <v>26</v>
      </c>
      <c r="B3039" t="s">
        <v>12</v>
      </c>
      <c r="C3039" t="s">
        <v>42</v>
      </c>
      <c r="D3039" t="s">
        <v>16</v>
      </c>
      <c r="E3039" t="s">
        <v>15</v>
      </c>
      <c r="F3039">
        <v>2024</v>
      </c>
      <c r="G3039">
        <v>418.14</v>
      </c>
      <c r="H3039">
        <v>1211979.6599999999</v>
      </c>
      <c r="I3039">
        <v>1166844.1000000001</v>
      </c>
      <c r="J3039">
        <v>488599.97</v>
      </c>
      <c r="K3039">
        <v>1166844.1000000001</v>
      </c>
      <c r="L3039">
        <v>0</v>
      </c>
      <c r="M3039">
        <v>0</v>
      </c>
    </row>
    <row r="3040" spans="1:13" x14ac:dyDescent="0.2">
      <c r="A3040" t="s">
        <v>26</v>
      </c>
      <c r="B3040" t="s">
        <v>12</v>
      </c>
      <c r="C3040" t="s">
        <v>42</v>
      </c>
      <c r="D3040" t="s">
        <v>16</v>
      </c>
      <c r="E3040" t="s">
        <v>15</v>
      </c>
      <c r="F3040">
        <v>2025</v>
      </c>
      <c r="G3040">
        <v>389.16</v>
      </c>
      <c r="H3040">
        <v>1163335.3</v>
      </c>
      <c r="I3040">
        <v>1119389.3500000001</v>
      </c>
      <c r="J3040">
        <v>468728.94</v>
      </c>
      <c r="K3040">
        <v>1119389.3500000001</v>
      </c>
      <c r="L3040">
        <v>0</v>
      </c>
      <c r="M3040">
        <v>0</v>
      </c>
    </row>
    <row r="3041" spans="1:13" x14ac:dyDescent="0.2">
      <c r="A3041" t="s">
        <v>26</v>
      </c>
      <c r="B3041" t="s">
        <v>12</v>
      </c>
      <c r="C3041" t="s">
        <v>42</v>
      </c>
      <c r="D3041" t="s">
        <v>16</v>
      </c>
      <c r="E3041" t="s">
        <v>15</v>
      </c>
      <c r="F3041">
        <v>2026</v>
      </c>
      <c r="G3041">
        <v>359.35</v>
      </c>
      <c r="H3041">
        <v>1098078.95</v>
      </c>
      <c r="I3041">
        <v>1059386.3500000001</v>
      </c>
      <c r="J3041">
        <v>443603.51</v>
      </c>
      <c r="K3041">
        <v>1059386.3500000001</v>
      </c>
      <c r="L3041">
        <v>0</v>
      </c>
      <c r="M3041">
        <v>0</v>
      </c>
    </row>
    <row r="3042" spans="1:13" x14ac:dyDescent="0.2">
      <c r="A3042" t="s">
        <v>26</v>
      </c>
      <c r="B3042" t="s">
        <v>12</v>
      </c>
      <c r="C3042" t="s">
        <v>42</v>
      </c>
      <c r="D3042" t="s">
        <v>16</v>
      </c>
      <c r="E3042" t="s">
        <v>15</v>
      </c>
      <c r="F3042">
        <v>2027</v>
      </c>
      <c r="G3042">
        <v>329.28</v>
      </c>
      <c r="H3042">
        <v>1018326.55</v>
      </c>
      <c r="I3042">
        <v>976501.25</v>
      </c>
      <c r="J3042">
        <v>408896.51</v>
      </c>
      <c r="K3042">
        <v>976501.25</v>
      </c>
      <c r="L3042">
        <v>0</v>
      </c>
      <c r="M3042">
        <v>0</v>
      </c>
    </row>
    <row r="3043" spans="1:13" x14ac:dyDescent="0.2">
      <c r="A3043" t="s">
        <v>26</v>
      </c>
      <c r="B3043" t="s">
        <v>12</v>
      </c>
      <c r="C3043" t="s">
        <v>42</v>
      </c>
      <c r="D3043" t="s">
        <v>16</v>
      </c>
      <c r="E3043" t="s">
        <v>15</v>
      </c>
      <c r="F3043">
        <v>2028</v>
      </c>
      <c r="G3043">
        <v>299.43</v>
      </c>
      <c r="H3043">
        <v>913852.89</v>
      </c>
      <c r="I3043">
        <v>870289.47</v>
      </c>
      <c r="J3043">
        <v>364421.78</v>
      </c>
      <c r="K3043">
        <v>870289.47</v>
      </c>
      <c r="L3043">
        <v>0</v>
      </c>
      <c r="M3043">
        <v>0</v>
      </c>
    </row>
    <row r="3044" spans="1:13" x14ac:dyDescent="0.2">
      <c r="A3044" t="s">
        <v>26</v>
      </c>
      <c r="B3044" t="s">
        <v>12</v>
      </c>
      <c r="C3044" t="s">
        <v>42</v>
      </c>
      <c r="D3044" t="s">
        <v>16</v>
      </c>
      <c r="E3044" t="s">
        <v>15</v>
      </c>
      <c r="F3044">
        <v>2029</v>
      </c>
      <c r="G3044">
        <v>270.88</v>
      </c>
      <c r="H3044">
        <v>768979.13</v>
      </c>
      <c r="I3044">
        <v>726285.18</v>
      </c>
      <c r="J3044">
        <v>304121.96000000002</v>
      </c>
      <c r="K3044">
        <v>726285.18</v>
      </c>
      <c r="L3044">
        <v>0</v>
      </c>
      <c r="M3044">
        <v>0</v>
      </c>
    </row>
    <row r="3045" spans="1:13" x14ac:dyDescent="0.2">
      <c r="A3045" t="s">
        <v>26</v>
      </c>
      <c r="B3045" t="s">
        <v>12</v>
      </c>
      <c r="C3045" t="s">
        <v>42</v>
      </c>
      <c r="D3045" t="s">
        <v>16</v>
      </c>
      <c r="E3045" t="s">
        <v>15</v>
      </c>
      <c r="F3045">
        <v>2030</v>
      </c>
      <c r="G3045">
        <v>245.11</v>
      </c>
      <c r="H3045">
        <v>711845.72</v>
      </c>
      <c r="I3045">
        <v>663808.73</v>
      </c>
      <c r="J3045">
        <v>277960.8</v>
      </c>
      <c r="K3045">
        <v>663808.73</v>
      </c>
      <c r="L3045">
        <v>0</v>
      </c>
      <c r="M3045">
        <v>0</v>
      </c>
    </row>
    <row r="3046" spans="1:13" x14ac:dyDescent="0.2">
      <c r="A3046" t="s">
        <v>26</v>
      </c>
      <c r="B3046" t="s">
        <v>12</v>
      </c>
      <c r="C3046" t="s">
        <v>42</v>
      </c>
      <c r="D3046" t="s">
        <v>16</v>
      </c>
      <c r="E3046" t="s">
        <v>15</v>
      </c>
      <c r="F3046">
        <v>2031</v>
      </c>
      <c r="G3046">
        <v>221.82</v>
      </c>
      <c r="H3046">
        <v>648317.15</v>
      </c>
      <c r="I3046">
        <v>601280.18999999994</v>
      </c>
      <c r="J3046">
        <v>251777.84</v>
      </c>
      <c r="K3046">
        <v>601280.18999999994</v>
      </c>
      <c r="L3046">
        <v>0</v>
      </c>
      <c r="M3046">
        <v>0</v>
      </c>
    </row>
    <row r="3047" spans="1:13" x14ac:dyDescent="0.2">
      <c r="A3047" t="s">
        <v>26</v>
      </c>
      <c r="B3047" t="s">
        <v>12</v>
      </c>
      <c r="C3047" t="s">
        <v>42</v>
      </c>
      <c r="D3047" t="s">
        <v>16</v>
      </c>
      <c r="E3047" t="s">
        <v>15</v>
      </c>
      <c r="F3047">
        <v>2032</v>
      </c>
      <c r="G3047">
        <v>200.81</v>
      </c>
      <c r="H3047">
        <v>613201.81000000006</v>
      </c>
      <c r="I3047">
        <v>572123.1</v>
      </c>
      <c r="J3047">
        <v>239568.7</v>
      </c>
      <c r="K3047">
        <v>572123.1</v>
      </c>
      <c r="L3047">
        <v>0</v>
      </c>
      <c r="M3047">
        <v>0</v>
      </c>
    </row>
    <row r="3048" spans="1:13" x14ac:dyDescent="0.2">
      <c r="A3048" t="s">
        <v>26</v>
      </c>
      <c r="B3048" t="s">
        <v>12</v>
      </c>
      <c r="C3048" t="s">
        <v>42</v>
      </c>
      <c r="D3048" t="s">
        <v>16</v>
      </c>
      <c r="E3048" t="s">
        <v>15</v>
      </c>
      <c r="F3048">
        <v>2033</v>
      </c>
      <c r="G3048">
        <v>181.85</v>
      </c>
      <c r="H3048">
        <v>567801.02</v>
      </c>
      <c r="I3048">
        <v>529938.42000000004</v>
      </c>
      <c r="J3048">
        <v>221904.45</v>
      </c>
      <c r="K3048">
        <v>529938.42000000004</v>
      </c>
      <c r="L3048">
        <v>0</v>
      </c>
      <c r="M3048">
        <v>0</v>
      </c>
    </row>
    <row r="3049" spans="1:13" x14ac:dyDescent="0.2">
      <c r="A3049" t="s">
        <v>26</v>
      </c>
      <c r="B3049" t="s">
        <v>12</v>
      </c>
      <c r="C3049" t="s">
        <v>42</v>
      </c>
      <c r="D3049" t="s">
        <v>16</v>
      </c>
      <c r="E3049" t="s">
        <v>15</v>
      </c>
      <c r="F3049">
        <v>2034</v>
      </c>
      <c r="G3049">
        <v>164.74</v>
      </c>
      <c r="H3049">
        <v>506728.05</v>
      </c>
      <c r="I3049">
        <v>481080.69</v>
      </c>
      <c r="J3049">
        <v>201445.94</v>
      </c>
      <c r="K3049">
        <v>481080.69</v>
      </c>
      <c r="L3049">
        <v>0</v>
      </c>
      <c r="M3049">
        <v>0</v>
      </c>
    </row>
    <row r="3050" spans="1:13" x14ac:dyDescent="0.2">
      <c r="A3050" t="s">
        <v>26</v>
      </c>
      <c r="B3050" t="s">
        <v>12</v>
      </c>
      <c r="C3050" t="s">
        <v>42</v>
      </c>
      <c r="D3050" t="s">
        <v>16</v>
      </c>
      <c r="E3050" t="s">
        <v>15</v>
      </c>
      <c r="F3050">
        <v>2035</v>
      </c>
      <c r="G3050">
        <v>149.25</v>
      </c>
      <c r="H3050">
        <v>448210.51</v>
      </c>
      <c r="I3050">
        <v>420377.41</v>
      </c>
      <c r="J3050">
        <v>176027.28</v>
      </c>
      <c r="K3050">
        <v>420377.41</v>
      </c>
      <c r="L3050">
        <v>0</v>
      </c>
      <c r="M3050">
        <v>0</v>
      </c>
    </row>
    <row r="3051" spans="1:13" x14ac:dyDescent="0.2">
      <c r="A3051" t="s">
        <v>26</v>
      </c>
      <c r="B3051" t="s">
        <v>12</v>
      </c>
      <c r="C3051" t="s">
        <v>42</v>
      </c>
      <c r="D3051" t="s">
        <v>16</v>
      </c>
      <c r="E3051" t="s">
        <v>15</v>
      </c>
      <c r="F3051">
        <v>2036</v>
      </c>
      <c r="G3051">
        <v>135.27000000000001</v>
      </c>
      <c r="H3051">
        <v>381626.4</v>
      </c>
      <c r="I3051">
        <v>350011.79</v>
      </c>
      <c r="J3051">
        <v>146562.64000000001</v>
      </c>
      <c r="K3051">
        <v>350011.79</v>
      </c>
      <c r="L3051">
        <v>0</v>
      </c>
      <c r="M3051">
        <v>0</v>
      </c>
    </row>
    <row r="3052" spans="1:13" x14ac:dyDescent="0.2">
      <c r="A3052" t="s">
        <v>26</v>
      </c>
      <c r="B3052" t="s">
        <v>12</v>
      </c>
      <c r="C3052" t="s">
        <v>42</v>
      </c>
      <c r="D3052" t="s">
        <v>16</v>
      </c>
      <c r="E3052" t="s">
        <v>15</v>
      </c>
      <c r="F3052">
        <v>2037</v>
      </c>
      <c r="G3052">
        <v>122.63</v>
      </c>
      <c r="H3052">
        <v>322881.17</v>
      </c>
      <c r="I3052">
        <v>287783.73</v>
      </c>
      <c r="J3052">
        <v>120505.49</v>
      </c>
      <c r="K3052">
        <v>287783.73</v>
      </c>
      <c r="L3052">
        <v>0</v>
      </c>
      <c r="M3052">
        <v>0</v>
      </c>
    </row>
    <row r="3053" spans="1:13" x14ac:dyDescent="0.2">
      <c r="A3053" t="s">
        <v>26</v>
      </c>
      <c r="B3053" t="s">
        <v>12</v>
      </c>
      <c r="C3053" t="s">
        <v>42</v>
      </c>
      <c r="D3053" t="s">
        <v>16</v>
      </c>
      <c r="E3053" t="s">
        <v>15</v>
      </c>
      <c r="F3053">
        <v>2038</v>
      </c>
      <c r="G3053">
        <v>111.17</v>
      </c>
      <c r="H3053">
        <v>262440.52</v>
      </c>
      <c r="I3053">
        <v>228651.63</v>
      </c>
      <c r="J3053">
        <v>95744.73</v>
      </c>
      <c r="K3053">
        <v>228651.63</v>
      </c>
      <c r="L3053">
        <v>0</v>
      </c>
      <c r="M3053">
        <v>0</v>
      </c>
    </row>
    <row r="3054" spans="1:13" x14ac:dyDescent="0.2">
      <c r="A3054" t="s">
        <v>26</v>
      </c>
      <c r="B3054" t="s">
        <v>12</v>
      </c>
      <c r="C3054" t="s">
        <v>42</v>
      </c>
      <c r="D3054" t="s">
        <v>16</v>
      </c>
      <c r="E3054" t="s">
        <v>15</v>
      </c>
      <c r="F3054">
        <v>2039</v>
      </c>
      <c r="G3054">
        <v>100.78</v>
      </c>
      <c r="H3054">
        <v>245876.55</v>
      </c>
      <c r="I3054">
        <v>214226.99</v>
      </c>
      <c r="J3054">
        <v>89704.61</v>
      </c>
      <c r="K3054">
        <v>214226.99</v>
      </c>
      <c r="L3054">
        <v>0</v>
      </c>
      <c r="M3054">
        <v>0</v>
      </c>
    </row>
    <row r="3055" spans="1:13" x14ac:dyDescent="0.2">
      <c r="A3055" t="s">
        <v>26</v>
      </c>
      <c r="B3055" t="s">
        <v>12</v>
      </c>
      <c r="C3055" t="s">
        <v>42</v>
      </c>
      <c r="D3055" t="s">
        <v>16</v>
      </c>
      <c r="E3055" t="s">
        <v>15</v>
      </c>
      <c r="F3055">
        <v>2040</v>
      </c>
      <c r="G3055">
        <v>91.36</v>
      </c>
      <c r="H3055">
        <v>231508.01</v>
      </c>
      <c r="I3055">
        <v>204017.64</v>
      </c>
      <c r="J3055">
        <v>85429.59</v>
      </c>
      <c r="K3055">
        <v>204017.64</v>
      </c>
      <c r="L3055">
        <v>0</v>
      </c>
      <c r="M3055">
        <v>0</v>
      </c>
    </row>
    <row r="3056" spans="1:13" x14ac:dyDescent="0.2">
      <c r="A3056" t="s">
        <v>26</v>
      </c>
      <c r="B3056" t="s">
        <v>12</v>
      </c>
      <c r="C3056" t="s">
        <v>42</v>
      </c>
      <c r="D3056" t="s">
        <v>16</v>
      </c>
      <c r="E3056" t="s">
        <v>15</v>
      </c>
      <c r="F3056">
        <v>2041</v>
      </c>
      <c r="G3056">
        <v>82.85</v>
      </c>
      <c r="H3056">
        <v>212198.75</v>
      </c>
      <c r="I3056">
        <v>191798.49</v>
      </c>
      <c r="J3056">
        <v>80312.990000000005</v>
      </c>
      <c r="K3056">
        <v>191798.49</v>
      </c>
      <c r="L3056">
        <v>0</v>
      </c>
      <c r="M3056">
        <v>0</v>
      </c>
    </row>
    <row r="3057" spans="1:13" x14ac:dyDescent="0.2">
      <c r="A3057" t="s">
        <v>26</v>
      </c>
      <c r="B3057" t="s">
        <v>12</v>
      </c>
      <c r="C3057" t="s">
        <v>42</v>
      </c>
      <c r="D3057" t="s">
        <v>16</v>
      </c>
      <c r="E3057" t="s">
        <v>15</v>
      </c>
      <c r="F3057">
        <v>2042</v>
      </c>
      <c r="G3057">
        <v>75.16</v>
      </c>
      <c r="H3057">
        <v>195817.59</v>
      </c>
      <c r="I3057">
        <v>177180.5</v>
      </c>
      <c r="J3057">
        <v>74191.899999999994</v>
      </c>
      <c r="K3057">
        <v>177180.5</v>
      </c>
      <c r="L3057">
        <v>0</v>
      </c>
      <c r="M3057">
        <v>0</v>
      </c>
    </row>
    <row r="3058" spans="1:13" x14ac:dyDescent="0.2">
      <c r="A3058" t="s">
        <v>26</v>
      </c>
      <c r="B3058" t="s">
        <v>12</v>
      </c>
      <c r="C3058" t="s">
        <v>42</v>
      </c>
      <c r="D3058" t="s">
        <v>16</v>
      </c>
      <c r="E3058" t="s">
        <v>15</v>
      </c>
      <c r="F3058">
        <v>2043</v>
      </c>
      <c r="G3058">
        <v>68.17</v>
      </c>
      <c r="H3058">
        <v>178274.21</v>
      </c>
      <c r="I3058">
        <v>162084.13</v>
      </c>
      <c r="J3058">
        <v>67870.509999999995</v>
      </c>
      <c r="K3058">
        <v>162084.13</v>
      </c>
      <c r="L3058">
        <v>0</v>
      </c>
      <c r="M3058">
        <v>0</v>
      </c>
    </row>
    <row r="3059" spans="1:13" x14ac:dyDescent="0.2">
      <c r="A3059" t="s">
        <v>26</v>
      </c>
      <c r="B3059" t="s">
        <v>12</v>
      </c>
      <c r="C3059" t="s">
        <v>42</v>
      </c>
      <c r="D3059" t="s">
        <v>16</v>
      </c>
      <c r="E3059" t="s">
        <v>15</v>
      </c>
      <c r="F3059">
        <v>2044</v>
      </c>
      <c r="G3059">
        <v>61.87</v>
      </c>
      <c r="H3059">
        <v>163273.45000000001</v>
      </c>
      <c r="I3059">
        <v>148649.15</v>
      </c>
      <c r="J3059">
        <v>62244.79</v>
      </c>
      <c r="K3059">
        <v>148649.15</v>
      </c>
      <c r="L3059">
        <v>0</v>
      </c>
      <c r="M3059">
        <v>0</v>
      </c>
    </row>
    <row r="3060" spans="1:13" x14ac:dyDescent="0.2">
      <c r="A3060" t="s">
        <v>26</v>
      </c>
      <c r="B3060" t="s">
        <v>12</v>
      </c>
      <c r="C3060" t="s">
        <v>42</v>
      </c>
      <c r="D3060" t="s">
        <v>16</v>
      </c>
      <c r="E3060" t="s">
        <v>15</v>
      </c>
      <c r="F3060">
        <v>2045</v>
      </c>
      <c r="G3060">
        <v>56.17</v>
      </c>
      <c r="H3060">
        <v>141035.64000000001</v>
      </c>
      <c r="I3060">
        <v>128268.09</v>
      </c>
      <c r="J3060">
        <v>53710.51</v>
      </c>
      <c r="K3060">
        <v>128268.09</v>
      </c>
      <c r="L3060">
        <v>0</v>
      </c>
      <c r="M3060">
        <v>0</v>
      </c>
    </row>
    <row r="3061" spans="1:13" x14ac:dyDescent="0.2">
      <c r="A3061" t="s">
        <v>26</v>
      </c>
      <c r="B3061" t="s">
        <v>12</v>
      </c>
      <c r="C3061" t="s">
        <v>42</v>
      </c>
      <c r="D3061" t="s">
        <v>16</v>
      </c>
      <c r="E3061" t="s">
        <v>15</v>
      </c>
      <c r="F3061">
        <v>2046</v>
      </c>
      <c r="G3061">
        <v>51</v>
      </c>
      <c r="H3061">
        <v>120594.89</v>
      </c>
      <c r="I3061">
        <v>107252.44</v>
      </c>
      <c r="J3061">
        <v>44910.49</v>
      </c>
      <c r="K3061">
        <v>107252.44</v>
      </c>
      <c r="L3061">
        <v>0</v>
      </c>
      <c r="M3061">
        <v>0</v>
      </c>
    </row>
    <row r="3062" spans="1:13" x14ac:dyDescent="0.2">
      <c r="A3062" t="s">
        <v>26</v>
      </c>
      <c r="B3062" t="s">
        <v>12</v>
      </c>
      <c r="C3062" t="s">
        <v>42</v>
      </c>
      <c r="D3062" t="s">
        <v>16</v>
      </c>
      <c r="E3062" t="s">
        <v>15</v>
      </c>
      <c r="F3062">
        <v>2047</v>
      </c>
      <c r="G3062">
        <v>46.22</v>
      </c>
      <c r="H3062">
        <v>103739.76</v>
      </c>
      <c r="I3062">
        <v>90351.35</v>
      </c>
      <c r="J3062">
        <v>37833.39</v>
      </c>
      <c r="K3062">
        <v>90351.35</v>
      </c>
      <c r="L3062">
        <v>0</v>
      </c>
      <c r="M3062">
        <v>0</v>
      </c>
    </row>
    <row r="3063" spans="1:13" x14ac:dyDescent="0.2">
      <c r="A3063" t="s">
        <v>26</v>
      </c>
      <c r="B3063" t="s">
        <v>12</v>
      </c>
      <c r="C3063" t="s">
        <v>42</v>
      </c>
      <c r="D3063" t="s">
        <v>16</v>
      </c>
      <c r="E3063" t="s">
        <v>15</v>
      </c>
      <c r="F3063">
        <v>2048</v>
      </c>
      <c r="G3063">
        <v>41.88</v>
      </c>
      <c r="H3063">
        <v>87757.31</v>
      </c>
      <c r="I3063">
        <v>74927.460000000006</v>
      </c>
      <c r="J3063">
        <v>31374.84</v>
      </c>
      <c r="K3063">
        <v>74927.460000000006</v>
      </c>
      <c r="L3063">
        <v>0</v>
      </c>
      <c r="M3063">
        <v>0</v>
      </c>
    </row>
    <row r="3064" spans="1:13" x14ac:dyDescent="0.2">
      <c r="A3064" t="s">
        <v>26</v>
      </c>
      <c r="B3064" t="s">
        <v>12</v>
      </c>
      <c r="C3064" t="s">
        <v>42</v>
      </c>
      <c r="D3064" t="s">
        <v>16</v>
      </c>
      <c r="E3064" t="s">
        <v>15</v>
      </c>
      <c r="F3064">
        <v>2049</v>
      </c>
      <c r="G3064">
        <v>37.92</v>
      </c>
      <c r="H3064">
        <v>70916.11</v>
      </c>
      <c r="I3064">
        <v>57548.4</v>
      </c>
      <c r="J3064">
        <v>24097.599999999999</v>
      </c>
      <c r="K3064">
        <v>57548.4</v>
      </c>
      <c r="L3064">
        <v>0</v>
      </c>
      <c r="M3064">
        <v>0</v>
      </c>
    </row>
    <row r="3065" spans="1:13" x14ac:dyDescent="0.2">
      <c r="A3065" t="s">
        <v>26</v>
      </c>
      <c r="B3065" t="s">
        <v>12</v>
      </c>
      <c r="C3065" t="s">
        <v>42</v>
      </c>
      <c r="D3065" t="s">
        <v>16</v>
      </c>
      <c r="E3065" t="s">
        <v>15</v>
      </c>
      <c r="F3065">
        <v>2050</v>
      </c>
      <c r="G3065">
        <v>34.24</v>
      </c>
      <c r="H3065">
        <v>60002.31</v>
      </c>
      <c r="I3065">
        <v>47393.01</v>
      </c>
      <c r="J3065">
        <v>19845.169999999998</v>
      </c>
      <c r="K3065">
        <v>47393.01</v>
      </c>
      <c r="L3065">
        <v>0</v>
      </c>
      <c r="M3065">
        <v>0</v>
      </c>
    </row>
    <row r="3066" spans="1:13" x14ac:dyDescent="0.2">
      <c r="A3066" t="s">
        <v>26</v>
      </c>
      <c r="B3066" t="s">
        <v>12</v>
      </c>
      <c r="C3066" t="s">
        <v>42</v>
      </c>
      <c r="D3066" t="s">
        <v>16</v>
      </c>
      <c r="E3066" t="s">
        <v>15</v>
      </c>
      <c r="F3066">
        <v>2051</v>
      </c>
      <c r="G3066">
        <v>30.89</v>
      </c>
      <c r="H3066">
        <v>52503.18</v>
      </c>
      <c r="I3066">
        <v>40902.99</v>
      </c>
      <c r="J3066">
        <v>17127.57</v>
      </c>
      <c r="K3066">
        <v>40902.99</v>
      </c>
      <c r="L3066">
        <v>0</v>
      </c>
      <c r="M3066">
        <v>0</v>
      </c>
    </row>
    <row r="3067" spans="1:13" x14ac:dyDescent="0.2">
      <c r="A3067" t="s">
        <v>26</v>
      </c>
      <c r="B3067" t="s">
        <v>12</v>
      </c>
      <c r="C3067" t="s">
        <v>42</v>
      </c>
      <c r="D3067" t="s">
        <v>16</v>
      </c>
      <c r="E3067" t="s">
        <v>15</v>
      </c>
      <c r="F3067">
        <v>2052</v>
      </c>
      <c r="G3067">
        <v>27.84</v>
      </c>
      <c r="H3067">
        <v>46244.04</v>
      </c>
      <c r="I3067">
        <v>35587.42</v>
      </c>
      <c r="J3067">
        <v>14901.74</v>
      </c>
      <c r="K3067">
        <v>35587.42</v>
      </c>
      <c r="L3067">
        <v>0</v>
      </c>
      <c r="M3067">
        <v>0</v>
      </c>
    </row>
    <row r="3068" spans="1:13" x14ac:dyDescent="0.2">
      <c r="A3068" t="s">
        <v>26</v>
      </c>
      <c r="B3068" t="s">
        <v>12</v>
      </c>
      <c r="C3068" t="s">
        <v>42</v>
      </c>
      <c r="D3068" t="s">
        <v>16</v>
      </c>
      <c r="E3068" t="s">
        <v>15</v>
      </c>
      <c r="F3068">
        <v>2053</v>
      </c>
      <c r="G3068">
        <v>25.08</v>
      </c>
      <c r="H3068">
        <v>41007.120000000003</v>
      </c>
      <c r="I3068">
        <v>31208.27</v>
      </c>
      <c r="J3068">
        <v>13068.04</v>
      </c>
      <c r="K3068">
        <v>31208.27</v>
      </c>
      <c r="L3068">
        <v>0</v>
      </c>
      <c r="M3068">
        <v>0</v>
      </c>
    </row>
    <row r="3069" spans="1:13" x14ac:dyDescent="0.2">
      <c r="A3069" t="s">
        <v>26</v>
      </c>
      <c r="B3069" t="s">
        <v>12</v>
      </c>
      <c r="C3069" t="s">
        <v>42</v>
      </c>
      <c r="D3069" t="s">
        <v>16</v>
      </c>
      <c r="E3069" t="s">
        <v>15</v>
      </c>
      <c r="F3069">
        <v>2054</v>
      </c>
      <c r="G3069">
        <v>22.58</v>
      </c>
      <c r="H3069">
        <v>36658.410000000003</v>
      </c>
      <c r="I3069">
        <v>27655.14</v>
      </c>
      <c r="J3069">
        <v>11580.21</v>
      </c>
      <c r="K3069">
        <v>27655.14</v>
      </c>
      <c r="L3069">
        <v>0</v>
      </c>
      <c r="M3069">
        <v>0</v>
      </c>
    </row>
    <row r="3070" spans="1:13" x14ac:dyDescent="0.2">
      <c r="A3070" t="s">
        <v>26</v>
      </c>
      <c r="B3070" t="s">
        <v>12</v>
      </c>
      <c r="C3070" t="s">
        <v>42</v>
      </c>
      <c r="D3070" t="s">
        <v>16</v>
      </c>
      <c r="E3070" t="s">
        <v>15</v>
      </c>
      <c r="F3070">
        <v>2055</v>
      </c>
      <c r="G3070">
        <v>20.32</v>
      </c>
      <c r="H3070">
        <v>33186.36</v>
      </c>
      <c r="I3070">
        <v>24970.71</v>
      </c>
      <c r="J3070">
        <v>10456.14</v>
      </c>
      <c r="K3070">
        <v>24970.71</v>
      </c>
      <c r="L3070">
        <v>0</v>
      </c>
      <c r="M3070">
        <v>0</v>
      </c>
    </row>
    <row r="3071" spans="1:13" x14ac:dyDescent="0.2">
      <c r="A3071" t="s">
        <v>26</v>
      </c>
      <c r="B3071" t="s">
        <v>12</v>
      </c>
      <c r="C3071" t="s">
        <v>42</v>
      </c>
      <c r="D3071" t="s">
        <v>16</v>
      </c>
      <c r="E3071" t="s">
        <v>101</v>
      </c>
      <c r="F3071">
        <v>2001</v>
      </c>
      <c r="G3071">
        <v>4067</v>
      </c>
      <c r="H3071">
        <v>24305973.059999999</v>
      </c>
      <c r="I3071">
        <v>10387849.640000001</v>
      </c>
      <c r="J3071">
        <v>4343766.7</v>
      </c>
      <c r="K3071">
        <v>10387849.640000001</v>
      </c>
      <c r="L3071">
        <v>0</v>
      </c>
      <c r="M3071">
        <v>0</v>
      </c>
    </row>
    <row r="3072" spans="1:13" x14ac:dyDescent="0.2">
      <c r="A3072" t="s">
        <v>26</v>
      </c>
      <c r="B3072" t="s">
        <v>12</v>
      </c>
      <c r="C3072" t="s">
        <v>42</v>
      </c>
      <c r="D3072" t="s">
        <v>16</v>
      </c>
      <c r="E3072" t="s">
        <v>101</v>
      </c>
      <c r="F3072">
        <v>2002</v>
      </c>
      <c r="G3072">
        <v>3875</v>
      </c>
      <c r="H3072">
        <v>23528383.239999998</v>
      </c>
      <c r="I3072">
        <v>9977102.5700000003</v>
      </c>
      <c r="J3072">
        <v>4173369.13</v>
      </c>
      <c r="K3072">
        <v>9977102.5700000003</v>
      </c>
      <c r="L3072">
        <v>0</v>
      </c>
      <c r="M3072">
        <v>0</v>
      </c>
    </row>
    <row r="3073" spans="1:13" x14ac:dyDescent="0.2">
      <c r="A3073" t="s">
        <v>26</v>
      </c>
      <c r="B3073" t="s">
        <v>12</v>
      </c>
      <c r="C3073" t="s">
        <v>42</v>
      </c>
      <c r="D3073" t="s">
        <v>16</v>
      </c>
      <c r="E3073" t="s">
        <v>101</v>
      </c>
      <c r="F3073">
        <v>2003</v>
      </c>
      <c r="G3073">
        <v>3655</v>
      </c>
      <c r="H3073">
        <v>22273957.199999999</v>
      </c>
      <c r="I3073">
        <v>9588400.9399999995</v>
      </c>
      <c r="J3073">
        <v>3999422.37</v>
      </c>
      <c r="K3073">
        <v>9588400.9399999995</v>
      </c>
      <c r="L3073">
        <v>0</v>
      </c>
      <c r="M3073">
        <v>0</v>
      </c>
    </row>
    <row r="3074" spans="1:13" x14ac:dyDescent="0.2">
      <c r="A3074" t="s">
        <v>26</v>
      </c>
      <c r="B3074" t="s">
        <v>12</v>
      </c>
      <c r="C3074" t="s">
        <v>42</v>
      </c>
      <c r="D3074" t="s">
        <v>16</v>
      </c>
      <c r="E3074" t="s">
        <v>101</v>
      </c>
      <c r="F3074">
        <v>2004</v>
      </c>
      <c r="G3074">
        <v>3501</v>
      </c>
      <c r="H3074">
        <v>20696980.920000002</v>
      </c>
      <c r="I3074">
        <v>9072270.2200000007</v>
      </c>
      <c r="J3074">
        <v>3779572.47</v>
      </c>
      <c r="K3074">
        <v>9072270.2200000007</v>
      </c>
      <c r="L3074">
        <v>0</v>
      </c>
      <c r="M3074">
        <v>0</v>
      </c>
    </row>
    <row r="3075" spans="1:13" x14ac:dyDescent="0.2">
      <c r="A3075" t="s">
        <v>26</v>
      </c>
      <c r="B3075" t="s">
        <v>12</v>
      </c>
      <c r="C3075" t="s">
        <v>42</v>
      </c>
      <c r="D3075" t="s">
        <v>16</v>
      </c>
      <c r="E3075" t="s">
        <v>101</v>
      </c>
      <c r="F3075">
        <v>2005</v>
      </c>
      <c r="G3075">
        <v>3329</v>
      </c>
      <c r="H3075">
        <v>18877255.34</v>
      </c>
      <c r="I3075">
        <v>7911100.2000000002</v>
      </c>
      <c r="J3075">
        <v>3324429.19</v>
      </c>
      <c r="K3075">
        <v>7911100.2000000002</v>
      </c>
      <c r="L3075">
        <v>0</v>
      </c>
      <c r="M3075">
        <v>0</v>
      </c>
    </row>
    <row r="3076" spans="1:13" x14ac:dyDescent="0.2">
      <c r="A3076" t="s">
        <v>26</v>
      </c>
      <c r="B3076" t="s">
        <v>12</v>
      </c>
      <c r="C3076" t="s">
        <v>42</v>
      </c>
      <c r="D3076" t="s">
        <v>16</v>
      </c>
      <c r="E3076" t="s">
        <v>101</v>
      </c>
      <c r="F3076">
        <v>2006</v>
      </c>
      <c r="G3076">
        <v>3169</v>
      </c>
      <c r="H3076">
        <v>16728920.99</v>
      </c>
      <c r="I3076">
        <v>7117271.04</v>
      </c>
      <c r="J3076">
        <v>2979203.24</v>
      </c>
      <c r="K3076">
        <v>7117271.04</v>
      </c>
      <c r="L3076">
        <v>0</v>
      </c>
      <c r="M3076">
        <v>0</v>
      </c>
    </row>
    <row r="3077" spans="1:13" x14ac:dyDescent="0.2">
      <c r="A3077" t="s">
        <v>26</v>
      </c>
      <c r="B3077" t="s">
        <v>12</v>
      </c>
      <c r="C3077" t="s">
        <v>42</v>
      </c>
      <c r="D3077" t="s">
        <v>16</v>
      </c>
      <c r="E3077" t="s">
        <v>101</v>
      </c>
      <c r="F3077">
        <v>2007</v>
      </c>
      <c r="G3077">
        <v>3043</v>
      </c>
      <c r="H3077">
        <v>15690242.73</v>
      </c>
      <c r="I3077">
        <v>6891960.04</v>
      </c>
      <c r="J3077">
        <v>2884631.88</v>
      </c>
      <c r="K3077">
        <v>6891960.04</v>
      </c>
      <c r="L3077">
        <v>0</v>
      </c>
      <c r="M3077">
        <v>0</v>
      </c>
    </row>
    <row r="3078" spans="1:13" x14ac:dyDescent="0.2">
      <c r="A3078" t="s">
        <v>26</v>
      </c>
      <c r="B3078" t="s">
        <v>12</v>
      </c>
      <c r="C3078" t="s">
        <v>42</v>
      </c>
      <c r="D3078" t="s">
        <v>16</v>
      </c>
      <c r="E3078" t="s">
        <v>101</v>
      </c>
      <c r="F3078">
        <v>2008</v>
      </c>
      <c r="G3078">
        <v>2921</v>
      </c>
      <c r="H3078">
        <v>14537603.890000001</v>
      </c>
      <c r="I3078">
        <v>6424504.9900000002</v>
      </c>
      <c r="J3078">
        <v>2683597.77</v>
      </c>
      <c r="K3078">
        <v>6424504.9900000002</v>
      </c>
      <c r="L3078">
        <v>0</v>
      </c>
      <c r="M3078">
        <v>0</v>
      </c>
    </row>
    <row r="3079" spans="1:13" x14ac:dyDescent="0.2">
      <c r="A3079" t="s">
        <v>26</v>
      </c>
      <c r="B3079" t="s">
        <v>12</v>
      </c>
      <c r="C3079" t="s">
        <v>42</v>
      </c>
      <c r="D3079" t="s">
        <v>16</v>
      </c>
      <c r="E3079" t="s">
        <v>101</v>
      </c>
      <c r="F3079">
        <v>2009</v>
      </c>
      <c r="G3079">
        <v>2788</v>
      </c>
      <c r="H3079">
        <v>12996672.609999999</v>
      </c>
      <c r="I3079">
        <v>5666637.8899999997</v>
      </c>
      <c r="J3079">
        <v>2362479.39</v>
      </c>
      <c r="K3079">
        <v>5666637.8899999997</v>
      </c>
      <c r="L3079">
        <v>0</v>
      </c>
      <c r="M3079">
        <v>0</v>
      </c>
    </row>
    <row r="3080" spans="1:13" x14ac:dyDescent="0.2">
      <c r="A3080" t="s">
        <v>26</v>
      </c>
      <c r="B3080" t="s">
        <v>12</v>
      </c>
      <c r="C3080" t="s">
        <v>42</v>
      </c>
      <c r="D3080" t="s">
        <v>16</v>
      </c>
      <c r="E3080" t="s">
        <v>101</v>
      </c>
      <c r="F3080">
        <v>2010</v>
      </c>
      <c r="G3080">
        <v>2650</v>
      </c>
      <c r="H3080">
        <v>12161178.279999999</v>
      </c>
      <c r="I3080">
        <v>5377632.4299999997</v>
      </c>
      <c r="J3080">
        <v>2242889.4300000002</v>
      </c>
      <c r="K3080">
        <v>5377632.4299999997</v>
      </c>
      <c r="L3080">
        <v>0</v>
      </c>
      <c r="M3080">
        <v>0</v>
      </c>
    </row>
    <row r="3081" spans="1:13" x14ac:dyDescent="0.2">
      <c r="A3081" t="s">
        <v>26</v>
      </c>
      <c r="B3081" t="s">
        <v>12</v>
      </c>
      <c r="C3081" t="s">
        <v>42</v>
      </c>
      <c r="D3081" t="s">
        <v>16</v>
      </c>
      <c r="E3081" t="s">
        <v>101</v>
      </c>
      <c r="F3081">
        <v>2011</v>
      </c>
      <c r="G3081">
        <v>2546</v>
      </c>
      <c r="H3081">
        <v>11070226.65</v>
      </c>
      <c r="I3081">
        <v>4877117.8</v>
      </c>
      <c r="J3081">
        <v>2038935.53</v>
      </c>
      <c r="K3081">
        <v>4877117.8</v>
      </c>
      <c r="L3081">
        <v>0</v>
      </c>
      <c r="M3081">
        <v>0</v>
      </c>
    </row>
    <row r="3082" spans="1:13" x14ac:dyDescent="0.2">
      <c r="A3082" t="s">
        <v>26</v>
      </c>
      <c r="B3082" t="s">
        <v>12</v>
      </c>
      <c r="C3082" t="s">
        <v>42</v>
      </c>
      <c r="D3082" t="s">
        <v>16</v>
      </c>
      <c r="E3082" t="s">
        <v>101</v>
      </c>
      <c r="F3082">
        <v>2012</v>
      </c>
      <c r="G3082">
        <v>2456</v>
      </c>
      <c r="H3082">
        <v>9649230.5199999996</v>
      </c>
      <c r="I3082">
        <v>4138910.86</v>
      </c>
      <c r="J3082">
        <v>1728698.49</v>
      </c>
      <c r="K3082">
        <v>4138910.86</v>
      </c>
      <c r="L3082">
        <v>0</v>
      </c>
      <c r="M3082">
        <v>0</v>
      </c>
    </row>
    <row r="3083" spans="1:13" x14ac:dyDescent="0.2">
      <c r="A3083" t="s">
        <v>26</v>
      </c>
      <c r="B3083" t="s">
        <v>12</v>
      </c>
      <c r="C3083" t="s">
        <v>42</v>
      </c>
      <c r="D3083" t="s">
        <v>16</v>
      </c>
      <c r="E3083" t="s">
        <v>101</v>
      </c>
      <c r="F3083">
        <v>2013</v>
      </c>
      <c r="G3083">
        <v>2431</v>
      </c>
      <c r="H3083">
        <v>8754295.5299999993</v>
      </c>
      <c r="I3083">
        <v>3693561.48</v>
      </c>
      <c r="J3083">
        <v>1548918.4</v>
      </c>
      <c r="K3083">
        <v>3693561.48</v>
      </c>
      <c r="L3083">
        <v>0</v>
      </c>
      <c r="M3083">
        <v>0</v>
      </c>
    </row>
    <row r="3084" spans="1:13" x14ac:dyDescent="0.2">
      <c r="A3084" t="s">
        <v>26</v>
      </c>
      <c r="B3084" t="s">
        <v>12</v>
      </c>
      <c r="C3084" t="s">
        <v>42</v>
      </c>
      <c r="D3084" t="s">
        <v>16</v>
      </c>
      <c r="E3084" t="s">
        <v>101</v>
      </c>
      <c r="F3084">
        <v>2014</v>
      </c>
      <c r="G3084">
        <v>2387</v>
      </c>
      <c r="H3084">
        <v>8289996.3899999997</v>
      </c>
      <c r="I3084">
        <v>3515069.61</v>
      </c>
      <c r="J3084">
        <v>1471185.88</v>
      </c>
      <c r="K3084">
        <v>3515069.61</v>
      </c>
      <c r="L3084">
        <v>0</v>
      </c>
      <c r="M3084">
        <v>0</v>
      </c>
    </row>
    <row r="3085" spans="1:13" x14ac:dyDescent="0.2">
      <c r="A3085" t="s">
        <v>26</v>
      </c>
      <c r="B3085" t="s">
        <v>12</v>
      </c>
      <c r="C3085" t="s">
        <v>42</v>
      </c>
      <c r="D3085" t="s">
        <v>16</v>
      </c>
      <c r="E3085" t="s">
        <v>101</v>
      </c>
      <c r="F3085">
        <v>2015</v>
      </c>
      <c r="G3085">
        <v>2345</v>
      </c>
      <c r="H3085">
        <v>7776093.9500000002</v>
      </c>
      <c r="I3085">
        <v>3304694.44</v>
      </c>
      <c r="J3085">
        <v>1383951.31</v>
      </c>
      <c r="K3085">
        <v>3304694.44</v>
      </c>
      <c r="L3085">
        <v>0</v>
      </c>
      <c r="M3085">
        <v>0</v>
      </c>
    </row>
    <row r="3086" spans="1:13" x14ac:dyDescent="0.2">
      <c r="A3086" t="s">
        <v>26</v>
      </c>
      <c r="B3086" t="s">
        <v>12</v>
      </c>
      <c r="C3086" t="s">
        <v>42</v>
      </c>
      <c r="D3086" t="s">
        <v>16</v>
      </c>
      <c r="E3086" t="s">
        <v>101</v>
      </c>
      <c r="F3086">
        <v>2016</v>
      </c>
      <c r="G3086">
        <v>2299</v>
      </c>
      <c r="H3086">
        <v>7689707.3399999999</v>
      </c>
      <c r="I3086">
        <v>3188955.3</v>
      </c>
      <c r="J3086">
        <v>1339914.31</v>
      </c>
      <c r="K3086">
        <v>3188955.3</v>
      </c>
      <c r="L3086">
        <v>0</v>
      </c>
      <c r="M3086">
        <v>0</v>
      </c>
    </row>
    <row r="3087" spans="1:13" x14ac:dyDescent="0.2">
      <c r="A3087" t="s">
        <v>26</v>
      </c>
      <c r="B3087" t="s">
        <v>12</v>
      </c>
      <c r="C3087" t="s">
        <v>42</v>
      </c>
      <c r="D3087" t="s">
        <v>16</v>
      </c>
      <c r="E3087" t="s">
        <v>101</v>
      </c>
      <c r="F3087">
        <v>2017</v>
      </c>
      <c r="G3087">
        <v>2259</v>
      </c>
      <c r="H3087">
        <v>7514479.3899999997</v>
      </c>
      <c r="I3087">
        <v>3119109.99</v>
      </c>
      <c r="J3087">
        <v>1312498.56</v>
      </c>
      <c r="K3087">
        <v>3119109.99</v>
      </c>
      <c r="L3087">
        <v>0</v>
      </c>
      <c r="M3087">
        <v>0</v>
      </c>
    </row>
    <row r="3088" spans="1:13" x14ac:dyDescent="0.2">
      <c r="A3088" t="s">
        <v>26</v>
      </c>
      <c r="B3088" t="s">
        <v>12</v>
      </c>
      <c r="C3088" t="s">
        <v>42</v>
      </c>
      <c r="D3088" t="s">
        <v>16</v>
      </c>
      <c r="E3088" t="s">
        <v>101</v>
      </c>
      <c r="F3088">
        <v>2018</v>
      </c>
      <c r="G3088">
        <v>2224</v>
      </c>
      <c r="H3088">
        <v>7002391.6699999999</v>
      </c>
      <c r="I3088">
        <v>2872881.63</v>
      </c>
      <c r="J3088">
        <v>1209230.97</v>
      </c>
      <c r="K3088">
        <v>2872881.63</v>
      </c>
      <c r="L3088">
        <v>0</v>
      </c>
      <c r="M3088">
        <v>0</v>
      </c>
    </row>
    <row r="3089" spans="1:13" x14ac:dyDescent="0.2">
      <c r="A3089" t="s">
        <v>26</v>
      </c>
      <c r="B3089" t="s">
        <v>12</v>
      </c>
      <c r="C3089" t="s">
        <v>42</v>
      </c>
      <c r="D3089" t="s">
        <v>16</v>
      </c>
      <c r="E3089" t="s">
        <v>101</v>
      </c>
      <c r="F3089">
        <v>2019</v>
      </c>
      <c r="G3089">
        <v>2190</v>
      </c>
      <c r="H3089">
        <v>6456685.5199999996</v>
      </c>
      <c r="I3089">
        <v>2706119.75</v>
      </c>
      <c r="J3089">
        <v>1137156.52</v>
      </c>
      <c r="K3089">
        <v>2706119.75</v>
      </c>
      <c r="L3089">
        <v>0</v>
      </c>
      <c r="M3089">
        <v>0</v>
      </c>
    </row>
    <row r="3090" spans="1:13" x14ac:dyDescent="0.2">
      <c r="A3090" t="s">
        <v>26</v>
      </c>
      <c r="B3090" t="s">
        <v>12</v>
      </c>
      <c r="C3090" t="s">
        <v>42</v>
      </c>
      <c r="D3090" t="s">
        <v>16</v>
      </c>
      <c r="E3090" t="s">
        <v>101</v>
      </c>
      <c r="F3090">
        <v>2020</v>
      </c>
      <c r="G3090">
        <v>2182</v>
      </c>
      <c r="H3090">
        <v>6094815.0700000003</v>
      </c>
      <c r="I3090">
        <v>2320044.2400000002</v>
      </c>
      <c r="J3090">
        <v>976925.12</v>
      </c>
      <c r="K3090">
        <v>2320044.2400000002</v>
      </c>
      <c r="L3090">
        <v>0</v>
      </c>
      <c r="M3090">
        <v>0</v>
      </c>
    </row>
    <row r="3091" spans="1:13" x14ac:dyDescent="0.2">
      <c r="A3091" t="s">
        <v>26</v>
      </c>
      <c r="B3091" t="s">
        <v>12</v>
      </c>
      <c r="C3091" t="s">
        <v>42</v>
      </c>
      <c r="D3091" t="s">
        <v>16</v>
      </c>
      <c r="E3091" t="s">
        <v>101</v>
      </c>
      <c r="F3091">
        <v>2021</v>
      </c>
      <c r="G3091">
        <v>2112.6</v>
      </c>
      <c r="H3091">
        <v>6141428</v>
      </c>
      <c r="I3091">
        <v>2534888.81</v>
      </c>
      <c r="J3091">
        <v>1061449.93</v>
      </c>
      <c r="K3091">
        <v>2534888.81</v>
      </c>
      <c r="L3091">
        <v>0</v>
      </c>
      <c r="M3091">
        <v>0</v>
      </c>
    </row>
    <row r="3092" spans="1:13" x14ac:dyDescent="0.2">
      <c r="A3092" t="s">
        <v>26</v>
      </c>
      <c r="B3092" t="s">
        <v>12</v>
      </c>
      <c r="C3092" t="s">
        <v>42</v>
      </c>
      <c r="D3092" t="s">
        <v>16</v>
      </c>
      <c r="E3092" t="s">
        <v>101</v>
      </c>
      <c r="F3092">
        <v>2022</v>
      </c>
      <c r="G3092">
        <v>2032.28</v>
      </c>
      <c r="H3092">
        <v>5936976.3399999999</v>
      </c>
      <c r="I3092">
        <v>2451677.58</v>
      </c>
      <c r="J3092">
        <v>1026606.37</v>
      </c>
      <c r="K3092">
        <v>2451677.58</v>
      </c>
      <c r="L3092">
        <v>0</v>
      </c>
      <c r="M3092">
        <v>0</v>
      </c>
    </row>
    <row r="3093" spans="1:13" x14ac:dyDescent="0.2">
      <c r="A3093" t="s">
        <v>26</v>
      </c>
      <c r="B3093" t="s">
        <v>12</v>
      </c>
      <c r="C3093" t="s">
        <v>42</v>
      </c>
      <c r="D3093" t="s">
        <v>16</v>
      </c>
      <c r="E3093" t="s">
        <v>101</v>
      </c>
      <c r="F3093">
        <v>2023</v>
      </c>
      <c r="G3093">
        <v>1942.85</v>
      </c>
      <c r="H3093">
        <v>5556096.6799999997</v>
      </c>
      <c r="I3093">
        <v>2277728.2000000002</v>
      </c>
      <c r="J3093">
        <v>953767.45</v>
      </c>
      <c r="K3093">
        <v>2277728.2000000002</v>
      </c>
      <c r="L3093">
        <v>0</v>
      </c>
      <c r="M3093">
        <v>0</v>
      </c>
    </row>
    <row r="3094" spans="1:13" x14ac:dyDescent="0.2">
      <c r="A3094" t="s">
        <v>26</v>
      </c>
      <c r="B3094" t="s">
        <v>12</v>
      </c>
      <c r="C3094" t="s">
        <v>42</v>
      </c>
      <c r="D3094" t="s">
        <v>16</v>
      </c>
      <c r="E3094" t="s">
        <v>101</v>
      </c>
      <c r="F3094">
        <v>2024</v>
      </c>
      <c r="G3094">
        <v>1844.79</v>
      </c>
      <c r="H3094">
        <v>5293401.29</v>
      </c>
      <c r="I3094">
        <v>2158094.9900000002</v>
      </c>
      <c r="J3094">
        <v>903672.69</v>
      </c>
      <c r="K3094">
        <v>2158094.9900000002</v>
      </c>
      <c r="L3094">
        <v>0</v>
      </c>
      <c r="M3094">
        <v>0</v>
      </c>
    </row>
    <row r="3095" spans="1:13" x14ac:dyDescent="0.2">
      <c r="A3095" t="s">
        <v>26</v>
      </c>
      <c r="B3095" t="s">
        <v>12</v>
      </c>
      <c r="C3095" t="s">
        <v>42</v>
      </c>
      <c r="D3095" t="s">
        <v>16</v>
      </c>
      <c r="E3095" t="s">
        <v>101</v>
      </c>
      <c r="F3095">
        <v>2025</v>
      </c>
      <c r="G3095">
        <v>1742.39</v>
      </c>
      <c r="H3095">
        <v>5128460.99</v>
      </c>
      <c r="I3095">
        <v>2087813.84</v>
      </c>
      <c r="J3095">
        <v>874243.42</v>
      </c>
      <c r="K3095">
        <v>2087813.84</v>
      </c>
      <c r="L3095">
        <v>0</v>
      </c>
      <c r="M3095">
        <v>0</v>
      </c>
    </row>
    <row r="3096" spans="1:13" x14ac:dyDescent="0.2">
      <c r="A3096" t="s">
        <v>26</v>
      </c>
      <c r="B3096" t="s">
        <v>12</v>
      </c>
      <c r="C3096" t="s">
        <v>42</v>
      </c>
      <c r="D3096" t="s">
        <v>16</v>
      </c>
      <c r="E3096" t="s">
        <v>101</v>
      </c>
      <c r="F3096">
        <v>2026</v>
      </c>
      <c r="G3096">
        <v>1638.8</v>
      </c>
      <c r="H3096">
        <v>4924816.79</v>
      </c>
      <c r="I3096">
        <v>1994911.1</v>
      </c>
      <c r="J3096">
        <v>835341.67</v>
      </c>
      <c r="K3096">
        <v>1994911.1</v>
      </c>
      <c r="L3096">
        <v>0</v>
      </c>
      <c r="M3096">
        <v>0</v>
      </c>
    </row>
    <row r="3097" spans="1:13" x14ac:dyDescent="0.2">
      <c r="A3097" t="s">
        <v>26</v>
      </c>
      <c r="B3097" t="s">
        <v>12</v>
      </c>
      <c r="C3097" t="s">
        <v>42</v>
      </c>
      <c r="D3097" t="s">
        <v>16</v>
      </c>
      <c r="E3097" t="s">
        <v>101</v>
      </c>
      <c r="F3097">
        <v>2027</v>
      </c>
      <c r="G3097">
        <v>1536.07</v>
      </c>
      <c r="H3097">
        <v>4694776.59</v>
      </c>
      <c r="I3097">
        <v>1891650.98</v>
      </c>
      <c r="J3097">
        <v>792102.91</v>
      </c>
      <c r="K3097">
        <v>1891650.98</v>
      </c>
      <c r="L3097">
        <v>0</v>
      </c>
      <c r="M3097">
        <v>0</v>
      </c>
    </row>
    <row r="3098" spans="1:13" x14ac:dyDescent="0.2">
      <c r="A3098" t="s">
        <v>26</v>
      </c>
      <c r="B3098" t="s">
        <v>12</v>
      </c>
      <c r="C3098" t="s">
        <v>42</v>
      </c>
      <c r="D3098" t="s">
        <v>16</v>
      </c>
      <c r="E3098" t="s">
        <v>101</v>
      </c>
      <c r="F3098">
        <v>2028</v>
      </c>
      <c r="G3098">
        <v>1438.95</v>
      </c>
      <c r="H3098">
        <v>4446330.8899999997</v>
      </c>
      <c r="I3098">
        <v>1791750.9</v>
      </c>
      <c r="J3098">
        <v>750271.12</v>
      </c>
      <c r="K3098">
        <v>1791750.9</v>
      </c>
      <c r="L3098">
        <v>0</v>
      </c>
      <c r="M3098">
        <v>0</v>
      </c>
    </row>
    <row r="3099" spans="1:13" x14ac:dyDescent="0.2">
      <c r="A3099" t="s">
        <v>26</v>
      </c>
      <c r="B3099" t="s">
        <v>12</v>
      </c>
      <c r="C3099" t="s">
        <v>42</v>
      </c>
      <c r="D3099" t="s">
        <v>16</v>
      </c>
      <c r="E3099" t="s">
        <v>101</v>
      </c>
      <c r="F3099">
        <v>2029</v>
      </c>
      <c r="G3099">
        <v>1352.04</v>
      </c>
      <c r="H3099">
        <v>4369322.03</v>
      </c>
      <c r="I3099">
        <v>1751683.21</v>
      </c>
      <c r="J3099">
        <v>733493.33</v>
      </c>
      <c r="K3099">
        <v>1751683.21</v>
      </c>
      <c r="L3099">
        <v>0</v>
      </c>
      <c r="M3099">
        <v>0</v>
      </c>
    </row>
    <row r="3100" spans="1:13" x14ac:dyDescent="0.2">
      <c r="A3100" t="s">
        <v>26</v>
      </c>
      <c r="B3100" t="s">
        <v>12</v>
      </c>
      <c r="C3100" t="s">
        <v>42</v>
      </c>
      <c r="D3100" t="s">
        <v>16</v>
      </c>
      <c r="E3100" t="s">
        <v>101</v>
      </c>
      <c r="F3100">
        <v>2030</v>
      </c>
      <c r="G3100">
        <v>1272.8</v>
      </c>
      <c r="H3100">
        <v>4167566.24</v>
      </c>
      <c r="I3100">
        <v>1653527.72</v>
      </c>
      <c r="J3100">
        <v>692392.06</v>
      </c>
      <c r="K3100">
        <v>1653527.72</v>
      </c>
      <c r="L3100">
        <v>0</v>
      </c>
      <c r="M3100">
        <v>0</v>
      </c>
    </row>
    <row r="3101" spans="1:13" x14ac:dyDescent="0.2">
      <c r="A3101" t="s">
        <v>26</v>
      </c>
      <c r="B3101" t="s">
        <v>12</v>
      </c>
      <c r="C3101" t="s">
        <v>42</v>
      </c>
      <c r="D3101" t="s">
        <v>16</v>
      </c>
      <c r="E3101" t="s">
        <v>101</v>
      </c>
      <c r="F3101">
        <v>2031</v>
      </c>
      <c r="G3101">
        <v>1196.0899999999999</v>
      </c>
      <c r="H3101">
        <v>4038754.98</v>
      </c>
      <c r="I3101">
        <v>1596393.26</v>
      </c>
      <c r="J3101">
        <v>668467.79</v>
      </c>
      <c r="K3101">
        <v>1596393.26</v>
      </c>
      <c r="L3101">
        <v>0</v>
      </c>
      <c r="M3101">
        <v>0</v>
      </c>
    </row>
    <row r="3102" spans="1:13" x14ac:dyDescent="0.2">
      <c r="A3102" t="s">
        <v>26</v>
      </c>
      <c r="B3102" t="s">
        <v>12</v>
      </c>
      <c r="C3102" t="s">
        <v>42</v>
      </c>
      <c r="D3102" t="s">
        <v>16</v>
      </c>
      <c r="E3102" t="s">
        <v>101</v>
      </c>
      <c r="F3102">
        <v>2032</v>
      </c>
      <c r="G3102">
        <v>1122.21</v>
      </c>
      <c r="H3102">
        <v>3963462.86</v>
      </c>
      <c r="I3102">
        <v>1569097.06</v>
      </c>
      <c r="J3102">
        <v>657037.88</v>
      </c>
      <c r="K3102">
        <v>1569097.06</v>
      </c>
      <c r="L3102">
        <v>0</v>
      </c>
      <c r="M3102">
        <v>0</v>
      </c>
    </row>
    <row r="3103" spans="1:13" x14ac:dyDescent="0.2">
      <c r="A3103" t="s">
        <v>26</v>
      </c>
      <c r="B3103" t="s">
        <v>12</v>
      </c>
      <c r="C3103" t="s">
        <v>42</v>
      </c>
      <c r="D3103" t="s">
        <v>16</v>
      </c>
      <c r="E3103" t="s">
        <v>101</v>
      </c>
      <c r="F3103">
        <v>2033</v>
      </c>
      <c r="G3103">
        <v>1050.29</v>
      </c>
      <c r="H3103">
        <v>3776233.69</v>
      </c>
      <c r="I3103">
        <v>1487500.51</v>
      </c>
      <c r="J3103">
        <v>622870.43999999994</v>
      </c>
      <c r="K3103">
        <v>1487500.51</v>
      </c>
      <c r="L3103">
        <v>0</v>
      </c>
      <c r="M3103">
        <v>0</v>
      </c>
    </row>
    <row r="3104" spans="1:13" x14ac:dyDescent="0.2">
      <c r="A3104" t="s">
        <v>26</v>
      </c>
      <c r="B3104" t="s">
        <v>12</v>
      </c>
      <c r="C3104" t="s">
        <v>42</v>
      </c>
      <c r="D3104" t="s">
        <v>16</v>
      </c>
      <c r="E3104" t="s">
        <v>101</v>
      </c>
      <c r="F3104">
        <v>2034</v>
      </c>
      <c r="G3104">
        <v>979.24</v>
      </c>
      <c r="H3104">
        <v>3490360.33</v>
      </c>
      <c r="I3104">
        <v>1360947.33</v>
      </c>
      <c r="J3104">
        <v>569878.03</v>
      </c>
      <c r="K3104">
        <v>1360947.33</v>
      </c>
      <c r="L3104">
        <v>0</v>
      </c>
      <c r="M3104">
        <v>0</v>
      </c>
    </row>
    <row r="3105" spans="1:13" x14ac:dyDescent="0.2">
      <c r="A3105" t="s">
        <v>26</v>
      </c>
      <c r="B3105" t="s">
        <v>12</v>
      </c>
      <c r="C3105" t="s">
        <v>42</v>
      </c>
      <c r="D3105" t="s">
        <v>16</v>
      </c>
      <c r="E3105" t="s">
        <v>101</v>
      </c>
      <c r="F3105">
        <v>2035</v>
      </c>
      <c r="G3105">
        <v>909.79</v>
      </c>
      <c r="H3105">
        <v>3276516.42</v>
      </c>
      <c r="I3105">
        <v>1273106.75</v>
      </c>
      <c r="J3105">
        <v>533096</v>
      </c>
      <c r="K3105">
        <v>1273106.75</v>
      </c>
      <c r="L3105">
        <v>0</v>
      </c>
      <c r="M3105">
        <v>0</v>
      </c>
    </row>
    <row r="3106" spans="1:13" x14ac:dyDescent="0.2">
      <c r="A3106" t="s">
        <v>26</v>
      </c>
      <c r="B3106" t="s">
        <v>12</v>
      </c>
      <c r="C3106" t="s">
        <v>42</v>
      </c>
      <c r="D3106" t="s">
        <v>16</v>
      </c>
      <c r="E3106" t="s">
        <v>101</v>
      </c>
      <c r="F3106">
        <v>2036</v>
      </c>
      <c r="G3106">
        <v>845.08</v>
      </c>
      <c r="H3106">
        <v>3061250.27</v>
      </c>
      <c r="I3106">
        <v>1187691.21</v>
      </c>
      <c r="J3106">
        <v>497329.41</v>
      </c>
      <c r="K3106">
        <v>1187691.21</v>
      </c>
      <c r="L3106">
        <v>0</v>
      </c>
      <c r="M3106">
        <v>0</v>
      </c>
    </row>
    <row r="3107" spans="1:13" x14ac:dyDescent="0.2">
      <c r="A3107" t="s">
        <v>26</v>
      </c>
      <c r="B3107" t="s">
        <v>12</v>
      </c>
      <c r="C3107" t="s">
        <v>42</v>
      </c>
      <c r="D3107" t="s">
        <v>16</v>
      </c>
      <c r="E3107" t="s">
        <v>101</v>
      </c>
      <c r="F3107">
        <v>2037</v>
      </c>
      <c r="G3107">
        <v>785.31</v>
      </c>
      <c r="H3107">
        <v>2878682.84</v>
      </c>
      <c r="I3107">
        <v>1112598.1299999999</v>
      </c>
      <c r="J3107">
        <v>465885.21</v>
      </c>
      <c r="K3107">
        <v>1112598.1299999999</v>
      </c>
      <c r="L3107">
        <v>0</v>
      </c>
      <c r="M3107">
        <v>0</v>
      </c>
    </row>
    <row r="3108" spans="1:13" x14ac:dyDescent="0.2">
      <c r="A3108" t="s">
        <v>26</v>
      </c>
      <c r="B3108" t="s">
        <v>12</v>
      </c>
      <c r="C3108" t="s">
        <v>42</v>
      </c>
      <c r="D3108" t="s">
        <v>16</v>
      </c>
      <c r="E3108" t="s">
        <v>101</v>
      </c>
      <c r="F3108">
        <v>2038</v>
      </c>
      <c r="G3108">
        <v>729.59</v>
      </c>
      <c r="H3108">
        <v>2698132.77</v>
      </c>
      <c r="I3108">
        <v>1041447.87</v>
      </c>
      <c r="J3108">
        <v>436092.01</v>
      </c>
      <c r="K3108">
        <v>1041447.87</v>
      </c>
      <c r="L3108">
        <v>0</v>
      </c>
      <c r="M3108">
        <v>0</v>
      </c>
    </row>
    <row r="3109" spans="1:13" x14ac:dyDescent="0.2">
      <c r="A3109" t="s">
        <v>26</v>
      </c>
      <c r="B3109" t="s">
        <v>12</v>
      </c>
      <c r="C3109" t="s">
        <v>42</v>
      </c>
      <c r="D3109" t="s">
        <v>16</v>
      </c>
      <c r="E3109" t="s">
        <v>101</v>
      </c>
      <c r="F3109">
        <v>2039</v>
      </c>
      <c r="G3109">
        <v>677.5</v>
      </c>
      <c r="H3109">
        <v>2492184.84</v>
      </c>
      <c r="I3109">
        <v>962560.75</v>
      </c>
      <c r="J3109">
        <v>403059.12</v>
      </c>
      <c r="K3109">
        <v>962560.75</v>
      </c>
      <c r="L3109">
        <v>0</v>
      </c>
      <c r="M3109">
        <v>0</v>
      </c>
    </row>
    <row r="3110" spans="1:13" x14ac:dyDescent="0.2">
      <c r="A3110" t="s">
        <v>26</v>
      </c>
      <c r="B3110" t="s">
        <v>12</v>
      </c>
      <c r="C3110" t="s">
        <v>42</v>
      </c>
      <c r="D3110" t="s">
        <v>16</v>
      </c>
      <c r="E3110" t="s">
        <v>101</v>
      </c>
      <c r="F3110">
        <v>2040</v>
      </c>
      <c r="G3110">
        <v>629.12</v>
      </c>
      <c r="H3110">
        <v>2251463.86</v>
      </c>
      <c r="I3110">
        <v>868949.94</v>
      </c>
      <c r="J3110">
        <v>363860.87</v>
      </c>
      <c r="K3110">
        <v>868949.94</v>
      </c>
      <c r="L3110">
        <v>0</v>
      </c>
      <c r="M3110">
        <v>0</v>
      </c>
    </row>
    <row r="3111" spans="1:13" x14ac:dyDescent="0.2">
      <c r="A3111" t="s">
        <v>26</v>
      </c>
      <c r="B3111" t="s">
        <v>12</v>
      </c>
      <c r="C3111" t="s">
        <v>42</v>
      </c>
      <c r="D3111" t="s">
        <v>16</v>
      </c>
      <c r="E3111" t="s">
        <v>101</v>
      </c>
      <c r="F3111">
        <v>2041</v>
      </c>
      <c r="G3111">
        <v>583.96</v>
      </c>
      <c r="H3111">
        <v>2029204.33</v>
      </c>
      <c r="I3111">
        <v>781289.91</v>
      </c>
      <c r="J3111">
        <v>327154.44</v>
      </c>
      <c r="K3111">
        <v>781289.91</v>
      </c>
      <c r="L3111">
        <v>0</v>
      </c>
      <c r="M3111">
        <v>0</v>
      </c>
    </row>
    <row r="3112" spans="1:13" x14ac:dyDescent="0.2">
      <c r="A3112" t="s">
        <v>26</v>
      </c>
      <c r="B3112" t="s">
        <v>12</v>
      </c>
      <c r="C3112" t="s">
        <v>42</v>
      </c>
      <c r="D3112" t="s">
        <v>16</v>
      </c>
      <c r="E3112" t="s">
        <v>101</v>
      </c>
      <c r="F3112">
        <v>2042</v>
      </c>
      <c r="G3112">
        <v>541.92999999999995</v>
      </c>
      <c r="H3112">
        <v>1835805.1</v>
      </c>
      <c r="I3112">
        <v>705587.35</v>
      </c>
      <c r="J3112">
        <v>295455.03000000003</v>
      </c>
      <c r="K3112">
        <v>705587.35</v>
      </c>
      <c r="L3112">
        <v>0</v>
      </c>
      <c r="M3112">
        <v>0</v>
      </c>
    </row>
    <row r="3113" spans="1:13" x14ac:dyDescent="0.2">
      <c r="A3113" t="s">
        <v>26</v>
      </c>
      <c r="B3113" t="s">
        <v>12</v>
      </c>
      <c r="C3113" t="s">
        <v>42</v>
      </c>
      <c r="D3113" t="s">
        <v>16</v>
      </c>
      <c r="E3113" t="s">
        <v>101</v>
      </c>
      <c r="F3113">
        <v>2043</v>
      </c>
      <c r="G3113">
        <v>502.66</v>
      </c>
      <c r="H3113">
        <v>1631115.83</v>
      </c>
      <c r="I3113">
        <v>625224.12</v>
      </c>
      <c r="J3113">
        <v>261804.03</v>
      </c>
      <c r="K3113">
        <v>625224.12</v>
      </c>
      <c r="L3113">
        <v>0</v>
      </c>
      <c r="M3113">
        <v>0</v>
      </c>
    </row>
    <row r="3114" spans="1:13" x14ac:dyDescent="0.2">
      <c r="A3114" t="s">
        <v>26</v>
      </c>
      <c r="B3114" t="s">
        <v>12</v>
      </c>
      <c r="C3114" t="s">
        <v>42</v>
      </c>
      <c r="D3114" t="s">
        <v>16</v>
      </c>
      <c r="E3114" t="s">
        <v>101</v>
      </c>
      <c r="F3114">
        <v>2044</v>
      </c>
      <c r="G3114">
        <v>465.73</v>
      </c>
      <c r="H3114">
        <v>1452289.55</v>
      </c>
      <c r="I3114">
        <v>556135.28</v>
      </c>
      <c r="J3114">
        <v>232874.02</v>
      </c>
      <c r="K3114">
        <v>556135.28</v>
      </c>
      <c r="L3114">
        <v>0</v>
      </c>
      <c r="M3114">
        <v>0</v>
      </c>
    </row>
    <row r="3115" spans="1:13" x14ac:dyDescent="0.2">
      <c r="A3115" t="s">
        <v>26</v>
      </c>
      <c r="B3115" t="s">
        <v>12</v>
      </c>
      <c r="C3115" t="s">
        <v>42</v>
      </c>
      <c r="D3115" t="s">
        <v>16</v>
      </c>
      <c r="E3115" t="s">
        <v>101</v>
      </c>
      <c r="F3115">
        <v>2045</v>
      </c>
      <c r="G3115">
        <v>431.23</v>
      </c>
      <c r="H3115">
        <v>1292322.49</v>
      </c>
      <c r="I3115">
        <v>493616.18</v>
      </c>
      <c r="J3115">
        <v>206695.01</v>
      </c>
      <c r="K3115">
        <v>493616.18</v>
      </c>
      <c r="L3115">
        <v>0</v>
      </c>
      <c r="M3115">
        <v>0</v>
      </c>
    </row>
    <row r="3116" spans="1:13" x14ac:dyDescent="0.2">
      <c r="A3116" t="s">
        <v>26</v>
      </c>
      <c r="B3116" t="s">
        <v>12</v>
      </c>
      <c r="C3116" t="s">
        <v>42</v>
      </c>
      <c r="D3116" t="s">
        <v>16</v>
      </c>
      <c r="E3116" t="s">
        <v>101</v>
      </c>
      <c r="F3116">
        <v>2046</v>
      </c>
      <c r="G3116">
        <v>398.97</v>
      </c>
      <c r="H3116">
        <v>1147023.6200000001</v>
      </c>
      <c r="I3116">
        <v>437072.02</v>
      </c>
      <c r="J3116">
        <v>183017.92</v>
      </c>
      <c r="K3116">
        <v>437072.02</v>
      </c>
      <c r="L3116">
        <v>0</v>
      </c>
      <c r="M3116">
        <v>0</v>
      </c>
    </row>
    <row r="3117" spans="1:13" x14ac:dyDescent="0.2">
      <c r="A3117" t="s">
        <v>26</v>
      </c>
      <c r="B3117" t="s">
        <v>12</v>
      </c>
      <c r="C3117" t="s">
        <v>42</v>
      </c>
      <c r="D3117" t="s">
        <v>16</v>
      </c>
      <c r="E3117" t="s">
        <v>101</v>
      </c>
      <c r="F3117">
        <v>2047</v>
      </c>
      <c r="G3117">
        <v>368.88</v>
      </c>
      <c r="H3117">
        <v>1011932.14</v>
      </c>
      <c r="I3117">
        <v>385186.61</v>
      </c>
      <c r="J3117">
        <v>161291.60999999999</v>
      </c>
      <c r="K3117">
        <v>385186.61</v>
      </c>
      <c r="L3117">
        <v>0</v>
      </c>
      <c r="M3117">
        <v>0</v>
      </c>
    </row>
    <row r="3118" spans="1:13" x14ac:dyDescent="0.2">
      <c r="A3118" t="s">
        <v>26</v>
      </c>
      <c r="B3118" t="s">
        <v>12</v>
      </c>
      <c r="C3118" t="s">
        <v>42</v>
      </c>
      <c r="D3118" t="s">
        <v>16</v>
      </c>
      <c r="E3118" t="s">
        <v>101</v>
      </c>
      <c r="F3118">
        <v>2048</v>
      </c>
      <c r="G3118">
        <v>340.8</v>
      </c>
      <c r="H3118">
        <v>893564.01</v>
      </c>
      <c r="I3118">
        <v>339896.39</v>
      </c>
      <c r="J3118">
        <v>142326.95000000001</v>
      </c>
      <c r="K3118">
        <v>339896.39</v>
      </c>
      <c r="L3118">
        <v>0</v>
      </c>
      <c r="M3118">
        <v>0</v>
      </c>
    </row>
    <row r="3119" spans="1:13" x14ac:dyDescent="0.2">
      <c r="A3119" t="s">
        <v>26</v>
      </c>
      <c r="B3119" t="s">
        <v>12</v>
      </c>
      <c r="C3119" t="s">
        <v>42</v>
      </c>
      <c r="D3119" t="s">
        <v>16</v>
      </c>
      <c r="E3119" t="s">
        <v>101</v>
      </c>
      <c r="F3119">
        <v>2049</v>
      </c>
      <c r="G3119">
        <v>314.58999999999997</v>
      </c>
      <c r="H3119">
        <v>791541.06</v>
      </c>
      <c r="I3119">
        <v>300787.49</v>
      </c>
      <c r="J3119">
        <v>125950.64</v>
      </c>
      <c r="K3119">
        <v>300787.49</v>
      </c>
      <c r="L3119">
        <v>0</v>
      </c>
      <c r="M3119">
        <v>0</v>
      </c>
    </row>
    <row r="3120" spans="1:13" x14ac:dyDescent="0.2">
      <c r="A3120" t="s">
        <v>26</v>
      </c>
      <c r="B3120" t="s">
        <v>12</v>
      </c>
      <c r="C3120" t="s">
        <v>42</v>
      </c>
      <c r="D3120" t="s">
        <v>16</v>
      </c>
      <c r="E3120" t="s">
        <v>101</v>
      </c>
      <c r="F3120">
        <v>2050</v>
      </c>
      <c r="G3120">
        <v>290.25</v>
      </c>
      <c r="H3120">
        <v>692613.71</v>
      </c>
      <c r="I3120">
        <v>262483.40999999997</v>
      </c>
      <c r="J3120">
        <v>109911.33</v>
      </c>
      <c r="K3120">
        <v>262483.40999999997</v>
      </c>
      <c r="L3120">
        <v>0</v>
      </c>
      <c r="M3120">
        <v>0</v>
      </c>
    </row>
    <row r="3121" spans="1:13" x14ac:dyDescent="0.2">
      <c r="A3121" t="s">
        <v>26</v>
      </c>
      <c r="B3121" t="s">
        <v>12</v>
      </c>
      <c r="C3121" t="s">
        <v>42</v>
      </c>
      <c r="D3121" t="s">
        <v>16</v>
      </c>
      <c r="E3121" t="s">
        <v>101</v>
      </c>
      <c r="F3121">
        <v>2051</v>
      </c>
      <c r="G3121">
        <v>267.52999999999997</v>
      </c>
      <c r="H3121">
        <v>606492.77</v>
      </c>
      <c r="I3121">
        <v>229569.21</v>
      </c>
      <c r="J3121">
        <v>96128.960000000006</v>
      </c>
      <c r="K3121">
        <v>229569.21</v>
      </c>
      <c r="L3121">
        <v>0</v>
      </c>
      <c r="M3121">
        <v>0</v>
      </c>
    </row>
    <row r="3122" spans="1:13" x14ac:dyDescent="0.2">
      <c r="A3122" t="s">
        <v>26</v>
      </c>
      <c r="B3122" t="s">
        <v>12</v>
      </c>
      <c r="C3122" t="s">
        <v>42</v>
      </c>
      <c r="D3122" t="s">
        <v>16</v>
      </c>
      <c r="E3122" t="s">
        <v>101</v>
      </c>
      <c r="F3122">
        <v>2052</v>
      </c>
      <c r="G3122">
        <v>246.08</v>
      </c>
      <c r="H3122">
        <v>531216.92000000004</v>
      </c>
      <c r="I3122">
        <v>200983.85</v>
      </c>
      <c r="J3122">
        <v>84159.23</v>
      </c>
      <c r="K3122">
        <v>200983.85</v>
      </c>
      <c r="L3122">
        <v>0</v>
      </c>
      <c r="M3122">
        <v>0</v>
      </c>
    </row>
    <row r="3123" spans="1:13" x14ac:dyDescent="0.2">
      <c r="A3123" t="s">
        <v>26</v>
      </c>
      <c r="B3123" t="s">
        <v>12</v>
      </c>
      <c r="C3123" t="s">
        <v>42</v>
      </c>
      <c r="D3123" t="s">
        <v>16</v>
      </c>
      <c r="E3123" t="s">
        <v>101</v>
      </c>
      <c r="F3123">
        <v>2053</v>
      </c>
      <c r="G3123">
        <v>225.9</v>
      </c>
      <c r="H3123">
        <v>467495.23</v>
      </c>
      <c r="I3123">
        <v>176899.32</v>
      </c>
      <c r="J3123">
        <v>74074.17</v>
      </c>
      <c r="K3123">
        <v>176899.32</v>
      </c>
      <c r="L3123">
        <v>0</v>
      </c>
      <c r="M3123">
        <v>0</v>
      </c>
    </row>
    <row r="3124" spans="1:13" x14ac:dyDescent="0.2">
      <c r="A3124" t="s">
        <v>26</v>
      </c>
      <c r="B3124" t="s">
        <v>12</v>
      </c>
      <c r="C3124" t="s">
        <v>42</v>
      </c>
      <c r="D3124" t="s">
        <v>16</v>
      </c>
      <c r="E3124" t="s">
        <v>101</v>
      </c>
      <c r="F3124">
        <v>2054</v>
      </c>
      <c r="G3124">
        <v>206.99</v>
      </c>
      <c r="H3124">
        <v>410549.19</v>
      </c>
      <c r="I3124">
        <v>155336.34</v>
      </c>
      <c r="J3124">
        <v>65044.959999999999</v>
      </c>
      <c r="K3124">
        <v>155336.34</v>
      </c>
      <c r="L3124">
        <v>0</v>
      </c>
      <c r="M3124">
        <v>0</v>
      </c>
    </row>
    <row r="3125" spans="1:13" x14ac:dyDescent="0.2">
      <c r="A3125" t="s">
        <v>26</v>
      </c>
      <c r="B3125" t="s">
        <v>12</v>
      </c>
      <c r="C3125" t="s">
        <v>42</v>
      </c>
      <c r="D3125" t="s">
        <v>16</v>
      </c>
      <c r="E3125" t="s">
        <v>101</v>
      </c>
      <c r="F3125">
        <v>2055</v>
      </c>
      <c r="G3125">
        <v>189.37</v>
      </c>
      <c r="H3125">
        <v>360317.4</v>
      </c>
      <c r="I3125">
        <v>136375.18</v>
      </c>
      <c r="J3125">
        <v>57105.24</v>
      </c>
      <c r="K3125">
        <v>136375.18</v>
      </c>
      <c r="L3125">
        <v>0</v>
      </c>
      <c r="M3125">
        <v>0</v>
      </c>
    </row>
    <row r="3126" spans="1:13" x14ac:dyDescent="0.2">
      <c r="A3126" t="s">
        <v>26</v>
      </c>
      <c r="B3126" t="s">
        <v>18</v>
      </c>
      <c r="C3126" t="s">
        <v>41</v>
      </c>
      <c r="D3126" t="s">
        <v>17</v>
      </c>
      <c r="E3126" t="s">
        <v>19</v>
      </c>
      <c r="F3126">
        <v>2001</v>
      </c>
      <c r="G3126">
        <v>43</v>
      </c>
      <c r="H3126">
        <v>286947.98</v>
      </c>
      <c r="I3126">
        <v>12406.38</v>
      </c>
      <c r="J3126">
        <v>0</v>
      </c>
      <c r="K3126">
        <v>0</v>
      </c>
      <c r="L3126">
        <v>12406.38</v>
      </c>
      <c r="M3126">
        <v>66152.89</v>
      </c>
    </row>
    <row r="3127" spans="1:13" x14ac:dyDescent="0.2">
      <c r="A3127" t="s">
        <v>26</v>
      </c>
      <c r="B3127" t="s">
        <v>18</v>
      </c>
      <c r="C3127" t="s">
        <v>41</v>
      </c>
      <c r="D3127" t="s">
        <v>17</v>
      </c>
      <c r="E3127" t="s">
        <v>19</v>
      </c>
      <c r="F3127">
        <v>2002</v>
      </c>
      <c r="G3127">
        <v>42</v>
      </c>
      <c r="H3127">
        <v>305028.69</v>
      </c>
      <c r="I3127">
        <v>11230.4</v>
      </c>
      <c r="J3127">
        <v>0</v>
      </c>
      <c r="K3127">
        <v>0</v>
      </c>
      <c r="L3127">
        <v>11230.4</v>
      </c>
      <c r="M3127">
        <v>68970.94</v>
      </c>
    </row>
    <row r="3128" spans="1:13" x14ac:dyDescent="0.2">
      <c r="A3128" t="s">
        <v>26</v>
      </c>
      <c r="B3128" t="s">
        <v>18</v>
      </c>
      <c r="C3128" t="s">
        <v>41</v>
      </c>
      <c r="D3128" t="s">
        <v>17</v>
      </c>
      <c r="E3128" t="s">
        <v>19</v>
      </c>
      <c r="F3128">
        <v>2003</v>
      </c>
      <c r="G3128">
        <v>44</v>
      </c>
      <c r="H3128">
        <v>299243.03000000003</v>
      </c>
      <c r="I3128">
        <v>13176.49</v>
      </c>
      <c r="J3128">
        <v>0</v>
      </c>
      <c r="K3128">
        <v>0</v>
      </c>
      <c r="L3128">
        <v>13176.49</v>
      </c>
      <c r="M3128">
        <v>67300.14</v>
      </c>
    </row>
    <row r="3129" spans="1:13" x14ac:dyDescent="0.2">
      <c r="A3129" t="s">
        <v>26</v>
      </c>
      <c r="B3129" t="s">
        <v>18</v>
      </c>
      <c r="C3129" t="s">
        <v>41</v>
      </c>
      <c r="D3129" t="s">
        <v>17</v>
      </c>
      <c r="E3129" t="s">
        <v>19</v>
      </c>
      <c r="F3129">
        <v>2004</v>
      </c>
      <c r="G3129">
        <v>45</v>
      </c>
      <c r="H3129">
        <v>254523.37</v>
      </c>
      <c r="I3129">
        <v>10036.030000000001</v>
      </c>
      <c r="J3129">
        <v>0</v>
      </c>
      <c r="K3129">
        <v>0</v>
      </c>
      <c r="L3129">
        <v>10036.030000000001</v>
      </c>
      <c r="M3129">
        <v>56735.03</v>
      </c>
    </row>
    <row r="3130" spans="1:13" x14ac:dyDescent="0.2">
      <c r="A3130" t="s">
        <v>26</v>
      </c>
      <c r="B3130" t="s">
        <v>18</v>
      </c>
      <c r="C3130" t="s">
        <v>41</v>
      </c>
      <c r="D3130" t="s">
        <v>17</v>
      </c>
      <c r="E3130" t="s">
        <v>19</v>
      </c>
      <c r="F3130">
        <v>2005</v>
      </c>
      <c r="G3130">
        <v>45</v>
      </c>
      <c r="H3130">
        <v>273940.07</v>
      </c>
      <c r="I3130">
        <v>13712.98</v>
      </c>
      <c r="J3130">
        <v>0</v>
      </c>
      <c r="K3130">
        <v>0</v>
      </c>
      <c r="L3130">
        <v>13712.98</v>
      </c>
      <c r="M3130">
        <v>60829.49</v>
      </c>
    </row>
    <row r="3131" spans="1:13" x14ac:dyDescent="0.2">
      <c r="A3131" t="s">
        <v>26</v>
      </c>
      <c r="B3131" t="s">
        <v>18</v>
      </c>
      <c r="C3131" t="s">
        <v>41</v>
      </c>
      <c r="D3131" t="s">
        <v>17</v>
      </c>
      <c r="E3131" t="s">
        <v>19</v>
      </c>
      <c r="F3131">
        <v>2006</v>
      </c>
      <c r="G3131">
        <v>45</v>
      </c>
      <c r="H3131">
        <v>297179.06</v>
      </c>
      <c r="I3131">
        <v>14469.48</v>
      </c>
      <c r="J3131">
        <v>0</v>
      </c>
      <c r="K3131">
        <v>0</v>
      </c>
      <c r="L3131">
        <v>14469.48</v>
      </c>
      <c r="M3131">
        <v>65876.67</v>
      </c>
    </row>
    <row r="3132" spans="1:13" x14ac:dyDescent="0.2">
      <c r="A3132" t="s">
        <v>26</v>
      </c>
      <c r="B3132" t="s">
        <v>18</v>
      </c>
      <c r="C3132" t="s">
        <v>41</v>
      </c>
      <c r="D3132" t="s">
        <v>17</v>
      </c>
      <c r="E3132" t="s">
        <v>19</v>
      </c>
      <c r="F3132">
        <v>2007</v>
      </c>
      <c r="G3132">
        <v>45</v>
      </c>
      <c r="H3132">
        <v>267542.95</v>
      </c>
      <c r="I3132">
        <v>10813.3</v>
      </c>
      <c r="J3132">
        <v>0</v>
      </c>
      <c r="K3132">
        <v>0</v>
      </c>
      <c r="L3132">
        <v>10813.3</v>
      </c>
      <c r="M3132">
        <v>60245.59</v>
      </c>
    </row>
    <row r="3133" spans="1:13" x14ac:dyDescent="0.2">
      <c r="A3133" t="s">
        <v>26</v>
      </c>
      <c r="B3133" t="s">
        <v>18</v>
      </c>
      <c r="C3133" t="s">
        <v>41</v>
      </c>
      <c r="D3133" t="s">
        <v>17</v>
      </c>
      <c r="E3133" t="s">
        <v>19</v>
      </c>
      <c r="F3133">
        <v>2008</v>
      </c>
      <c r="G3133">
        <v>47</v>
      </c>
      <c r="H3133">
        <v>237945.60000000001</v>
      </c>
      <c r="I3133">
        <v>11454.27</v>
      </c>
      <c r="J3133">
        <v>0</v>
      </c>
      <c r="K3133">
        <v>0</v>
      </c>
      <c r="L3133">
        <v>11454.27</v>
      </c>
      <c r="M3133">
        <v>53597.27</v>
      </c>
    </row>
    <row r="3134" spans="1:13" x14ac:dyDescent="0.2">
      <c r="A3134" t="s">
        <v>26</v>
      </c>
      <c r="B3134" t="s">
        <v>18</v>
      </c>
      <c r="C3134" t="s">
        <v>41</v>
      </c>
      <c r="D3134" t="s">
        <v>17</v>
      </c>
      <c r="E3134" t="s">
        <v>19</v>
      </c>
      <c r="F3134">
        <v>2009</v>
      </c>
      <c r="G3134">
        <v>47</v>
      </c>
      <c r="H3134">
        <v>218227.01</v>
      </c>
      <c r="I3134">
        <v>8061.78</v>
      </c>
      <c r="J3134">
        <v>0</v>
      </c>
      <c r="K3134">
        <v>0</v>
      </c>
      <c r="L3134">
        <v>8061.78</v>
      </c>
      <c r="M3134">
        <v>48588.33</v>
      </c>
    </row>
    <row r="3135" spans="1:13" x14ac:dyDescent="0.2">
      <c r="A3135" t="s">
        <v>26</v>
      </c>
      <c r="B3135" t="s">
        <v>18</v>
      </c>
      <c r="C3135" t="s">
        <v>41</v>
      </c>
      <c r="D3135" t="s">
        <v>17</v>
      </c>
      <c r="E3135" t="s">
        <v>19</v>
      </c>
      <c r="F3135">
        <v>2010</v>
      </c>
      <c r="G3135">
        <v>57</v>
      </c>
      <c r="H3135">
        <v>228189.83</v>
      </c>
      <c r="I3135">
        <v>7290.95</v>
      </c>
      <c r="J3135">
        <v>0</v>
      </c>
      <c r="K3135">
        <v>0</v>
      </c>
      <c r="L3135">
        <v>7290.95</v>
      </c>
      <c r="M3135">
        <v>50314.66</v>
      </c>
    </row>
    <row r="3136" spans="1:13" x14ac:dyDescent="0.2">
      <c r="A3136" t="s">
        <v>26</v>
      </c>
      <c r="B3136" t="s">
        <v>18</v>
      </c>
      <c r="C3136" t="s">
        <v>41</v>
      </c>
      <c r="D3136" t="s">
        <v>17</v>
      </c>
      <c r="E3136" t="s">
        <v>19</v>
      </c>
      <c r="F3136">
        <v>2011</v>
      </c>
      <c r="G3136">
        <v>69</v>
      </c>
      <c r="H3136">
        <v>289433.65999999997</v>
      </c>
      <c r="I3136">
        <v>8318.1</v>
      </c>
      <c r="J3136">
        <v>0</v>
      </c>
      <c r="K3136">
        <v>0</v>
      </c>
      <c r="L3136">
        <v>8318.1</v>
      </c>
      <c r="M3136">
        <v>61764.28</v>
      </c>
    </row>
    <row r="3137" spans="1:13" x14ac:dyDescent="0.2">
      <c r="A3137" t="s">
        <v>26</v>
      </c>
      <c r="B3137" t="s">
        <v>18</v>
      </c>
      <c r="C3137" t="s">
        <v>41</v>
      </c>
      <c r="D3137" t="s">
        <v>17</v>
      </c>
      <c r="E3137" t="s">
        <v>19</v>
      </c>
      <c r="F3137">
        <v>2012</v>
      </c>
      <c r="G3137">
        <v>90</v>
      </c>
      <c r="H3137">
        <v>488758.03</v>
      </c>
      <c r="I3137">
        <v>16991.28</v>
      </c>
      <c r="J3137">
        <v>0</v>
      </c>
      <c r="K3137">
        <v>0</v>
      </c>
      <c r="L3137">
        <v>16991.28</v>
      </c>
      <c r="M3137">
        <v>101969.49</v>
      </c>
    </row>
    <row r="3138" spans="1:13" x14ac:dyDescent="0.2">
      <c r="A3138" t="s">
        <v>26</v>
      </c>
      <c r="B3138" t="s">
        <v>18</v>
      </c>
      <c r="C3138" t="s">
        <v>41</v>
      </c>
      <c r="D3138" t="s">
        <v>17</v>
      </c>
      <c r="E3138" t="s">
        <v>19</v>
      </c>
      <c r="F3138">
        <v>2013</v>
      </c>
      <c r="G3138">
        <v>121</v>
      </c>
      <c r="H3138">
        <v>606383.42000000004</v>
      </c>
      <c r="I3138">
        <v>17556.09</v>
      </c>
      <c r="J3138">
        <v>0</v>
      </c>
      <c r="K3138">
        <v>0</v>
      </c>
      <c r="L3138">
        <v>17556.09</v>
      </c>
      <c r="M3138">
        <v>124116.04</v>
      </c>
    </row>
    <row r="3139" spans="1:13" x14ac:dyDescent="0.2">
      <c r="A3139" t="s">
        <v>26</v>
      </c>
      <c r="B3139" t="s">
        <v>18</v>
      </c>
      <c r="C3139" t="s">
        <v>41</v>
      </c>
      <c r="D3139" t="s">
        <v>17</v>
      </c>
      <c r="E3139" t="s">
        <v>19</v>
      </c>
      <c r="F3139">
        <v>2014</v>
      </c>
      <c r="G3139">
        <v>229</v>
      </c>
      <c r="H3139">
        <v>1156948.3899999999</v>
      </c>
      <c r="I3139">
        <v>26365.68</v>
      </c>
      <c r="J3139">
        <v>0</v>
      </c>
      <c r="K3139">
        <v>0</v>
      </c>
      <c r="L3139">
        <v>26365.68</v>
      </c>
      <c r="M3139">
        <v>224604.75</v>
      </c>
    </row>
    <row r="3140" spans="1:13" x14ac:dyDescent="0.2">
      <c r="A3140" t="s">
        <v>26</v>
      </c>
      <c r="B3140" t="s">
        <v>18</v>
      </c>
      <c r="C3140" t="s">
        <v>41</v>
      </c>
      <c r="D3140" t="s">
        <v>17</v>
      </c>
      <c r="E3140" t="s">
        <v>19</v>
      </c>
      <c r="F3140">
        <v>2015</v>
      </c>
      <c r="G3140">
        <v>474</v>
      </c>
      <c r="H3140">
        <v>3025615.02</v>
      </c>
      <c r="I3140">
        <v>64119.040000000001</v>
      </c>
      <c r="J3140">
        <v>0</v>
      </c>
      <c r="K3140">
        <v>0</v>
      </c>
      <c r="L3140">
        <v>64119.040000000001</v>
      </c>
      <c r="M3140">
        <v>575978.18000000005</v>
      </c>
    </row>
    <row r="3141" spans="1:13" x14ac:dyDescent="0.2">
      <c r="A3141" t="s">
        <v>26</v>
      </c>
      <c r="B3141" t="s">
        <v>18</v>
      </c>
      <c r="C3141" t="s">
        <v>41</v>
      </c>
      <c r="D3141" t="s">
        <v>17</v>
      </c>
      <c r="E3141" t="s">
        <v>19</v>
      </c>
      <c r="F3141">
        <v>2016</v>
      </c>
      <c r="G3141">
        <v>1172</v>
      </c>
      <c r="H3141">
        <v>7947896.2400000002</v>
      </c>
      <c r="I3141">
        <v>132257.09</v>
      </c>
      <c r="J3141">
        <v>0</v>
      </c>
      <c r="K3141">
        <v>0</v>
      </c>
      <c r="L3141">
        <v>132257.09</v>
      </c>
      <c r="M3141">
        <v>1491144.8</v>
      </c>
    </row>
    <row r="3142" spans="1:13" x14ac:dyDescent="0.2">
      <c r="A3142" t="s">
        <v>26</v>
      </c>
      <c r="B3142" t="s">
        <v>18</v>
      </c>
      <c r="C3142" t="s">
        <v>41</v>
      </c>
      <c r="D3142" t="s">
        <v>17</v>
      </c>
      <c r="E3142" t="s">
        <v>19</v>
      </c>
      <c r="F3142">
        <v>2017</v>
      </c>
      <c r="G3142">
        <v>3781</v>
      </c>
      <c r="H3142">
        <v>25746362.780000001</v>
      </c>
      <c r="I3142">
        <v>489983.98</v>
      </c>
      <c r="J3142">
        <v>0</v>
      </c>
      <c r="K3142">
        <v>0</v>
      </c>
      <c r="L3142">
        <v>489983.98</v>
      </c>
      <c r="M3142">
        <v>4789536.7300000004</v>
      </c>
    </row>
    <row r="3143" spans="1:13" x14ac:dyDescent="0.2">
      <c r="A3143" t="s">
        <v>26</v>
      </c>
      <c r="B3143" t="s">
        <v>18</v>
      </c>
      <c r="C3143" t="s">
        <v>41</v>
      </c>
      <c r="D3143" t="s">
        <v>17</v>
      </c>
      <c r="E3143" t="s">
        <v>19</v>
      </c>
      <c r="F3143">
        <v>2018</v>
      </c>
      <c r="G3143">
        <v>7975</v>
      </c>
      <c r="H3143">
        <v>69610842.040000007</v>
      </c>
      <c r="I3143">
        <v>1424458.08</v>
      </c>
      <c r="J3143">
        <v>0</v>
      </c>
      <c r="K3143">
        <v>0</v>
      </c>
      <c r="L3143">
        <v>1424458.08</v>
      </c>
      <c r="M3143">
        <v>12908897.220000001</v>
      </c>
    </row>
    <row r="3144" spans="1:13" x14ac:dyDescent="0.2">
      <c r="A3144" t="s">
        <v>26</v>
      </c>
      <c r="B3144" t="s">
        <v>18</v>
      </c>
      <c r="C3144" t="s">
        <v>41</v>
      </c>
      <c r="D3144" t="s">
        <v>17</v>
      </c>
      <c r="E3144" t="s">
        <v>19</v>
      </c>
      <c r="F3144">
        <v>2019</v>
      </c>
      <c r="G3144">
        <v>13169</v>
      </c>
      <c r="H3144">
        <v>123804809.28</v>
      </c>
      <c r="I3144">
        <v>2648386.69</v>
      </c>
      <c r="J3144">
        <v>0</v>
      </c>
      <c r="K3144">
        <v>0</v>
      </c>
      <c r="L3144">
        <v>2648386.69</v>
      </c>
      <c r="M3144">
        <v>22877858.800000001</v>
      </c>
    </row>
    <row r="3145" spans="1:13" x14ac:dyDescent="0.2">
      <c r="A3145" t="s">
        <v>26</v>
      </c>
      <c r="B3145" t="s">
        <v>18</v>
      </c>
      <c r="C3145" t="s">
        <v>41</v>
      </c>
      <c r="D3145" t="s">
        <v>17</v>
      </c>
      <c r="E3145" t="s">
        <v>19</v>
      </c>
      <c r="F3145">
        <v>2020</v>
      </c>
      <c r="G3145">
        <v>17019</v>
      </c>
      <c r="H3145">
        <v>165234840.75999999</v>
      </c>
      <c r="I3145">
        <v>3476599.37</v>
      </c>
      <c r="J3145">
        <v>0</v>
      </c>
      <c r="K3145">
        <v>0</v>
      </c>
      <c r="L3145">
        <v>3476599.37</v>
      </c>
      <c r="M3145">
        <v>30675967.039999999</v>
      </c>
    </row>
    <row r="3146" spans="1:13" x14ac:dyDescent="0.2">
      <c r="A3146" t="s">
        <v>26</v>
      </c>
      <c r="B3146" t="s">
        <v>18</v>
      </c>
      <c r="C3146" t="s">
        <v>41</v>
      </c>
      <c r="D3146" t="s">
        <v>17</v>
      </c>
      <c r="E3146" t="s">
        <v>19</v>
      </c>
      <c r="F3146">
        <v>2021</v>
      </c>
      <c r="G3146">
        <v>22384.07</v>
      </c>
      <c r="H3146">
        <v>181867839</v>
      </c>
      <c r="I3146">
        <v>4140760.21</v>
      </c>
      <c r="J3146">
        <v>0</v>
      </c>
      <c r="K3146">
        <v>0</v>
      </c>
      <c r="L3146">
        <v>4140760.21</v>
      </c>
      <c r="M3146">
        <v>35844841.210000001</v>
      </c>
    </row>
    <row r="3147" spans="1:13" x14ac:dyDescent="0.2">
      <c r="A3147" t="s">
        <v>26</v>
      </c>
      <c r="B3147" t="s">
        <v>18</v>
      </c>
      <c r="C3147" t="s">
        <v>41</v>
      </c>
      <c r="D3147" t="s">
        <v>17</v>
      </c>
      <c r="E3147" t="s">
        <v>19</v>
      </c>
      <c r="F3147">
        <v>2022</v>
      </c>
      <c r="G3147">
        <v>29433.32</v>
      </c>
      <c r="H3147">
        <v>259434762.46000001</v>
      </c>
      <c r="I3147">
        <v>5815290.3799999999</v>
      </c>
      <c r="J3147">
        <v>0</v>
      </c>
      <c r="K3147">
        <v>0</v>
      </c>
      <c r="L3147">
        <v>5815290.3799999999</v>
      </c>
      <c r="M3147">
        <v>52343318.810000002</v>
      </c>
    </row>
    <row r="3148" spans="1:13" x14ac:dyDescent="0.2">
      <c r="A3148" t="s">
        <v>26</v>
      </c>
      <c r="B3148" t="s">
        <v>18</v>
      </c>
      <c r="C3148" t="s">
        <v>41</v>
      </c>
      <c r="D3148" t="s">
        <v>17</v>
      </c>
      <c r="E3148" t="s">
        <v>19</v>
      </c>
      <c r="F3148">
        <v>2023</v>
      </c>
      <c r="G3148">
        <v>36791.31</v>
      </c>
      <c r="H3148">
        <v>353709757.39999998</v>
      </c>
      <c r="I3148">
        <v>7133366.1399999997</v>
      </c>
      <c r="J3148">
        <v>0</v>
      </c>
      <c r="K3148">
        <v>0</v>
      </c>
      <c r="L3148">
        <v>7133366.1399999997</v>
      </c>
      <c r="M3148">
        <v>72177415.409999996</v>
      </c>
    </row>
    <row r="3149" spans="1:13" x14ac:dyDescent="0.2">
      <c r="A3149" t="s">
        <v>26</v>
      </c>
      <c r="B3149" t="s">
        <v>18</v>
      </c>
      <c r="C3149" t="s">
        <v>41</v>
      </c>
      <c r="D3149" t="s">
        <v>17</v>
      </c>
      <c r="E3149" t="s">
        <v>19</v>
      </c>
      <c r="F3149">
        <v>2024</v>
      </c>
      <c r="G3149">
        <v>45137.42</v>
      </c>
      <c r="H3149">
        <v>446265468.52999997</v>
      </c>
      <c r="I3149">
        <v>9155804.6300000008</v>
      </c>
      <c r="J3149">
        <v>0</v>
      </c>
      <c r="K3149">
        <v>0</v>
      </c>
      <c r="L3149">
        <v>9155804.6300000008</v>
      </c>
      <c r="M3149">
        <v>91451962.010000005</v>
      </c>
    </row>
    <row r="3150" spans="1:13" x14ac:dyDescent="0.2">
      <c r="A3150" t="s">
        <v>26</v>
      </c>
      <c r="B3150" t="s">
        <v>18</v>
      </c>
      <c r="C3150" t="s">
        <v>41</v>
      </c>
      <c r="D3150" t="s">
        <v>17</v>
      </c>
      <c r="E3150" t="s">
        <v>19</v>
      </c>
      <c r="F3150">
        <v>2025</v>
      </c>
      <c r="G3150">
        <v>58751.22</v>
      </c>
      <c r="H3150">
        <v>586736643.90999997</v>
      </c>
      <c r="I3150">
        <v>11979063.49</v>
      </c>
      <c r="J3150">
        <v>0</v>
      </c>
      <c r="K3150">
        <v>0</v>
      </c>
      <c r="L3150">
        <v>11979063.49</v>
      </c>
      <c r="M3150">
        <v>120413170.98999999</v>
      </c>
    </row>
    <row r="3151" spans="1:13" x14ac:dyDescent="0.2">
      <c r="A3151" t="s">
        <v>26</v>
      </c>
      <c r="B3151" t="s">
        <v>18</v>
      </c>
      <c r="C3151" t="s">
        <v>41</v>
      </c>
      <c r="D3151" t="s">
        <v>17</v>
      </c>
      <c r="E3151" t="s">
        <v>19</v>
      </c>
      <c r="F3151">
        <v>2026</v>
      </c>
      <c r="G3151">
        <v>77437.820000000007</v>
      </c>
      <c r="H3151">
        <v>790851420.09000003</v>
      </c>
      <c r="I3151">
        <v>15504022.029999999</v>
      </c>
      <c r="J3151">
        <v>0</v>
      </c>
      <c r="K3151">
        <v>0</v>
      </c>
      <c r="L3151">
        <v>15504022.029999999</v>
      </c>
      <c r="M3151">
        <v>161849216.84</v>
      </c>
    </row>
    <row r="3152" spans="1:13" x14ac:dyDescent="0.2">
      <c r="A3152" t="s">
        <v>26</v>
      </c>
      <c r="B3152" t="s">
        <v>18</v>
      </c>
      <c r="C3152" t="s">
        <v>41</v>
      </c>
      <c r="D3152" t="s">
        <v>17</v>
      </c>
      <c r="E3152" t="s">
        <v>19</v>
      </c>
      <c r="F3152">
        <v>2027</v>
      </c>
      <c r="G3152">
        <v>99742.94</v>
      </c>
      <c r="H3152">
        <v>1057777429.39</v>
      </c>
      <c r="I3152">
        <v>20383173.059999999</v>
      </c>
      <c r="J3152">
        <v>0</v>
      </c>
      <c r="K3152">
        <v>0</v>
      </c>
      <c r="L3152">
        <v>20383173.059999999</v>
      </c>
      <c r="M3152">
        <v>215369050.63</v>
      </c>
    </row>
    <row r="3153" spans="1:13" x14ac:dyDescent="0.2">
      <c r="A3153" t="s">
        <v>26</v>
      </c>
      <c r="B3153" t="s">
        <v>18</v>
      </c>
      <c r="C3153" t="s">
        <v>41</v>
      </c>
      <c r="D3153" t="s">
        <v>17</v>
      </c>
      <c r="E3153" t="s">
        <v>19</v>
      </c>
      <c r="F3153">
        <v>2028</v>
      </c>
      <c r="G3153">
        <v>126468.73</v>
      </c>
      <c r="H3153">
        <v>1380487314.6400001</v>
      </c>
      <c r="I3153">
        <v>26076753.440000001</v>
      </c>
      <c r="J3153">
        <v>0</v>
      </c>
      <c r="K3153">
        <v>0</v>
      </c>
      <c r="L3153">
        <v>26076753.440000001</v>
      </c>
      <c r="M3153">
        <v>279281077.04000002</v>
      </c>
    </row>
    <row r="3154" spans="1:13" x14ac:dyDescent="0.2">
      <c r="A3154" t="s">
        <v>26</v>
      </c>
      <c r="B3154" t="s">
        <v>18</v>
      </c>
      <c r="C3154" t="s">
        <v>41</v>
      </c>
      <c r="D3154" t="s">
        <v>17</v>
      </c>
      <c r="E3154" t="s">
        <v>19</v>
      </c>
      <c r="F3154">
        <v>2029</v>
      </c>
      <c r="G3154">
        <v>160295.85999999999</v>
      </c>
      <c r="H3154">
        <v>1783488716.6600001</v>
      </c>
      <c r="I3154">
        <v>33498320.829999998</v>
      </c>
      <c r="J3154">
        <v>0</v>
      </c>
      <c r="K3154">
        <v>0</v>
      </c>
      <c r="L3154">
        <v>33498320.829999998</v>
      </c>
      <c r="M3154">
        <v>358297635.47000003</v>
      </c>
    </row>
    <row r="3155" spans="1:13" x14ac:dyDescent="0.2">
      <c r="A3155" t="s">
        <v>26</v>
      </c>
      <c r="B3155" t="s">
        <v>18</v>
      </c>
      <c r="C3155" t="s">
        <v>41</v>
      </c>
      <c r="D3155" t="s">
        <v>17</v>
      </c>
      <c r="E3155" t="s">
        <v>19</v>
      </c>
      <c r="F3155">
        <v>2030</v>
      </c>
      <c r="G3155">
        <v>202557.67</v>
      </c>
      <c r="H3155">
        <v>2284872400.1100001</v>
      </c>
      <c r="I3155">
        <v>35213807.939999998</v>
      </c>
      <c r="J3155">
        <v>0</v>
      </c>
      <c r="K3155">
        <v>0</v>
      </c>
      <c r="L3155">
        <v>35213807.939999998</v>
      </c>
      <c r="M3155">
        <v>455653424.30000001</v>
      </c>
    </row>
    <row r="3156" spans="1:13" x14ac:dyDescent="0.2">
      <c r="A3156" t="s">
        <v>26</v>
      </c>
      <c r="B3156" t="s">
        <v>18</v>
      </c>
      <c r="C3156" t="s">
        <v>41</v>
      </c>
      <c r="D3156" t="s">
        <v>17</v>
      </c>
      <c r="E3156" t="s">
        <v>19</v>
      </c>
      <c r="F3156">
        <v>2031</v>
      </c>
      <c r="G3156">
        <v>253712.74</v>
      </c>
      <c r="H3156">
        <v>2893924727.1700001</v>
      </c>
      <c r="I3156">
        <v>39755604.880000003</v>
      </c>
      <c r="J3156">
        <v>0</v>
      </c>
      <c r="K3156">
        <v>0</v>
      </c>
      <c r="L3156">
        <v>39755604.880000003</v>
      </c>
      <c r="M3156">
        <v>573086806.88</v>
      </c>
    </row>
    <row r="3157" spans="1:13" x14ac:dyDescent="0.2">
      <c r="A3157" t="s">
        <v>26</v>
      </c>
      <c r="B3157" t="s">
        <v>18</v>
      </c>
      <c r="C3157" t="s">
        <v>41</v>
      </c>
      <c r="D3157" t="s">
        <v>17</v>
      </c>
      <c r="E3157" t="s">
        <v>19</v>
      </c>
      <c r="F3157">
        <v>2032</v>
      </c>
      <c r="G3157">
        <v>314898.32</v>
      </c>
      <c r="H3157">
        <v>3617214343.0799999</v>
      </c>
      <c r="I3157">
        <v>49386394.719999999</v>
      </c>
      <c r="J3157">
        <v>0</v>
      </c>
      <c r="K3157">
        <v>0</v>
      </c>
      <c r="L3157">
        <v>49386394.719999999</v>
      </c>
      <c r="M3157">
        <v>711834917.16999996</v>
      </c>
    </row>
    <row r="3158" spans="1:13" x14ac:dyDescent="0.2">
      <c r="A3158" t="s">
        <v>26</v>
      </c>
      <c r="B3158" t="s">
        <v>18</v>
      </c>
      <c r="C3158" t="s">
        <v>41</v>
      </c>
      <c r="D3158" t="s">
        <v>17</v>
      </c>
      <c r="E3158" t="s">
        <v>19</v>
      </c>
      <c r="F3158">
        <v>2033</v>
      </c>
      <c r="G3158">
        <v>387460.34</v>
      </c>
      <c r="H3158">
        <v>4466818011.04</v>
      </c>
      <c r="I3158">
        <v>59431202.75</v>
      </c>
      <c r="J3158">
        <v>0</v>
      </c>
      <c r="K3158">
        <v>0</v>
      </c>
      <c r="L3158">
        <v>59431202.75</v>
      </c>
      <c r="M3158">
        <v>873911165.90999997</v>
      </c>
    </row>
    <row r="3159" spans="1:13" x14ac:dyDescent="0.2">
      <c r="A3159" t="s">
        <v>26</v>
      </c>
      <c r="B3159" t="s">
        <v>18</v>
      </c>
      <c r="C3159" t="s">
        <v>41</v>
      </c>
      <c r="D3159" t="s">
        <v>17</v>
      </c>
      <c r="E3159" t="s">
        <v>19</v>
      </c>
      <c r="F3159">
        <v>2034</v>
      </c>
      <c r="G3159">
        <v>469679.8</v>
      </c>
      <c r="H3159">
        <v>5430890880.5799999</v>
      </c>
      <c r="I3159">
        <v>67420276.519999996</v>
      </c>
      <c r="J3159">
        <v>0</v>
      </c>
      <c r="K3159">
        <v>0</v>
      </c>
      <c r="L3159">
        <v>67420276.519999996</v>
      </c>
      <c r="M3159">
        <v>1056677896.63</v>
      </c>
    </row>
    <row r="3160" spans="1:13" x14ac:dyDescent="0.2">
      <c r="A3160" t="s">
        <v>26</v>
      </c>
      <c r="B3160" t="s">
        <v>18</v>
      </c>
      <c r="C3160" t="s">
        <v>41</v>
      </c>
      <c r="D3160" t="s">
        <v>17</v>
      </c>
      <c r="E3160" t="s">
        <v>19</v>
      </c>
      <c r="F3160">
        <v>2035</v>
      </c>
      <c r="G3160">
        <v>566474.30000000005</v>
      </c>
      <c r="H3160">
        <v>6539444904.1199999</v>
      </c>
      <c r="I3160">
        <v>79574923.299999997</v>
      </c>
      <c r="J3160">
        <v>0</v>
      </c>
      <c r="K3160">
        <v>0</v>
      </c>
      <c r="L3160">
        <v>79574923.299999997</v>
      </c>
      <c r="M3160">
        <v>1265504505.3599999</v>
      </c>
    </row>
    <row r="3161" spans="1:13" x14ac:dyDescent="0.2">
      <c r="A3161" t="s">
        <v>26</v>
      </c>
      <c r="B3161" t="s">
        <v>18</v>
      </c>
      <c r="C3161" t="s">
        <v>41</v>
      </c>
      <c r="D3161" t="s">
        <v>17</v>
      </c>
      <c r="E3161" t="s">
        <v>19</v>
      </c>
      <c r="F3161">
        <v>2036</v>
      </c>
      <c r="G3161">
        <v>680345.36</v>
      </c>
      <c r="H3161">
        <v>7827673939.9799995</v>
      </c>
      <c r="I3161">
        <v>89236942.390000001</v>
      </c>
      <c r="J3161">
        <v>0</v>
      </c>
      <c r="K3161">
        <v>0</v>
      </c>
      <c r="L3161">
        <v>89236942.390000001</v>
      </c>
      <c r="M3161">
        <v>1506515555.1500001</v>
      </c>
    </row>
    <row r="3162" spans="1:13" x14ac:dyDescent="0.2">
      <c r="A3162" t="s">
        <v>26</v>
      </c>
      <c r="B3162" t="s">
        <v>18</v>
      </c>
      <c r="C3162" t="s">
        <v>41</v>
      </c>
      <c r="D3162" t="s">
        <v>17</v>
      </c>
      <c r="E3162" t="s">
        <v>19</v>
      </c>
      <c r="F3162">
        <v>2037</v>
      </c>
      <c r="G3162">
        <v>813965.49</v>
      </c>
      <c r="H3162">
        <v>9320081384.2000008</v>
      </c>
      <c r="I3162">
        <v>104370152.23999999</v>
      </c>
      <c r="J3162">
        <v>0</v>
      </c>
      <c r="K3162">
        <v>0</v>
      </c>
      <c r="L3162">
        <v>104370152.23999999</v>
      </c>
      <c r="M3162">
        <v>1783678303.3399999</v>
      </c>
    </row>
    <row r="3163" spans="1:13" x14ac:dyDescent="0.2">
      <c r="A3163" t="s">
        <v>26</v>
      </c>
      <c r="B3163" t="s">
        <v>18</v>
      </c>
      <c r="C3163" t="s">
        <v>41</v>
      </c>
      <c r="D3163" t="s">
        <v>17</v>
      </c>
      <c r="E3163" t="s">
        <v>19</v>
      </c>
      <c r="F3163">
        <v>2038</v>
      </c>
      <c r="G3163">
        <v>970105.62</v>
      </c>
      <c r="H3163">
        <v>11042838750.290001</v>
      </c>
      <c r="I3163">
        <v>104514391.09999999</v>
      </c>
      <c r="J3163">
        <v>0</v>
      </c>
      <c r="K3163">
        <v>0</v>
      </c>
      <c r="L3163">
        <v>104514391.09999999</v>
      </c>
      <c r="M3163">
        <v>2101171892.3900001</v>
      </c>
    </row>
    <row r="3164" spans="1:13" x14ac:dyDescent="0.2">
      <c r="A3164" t="s">
        <v>26</v>
      </c>
      <c r="B3164" t="s">
        <v>18</v>
      </c>
      <c r="C3164" t="s">
        <v>41</v>
      </c>
      <c r="D3164" t="s">
        <v>17</v>
      </c>
      <c r="E3164" t="s">
        <v>19</v>
      </c>
      <c r="F3164">
        <v>2039</v>
      </c>
      <c r="G3164">
        <v>1147133.45</v>
      </c>
      <c r="H3164">
        <v>12973321573.389999</v>
      </c>
      <c r="I3164">
        <v>107286081.54000001</v>
      </c>
      <c r="J3164">
        <v>0</v>
      </c>
      <c r="K3164">
        <v>0</v>
      </c>
      <c r="L3164">
        <v>107286081.54000001</v>
      </c>
      <c r="M3164">
        <v>2453992121.1199999</v>
      </c>
    </row>
    <row r="3165" spans="1:13" x14ac:dyDescent="0.2">
      <c r="A3165" t="s">
        <v>26</v>
      </c>
      <c r="B3165" t="s">
        <v>18</v>
      </c>
      <c r="C3165" t="s">
        <v>41</v>
      </c>
      <c r="D3165" t="s">
        <v>17</v>
      </c>
      <c r="E3165" t="s">
        <v>19</v>
      </c>
      <c r="F3165">
        <v>2040</v>
      </c>
      <c r="G3165">
        <v>1322203.6000000001</v>
      </c>
      <c r="H3165">
        <v>14871279194.83</v>
      </c>
      <c r="I3165">
        <v>120721448.51000001</v>
      </c>
      <c r="J3165">
        <v>0</v>
      </c>
      <c r="K3165">
        <v>0</v>
      </c>
      <c r="L3165">
        <v>120721448.51000001</v>
      </c>
      <c r="M3165">
        <v>2797327104.27</v>
      </c>
    </row>
    <row r="3166" spans="1:13" x14ac:dyDescent="0.2">
      <c r="A3166" t="s">
        <v>26</v>
      </c>
      <c r="B3166" t="s">
        <v>18</v>
      </c>
      <c r="C3166" t="s">
        <v>41</v>
      </c>
      <c r="D3166" t="s">
        <v>17</v>
      </c>
      <c r="E3166" t="s">
        <v>19</v>
      </c>
      <c r="F3166">
        <v>2041</v>
      </c>
      <c r="G3166">
        <v>1493869.94</v>
      </c>
      <c r="H3166">
        <v>16711520311.299999</v>
      </c>
      <c r="I3166">
        <v>132563869.73</v>
      </c>
      <c r="J3166">
        <v>0</v>
      </c>
      <c r="K3166">
        <v>0</v>
      </c>
      <c r="L3166">
        <v>132563869.73</v>
      </c>
      <c r="M3166">
        <v>3126653845.1900001</v>
      </c>
    </row>
    <row r="3167" spans="1:13" x14ac:dyDescent="0.2">
      <c r="A3167" t="s">
        <v>26</v>
      </c>
      <c r="B3167" t="s">
        <v>18</v>
      </c>
      <c r="C3167" t="s">
        <v>41</v>
      </c>
      <c r="D3167" t="s">
        <v>17</v>
      </c>
      <c r="E3167" t="s">
        <v>19</v>
      </c>
      <c r="F3167">
        <v>2042</v>
      </c>
      <c r="G3167">
        <v>1660541.23</v>
      </c>
      <c r="H3167">
        <v>18477435114.91</v>
      </c>
      <c r="I3167">
        <v>142390263.19</v>
      </c>
      <c r="J3167">
        <v>0</v>
      </c>
      <c r="K3167">
        <v>0</v>
      </c>
      <c r="L3167">
        <v>142390263.19</v>
      </c>
      <c r="M3167">
        <v>3439129125.5500002</v>
      </c>
    </row>
    <row r="3168" spans="1:13" x14ac:dyDescent="0.2">
      <c r="A3168" t="s">
        <v>26</v>
      </c>
      <c r="B3168" t="s">
        <v>18</v>
      </c>
      <c r="C3168" t="s">
        <v>41</v>
      </c>
      <c r="D3168" t="s">
        <v>17</v>
      </c>
      <c r="E3168" t="s">
        <v>19</v>
      </c>
      <c r="F3168">
        <v>2043</v>
      </c>
      <c r="G3168">
        <v>1820965.66</v>
      </c>
      <c r="H3168">
        <v>20151911694.5</v>
      </c>
      <c r="I3168">
        <v>159240377.43000001</v>
      </c>
      <c r="J3168">
        <v>0</v>
      </c>
      <c r="K3168">
        <v>0</v>
      </c>
      <c r="L3168">
        <v>159240377.43000001</v>
      </c>
      <c r="M3168">
        <v>3731904790.9099998</v>
      </c>
    </row>
    <row r="3169" spans="1:13" x14ac:dyDescent="0.2">
      <c r="A3169" t="s">
        <v>26</v>
      </c>
      <c r="B3169" t="s">
        <v>18</v>
      </c>
      <c r="C3169" t="s">
        <v>41</v>
      </c>
      <c r="D3169" t="s">
        <v>17</v>
      </c>
      <c r="E3169" t="s">
        <v>19</v>
      </c>
      <c r="F3169">
        <v>2044</v>
      </c>
      <c r="G3169">
        <v>1961670.37</v>
      </c>
      <c r="H3169">
        <v>21671261136.66</v>
      </c>
      <c r="I3169">
        <v>163080857.27000001</v>
      </c>
      <c r="J3169">
        <v>0</v>
      </c>
      <c r="K3169">
        <v>0</v>
      </c>
      <c r="L3169">
        <v>163080857.27000001</v>
      </c>
      <c r="M3169">
        <v>3994142965.3200002</v>
      </c>
    </row>
    <row r="3170" spans="1:13" x14ac:dyDescent="0.2">
      <c r="A3170" t="s">
        <v>26</v>
      </c>
      <c r="B3170" t="s">
        <v>18</v>
      </c>
      <c r="C3170" t="s">
        <v>41</v>
      </c>
      <c r="D3170" t="s">
        <v>17</v>
      </c>
      <c r="E3170" t="s">
        <v>19</v>
      </c>
      <c r="F3170">
        <v>2045</v>
      </c>
      <c r="G3170">
        <v>2093567.74</v>
      </c>
      <c r="H3170">
        <v>23069178360.299999</v>
      </c>
      <c r="I3170">
        <v>176629509.22999999</v>
      </c>
      <c r="J3170">
        <v>0</v>
      </c>
      <c r="K3170">
        <v>0</v>
      </c>
      <c r="L3170">
        <v>176629509.22999999</v>
      </c>
      <c r="M3170">
        <v>4232066063.5599999</v>
      </c>
    </row>
    <row r="3171" spans="1:13" x14ac:dyDescent="0.2">
      <c r="A3171" t="s">
        <v>26</v>
      </c>
      <c r="B3171" t="s">
        <v>18</v>
      </c>
      <c r="C3171" t="s">
        <v>41</v>
      </c>
      <c r="D3171" t="s">
        <v>17</v>
      </c>
      <c r="E3171" t="s">
        <v>19</v>
      </c>
      <c r="F3171">
        <v>2046</v>
      </c>
      <c r="G3171">
        <v>2216149.0099999998</v>
      </c>
      <c r="H3171">
        <v>24357211714.650002</v>
      </c>
      <c r="I3171">
        <v>185071892.77000001</v>
      </c>
      <c r="J3171">
        <v>0</v>
      </c>
      <c r="K3171">
        <v>0</v>
      </c>
      <c r="L3171">
        <v>185071892.77000001</v>
      </c>
      <c r="M3171">
        <v>4447774399.6700001</v>
      </c>
    </row>
    <row r="3172" spans="1:13" x14ac:dyDescent="0.2">
      <c r="A3172" t="s">
        <v>26</v>
      </c>
      <c r="B3172" t="s">
        <v>18</v>
      </c>
      <c r="C3172" t="s">
        <v>41</v>
      </c>
      <c r="D3172" t="s">
        <v>17</v>
      </c>
      <c r="E3172" t="s">
        <v>19</v>
      </c>
      <c r="F3172">
        <v>2047</v>
      </c>
      <c r="G3172">
        <v>2329086.06</v>
      </c>
      <c r="H3172">
        <v>25533816501.27</v>
      </c>
      <c r="I3172">
        <v>201472340.25</v>
      </c>
      <c r="J3172">
        <v>0</v>
      </c>
      <c r="K3172">
        <v>0</v>
      </c>
      <c r="L3172">
        <v>201472340.25</v>
      </c>
      <c r="M3172">
        <v>4641150431.9300003</v>
      </c>
    </row>
    <row r="3173" spans="1:13" x14ac:dyDescent="0.2">
      <c r="A3173" t="s">
        <v>26</v>
      </c>
      <c r="B3173" t="s">
        <v>18</v>
      </c>
      <c r="C3173" t="s">
        <v>41</v>
      </c>
      <c r="D3173" t="s">
        <v>17</v>
      </c>
      <c r="E3173" t="s">
        <v>19</v>
      </c>
      <c r="F3173">
        <v>2048</v>
      </c>
      <c r="G3173">
        <v>2432189.09</v>
      </c>
      <c r="H3173">
        <v>26597837330.709999</v>
      </c>
      <c r="I3173">
        <v>208607511.25999999</v>
      </c>
      <c r="J3173">
        <v>0</v>
      </c>
      <c r="K3173">
        <v>0</v>
      </c>
      <c r="L3173">
        <v>208607511.25999999</v>
      </c>
      <c r="M3173">
        <v>4812279666.3900003</v>
      </c>
    </row>
    <row r="3174" spans="1:13" x14ac:dyDescent="0.2">
      <c r="A3174" t="s">
        <v>26</v>
      </c>
      <c r="B3174" t="s">
        <v>18</v>
      </c>
      <c r="C3174" t="s">
        <v>41</v>
      </c>
      <c r="D3174" t="s">
        <v>17</v>
      </c>
      <c r="E3174" t="s">
        <v>19</v>
      </c>
      <c r="F3174">
        <v>2049</v>
      </c>
      <c r="G3174">
        <v>2522384.29</v>
      </c>
      <c r="H3174">
        <v>27518130484.41</v>
      </c>
      <c r="I3174">
        <v>218697880.68000001</v>
      </c>
      <c r="J3174">
        <v>0</v>
      </c>
      <c r="K3174">
        <v>0</v>
      </c>
      <c r="L3174">
        <v>218697880.68000001</v>
      </c>
      <c r="M3174">
        <v>4955764348.0900002</v>
      </c>
    </row>
    <row r="3175" spans="1:13" x14ac:dyDescent="0.2">
      <c r="A3175" t="s">
        <v>26</v>
      </c>
      <c r="B3175" t="s">
        <v>18</v>
      </c>
      <c r="C3175" t="s">
        <v>41</v>
      </c>
      <c r="D3175" t="s">
        <v>17</v>
      </c>
      <c r="E3175" t="s">
        <v>19</v>
      </c>
      <c r="F3175">
        <v>2050</v>
      </c>
      <c r="G3175">
        <v>2602784.3199999998</v>
      </c>
      <c r="H3175">
        <v>28323725564.080002</v>
      </c>
      <c r="I3175">
        <v>227235586.78999999</v>
      </c>
      <c r="J3175">
        <v>0</v>
      </c>
      <c r="K3175">
        <v>0</v>
      </c>
      <c r="L3175">
        <v>227235586.78999999</v>
      </c>
      <c r="M3175">
        <v>5077209464.5200005</v>
      </c>
    </row>
    <row r="3176" spans="1:13" x14ac:dyDescent="0.2">
      <c r="A3176" t="s">
        <v>26</v>
      </c>
      <c r="B3176" t="s">
        <v>18</v>
      </c>
      <c r="C3176" t="s">
        <v>41</v>
      </c>
      <c r="D3176" t="s">
        <v>17</v>
      </c>
      <c r="E3176" t="s">
        <v>19</v>
      </c>
      <c r="F3176">
        <v>2051</v>
      </c>
      <c r="G3176">
        <v>2673781.48</v>
      </c>
      <c r="H3176">
        <v>29026468180.459999</v>
      </c>
      <c r="I3176">
        <v>231777605.53</v>
      </c>
      <c r="J3176">
        <v>0</v>
      </c>
      <c r="K3176">
        <v>0</v>
      </c>
      <c r="L3176">
        <v>231777605.53</v>
      </c>
      <c r="M3176">
        <v>5178693483.04</v>
      </c>
    </row>
    <row r="3177" spans="1:13" x14ac:dyDescent="0.2">
      <c r="A3177" t="s">
        <v>26</v>
      </c>
      <c r="B3177" t="s">
        <v>18</v>
      </c>
      <c r="C3177" t="s">
        <v>41</v>
      </c>
      <c r="D3177" t="s">
        <v>17</v>
      </c>
      <c r="E3177" t="s">
        <v>19</v>
      </c>
      <c r="F3177">
        <v>2052</v>
      </c>
      <c r="G3177">
        <v>2735970.72</v>
      </c>
      <c r="H3177">
        <v>29630095072.310001</v>
      </c>
      <c r="I3177">
        <v>235471656.66999999</v>
      </c>
      <c r="J3177">
        <v>0</v>
      </c>
      <c r="K3177">
        <v>0</v>
      </c>
      <c r="L3177">
        <v>235471656.66999999</v>
      </c>
      <c r="M3177">
        <v>5261231045.3599997</v>
      </c>
    </row>
    <row r="3178" spans="1:13" x14ac:dyDescent="0.2">
      <c r="A3178" t="s">
        <v>26</v>
      </c>
      <c r="B3178" t="s">
        <v>18</v>
      </c>
      <c r="C3178" t="s">
        <v>41</v>
      </c>
      <c r="D3178" t="s">
        <v>17</v>
      </c>
      <c r="E3178" t="s">
        <v>19</v>
      </c>
      <c r="F3178">
        <v>2053</v>
      </c>
      <c r="G3178">
        <v>2789999.45</v>
      </c>
      <c r="H3178">
        <v>30143844265.259998</v>
      </c>
      <c r="I3178">
        <v>238399780.28</v>
      </c>
      <c r="J3178">
        <v>0</v>
      </c>
      <c r="K3178">
        <v>0</v>
      </c>
      <c r="L3178">
        <v>238399780.28</v>
      </c>
      <c r="M3178">
        <v>5326655203.3699999</v>
      </c>
    </row>
    <row r="3179" spans="1:13" x14ac:dyDescent="0.2">
      <c r="A3179" t="s">
        <v>26</v>
      </c>
      <c r="B3179" t="s">
        <v>18</v>
      </c>
      <c r="C3179" t="s">
        <v>41</v>
      </c>
      <c r="D3179" t="s">
        <v>17</v>
      </c>
      <c r="E3179" t="s">
        <v>19</v>
      </c>
      <c r="F3179">
        <v>2054</v>
      </c>
      <c r="G3179">
        <v>2833725.58</v>
      </c>
      <c r="H3179">
        <v>30546707876.290001</v>
      </c>
      <c r="I3179">
        <v>240412963.69</v>
      </c>
      <c r="J3179">
        <v>0</v>
      </c>
      <c r="K3179">
        <v>0</v>
      </c>
      <c r="L3179">
        <v>240412963.69</v>
      </c>
      <c r="M3179">
        <v>5371636511.1899996</v>
      </c>
    </row>
    <row r="3180" spans="1:13" x14ac:dyDescent="0.2">
      <c r="A3180" t="s">
        <v>26</v>
      </c>
      <c r="B3180" t="s">
        <v>18</v>
      </c>
      <c r="C3180" t="s">
        <v>41</v>
      </c>
      <c r="D3180" t="s">
        <v>17</v>
      </c>
      <c r="E3180" t="s">
        <v>19</v>
      </c>
      <c r="F3180">
        <v>2055</v>
      </c>
      <c r="G3180">
        <v>2870659.28</v>
      </c>
      <c r="H3180">
        <v>30876059912.110001</v>
      </c>
      <c r="I3180">
        <v>241810139.28999999</v>
      </c>
      <c r="J3180">
        <v>0</v>
      </c>
      <c r="K3180">
        <v>0</v>
      </c>
      <c r="L3180">
        <v>241810139.28999999</v>
      </c>
      <c r="M3180">
        <v>5402854126.5799999</v>
      </c>
    </row>
    <row r="3181" spans="1:13" x14ac:dyDescent="0.2">
      <c r="A3181" t="s">
        <v>26</v>
      </c>
      <c r="B3181" t="s">
        <v>18</v>
      </c>
      <c r="C3181" t="s">
        <v>41</v>
      </c>
      <c r="D3181" t="s">
        <v>17</v>
      </c>
      <c r="E3181" t="s">
        <v>20</v>
      </c>
      <c r="F3181">
        <v>2015</v>
      </c>
      <c r="G3181">
        <v>3</v>
      </c>
      <c r="H3181">
        <v>42019.98</v>
      </c>
      <c r="I3181">
        <v>881.61</v>
      </c>
      <c r="J3181">
        <v>0</v>
      </c>
      <c r="K3181">
        <v>0</v>
      </c>
      <c r="L3181">
        <v>881.61</v>
      </c>
      <c r="M3181">
        <v>7919.5</v>
      </c>
    </row>
    <row r="3182" spans="1:13" x14ac:dyDescent="0.2">
      <c r="A3182" t="s">
        <v>26</v>
      </c>
      <c r="B3182" t="s">
        <v>18</v>
      </c>
      <c r="C3182" t="s">
        <v>41</v>
      </c>
      <c r="D3182" t="s">
        <v>17</v>
      </c>
      <c r="E3182" t="s">
        <v>20</v>
      </c>
      <c r="F3182">
        <v>2016</v>
      </c>
      <c r="G3182">
        <v>15</v>
      </c>
      <c r="H3182">
        <v>263570.53999999998</v>
      </c>
      <c r="I3182">
        <v>4348.1099999999997</v>
      </c>
      <c r="J3182">
        <v>0</v>
      </c>
      <c r="K3182">
        <v>0</v>
      </c>
      <c r="L3182">
        <v>4348.1099999999997</v>
      </c>
      <c r="M3182">
        <v>49023.14</v>
      </c>
    </row>
    <row r="3183" spans="1:13" x14ac:dyDescent="0.2">
      <c r="A3183" t="s">
        <v>26</v>
      </c>
      <c r="B3183" t="s">
        <v>18</v>
      </c>
      <c r="C3183" t="s">
        <v>41</v>
      </c>
      <c r="D3183" t="s">
        <v>17</v>
      </c>
      <c r="E3183" t="s">
        <v>20</v>
      </c>
      <c r="F3183">
        <v>2017</v>
      </c>
      <c r="G3183">
        <v>48</v>
      </c>
      <c r="H3183">
        <v>757148.82</v>
      </c>
      <c r="I3183">
        <v>14380.05</v>
      </c>
      <c r="J3183">
        <v>0</v>
      </c>
      <c r="K3183">
        <v>0</v>
      </c>
      <c r="L3183">
        <v>14380.05</v>
      </c>
      <c r="M3183">
        <v>140563.34</v>
      </c>
    </row>
    <row r="3184" spans="1:13" x14ac:dyDescent="0.2">
      <c r="A3184" t="s">
        <v>26</v>
      </c>
      <c r="B3184" t="s">
        <v>18</v>
      </c>
      <c r="C3184" t="s">
        <v>41</v>
      </c>
      <c r="D3184" t="s">
        <v>17</v>
      </c>
      <c r="E3184" t="s">
        <v>20</v>
      </c>
      <c r="F3184">
        <v>2018</v>
      </c>
      <c r="G3184">
        <v>75</v>
      </c>
      <c r="H3184">
        <v>1698610.75</v>
      </c>
      <c r="I3184">
        <v>35127.379999999997</v>
      </c>
      <c r="J3184">
        <v>0</v>
      </c>
      <c r="K3184">
        <v>0</v>
      </c>
      <c r="L3184">
        <v>35127.379999999997</v>
      </c>
      <c r="M3184">
        <v>318335.62</v>
      </c>
    </row>
    <row r="3185" spans="1:13" x14ac:dyDescent="0.2">
      <c r="A3185" t="s">
        <v>26</v>
      </c>
      <c r="B3185" t="s">
        <v>18</v>
      </c>
      <c r="C3185" t="s">
        <v>41</v>
      </c>
      <c r="D3185" t="s">
        <v>17</v>
      </c>
      <c r="E3185" t="s">
        <v>20</v>
      </c>
      <c r="F3185">
        <v>2019</v>
      </c>
      <c r="G3185">
        <v>108</v>
      </c>
      <c r="H3185">
        <v>2416270.41</v>
      </c>
      <c r="I3185">
        <v>53095.81</v>
      </c>
      <c r="J3185">
        <v>0</v>
      </c>
      <c r="K3185">
        <v>0</v>
      </c>
      <c r="L3185">
        <v>53095.81</v>
      </c>
      <c r="M3185">
        <v>458663.57</v>
      </c>
    </row>
    <row r="3186" spans="1:13" x14ac:dyDescent="0.2">
      <c r="A3186" t="s">
        <v>26</v>
      </c>
      <c r="B3186" t="s">
        <v>18</v>
      </c>
      <c r="C3186" t="s">
        <v>41</v>
      </c>
      <c r="D3186" t="s">
        <v>17</v>
      </c>
      <c r="E3186" t="s">
        <v>20</v>
      </c>
      <c r="F3186">
        <v>2020</v>
      </c>
      <c r="G3186">
        <v>108</v>
      </c>
      <c r="H3186">
        <v>2295192.85</v>
      </c>
      <c r="I3186">
        <v>51191.22</v>
      </c>
      <c r="J3186">
        <v>0</v>
      </c>
      <c r="K3186">
        <v>0</v>
      </c>
      <c r="L3186">
        <v>51191.22</v>
      </c>
      <c r="M3186">
        <v>451688.52</v>
      </c>
    </row>
    <row r="3187" spans="1:13" x14ac:dyDescent="0.2">
      <c r="A3187" t="s">
        <v>26</v>
      </c>
      <c r="B3187" t="s">
        <v>18</v>
      </c>
      <c r="C3187" t="s">
        <v>41</v>
      </c>
      <c r="D3187" t="s">
        <v>17</v>
      </c>
      <c r="E3187" t="s">
        <v>20</v>
      </c>
      <c r="F3187">
        <v>2021</v>
      </c>
      <c r="G3187">
        <v>151.71</v>
      </c>
      <c r="H3187">
        <v>3638657.1</v>
      </c>
      <c r="I3187">
        <v>86138.36</v>
      </c>
      <c r="J3187">
        <v>0</v>
      </c>
      <c r="K3187">
        <v>0</v>
      </c>
      <c r="L3187">
        <v>86138.36</v>
      </c>
      <c r="M3187">
        <v>745664.03</v>
      </c>
    </row>
    <row r="3188" spans="1:13" x14ac:dyDescent="0.2">
      <c r="A3188" t="s">
        <v>26</v>
      </c>
      <c r="B3188" t="s">
        <v>18</v>
      </c>
      <c r="C3188" t="s">
        <v>41</v>
      </c>
      <c r="D3188" t="s">
        <v>17</v>
      </c>
      <c r="E3188" t="s">
        <v>20</v>
      </c>
      <c r="F3188">
        <v>2022</v>
      </c>
      <c r="G3188">
        <v>200.24</v>
      </c>
      <c r="H3188">
        <v>5402323.5899999999</v>
      </c>
      <c r="I3188">
        <v>123249.32</v>
      </c>
      <c r="J3188">
        <v>0</v>
      </c>
      <c r="K3188">
        <v>0</v>
      </c>
      <c r="L3188">
        <v>123249.32</v>
      </c>
      <c r="M3188">
        <v>1109364.76</v>
      </c>
    </row>
    <row r="3189" spans="1:13" x14ac:dyDescent="0.2">
      <c r="A3189" t="s">
        <v>26</v>
      </c>
      <c r="B3189" t="s">
        <v>18</v>
      </c>
      <c r="C3189" t="s">
        <v>41</v>
      </c>
      <c r="D3189" t="s">
        <v>17</v>
      </c>
      <c r="E3189" t="s">
        <v>20</v>
      </c>
      <c r="F3189">
        <v>2023</v>
      </c>
      <c r="G3189">
        <v>253.78</v>
      </c>
      <c r="H3189">
        <v>7507551.9100000001</v>
      </c>
      <c r="I3189">
        <v>152379.69</v>
      </c>
      <c r="J3189">
        <v>0</v>
      </c>
      <c r="K3189">
        <v>0</v>
      </c>
      <c r="L3189">
        <v>152379.69</v>
      </c>
      <c r="M3189">
        <v>1541820.74</v>
      </c>
    </row>
    <row r="3190" spans="1:13" x14ac:dyDescent="0.2">
      <c r="A3190" t="s">
        <v>26</v>
      </c>
      <c r="B3190" t="s">
        <v>18</v>
      </c>
      <c r="C3190" t="s">
        <v>41</v>
      </c>
      <c r="D3190" t="s">
        <v>17</v>
      </c>
      <c r="E3190" t="s">
        <v>20</v>
      </c>
      <c r="F3190">
        <v>2024</v>
      </c>
      <c r="G3190">
        <v>783.47</v>
      </c>
      <c r="H3190">
        <v>22027572.649999999</v>
      </c>
      <c r="I3190">
        <v>449073.91</v>
      </c>
      <c r="J3190">
        <v>0</v>
      </c>
      <c r="K3190">
        <v>0</v>
      </c>
      <c r="L3190">
        <v>449073.91</v>
      </c>
      <c r="M3190">
        <v>4485535.92</v>
      </c>
    </row>
    <row r="3191" spans="1:13" x14ac:dyDescent="0.2">
      <c r="A3191" t="s">
        <v>26</v>
      </c>
      <c r="B3191" t="s">
        <v>18</v>
      </c>
      <c r="C3191" t="s">
        <v>41</v>
      </c>
      <c r="D3191" t="s">
        <v>17</v>
      </c>
      <c r="E3191" t="s">
        <v>20</v>
      </c>
      <c r="F3191">
        <v>2025</v>
      </c>
      <c r="G3191">
        <v>1646.68</v>
      </c>
      <c r="H3191">
        <v>48211069.219999999</v>
      </c>
      <c r="I3191">
        <v>969514.3</v>
      </c>
      <c r="J3191">
        <v>0</v>
      </c>
      <c r="K3191">
        <v>0</v>
      </c>
      <c r="L3191">
        <v>969514.3</v>
      </c>
      <c r="M3191">
        <v>9745527.4199999999</v>
      </c>
    </row>
    <row r="3192" spans="1:13" x14ac:dyDescent="0.2">
      <c r="A3192" t="s">
        <v>26</v>
      </c>
      <c r="B3192" t="s">
        <v>18</v>
      </c>
      <c r="C3192" t="s">
        <v>41</v>
      </c>
      <c r="D3192" t="s">
        <v>17</v>
      </c>
      <c r="E3192" t="s">
        <v>20</v>
      </c>
      <c r="F3192">
        <v>2026</v>
      </c>
      <c r="G3192">
        <v>2853.99</v>
      </c>
      <c r="H3192">
        <v>84953151.489999995</v>
      </c>
      <c r="I3192">
        <v>1635311.41</v>
      </c>
      <c r="J3192">
        <v>0</v>
      </c>
      <c r="K3192">
        <v>0</v>
      </c>
      <c r="L3192">
        <v>1635311.41</v>
      </c>
      <c r="M3192">
        <v>17071303.899999999</v>
      </c>
    </row>
    <row r="3193" spans="1:13" x14ac:dyDescent="0.2">
      <c r="A3193" t="s">
        <v>26</v>
      </c>
      <c r="B3193" t="s">
        <v>18</v>
      </c>
      <c r="C3193" t="s">
        <v>41</v>
      </c>
      <c r="D3193" t="s">
        <v>17</v>
      </c>
      <c r="E3193" t="s">
        <v>20</v>
      </c>
      <c r="F3193">
        <v>2027</v>
      </c>
      <c r="G3193">
        <v>4332.72</v>
      </c>
      <c r="H3193">
        <v>131471194.89</v>
      </c>
      <c r="I3193">
        <v>2484250.3199999998</v>
      </c>
      <c r="J3193">
        <v>0</v>
      </c>
      <c r="K3193">
        <v>0</v>
      </c>
      <c r="L3193">
        <v>2484250.3199999998</v>
      </c>
      <c r="M3193">
        <v>26248643.010000002</v>
      </c>
    </row>
    <row r="3194" spans="1:13" x14ac:dyDescent="0.2">
      <c r="A3194" t="s">
        <v>26</v>
      </c>
      <c r="B3194" t="s">
        <v>18</v>
      </c>
      <c r="C3194" t="s">
        <v>41</v>
      </c>
      <c r="D3194" t="s">
        <v>17</v>
      </c>
      <c r="E3194" t="s">
        <v>20</v>
      </c>
      <c r="F3194">
        <v>2028</v>
      </c>
      <c r="G3194">
        <v>6152.46</v>
      </c>
      <c r="H3194">
        <v>188221168.30000001</v>
      </c>
      <c r="I3194">
        <v>3483235.59</v>
      </c>
      <c r="J3194">
        <v>0</v>
      </c>
      <c r="K3194">
        <v>0</v>
      </c>
      <c r="L3194">
        <v>3483235.59</v>
      </c>
      <c r="M3194">
        <v>37305325.899999999</v>
      </c>
    </row>
    <row r="3195" spans="1:13" x14ac:dyDescent="0.2">
      <c r="A3195" t="s">
        <v>26</v>
      </c>
      <c r="B3195" t="s">
        <v>18</v>
      </c>
      <c r="C3195" t="s">
        <v>41</v>
      </c>
      <c r="D3195" t="s">
        <v>17</v>
      </c>
      <c r="E3195" t="s">
        <v>20</v>
      </c>
      <c r="F3195">
        <v>2029</v>
      </c>
      <c r="G3195">
        <v>8629.07</v>
      </c>
      <c r="H3195">
        <v>262733807.25999999</v>
      </c>
      <c r="I3195">
        <v>4829662.97</v>
      </c>
      <c r="J3195">
        <v>0</v>
      </c>
      <c r="K3195">
        <v>0</v>
      </c>
      <c r="L3195">
        <v>4829662.97</v>
      </c>
      <c r="M3195">
        <v>51658016.859999999</v>
      </c>
    </row>
    <row r="3196" spans="1:13" x14ac:dyDescent="0.2">
      <c r="A3196" t="s">
        <v>26</v>
      </c>
      <c r="B3196" t="s">
        <v>18</v>
      </c>
      <c r="C3196" t="s">
        <v>41</v>
      </c>
      <c r="D3196" t="s">
        <v>17</v>
      </c>
      <c r="E3196" t="s">
        <v>20</v>
      </c>
      <c r="F3196">
        <v>2030</v>
      </c>
      <c r="G3196">
        <v>11772.84</v>
      </c>
      <c r="H3196">
        <v>358378737.24000001</v>
      </c>
      <c r="I3196">
        <v>5400883.5099999998</v>
      </c>
      <c r="J3196">
        <v>0</v>
      </c>
      <c r="K3196">
        <v>0</v>
      </c>
      <c r="L3196">
        <v>5400883.5099999998</v>
      </c>
      <c r="M3196">
        <v>69885400.400000006</v>
      </c>
    </row>
    <row r="3197" spans="1:13" x14ac:dyDescent="0.2">
      <c r="A3197" t="s">
        <v>26</v>
      </c>
      <c r="B3197" t="s">
        <v>18</v>
      </c>
      <c r="C3197" t="s">
        <v>41</v>
      </c>
      <c r="D3197" t="s">
        <v>17</v>
      </c>
      <c r="E3197" t="s">
        <v>20</v>
      </c>
      <c r="F3197">
        <v>2031</v>
      </c>
      <c r="G3197">
        <v>15654.46</v>
      </c>
      <c r="H3197">
        <v>477490819.16000003</v>
      </c>
      <c r="I3197">
        <v>6410223.9199999999</v>
      </c>
      <c r="J3197">
        <v>0</v>
      </c>
      <c r="K3197">
        <v>0</v>
      </c>
      <c r="L3197">
        <v>6410223.9199999999</v>
      </c>
      <c r="M3197">
        <v>92404951.849999994</v>
      </c>
    </row>
    <row r="3198" spans="1:13" x14ac:dyDescent="0.2">
      <c r="A3198" t="s">
        <v>26</v>
      </c>
      <c r="B3198" t="s">
        <v>18</v>
      </c>
      <c r="C3198" t="s">
        <v>41</v>
      </c>
      <c r="D3198" t="s">
        <v>17</v>
      </c>
      <c r="E3198" t="s">
        <v>20</v>
      </c>
      <c r="F3198">
        <v>2032</v>
      </c>
      <c r="G3198">
        <v>20382.439999999999</v>
      </c>
      <c r="H3198">
        <v>622532235.40999997</v>
      </c>
      <c r="I3198">
        <v>8300234.1200000001</v>
      </c>
      <c r="J3198">
        <v>0</v>
      </c>
      <c r="K3198">
        <v>0</v>
      </c>
      <c r="L3198">
        <v>8300234.1200000001</v>
      </c>
      <c r="M3198">
        <v>119636116.36</v>
      </c>
    </row>
    <row r="3199" spans="1:13" x14ac:dyDescent="0.2">
      <c r="A3199" t="s">
        <v>26</v>
      </c>
      <c r="B3199" t="s">
        <v>18</v>
      </c>
      <c r="C3199" t="s">
        <v>41</v>
      </c>
      <c r="D3199" t="s">
        <v>17</v>
      </c>
      <c r="E3199" t="s">
        <v>20</v>
      </c>
      <c r="F3199">
        <v>2033</v>
      </c>
      <c r="G3199">
        <v>26101.67</v>
      </c>
      <c r="H3199">
        <v>800295299.78999996</v>
      </c>
      <c r="I3199">
        <v>10390341.42</v>
      </c>
      <c r="J3199">
        <v>0</v>
      </c>
      <c r="K3199">
        <v>0</v>
      </c>
      <c r="L3199">
        <v>10390341.42</v>
      </c>
      <c r="M3199">
        <v>152785657.46000001</v>
      </c>
    </row>
    <row r="3200" spans="1:13" x14ac:dyDescent="0.2">
      <c r="A3200" t="s">
        <v>26</v>
      </c>
      <c r="B3200" t="s">
        <v>18</v>
      </c>
      <c r="C3200" t="s">
        <v>41</v>
      </c>
      <c r="D3200" t="s">
        <v>17</v>
      </c>
      <c r="E3200" t="s">
        <v>20</v>
      </c>
      <c r="F3200">
        <v>2034</v>
      </c>
      <c r="G3200">
        <v>33201.870000000003</v>
      </c>
      <c r="H3200">
        <v>1021674071.41</v>
      </c>
      <c r="I3200">
        <v>12365182.77</v>
      </c>
      <c r="J3200">
        <v>0</v>
      </c>
      <c r="K3200">
        <v>0</v>
      </c>
      <c r="L3200">
        <v>12365182.77</v>
      </c>
      <c r="M3200">
        <v>193799491.80000001</v>
      </c>
    </row>
    <row r="3201" spans="1:13" x14ac:dyDescent="0.2">
      <c r="A3201" t="s">
        <v>26</v>
      </c>
      <c r="B3201" t="s">
        <v>18</v>
      </c>
      <c r="C3201" t="s">
        <v>41</v>
      </c>
      <c r="D3201" t="s">
        <v>17</v>
      </c>
      <c r="E3201" t="s">
        <v>20</v>
      </c>
      <c r="F3201">
        <v>2035</v>
      </c>
      <c r="G3201">
        <v>41720.36</v>
      </c>
      <c r="H3201">
        <v>1291151670.03</v>
      </c>
      <c r="I3201">
        <v>15304072.75</v>
      </c>
      <c r="J3201">
        <v>0</v>
      </c>
      <c r="K3201">
        <v>0</v>
      </c>
      <c r="L3201">
        <v>15304072.75</v>
      </c>
      <c r="M3201">
        <v>243385380.90000001</v>
      </c>
    </row>
    <row r="3202" spans="1:13" x14ac:dyDescent="0.2">
      <c r="A3202" t="s">
        <v>26</v>
      </c>
      <c r="B3202" t="s">
        <v>18</v>
      </c>
      <c r="C3202" t="s">
        <v>41</v>
      </c>
      <c r="D3202" t="s">
        <v>17</v>
      </c>
      <c r="E3202" t="s">
        <v>20</v>
      </c>
      <c r="F3202">
        <v>2036</v>
      </c>
      <c r="G3202">
        <v>51956.55</v>
      </c>
      <c r="H3202">
        <v>1614115368.3499999</v>
      </c>
      <c r="I3202">
        <v>17914753.899999999</v>
      </c>
      <c r="J3202">
        <v>0</v>
      </c>
      <c r="K3202">
        <v>0</v>
      </c>
      <c r="L3202">
        <v>17914753.899999999</v>
      </c>
      <c r="M3202">
        <v>302440387.25999999</v>
      </c>
    </row>
    <row r="3203" spans="1:13" x14ac:dyDescent="0.2">
      <c r="A3203" t="s">
        <v>26</v>
      </c>
      <c r="B3203" t="s">
        <v>18</v>
      </c>
      <c r="C3203" t="s">
        <v>41</v>
      </c>
      <c r="D3203" t="s">
        <v>17</v>
      </c>
      <c r="E3203" t="s">
        <v>20</v>
      </c>
      <c r="F3203">
        <v>2037</v>
      </c>
      <c r="G3203">
        <v>64298.28</v>
      </c>
      <c r="H3203">
        <v>2005949142.0999999</v>
      </c>
      <c r="I3203">
        <v>21864765.390000001</v>
      </c>
      <c r="J3203">
        <v>0</v>
      </c>
      <c r="K3203">
        <v>0</v>
      </c>
      <c r="L3203">
        <v>21864765.390000001</v>
      </c>
      <c r="M3203">
        <v>373667248.69999999</v>
      </c>
    </row>
    <row r="3204" spans="1:13" x14ac:dyDescent="0.2">
      <c r="A3204" t="s">
        <v>26</v>
      </c>
      <c r="B3204" t="s">
        <v>18</v>
      </c>
      <c r="C3204" t="s">
        <v>41</v>
      </c>
      <c r="D3204" t="s">
        <v>17</v>
      </c>
      <c r="E3204" t="s">
        <v>20</v>
      </c>
      <c r="F3204">
        <v>2038</v>
      </c>
      <c r="G3204">
        <v>79165.100000000006</v>
      </c>
      <c r="H3204">
        <v>2491778799.8000002</v>
      </c>
      <c r="I3204">
        <v>22956188.309999999</v>
      </c>
      <c r="J3204">
        <v>0</v>
      </c>
      <c r="K3204">
        <v>0</v>
      </c>
      <c r="L3204">
        <v>22956188.309999999</v>
      </c>
      <c r="M3204">
        <v>461514410.86000001</v>
      </c>
    </row>
    <row r="3205" spans="1:13" x14ac:dyDescent="0.2">
      <c r="A3205" t="s">
        <v>26</v>
      </c>
      <c r="B3205" t="s">
        <v>18</v>
      </c>
      <c r="C3205" t="s">
        <v>41</v>
      </c>
      <c r="D3205" t="s">
        <v>17</v>
      </c>
      <c r="E3205" t="s">
        <v>20</v>
      </c>
      <c r="F3205">
        <v>2039</v>
      </c>
      <c r="G3205">
        <v>97280.38</v>
      </c>
      <c r="H3205">
        <v>3086837874.5300002</v>
      </c>
      <c r="I3205">
        <v>24854480.5</v>
      </c>
      <c r="J3205">
        <v>0</v>
      </c>
      <c r="K3205">
        <v>0</v>
      </c>
      <c r="L3205">
        <v>24854480.5</v>
      </c>
      <c r="M3205">
        <v>568505238.01999998</v>
      </c>
    </row>
    <row r="3206" spans="1:13" x14ac:dyDescent="0.2">
      <c r="A3206" t="s">
        <v>26</v>
      </c>
      <c r="B3206" t="s">
        <v>18</v>
      </c>
      <c r="C3206" t="s">
        <v>41</v>
      </c>
      <c r="D3206" t="s">
        <v>17</v>
      </c>
      <c r="E3206" t="s">
        <v>20</v>
      </c>
      <c r="F3206">
        <v>2040</v>
      </c>
      <c r="G3206">
        <v>116114.23</v>
      </c>
      <c r="H3206">
        <v>3736948254.2199998</v>
      </c>
      <c r="I3206">
        <v>29547013.030000001</v>
      </c>
      <c r="J3206">
        <v>0</v>
      </c>
      <c r="K3206">
        <v>0</v>
      </c>
      <c r="L3206">
        <v>29547013.030000001</v>
      </c>
      <c r="M3206">
        <v>684655969.72000003</v>
      </c>
    </row>
    <row r="3207" spans="1:13" x14ac:dyDescent="0.2">
      <c r="A3207" t="s">
        <v>26</v>
      </c>
      <c r="B3207" t="s">
        <v>18</v>
      </c>
      <c r="C3207" t="s">
        <v>41</v>
      </c>
      <c r="D3207" t="s">
        <v>17</v>
      </c>
      <c r="E3207" t="s">
        <v>20</v>
      </c>
      <c r="F3207">
        <v>2041</v>
      </c>
      <c r="G3207">
        <v>135562.1</v>
      </c>
      <c r="H3207">
        <v>4402723164.8900003</v>
      </c>
      <c r="I3207">
        <v>34032425.030000001</v>
      </c>
      <c r="J3207">
        <v>0</v>
      </c>
      <c r="K3207">
        <v>0</v>
      </c>
      <c r="L3207">
        <v>34032425.030000001</v>
      </c>
      <c r="M3207">
        <v>802689396.37</v>
      </c>
    </row>
    <row r="3208" spans="1:13" x14ac:dyDescent="0.2">
      <c r="A3208" t="s">
        <v>26</v>
      </c>
      <c r="B3208" t="s">
        <v>18</v>
      </c>
      <c r="C3208" t="s">
        <v>41</v>
      </c>
      <c r="D3208" t="s">
        <v>17</v>
      </c>
      <c r="E3208" t="s">
        <v>20</v>
      </c>
      <c r="F3208">
        <v>2042</v>
      </c>
      <c r="G3208">
        <v>155592.54999999999</v>
      </c>
      <c r="H3208">
        <v>5077119443.9899998</v>
      </c>
      <c r="I3208">
        <v>38138435.539999999</v>
      </c>
      <c r="J3208">
        <v>0</v>
      </c>
      <c r="K3208">
        <v>0</v>
      </c>
      <c r="L3208">
        <v>38138435.539999999</v>
      </c>
      <c r="M3208">
        <v>921151499.53999996</v>
      </c>
    </row>
    <row r="3209" spans="1:13" x14ac:dyDescent="0.2">
      <c r="A3209" t="s">
        <v>26</v>
      </c>
      <c r="B3209" t="s">
        <v>18</v>
      </c>
      <c r="C3209" t="s">
        <v>41</v>
      </c>
      <c r="D3209" t="s">
        <v>17</v>
      </c>
      <c r="E3209" t="s">
        <v>20</v>
      </c>
      <c r="F3209">
        <v>2043</v>
      </c>
      <c r="G3209">
        <v>176157.67</v>
      </c>
      <c r="H3209">
        <v>5759890667.6199999</v>
      </c>
      <c r="I3209">
        <v>44375461.43</v>
      </c>
      <c r="J3209">
        <v>0</v>
      </c>
      <c r="K3209">
        <v>0</v>
      </c>
      <c r="L3209">
        <v>44375461.43</v>
      </c>
      <c r="M3209">
        <v>1039968629.8</v>
      </c>
    </row>
    <row r="3210" spans="1:13" x14ac:dyDescent="0.2">
      <c r="A3210" t="s">
        <v>26</v>
      </c>
      <c r="B3210" t="s">
        <v>18</v>
      </c>
      <c r="C3210" t="s">
        <v>41</v>
      </c>
      <c r="D3210" t="s">
        <v>17</v>
      </c>
      <c r="E3210" t="s">
        <v>20</v>
      </c>
      <c r="F3210">
        <v>2044</v>
      </c>
      <c r="G3210">
        <v>197354.81</v>
      </c>
      <c r="H3210">
        <v>6454376151.2700005</v>
      </c>
      <c r="I3210">
        <v>47353609.200000003</v>
      </c>
      <c r="J3210">
        <v>0</v>
      </c>
      <c r="K3210">
        <v>0</v>
      </c>
      <c r="L3210">
        <v>47353609.200000003</v>
      </c>
      <c r="M3210">
        <v>1159774900.9300001</v>
      </c>
    </row>
    <row r="3211" spans="1:13" x14ac:dyDescent="0.2">
      <c r="A3211" t="s">
        <v>26</v>
      </c>
      <c r="B3211" t="s">
        <v>18</v>
      </c>
      <c r="C3211" t="s">
        <v>41</v>
      </c>
      <c r="D3211" t="s">
        <v>17</v>
      </c>
      <c r="E3211" t="s">
        <v>20</v>
      </c>
      <c r="F3211">
        <v>2045</v>
      </c>
      <c r="G3211">
        <v>218575.96</v>
      </c>
      <c r="H3211">
        <v>7144366275.5900002</v>
      </c>
      <c r="I3211">
        <v>53324116.009999998</v>
      </c>
      <c r="J3211">
        <v>0</v>
      </c>
      <c r="K3211">
        <v>0</v>
      </c>
      <c r="L3211">
        <v>53324116.009999998</v>
      </c>
      <c r="M3211">
        <v>1277652770.1199999</v>
      </c>
    </row>
    <row r="3212" spans="1:13" x14ac:dyDescent="0.2">
      <c r="A3212" t="s">
        <v>26</v>
      </c>
      <c r="B3212" t="s">
        <v>18</v>
      </c>
      <c r="C3212" t="s">
        <v>41</v>
      </c>
      <c r="D3212" t="s">
        <v>17</v>
      </c>
      <c r="E3212" t="s">
        <v>20</v>
      </c>
      <c r="F3212">
        <v>2046</v>
      </c>
      <c r="G3212">
        <v>239631.68</v>
      </c>
      <c r="H3212">
        <v>7807274771.3699999</v>
      </c>
      <c r="I3212">
        <v>57820219.18</v>
      </c>
      <c r="J3212">
        <v>0</v>
      </c>
      <c r="K3212">
        <v>0</v>
      </c>
      <c r="L3212">
        <v>57820219.18</v>
      </c>
      <c r="M3212">
        <v>1389575082.46</v>
      </c>
    </row>
    <row r="3213" spans="1:13" x14ac:dyDescent="0.2">
      <c r="A3213" t="s">
        <v>26</v>
      </c>
      <c r="B3213" t="s">
        <v>18</v>
      </c>
      <c r="C3213" t="s">
        <v>41</v>
      </c>
      <c r="D3213" t="s">
        <v>17</v>
      </c>
      <c r="E3213" t="s">
        <v>20</v>
      </c>
      <c r="F3213">
        <v>2047</v>
      </c>
      <c r="G3213">
        <v>260415.44</v>
      </c>
      <c r="H3213">
        <v>8457872214.6599998</v>
      </c>
      <c r="I3213">
        <v>65036428.380000003</v>
      </c>
      <c r="J3213">
        <v>0</v>
      </c>
      <c r="K3213">
        <v>0</v>
      </c>
      <c r="L3213">
        <v>65036428.380000003</v>
      </c>
      <c r="M3213">
        <v>1498190011.0699999</v>
      </c>
    </row>
    <row r="3214" spans="1:13" x14ac:dyDescent="0.2">
      <c r="A3214" t="s">
        <v>26</v>
      </c>
      <c r="B3214" t="s">
        <v>18</v>
      </c>
      <c r="C3214" t="s">
        <v>41</v>
      </c>
      <c r="D3214" t="s">
        <v>17</v>
      </c>
      <c r="E3214" t="s">
        <v>20</v>
      </c>
      <c r="F3214">
        <v>2048</v>
      </c>
      <c r="G3214">
        <v>280841.78999999998</v>
      </c>
      <c r="H3214">
        <v>9087184941.0599995</v>
      </c>
      <c r="I3214">
        <v>69443531.629999995</v>
      </c>
      <c r="J3214">
        <v>0</v>
      </c>
      <c r="K3214">
        <v>0</v>
      </c>
      <c r="L3214">
        <v>69443531.629999995</v>
      </c>
      <c r="M3214">
        <v>1601963866.05</v>
      </c>
    </row>
    <row r="3215" spans="1:13" x14ac:dyDescent="0.2">
      <c r="A3215" t="s">
        <v>26</v>
      </c>
      <c r="B3215" t="s">
        <v>18</v>
      </c>
      <c r="C3215" t="s">
        <v>41</v>
      </c>
      <c r="D3215" t="s">
        <v>17</v>
      </c>
      <c r="E3215" t="s">
        <v>20</v>
      </c>
      <c r="F3215">
        <v>2049</v>
      </c>
      <c r="G3215">
        <v>301300.58</v>
      </c>
      <c r="H3215">
        <v>9707678895.0400009</v>
      </c>
      <c r="I3215">
        <v>75155523.939999998</v>
      </c>
      <c r="J3215">
        <v>0</v>
      </c>
      <c r="K3215">
        <v>0</v>
      </c>
      <c r="L3215">
        <v>75155523.939999998</v>
      </c>
      <c r="M3215">
        <v>1703048355.8099999</v>
      </c>
    </row>
    <row r="3216" spans="1:13" x14ac:dyDescent="0.2">
      <c r="A3216" t="s">
        <v>26</v>
      </c>
      <c r="B3216" t="s">
        <v>18</v>
      </c>
      <c r="C3216" t="s">
        <v>41</v>
      </c>
      <c r="D3216" t="s">
        <v>17</v>
      </c>
      <c r="E3216" t="s">
        <v>20</v>
      </c>
      <c r="F3216">
        <v>2050</v>
      </c>
      <c r="G3216">
        <v>321307.37</v>
      </c>
      <c r="H3216">
        <v>10307299827.74</v>
      </c>
      <c r="I3216">
        <v>80531593.670000002</v>
      </c>
      <c r="J3216">
        <v>0</v>
      </c>
      <c r="K3216">
        <v>0</v>
      </c>
      <c r="L3216">
        <v>80531593.670000002</v>
      </c>
      <c r="M3216">
        <v>1799347431.99</v>
      </c>
    </row>
    <row r="3217" spans="1:13" x14ac:dyDescent="0.2">
      <c r="A3217" t="s">
        <v>26</v>
      </c>
      <c r="B3217" t="s">
        <v>18</v>
      </c>
      <c r="C3217" t="s">
        <v>41</v>
      </c>
      <c r="D3217" t="s">
        <v>17</v>
      </c>
      <c r="E3217" t="s">
        <v>20</v>
      </c>
      <c r="F3217">
        <v>2051</v>
      </c>
      <c r="G3217">
        <v>340833.18</v>
      </c>
      <c r="H3217">
        <v>10883696602.879999</v>
      </c>
      <c r="I3217">
        <v>84615615.829999998</v>
      </c>
      <c r="J3217">
        <v>0</v>
      </c>
      <c r="K3217">
        <v>0</v>
      </c>
      <c r="L3217">
        <v>84615615.829999998</v>
      </c>
      <c r="M3217">
        <v>1890598262.28</v>
      </c>
    </row>
    <row r="3218" spans="1:13" x14ac:dyDescent="0.2">
      <c r="A3218" t="s">
        <v>26</v>
      </c>
      <c r="B3218" t="s">
        <v>18</v>
      </c>
      <c r="C3218" t="s">
        <v>41</v>
      </c>
      <c r="D3218" t="s">
        <v>17</v>
      </c>
      <c r="E3218" t="s">
        <v>20</v>
      </c>
      <c r="F3218">
        <v>2052</v>
      </c>
      <c r="G3218">
        <v>359842.37</v>
      </c>
      <c r="H3218">
        <v>11440035264.34</v>
      </c>
      <c r="I3218">
        <v>88497284.409999996</v>
      </c>
      <c r="J3218">
        <v>0</v>
      </c>
      <c r="K3218">
        <v>0</v>
      </c>
      <c r="L3218">
        <v>88497284.409999996</v>
      </c>
      <c r="M3218">
        <v>1977327831.1400001</v>
      </c>
    </row>
    <row r="3219" spans="1:13" x14ac:dyDescent="0.2">
      <c r="A3219" t="s">
        <v>26</v>
      </c>
      <c r="B3219" t="s">
        <v>18</v>
      </c>
      <c r="C3219" t="s">
        <v>41</v>
      </c>
      <c r="D3219" t="s">
        <v>17</v>
      </c>
      <c r="E3219" t="s">
        <v>20</v>
      </c>
      <c r="F3219">
        <v>2053</v>
      </c>
      <c r="G3219">
        <v>378326.41</v>
      </c>
      <c r="H3219">
        <v>11973840817.299999</v>
      </c>
      <c r="I3219">
        <v>92161090.060000002</v>
      </c>
      <c r="J3219">
        <v>0</v>
      </c>
      <c r="K3219">
        <v>0</v>
      </c>
      <c r="L3219">
        <v>92161090.060000002</v>
      </c>
      <c r="M3219">
        <v>2059189607.1500001</v>
      </c>
    </row>
    <row r="3220" spans="1:13" x14ac:dyDescent="0.2">
      <c r="A3220" t="s">
        <v>26</v>
      </c>
      <c r="B3220" t="s">
        <v>18</v>
      </c>
      <c r="C3220" t="s">
        <v>41</v>
      </c>
      <c r="D3220" t="s">
        <v>17</v>
      </c>
      <c r="E3220" t="s">
        <v>20</v>
      </c>
      <c r="F3220">
        <v>2054</v>
      </c>
      <c r="G3220">
        <v>396655.07</v>
      </c>
      <c r="H3220">
        <v>12515132369.299999</v>
      </c>
      <c r="I3220">
        <v>95837161.599999994</v>
      </c>
      <c r="J3220">
        <v>0</v>
      </c>
      <c r="K3220">
        <v>0</v>
      </c>
      <c r="L3220">
        <v>95837161.599999994</v>
      </c>
      <c r="M3220">
        <v>2141325444.6700001</v>
      </c>
    </row>
    <row r="3221" spans="1:13" x14ac:dyDescent="0.2">
      <c r="A3221" t="s">
        <v>26</v>
      </c>
      <c r="B3221" t="s">
        <v>18</v>
      </c>
      <c r="C3221" t="s">
        <v>41</v>
      </c>
      <c r="D3221" t="s">
        <v>17</v>
      </c>
      <c r="E3221" t="s">
        <v>20</v>
      </c>
      <c r="F3221">
        <v>2055</v>
      </c>
      <c r="G3221">
        <v>414581.67</v>
      </c>
      <c r="H3221">
        <v>13045184843.35</v>
      </c>
      <c r="I3221">
        <v>99384542.069999993</v>
      </c>
      <c r="J3221">
        <v>0</v>
      </c>
      <c r="K3221">
        <v>0</v>
      </c>
      <c r="L3221">
        <v>99384542.069999993</v>
      </c>
      <c r="M3221">
        <v>2220585889.46</v>
      </c>
    </row>
    <row r="3222" spans="1:13" x14ac:dyDescent="0.2">
      <c r="A3222" t="s">
        <v>26</v>
      </c>
      <c r="B3222" t="s">
        <v>18</v>
      </c>
      <c r="C3222" t="s">
        <v>41</v>
      </c>
      <c r="D3222" t="s">
        <v>17</v>
      </c>
      <c r="E3222" t="s">
        <v>21</v>
      </c>
      <c r="F3222">
        <v>2017</v>
      </c>
      <c r="G3222">
        <v>1</v>
      </c>
      <c r="H3222">
        <v>8411.68</v>
      </c>
      <c r="I3222">
        <v>178.88</v>
      </c>
      <c r="J3222">
        <v>0</v>
      </c>
      <c r="K3222">
        <v>0</v>
      </c>
      <c r="L3222">
        <v>178.88</v>
      </c>
      <c r="M3222">
        <v>1748.56</v>
      </c>
    </row>
    <row r="3223" spans="1:13" x14ac:dyDescent="0.2">
      <c r="A3223" t="s">
        <v>26</v>
      </c>
      <c r="B3223" t="s">
        <v>18</v>
      </c>
      <c r="C3223" t="s">
        <v>41</v>
      </c>
      <c r="D3223" t="s">
        <v>17</v>
      </c>
      <c r="E3223" t="s">
        <v>21</v>
      </c>
      <c r="F3223">
        <v>2019</v>
      </c>
      <c r="G3223">
        <v>1</v>
      </c>
      <c r="H3223">
        <v>14027.16</v>
      </c>
      <c r="I3223">
        <v>338.01</v>
      </c>
      <c r="J3223">
        <v>0</v>
      </c>
      <c r="K3223">
        <v>0</v>
      </c>
      <c r="L3223">
        <v>338.01</v>
      </c>
      <c r="M3223">
        <v>2919.87</v>
      </c>
    </row>
    <row r="3224" spans="1:13" x14ac:dyDescent="0.2">
      <c r="A3224" t="s">
        <v>26</v>
      </c>
      <c r="B3224" t="s">
        <v>18</v>
      </c>
      <c r="C3224" t="s">
        <v>41</v>
      </c>
      <c r="D3224" t="s">
        <v>17</v>
      </c>
      <c r="E3224" t="s">
        <v>21</v>
      </c>
      <c r="F3224">
        <v>2021</v>
      </c>
      <c r="G3224">
        <v>12.28</v>
      </c>
      <c r="H3224">
        <v>210343.74</v>
      </c>
      <c r="I3224">
        <v>6300.58</v>
      </c>
      <c r="J3224">
        <v>0</v>
      </c>
      <c r="K3224">
        <v>0</v>
      </c>
      <c r="L3224">
        <v>6300.58</v>
      </c>
      <c r="M3224">
        <v>54541.51</v>
      </c>
    </row>
    <row r="3225" spans="1:13" x14ac:dyDescent="0.2">
      <c r="A3225" t="s">
        <v>26</v>
      </c>
      <c r="B3225" t="s">
        <v>18</v>
      </c>
      <c r="C3225" t="s">
        <v>41</v>
      </c>
      <c r="D3225" t="s">
        <v>17</v>
      </c>
      <c r="E3225" t="s">
        <v>21</v>
      </c>
      <c r="F3225">
        <v>2022</v>
      </c>
      <c r="G3225">
        <v>18.940000000000001</v>
      </c>
      <c r="H3225">
        <v>463482.16</v>
      </c>
      <c r="I3225">
        <v>13573.9</v>
      </c>
      <c r="J3225">
        <v>0</v>
      </c>
      <c r="K3225">
        <v>0</v>
      </c>
      <c r="L3225">
        <v>13573.9</v>
      </c>
      <c r="M3225">
        <v>122178.43</v>
      </c>
    </row>
    <row r="3226" spans="1:13" x14ac:dyDescent="0.2">
      <c r="A3226" t="s">
        <v>26</v>
      </c>
      <c r="B3226" t="s">
        <v>18</v>
      </c>
      <c r="C3226" t="s">
        <v>41</v>
      </c>
      <c r="D3226" t="s">
        <v>17</v>
      </c>
      <c r="E3226" t="s">
        <v>21</v>
      </c>
      <c r="F3226">
        <v>2023</v>
      </c>
      <c r="G3226">
        <v>26.5</v>
      </c>
      <c r="H3226">
        <v>658939.43000000005</v>
      </c>
      <c r="I3226">
        <v>17129.52</v>
      </c>
      <c r="J3226">
        <v>0</v>
      </c>
      <c r="K3226">
        <v>0</v>
      </c>
      <c r="L3226">
        <v>17129.52</v>
      </c>
      <c r="M3226">
        <v>173321.36</v>
      </c>
    </row>
    <row r="3227" spans="1:13" x14ac:dyDescent="0.2">
      <c r="A3227" t="s">
        <v>26</v>
      </c>
      <c r="B3227" t="s">
        <v>18</v>
      </c>
      <c r="C3227" t="s">
        <v>41</v>
      </c>
      <c r="D3227" t="s">
        <v>17</v>
      </c>
      <c r="E3227" t="s">
        <v>21</v>
      </c>
      <c r="F3227">
        <v>2024</v>
      </c>
      <c r="G3227">
        <v>141.07</v>
      </c>
      <c r="H3227">
        <v>3262659.09</v>
      </c>
      <c r="I3227">
        <v>84020.36</v>
      </c>
      <c r="J3227">
        <v>0</v>
      </c>
      <c r="K3227">
        <v>0</v>
      </c>
      <c r="L3227">
        <v>84020.36</v>
      </c>
      <c r="M3227">
        <v>839230.13</v>
      </c>
    </row>
    <row r="3228" spans="1:13" x14ac:dyDescent="0.2">
      <c r="A3228" t="s">
        <v>26</v>
      </c>
      <c r="B3228" t="s">
        <v>18</v>
      </c>
      <c r="C3228" t="s">
        <v>41</v>
      </c>
      <c r="D3228" t="s">
        <v>17</v>
      </c>
      <c r="E3228" t="s">
        <v>21</v>
      </c>
      <c r="F3228">
        <v>2025</v>
      </c>
      <c r="G3228">
        <v>328.62</v>
      </c>
      <c r="H3228">
        <v>8314668.2400000002</v>
      </c>
      <c r="I3228">
        <v>213117.66</v>
      </c>
      <c r="J3228">
        <v>0</v>
      </c>
      <c r="K3228">
        <v>0</v>
      </c>
      <c r="L3228">
        <v>213117.66</v>
      </c>
      <c r="M3228">
        <v>2142252.08</v>
      </c>
    </row>
    <row r="3229" spans="1:13" x14ac:dyDescent="0.2">
      <c r="A3229" t="s">
        <v>26</v>
      </c>
      <c r="B3229" t="s">
        <v>18</v>
      </c>
      <c r="C3229" t="s">
        <v>41</v>
      </c>
      <c r="D3229" t="s">
        <v>17</v>
      </c>
      <c r="E3229" t="s">
        <v>21</v>
      </c>
      <c r="F3229">
        <v>2026</v>
      </c>
      <c r="G3229">
        <v>632.27</v>
      </c>
      <c r="H3229">
        <v>16288173.470000001</v>
      </c>
      <c r="I3229">
        <v>400774.72</v>
      </c>
      <c r="J3229">
        <v>0</v>
      </c>
      <c r="K3229">
        <v>0</v>
      </c>
      <c r="L3229">
        <v>400774.72</v>
      </c>
      <c r="M3229">
        <v>4183757.9</v>
      </c>
    </row>
    <row r="3230" spans="1:13" x14ac:dyDescent="0.2">
      <c r="A3230" t="s">
        <v>26</v>
      </c>
      <c r="B3230" t="s">
        <v>18</v>
      </c>
      <c r="C3230" t="s">
        <v>41</v>
      </c>
      <c r="D3230" t="s">
        <v>17</v>
      </c>
      <c r="E3230" t="s">
        <v>21</v>
      </c>
      <c r="F3230">
        <v>2027</v>
      </c>
      <c r="G3230">
        <v>1026.8599999999999</v>
      </c>
      <c r="H3230">
        <v>26903401.600000001</v>
      </c>
      <c r="I3230">
        <v>653239.38</v>
      </c>
      <c r="J3230">
        <v>0</v>
      </c>
      <c r="K3230">
        <v>0</v>
      </c>
      <c r="L3230">
        <v>653239.38</v>
      </c>
      <c r="M3230">
        <v>6902141.54</v>
      </c>
    </row>
    <row r="3231" spans="1:13" x14ac:dyDescent="0.2">
      <c r="A3231" t="s">
        <v>26</v>
      </c>
      <c r="B3231" t="s">
        <v>18</v>
      </c>
      <c r="C3231" t="s">
        <v>41</v>
      </c>
      <c r="D3231" t="s">
        <v>17</v>
      </c>
      <c r="E3231" t="s">
        <v>21</v>
      </c>
      <c r="F3231">
        <v>2028</v>
      </c>
      <c r="G3231">
        <v>1528.3</v>
      </c>
      <c r="H3231">
        <v>39621099.68</v>
      </c>
      <c r="I3231">
        <v>947176.8</v>
      </c>
      <c r="J3231">
        <v>0</v>
      </c>
      <c r="K3231">
        <v>0</v>
      </c>
      <c r="L3231">
        <v>947176.8</v>
      </c>
      <c r="M3231">
        <v>10144228.98</v>
      </c>
    </row>
    <row r="3232" spans="1:13" x14ac:dyDescent="0.2">
      <c r="A3232" t="s">
        <v>26</v>
      </c>
      <c r="B3232" t="s">
        <v>18</v>
      </c>
      <c r="C3232" t="s">
        <v>41</v>
      </c>
      <c r="D3232" t="s">
        <v>17</v>
      </c>
      <c r="E3232" t="s">
        <v>21</v>
      </c>
      <c r="F3232">
        <v>2029</v>
      </c>
      <c r="G3232">
        <v>2182.2800000000002</v>
      </c>
      <c r="H3232">
        <v>56505583.020000003</v>
      </c>
      <c r="I3232">
        <v>1348633.63</v>
      </c>
      <c r="J3232">
        <v>0</v>
      </c>
      <c r="K3232">
        <v>0</v>
      </c>
      <c r="L3232">
        <v>1348633.63</v>
      </c>
      <c r="M3232">
        <v>14424969.02</v>
      </c>
    </row>
    <row r="3233" spans="1:13" x14ac:dyDescent="0.2">
      <c r="A3233" t="s">
        <v>26</v>
      </c>
      <c r="B3233" t="s">
        <v>18</v>
      </c>
      <c r="C3233" t="s">
        <v>41</v>
      </c>
      <c r="D3233" t="s">
        <v>17</v>
      </c>
      <c r="E3233" t="s">
        <v>21</v>
      </c>
      <c r="F3233">
        <v>2030</v>
      </c>
      <c r="G3233">
        <v>2975.06</v>
      </c>
      <c r="H3233">
        <v>76882803.829999998</v>
      </c>
      <c r="I3233">
        <v>1512083.97</v>
      </c>
      <c r="J3233">
        <v>0</v>
      </c>
      <c r="K3233">
        <v>0</v>
      </c>
      <c r="L3233">
        <v>1512083.97</v>
      </c>
      <c r="M3233">
        <v>19565797.629999999</v>
      </c>
    </row>
    <row r="3234" spans="1:13" x14ac:dyDescent="0.2">
      <c r="A3234" t="s">
        <v>26</v>
      </c>
      <c r="B3234" t="s">
        <v>18</v>
      </c>
      <c r="C3234" t="s">
        <v>41</v>
      </c>
      <c r="D3234" t="s">
        <v>17</v>
      </c>
      <c r="E3234" t="s">
        <v>21</v>
      </c>
      <c r="F3234">
        <v>2031</v>
      </c>
      <c r="G3234">
        <v>3898.8</v>
      </c>
      <c r="H3234">
        <v>100727592.7</v>
      </c>
      <c r="I3234">
        <v>1771764.28</v>
      </c>
      <c r="J3234">
        <v>0</v>
      </c>
      <c r="K3234">
        <v>0</v>
      </c>
      <c r="L3234">
        <v>1771764.28</v>
      </c>
      <c r="M3234">
        <v>25540417.23</v>
      </c>
    </row>
    <row r="3235" spans="1:13" x14ac:dyDescent="0.2">
      <c r="A3235" t="s">
        <v>26</v>
      </c>
      <c r="B3235" t="s">
        <v>18</v>
      </c>
      <c r="C3235" t="s">
        <v>41</v>
      </c>
      <c r="D3235" t="s">
        <v>17</v>
      </c>
      <c r="E3235" t="s">
        <v>21</v>
      </c>
      <c r="F3235">
        <v>2032</v>
      </c>
      <c r="G3235">
        <v>4954.5200000000004</v>
      </c>
      <c r="H3235">
        <v>128055710.41</v>
      </c>
      <c r="I3235">
        <v>2243859.86</v>
      </c>
      <c r="J3235">
        <v>0</v>
      </c>
      <c r="K3235">
        <v>0</v>
      </c>
      <c r="L3235">
        <v>2243859.86</v>
      </c>
      <c r="M3235">
        <v>32342061.190000001</v>
      </c>
    </row>
    <row r="3236" spans="1:13" x14ac:dyDescent="0.2">
      <c r="A3236" t="s">
        <v>26</v>
      </c>
      <c r="B3236" t="s">
        <v>18</v>
      </c>
      <c r="C3236" t="s">
        <v>41</v>
      </c>
      <c r="D3236" t="s">
        <v>17</v>
      </c>
      <c r="E3236" t="s">
        <v>21</v>
      </c>
      <c r="F3236">
        <v>2033</v>
      </c>
      <c r="G3236">
        <v>6143.77</v>
      </c>
      <c r="H3236">
        <v>159461864.03</v>
      </c>
      <c r="I3236">
        <v>2726529.22</v>
      </c>
      <c r="J3236">
        <v>0</v>
      </c>
      <c r="K3236">
        <v>0</v>
      </c>
      <c r="L3236">
        <v>2726529.22</v>
      </c>
      <c r="M3236">
        <v>40092480.329999998</v>
      </c>
    </row>
    <row r="3237" spans="1:13" x14ac:dyDescent="0.2">
      <c r="A3237" t="s">
        <v>26</v>
      </c>
      <c r="B3237" t="s">
        <v>18</v>
      </c>
      <c r="C3237" t="s">
        <v>41</v>
      </c>
      <c r="D3237" t="s">
        <v>17</v>
      </c>
      <c r="E3237" t="s">
        <v>21</v>
      </c>
      <c r="F3237">
        <v>2034</v>
      </c>
      <c r="G3237">
        <v>7501.06</v>
      </c>
      <c r="H3237">
        <v>196623240.06999999</v>
      </c>
      <c r="I3237">
        <v>3140163.8</v>
      </c>
      <c r="J3237">
        <v>0</v>
      </c>
      <c r="K3237">
        <v>0</v>
      </c>
      <c r="L3237">
        <v>3140163.8</v>
      </c>
      <c r="M3237">
        <v>49215782.719999999</v>
      </c>
    </row>
    <row r="3238" spans="1:13" x14ac:dyDescent="0.2">
      <c r="A3238" t="s">
        <v>26</v>
      </c>
      <c r="B3238" t="s">
        <v>18</v>
      </c>
      <c r="C3238" t="s">
        <v>41</v>
      </c>
      <c r="D3238" t="s">
        <v>17</v>
      </c>
      <c r="E3238" t="s">
        <v>21</v>
      </c>
      <c r="F3238">
        <v>2035</v>
      </c>
      <c r="G3238">
        <v>8986.4599999999991</v>
      </c>
      <c r="H3238">
        <v>235586877.44</v>
      </c>
      <c r="I3238">
        <v>3690875.49</v>
      </c>
      <c r="J3238">
        <v>0</v>
      </c>
      <c r="K3238">
        <v>0</v>
      </c>
      <c r="L3238">
        <v>3690875.49</v>
      </c>
      <c r="M3238">
        <v>58697129.329999998</v>
      </c>
    </row>
    <row r="3239" spans="1:13" x14ac:dyDescent="0.2">
      <c r="A3239" t="s">
        <v>26</v>
      </c>
      <c r="B3239" t="s">
        <v>18</v>
      </c>
      <c r="C3239" t="s">
        <v>41</v>
      </c>
      <c r="D3239" t="s">
        <v>17</v>
      </c>
      <c r="E3239" t="s">
        <v>21</v>
      </c>
      <c r="F3239">
        <v>2036</v>
      </c>
      <c r="G3239">
        <v>10592.02</v>
      </c>
      <c r="H3239">
        <v>276593273.50999999</v>
      </c>
      <c r="I3239">
        <v>4063178.53</v>
      </c>
      <c r="J3239">
        <v>0</v>
      </c>
      <c r="K3239">
        <v>0</v>
      </c>
      <c r="L3239">
        <v>4063178.53</v>
      </c>
      <c r="M3239">
        <v>68595376.459999993</v>
      </c>
    </row>
    <row r="3240" spans="1:13" x14ac:dyDescent="0.2">
      <c r="A3240" t="s">
        <v>26</v>
      </c>
      <c r="B3240" t="s">
        <v>18</v>
      </c>
      <c r="C3240" t="s">
        <v>41</v>
      </c>
      <c r="D3240" t="s">
        <v>17</v>
      </c>
      <c r="E3240" t="s">
        <v>21</v>
      </c>
      <c r="F3240">
        <v>2037</v>
      </c>
      <c r="G3240">
        <v>12309.76</v>
      </c>
      <c r="H3240">
        <v>321832614.70999998</v>
      </c>
      <c r="I3240">
        <v>4648065.78</v>
      </c>
      <c r="J3240">
        <v>0</v>
      </c>
      <c r="K3240">
        <v>0</v>
      </c>
      <c r="L3240">
        <v>4648065.78</v>
      </c>
      <c r="M3240">
        <v>79435105.790000007</v>
      </c>
    </row>
    <row r="3241" spans="1:13" x14ac:dyDescent="0.2">
      <c r="A3241" t="s">
        <v>26</v>
      </c>
      <c r="B3241" t="s">
        <v>18</v>
      </c>
      <c r="C3241" t="s">
        <v>41</v>
      </c>
      <c r="D3241" t="s">
        <v>17</v>
      </c>
      <c r="E3241" t="s">
        <v>21</v>
      </c>
      <c r="F3241">
        <v>2038</v>
      </c>
      <c r="G3241">
        <v>14130.47</v>
      </c>
      <c r="H3241">
        <v>368369867.30000001</v>
      </c>
      <c r="I3241">
        <v>4499774.75</v>
      </c>
      <c r="J3241">
        <v>0</v>
      </c>
      <c r="K3241">
        <v>0</v>
      </c>
      <c r="L3241">
        <v>4499774.75</v>
      </c>
      <c r="M3241">
        <v>90464099.079999998</v>
      </c>
    </row>
    <row r="3242" spans="1:13" x14ac:dyDescent="0.2">
      <c r="A3242" t="s">
        <v>26</v>
      </c>
      <c r="B3242" t="s">
        <v>18</v>
      </c>
      <c r="C3242" t="s">
        <v>41</v>
      </c>
      <c r="D3242" t="s">
        <v>17</v>
      </c>
      <c r="E3242" t="s">
        <v>21</v>
      </c>
      <c r="F3242">
        <v>2039</v>
      </c>
      <c r="G3242">
        <v>16112.76</v>
      </c>
      <c r="H3242">
        <v>422682544.72000003</v>
      </c>
      <c r="I3242">
        <v>4514300.6500000004</v>
      </c>
      <c r="J3242">
        <v>0</v>
      </c>
      <c r="K3242">
        <v>0</v>
      </c>
      <c r="L3242">
        <v>4514300.6500000004</v>
      </c>
      <c r="M3242">
        <v>103257179.93000001</v>
      </c>
    </row>
    <row r="3243" spans="1:13" x14ac:dyDescent="0.2">
      <c r="A3243" t="s">
        <v>26</v>
      </c>
      <c r="B3243" t="s">
        <v>18</v>
      </c>
      <c r="C3243" t="s">
        <v>41</v>
      </c>
      <c r="D3243" t="s">
        <v>17</v>
      </c>
      <c r="E3243" t="s">
        <v>21</v>
      </c>
      <c r="F3243">
        <v>2040</v>
      </c>
      <c r="G3243">
        <v>18203.59</v>
      </c>
      <c r="H3243">
        <v>482959126.42000002</v>
      </c>
      <c r="I3243">
        <v>5065704.17</v>
      </c>
      <c r="J3243">
        <v>0</v>
      </c>
      <c r="K3243">
        <v>0</v>
      </c>
      <c r="L3243">
        <v>5065704.17</v>
      </c>
      <c r="M3243">
        <v>117381225.58</v>
      </c>
    </row>
    <row r="3244" spans="1:13" x14ac:dyDescent="0.2">
      <c r="A3244" t="s">
        <v>26</v>
      </c>
      <c r="B3244" t="s">
        <v>18</v>
      </c>
      <c r="C3244" t="s">
        <v>41</v>
      </c>
      <c r="D3244" t="s">
        <v>17</v>
      </c>
      <c r="E3244" t="s">
        <v>21</v>
      </c>
      <c r="F3244">
        <v>2041</v>
      </c>
      <c r="G3244">
        <v>20396.79</v>
      </c>
      <c r="H3244">
        <v>543469363.34000003</v>
      </c>
      <c r="I3244">
        <v>5571480.5999999996</v>
      </c>
      <c r="J3244">
        <v>0</v>
      </c>
      <c r="K3244">
        <v>0</v>
      </c>
      <c r="L3244">
        <v>5571480.5999999996</v>
      </c>
      <c r="M3244">
        <v>131409042.98</v>
      </c>
    </row>
    <row r="3245" spans="1:13" x14ac:dyDescent="0.2">
      <c r="A3245" t="s">
        <v>26</v>
      </c>
      <c r="B3245" t="s">
        <v>18</v>
      </c>
      <c r="C3245" t="s">
        <v>41</v>
      </c>
      <c r="D3245" t="s">
        <v>17</v>
      </c>
      <c r="E3245" t="s">
        <v>21</v>
      </c>
      <c r="F3245">
        <v>2042</v>
      </c>
      <c r="G3245">
        <v>22657.41</v>
      </c>
      <c r="H3245">
        <v>606545180.44000006</v>
      </c>
      <c r="I3245">
        <v>6042018.9900000002</v>
      </c>
      <c r="J3245">
        <v>0</v>
      </c>
      <c r="K3245">
        <v>0</v>
      </c>
      <c r="L3245">
        <v>6042018.9900000002</v>
      </c>
      <c r="M3245">
        <v>145931912.90000001</v>
      </c>
    </row>
    <row r="3246" spans="1:13" x14ac:dyDescent="0.2">
      <c r="A3246" t="s">
        <v>26</v>
      </c>
      <c r="B3246" t="s">
        <v>18</v>
      </c>
      <c r="C3246" t="s">
        <v>41</v>
      </c>
      <c r="D3246" t="s">
        <v>17</v>
      </c>
      <c r="E3246" t="s">
        <v>21</v>
      </c>
      <c r="F3246">
        <v>2043</v>
      </c>
      <c r="G3246">
        <v>25003.58</v>
      </c>
      <c r="H3246">
        <v>672560271.05999994</v>
      </c>
      <c r="I3246">
        <v>6869767.5300000003</v>
      </c>
      <c r="J3246">
        <v>0</v>
      </c>
      <c r="K3246">
        <v>0</v>
      </c>
      <c r="L3246">
        <v>6869767.5300000003</v>
      </c>
      <c r="M3246">
        <v>160997598.49000001</v>
      </c>
    </row>
    <row r="3247" spans="1:13" x14ac:dyDescent="0.2">
      <c r="A3247" t="s">
        <v>26</v>
      </c>
      <c r="B3247" t="s">
        <v>18</v>
      </c>
      <c r="C3247" t="s">
        <v>41</v>
      </c>
      <c r="D3247" t="s">
        <v>17</v>
      </c>
      <c r="E3247" t="s">
        <v>21</v>
      </c>
      <c r="F3247">
        <v>2044</v>
      </c>
      <c r="G3247">
        <v>27495.5</v>
      </c>
      <c r="H3247">
        <v>741342953.41999996</v>
      </c>
      <c r="I3247">
        <v>7209045.2999999998</v>
      </c>
      <c r="J3247">
        <v>0</v>
      </c>
      <c r="K3247">
        <v>0</v>
      </c>
      <c r="L3247">
        <v>7209045.2999999998</v>
      </c>
      <c r="M3247">
        <v>176562461.31999999</v>
      </c>
    </row>
    <row r="3248" spans="1:13" x14ac:dyDescent="0.2">
      <c r="A3248" t="s">
        <v>26</v>
      </c>
      <c r="B3248" t="s">
        <v>18</v>
      </c>
      <c r="C3248" t="s">
        <v>41</v>
      </c>
      <c r="D3248" t="s">
        <v>17</v>
      </c>
      <c r="E3248" t="s">
        <v>21</v>
      </c>
      <c r="F3248">
        <v>2045</v>
      </c>
      <c r="G3248">
        <v>30067.16</v>
      </c>
      <c r="H3248">
        <v>810949073.05999994</v>
      </c>
      <c r="I3248">
        <v>8020638.4500000002</v>
      </c>
      <c r="J3248">
        <v>0</v>
      </c>
      <c r="K3248">
        <v>0</v>
      </c>
      <c r="L3248">
        <v>8020638.4500000002</v>
      </c>
      <c r="M3248">
        <v>192175542.61000001</v>
      </c>
    </row>
    <row r="3249" spans="1:13" x14ac:dyDescent="0.2">
      <c r="A3249" t="s">
        <v>26</v>
      </c>
      <c r="B3249" t="s">
        <v>18</v>
      </c>
      <c r="C3249" t="s">
        <v>41</v>
      </c>
      <c r="D3249" t="s">
        <v>17</v>
      </c>
      <c r="E3249" t="s">
        <v>21</v>
      </c>
      <c r="F3249">
        <v>2046</v>
      </c>
      <c r="G3249">
        <v>32682.25</v>
      </c>
      <c r="H3249">
        <v>881713693.38999999</v>
      </c>
      <c r="I3249">
        <v>8651330.4900000002</v>
      </c>
      <c r="J3249">
        <v>0</v>
      </c>
      <c r="K3249">
        <v>0</v>
      </c>
      <c r="L3249">
        <v>8651330.4900000002</v>
      </c>
      <c r="M3249">
        <v>207914695.63</v>
      </c>
    </row>
    <row r="3250" spans="1:13" x14ac:dyDescent="0.2">
      <c r="A3250" t="s">
        <v>26</v>
      </c>
      <c r="B3250" t="s">
        <v>18</v>
      </c>
      <c r="C3250" t="s">
        <v>41</v>
      </c>
      <c r="D3250" t="s">
        <v>17</v>
      </c>
      <c r="E3250" t="s">
        <v>21</v>
      </c>
      <c r="F3250">
        <v>2047</v>
      </c>
      <c r="G3250">
        <v>35316.19</v>
      </c>
      <c r="H3250">
        <v>955858341.49000001</v>
      </c>
      <c r="I3250">
        <v>9736788.6799999997</v>
      </c>
      <c r="J3250">
        <v>0</v>
      </c>
      <c r="K3250">
        <v>0</v>
      </c>
      <c r="L3250">
        <v>9736788.6799999997</v>
      </c>
      <c r="M3250">
        <v>224298288</v>
      </c>
    </row>
    <row r="3251" spans="1:13" x14ac:dyDescent="0.2">
      <c r="A3251" t="s">
        <v>26</v>
      </c>
      <c r="B3251" t="s">
        <v>18</v>
      </c>
      <c r="C3251" t="s">
        <v>41</v>
      </c>
      <c r="D3251" t="s">
        <v>17</v>
      </c>
      <c r="E3251" t="s">
        <v>21</v>
      </c>
      <c r="F3251">
        <v>2048</v>
      </c>
      <c r="G3251">
        <v>37969.5</v>
      </c>
      <c r="H3251">
        <v>1027484743.53</v>
      </c>
      <c r="I3251">
        <v>10400573.58</v>
      </c>
      <c r="J3251">
        <v>0</v>
      </c>
      <c r="K3251">
        <v>0</v>
      </c>
      <c r="L3251">
        <v>10400573.58</v>
      </c>
      <c r="M3251">
        <v>239926493.75</v>
      </c>
    </row>
    <row r="3252" spans="1:13" x14ac:dyDescent="0.2">
      <c r="A3252" t="s">
        <v>26</v>
      </c>
      <c r="B3252" t="s">
        <v>18</v>
      </c>
      <c r="C3252" t="s">
        <v>41</v>
      </c>
      <c r="D3252" t="s">
        <v>17</v>
      </c>
      <c r="E3252" t="s">
        <v>21</v>
      </c>
      <c r="F3252">
        <v>2049</v>
      </c>
      <c r="G3252">
        <v>40676.19</v>
      </c>
      <c r="H3252">
        <v>1098759131.8699999</v>
      </c>
      <c r="I3252">
        <v>11267603.199999999</v>
      </c>
      <c r="J3252">
        <v>0</v>
      </c>
      <c r="K3252">
        <v>0</v>
      </c>
      <c r="L3252">
        <v>11267603.199999999</v>
      </c>
      <c r="M3252">
        <v>255327514.06999999</v>
      </c>
    </row>
    <row r="3253" spans="1:13" x14ac:dyDescent="0.2">
      <c r="A3253" t="s">
        <v>26</v>
      </c>
      <c r="B3253" t="s">
        <v>18</v>
      </c>
      <c r="C3253" t="s">
        <v>41</v>
      </c>
      <c r="D3253" t="s">
        <v>17</v>
      </c>
      <c r="E3253" t="s">
        <v>21</v>
      </c>
      <c r="F3253">
        <v>2050</v>
      </c>
      <c r="G3253">
        <v>43374.64</v>
      </c>
      <c r="H3253">
        <v>1170414849.95</v>
      </c>
      <c r="I3253">
        <v>12114624.23</v>
      </c>
      <c r="J3253">
        <v>0</v>
      </c>
      <c r="K3253">
        <v>0</v>
      </c>
      <c r="L3253">
        <v>12114624.23</v>
      </c>
      <c r="M3253">
        <v>270681567.32999998</v>
      </c>
    </row>
    <row r="3254" spans="1:13" x14ac:dyDescent="0.2">
      <c r="A3254" t="s">
        <v>26</v>
      </c>
      <c r="B3254" t="s">
        <v>18</v>
      </c>
      <c r="C3254" t="s">
        <v>41</v>
      </c>
      <c r="D3254" t="s">
        <v>17</v>
      </c>
      <c r="E3254" t="s">
        <v>21</v>
      </c>
      <c r="F3254">
        <v>2051</v>
      </c>
      <c r="G3254">
        <v>46057.96</v>
      </c>
      <c r="H3254">
        <v>1238924508.3099999</v>
      </c>
      <c r="I3254">
        <v>12762611.890000001</v>
      </c>
      <c r="J3254">
        <v>0</v>
      </c>
      <c r="K3254">
        <v>0</v>
      </c>
      <c r="L3254">
        <v>12762611.890000001</v>
      </c>
      <c r="M3254">
        <v>285159797.38</v>
      </c>
    </row>
    <row r="3255" spans="1:13" x14ac:dyDescent="0.2">
      <c r="A3255" t="s">
        <v>26</v>
      </c>
      <c r="B3255" t="s">
        <v>18</v>
      </c>
      <c r="C3255" t="s">
        <v>41</v>
      </c>
      <c r="D3255" t="s">
        <v>17</v>
      </c>
      <c r="E3255" t="s">
        <v>21</v>
      </c>
      <c r="F3255">
        <v>2052</v>
      </c>
      <c r="G3255">
        <v>48736.85</v>
      </c>
      <c r="H3255">
        <v>1306939825.97</v>
      </c>
      <c r="I3255">
        <v>13398577.74</v>
      </c>
      <c r="J3255">
        <v>0</v>
      </c>
      <c r="K3255">
        <v>0</v>
      </c>
      <c r="L3255">
        <v>13398577.74</v>
      </c>
      <c r="M3255">
        <v>299369419.56</v>
      </c>
    </row>
    <row r="3256" spans="1:13" x14ac:dyDescent="0.2">
      <c r="A3256" t="s">
        <v>26</v>
      </c>
      <c r="B3256" t="s">
        <v>18</v>
      </c>
      <c r="C3256" t="s">
        <v>41</v>
      </c>
      <c r="D3256" t="s">
        <v>17</v>
      </c>
      <c r="E3256" t="s">
        <v>21</v>
      </c>
      <c r="F3256">
        <v>2053</v>
      </c>
      <c r="G3256">
        <v>51405.78</v>
      </c>
      <c r="H3256">
        <v>1373142448.9400001</v>
      </c>
      <c r="I3256">
        <v>14009072.1</v>
      </c>
      <c r="J3256">
        <v>0</v>
      </c>
      <c r="K3256">
        <v>0</v>
      </c>
      <c r="L3256">
        <v>14009072.1</v>
      </c>
      <c r="M3256">
        <v>313009922.76999998</v>
      </c>
    </row>
    <row r="3257" spans="1:13" x14ac:dyDescent="0.2">
      <c r="A3257" t="s">
        <v>26</v>
      </c>
      <c r="B3257" t="s">
        <v>18</v>
      </c>
      <c r="C3257" t="s">
        <v>41</v>
      </c>
      <c r="D3257" t="s">
        <v>17</v>
      </c>
      <c r="E3257" t="s">
        <v>21</v>
      </c>
      <c r="F3257">
        <v>2054</v>
      </c>
      <c r="G3257">
        <v>54094.43</v>
      </c>
      <c r="H3257">
        <v>1441519554.3</v>
      </c>
      <c r="I3257">
        <v>14635258.01</v>
      </c>
      <c r="J3257">
        <v>0</v>
      </c>
      <c r="K3257">
        <v>0</v>
      </c>
      <c r="L3257">
        <v>14635258.01</v>
      </c>
      <c r="M3257">
        <v>327001027.93000001</v>
      </c>
    </row>
    <row r="3258" spans="1:13" x14ac:dyDescent="0.2">
      <c r="A3258" t="s">
        <v>26</v>
      </c>
      <c r="B3258" t="s">
        <v>18</v>
      </c>
      <c r="C3258" t="s">
        <v>41</v>
      </c>
      <c r="D3258" t="s">
        <v>17</v>
      </c>
      <c r="E3258" t="s">
        <v>21</v>
      </c>
      <c r="F3258">
        <v>2055</v>
      </c>
      <c r="G3258">
        <v>56819.05</v>
      </c>
      <c r="H3258">
        <v>1509750865.3</v>
      </c>
      <c r="I3258">
        <v>15253317.42</v>
      </c>
      <c r="J3258">
        <v>0</v>
      </c>
      <c r="K3258">
        <v>0</v>
      </c>
      <c r="L3258">
        <v>15253317.42</v>
      </c>
      <c r="M3258">
        <v>340810560</v>
      </c>
    </row>
    <row r="3259" spans="1:13" x14ac:dyDescent="0.2">
      <c r="A3259" t="s">
        <v>26</v>
      </c>
      <c r="B3259" t="s">
        <v>18</v>
      </c>
      <c r="C3259" t="s">
        <v>41</v>
      </c>
      <c r="D3259" t="s">
        <v>17</v>
      </c>
      <c r="E3259" t="s">
        <v>22</v>
      </c>
      <c r="F3259">
        <v>2001</v>
      </c>
      <c r="G3259">
        <v>10</v>
      </c>
      <c r="H3259">
        <v>126122.15</v>
      </c>
      <c r="I3259">
        <v>6487.21</v>
      </c>
      <c r="J3259">
        <v>0</v>
      </c>
      <c r="K3259">
        <v>0</v>
      </c>
      <c r="L3259">
        <v>6487.21</v>
      </c>
      <c r="M3259">
        <v>34590.9</v>
      </c>
    </row>
    <row r="3260" spans="1:13" x14ac:dyDescent="0.2">
      <c r="A3260" t="s">
        <v>26</v>
      </c>
      <c r="B3260" t="s">
        <v>18</v>
      </c>
      <c r="C3260" t="s">
        <v>41</v>
      </c>
      <c r="D3260" t="s">
        <v>17</v>
      </c>
      <c r="E3260" t="s">
        <v>22</v>
      </c>
      <c r="F3260">
        <v>2002</v>
      </c>
      <c r="G3260">
        <v>10</v>
      </c>
      <c r="H3260">
        <v>70507.490000000005</v>
      </c>
      <c r="I3260">
        <v>3279.84</v>
      </c>
      <c r="J3260">
        <v>0</v>
      </c>
      <c r="K3260">
        <v>0</v>
      </c>
      <c r="L3260">
        <v>3279.84</v>
      </c>
      <c r="M3260">
        <v>20142.97</v>
      </c>
    </row>
    <row r="3261" spans="1:13" x14ac:dyDescent="0.2">
      <c r="A3261" t="s">
        <v>26</v>
      </c>
      <c r="B3261" t="s">
        <v>18</v>
      </c>
      <c r="C3261" t="s">
        <v>41</v>
      </c>
      <c r="D3261" t="s">
        <v>17</v>
      </c>
      <c r="E3261" t="s">
        <v>22</v>
      </c>
      <c r="F3261">
        <v>2003</v>
      </c>
      <c r="G3261">
        <v>9</v>
      </c>
      <c r="H3261">
        <v>56024.18</v>
      </c>
      <c r="I3261">
        <v>3418.99</v>
      </c>
      <c r="J3261">
        <v>0</v>
      </c>
      <c r="K3261">
        <v>0</v>
      </c>
      <c r="L3261">
        <v>3418.99</v>
      </c>
      <c r="M3261">
        <v>17462.79</v>
      </c>
    </row>
    <row r="3262" spans="1:13" x14ac:dyDescent="0.2">
      <c r="A3262" t="s">
        <v>26</v>
      </c>
      <c r="B3262" t="s">
        <v>18</v>
      </c>
      <c r="C3262" t="s">
        <v>41</v>
      </c>
      <c r="D3262" t="s">
        <v>17</v>
      </c>
      <c r="E3262" t="s">
        <v>22</v>
      </c>
      <c r="F3262">
        <v>2004</v>
      </c>
      <c r="G3262">
        <v>9</v>
      </c>
      <c r="H3262">
        <v>49968.68</v>
      </c>
      <c r="I3262">
        <v>2689.97</v>
      </c>
      <c r="J3262">
        <v>0</v>
      </c>
      <c r="K3262">
        <v>0</v>
      </c>
      <c r="L3262">
        <v>2689.97</v>
      </c>
      <c r="M3262">
        <v>15206.77</v>
      </c>
    </row>
    <row r="3263" spans="1:13" x14ac:dyDescent="0.2">
      <c r="A3263" t="s">
        <v>26</v>
      </c>
      <c r="B3263" t="s">
        <v>18</v>
      </c>
      <c r="C3263" t="s">
        <v>41</v>
      </c>
      <c r="D3263" t="s">
        <v>17</v>
      </c>
      <c r="E3263" t="s">
        <v>22</v>
      </c>
      <c r="F3263">
        <v>2005</v>
      </c>
      <c r="G3263">
        <v>10</v>
      </c>
      <c r="H3263">
        <v>51185.58</v>
      </c>
      <c r="I3263">
        <v>3219.71</v>
      </c>
      <c r="J3263">
        <v>0</v>
      </c>
      <c r="K3263">
        <v>0</v>
      </c>
      <c r="L3263">
        <v>3219.71</v>
      </c>
      <c r="M3263">
        <v>14282.35</v>
      </c>
    </row>
    <row r="3264" spans="1:13" x14ac:dyDescent="0.2">
      <c r="A3264" t="s">
        <v>26</v>
      </c>
      <c r="B3264" t="s">
        <v>18</v>
      </c>
      <c r="C3264" t="s">
        <v>41</v>
      </c>
      <c r="D3264" t="s">
        <v>17</v>
      </c>
      <c r="E3264" t="s">
        <v>22</v>
      </c>
      <c r="F3264">
        <v>2006</v>
      </c>
      <c r="G3264">
        <v>10</v>
      </c>
      <c r="H3264">
        <v>50925.03</v>
      </c>
      <c r="I3264">
        <v>3076.5</v>
      </c>
      <c r="J3264">
        <v>0</v>
      </c>
      <c r="K3264">
        <v>0</v>
      </c>
      <c r="L3264">
        <v>3076.5</v>
      </c>
      <c r="M3264">
        <v>14006.71</v>
      </c>
    </row>
    <row r="3265" spans="1:13" x14ac:dyDescent="0.2">
      <c r="A3265" t="s">
        <v>26</v>
      </c>
      <c r="B3265" t="s">
        <v>18</v>
      </c>
      <c r="C3265" t="s">
        <v>41</v>
      </c>
      <c r="D3265" t="s">
        <v>17</v>
      </c>
      <c r="E3265" t="s">
        <v>22</v>
      </c>
      <c r="F3265">
        <v>2007</v>
      </c>
      <c r="G3265">
        <v>9</v>
      </c>
      <c r="H3265">
        <v>52216.6</v>
      </c>
      <c r="I3265">
        <v>2534.16</v>
      </c>
      <c r="J3265">
        <v>0</v>
      </c>
      <c r="K3265">
        <v>0</v>
      </c>
      <c r="L3265">
        <v>2534.16</v>
      </c>
      <c r="M3265">
        <v>14118.92</v>
      </c>
    </row>
    <row r="3266" spans="1:13" x14ac:dyDescent="0.2">
      <c r="A3266" t="s">
        <v>26</v>
      </c>
      <c r="B3266" t="s">
        <v>18</v>
      </c>
      <c r="C3266" t="s">
        <v>41</v>
      </c>
      <c r="D3266" t="s">
        <v>17</v>
      </c>
      <c r="E3266" t="s">
        <v>22</v>
      </c>
      <c r="F3266">
        <v>2008</v>
      </c>
      <c r="G3266">
        <v>10</v>
      </c>
      <c r="H3266">
        <v>49128.88</v>
      </c>
      <c r="I3266">
        <v>2674.14</v>
      </c>
      <c r="J3266">
        <v>0</v>
      </c>
      <c r="K3266">
        <v>0</v>
      </c>
      <c r="L3266">
        <v>2674.14</v>
      </c>
      <c r="M3266">
        <v>12512.92</v>
      </c>
    </row>
    <row r="3267" spans="1:13" x14ac:dyDescent="0.2">
      <c r="A3267" t="s">
        <v>26</v>
      </c>
      <c r="B3267" t="s">
        <v>18</v>
      </c>
      <c r="C3267" t="s">
        <v>41</v>
      </c>
      <c r="D3267" t="s">
        <v>17</v>
      </c>
      <c r="E3267" t="s">
        <v>22</v>
      </c>
      <c r="F3267">
        <v>2009</v>
      </c>
      <c r="G3267">
        <v>10</v>
      </c>
      <c r="H3267">
        <v>46374.080000000002</v>
      </c>
      <c r="I3267">
        <v>1969.54</v>
      </c>
      <c r="J3267">
        <v>0</v>
      </c>
      <c r="K3267">
        <v>0</v>
      </c>
      <c r="L3267">
        <v>1969.54</v>
      </c>
      <c r="M3267">
        <v>11870.42</v>
      </c>
    </row>
    <row r="3268" spans="1:13" x14ac:dyDescent="0.2">
      <c r="A3268" t="s">
        <v>26</v>
      </c>
      <c r="B3268" t="s">
        <v>18</v>
      </c>
      <c r="C3268" t="s">
        <v>41</v>
      </c>
      <c r="D3268" t="s">
        <v>17</v>
      </c>
      <c r="E3268" t="s">
        <v>22</v>
      </c>
      <c r="F3268">
        <v>2010</v>
      </c>
      <c r="G3268">
        <v>10</v>
      </c>
      <c r="H3268">
        <v>34367.33</v>
      </c>
      <c r="I3268">
        <v>1215.3499999999999</v>
      </c>
      <c r="J3268">
        <v>0</v>
      </c>
      <c r="K3268">
        <v>0</v>
      </c>
      <c r="L3268">
        <v>1215.3499999999999</v>
      </c>
      <c r="M3268">
        <v>8387.11</v>
      </c>
    </row>
    <row r="3269" spans="1:13" x14ac:dyDescent="0.2">
      <c r="A3269" t="s">
        <v>26</v>
      </c>
      <c r="B3269" t="s">
        <v>18</v>
      </c>
      <c r="C3269" t="s">
        <v>41</v>
      </c>
      <c r="D3269" t="s">
        <v>17</v>
      </c>
      <c r="E3269" t="s">
        <v>22</v>
      </c>
      <c r="F3269">
        <v>2011</v>
      </c>
      <c r="G3269">
        <v>10</v>
      </c>
      <c r="H3269">
        <v>43613.43</v>
      </c>
      <c r="I3269">
        <v>1407.7</v>
      </c>
      <c r="J3269">
        <v>0</v>
      </c>
      <c r="K3269">
        <v>0</v>
      </c>
      <c r="L3269">
        <v>1407.7</v>
      </c>
      <c r="M3269">
        <v>10452.56</v>
      </c>
    </row>
    <row r="3270" spans="1:13" x14ac:dyDescent="0.2">
      <c r="A3270" t="s">
        <v>26</v>
      </c>
      <c r="B3270" t="s">
        <v>18</v>
      </c>
      <c r="C3270" t="s">
        <v>41</v>
      </c>
      <c r="D3270" t="s">
        <v>17</v>
      </c>
      <c r="E3270" t="s">
        <v>22</v>
      </c>
      <c r="F3270">
        <v>2012</v>
      </c>
      <c r="G3270">
        <v>10</v>
      </c>
      <c r="H3270">
        <v>32369.75</v>
      </c>
      <c r="I3270">
        <v>1356.42</v>
      </c>
      <c r="J3270">
        <v>0</v>
      </c>
      <c r="K3270">
        <v>0</v>
      </c>
      <c r="L3270">
        <v>1356.42</v>
      </c>
      <c r="M3270">
        <v>8140.25</v>
      </c>
    </row>
    <row r="3271" spans="1:13" x14ac:dyDescent="0.2">
      <c r="A3271" t="s">
        <v>26</v>
      </c>
      <c r="B3271" t="s">
        <v>18</v>
      </c>
      <c r="C3271" t="s">
        <v>41</v>
      </c>
      <c r="D3271" t="s">
        <v>17</v>
      </c>
      <c r="E3271" t="s">
        <v>22</v>
      </c>
      <c r="F3271">
        <v>2013</v>
      </c>
      <c r="G3271">
        <v>9</v>
      </c>
      <c r="H3271">
        <v>15498.56</v>
      </c>
      <c r="I3271">
        <v>537.97</v>
      </c>
      <c r="J3271">
        <v>0</v>
      </c>
      <c r="K3271">
        <v>0</v>
      </c>
      <c r="L3271">
        <v>537.97</v>
      </c>
      <c r="M3271">
        <v>3803.31</v>
      </c>
    </row>
    <row r="3272" spans="1:13" x14ac:dyDescent="0.2">
      <c r="A3272" t="s">
        <v>26</v>
      </c>
      <c r="B3272" t="s">
        <v>18</v>
      </c>
      <c r="C3272" t="s">
        <v>41</v>
      </c>
      <c r="D3272" t="s">
        <v>17</v>
      </c>
      <c r="E3272" t="s">
        <v>22</v>
      </c>
      <c r="F3272">
        <v>2014</v>
      </c>
      <c r="G3272">
        <v>11</v>
      </c>
      <c r="H3272">
        <v>25159.11</v>
      </c>
      <c r="I3272">
        <v>694.81</v>
      </c>
      <c r="J3272">
        <v>0</v>
      </c>
      <c r="K3272">
        <v>0</v>
      </c>
      <c r="L3272">
        <v>694.81</v>
      </c>
      <c r="M3272">
        <v>5918.99</v>
      </c>
    </row>
    <row r="3273" spans="1:13" x14ac:dyDescent="0.2">
      <c r="A3273" t="s">
        <v>26</v>
      </c>
      <c r="B3273" t="s">
        <v>18</v>
      </c>
      <c r="C3273" t="s">
        <v>41</v>
      </c>
      <c r="D3273" t="s">
        <v>17</v>
      </c>
      <c r="E3273" t="s">
        <v>22</v>
      </c>
      <c r="F3273">
        <v>2015</v>
      </c>
      <c r="G3273">
        <v>24</v>
      </c>
      <c r="H3273">
        <v>52204.21</v>
      </c>
      <c r="I3273">
        <v>1301.22</v>
      </c>
      <c r="J3273">
        <v>0</v>
      </c>
      <c r="K3273">
        <v>0</v>
      </c>
      <c r="L3273">
        <v>1301.22</v>
      </c>
      <c r="M3273">
        <v>11688.82</v>
      </c>
    </row>
    <row r="3274" spans="1:13" x14ac:dyDescent="0.2">
      <c r="A3274" t="s">
        <v>26</v>
      </c>
      <c r="B3274" t="s">
        <v>18</v>
      </c>
      <c r="C3274" t="s">
        <v>41</v>
      </c>
      <c r="D3274" t="s">
        <v>17</v>
      </c>
      <c r="E3274" t="s">
        <v>22</v>
      </c>
      <c r="F3274">
        <v>2016</v>
      </c>
      <c r="G3274">
        <v>377</v>
      </c>
      <c r="H3274">
        <v>858315.37</v>
      </c>
      <c r="I3274">
        <v>16003.3</v>
      </c>
      <c r="J3274">
        <v>0</v>
      </c>
      <c r="K3274">
        <v>0</v>
      </c>
      <c r="L3274">
        <v>16003.3</v>
      </c>
      <c r="M3274">
        <v>180430.66</v>
      </c>
    </row>
    <row r="3275" spans="1:13" x14ac:dyDescent="0.2">
      <c r="A3275" t="s">
        <v>26</v>
      </c>
      <c r="B3275" t="s">
        <v>18</v>
      </c>
      <c r="C3275" t="s">
        <v>41</v>
      </c>
      <c r="D3275" t="s">
        <v>17</v>
      </c>
      <c r="E3275" t="s">
        <v>22</v>
      </c>
      <c r="F3275">
        <v>2017</v>
      </c>
      <c r="G3275">
        <v>621</v>
      </c>
      <c r="H3275">
        <v>4051978.61</v>
      </c>
      <c r="I3275">
        <v>86107.12</v>
      </c>
      <c r="J3275">
        <v>0</v>
      </c>
      <c r="K3275">
        <v>0</v>
      </c>
      <c r="L3275">
        <v>86107.12</v>
      </c>
      <c r="M3275">
        <v>841687.17</v>
      </c>
    </row>
    <row r="3276" spans="1:13" x14ac:dyDescent="0.2">
      <c r="A3276" t="s">
        <v>26</v>
      </c>
      <c r="B3276" t="s">
        <v>18</v>
      </c>
      <c r="C3276" t="s">
        <v>41</v>
      </c>
      <c r="D3276" t="s">
        <v>17</v>
      </c>
      <c r="E3276" t="s">
        <v>22</v>
      </c>
      <c r="F3276">
        <v>2018</v>
      </c>
      <c r="G3276">
        <v>709</v>
      </c>
      <c r="H3276">
        <v>5649107.0199999996</v>
      </c>
      <c r="I3276">
        <v>129754.47</v>
      </c>
      <c r="J3276">
        <v>0</v>
      </c>
      <c r="K3276">
        <v>0</v>
      </c>
      <c r="L3276">
        <v>129754.47</v>
      </c>
      <c r="M3276">
        <v>1175876.75</v>
      </c>
    </row>
    <row r="3277" spans="1:13" x14ac:dyDescent="0.2">
      <c r="A3277" t="s">
        <v>26</v>
      </c>
      <c r="B3277" t="s">
        <v>18</v>
      </c>
      <c r="C3277" t="s">
        <v>41</v>
      </c>
      <c r="D3277" t="s">
        <v>17</v>
      </c>
      <c r="E3277" t="s">
        <v>22</v>
      </c>
      <c r="F3277">
        <v>2019</v>
      </c>
      <c r="G3277">
        <v>774</v>
      </c>
      <c r="H3277">
        <v>6296597.0099999998</v>
      </c>
      <c r="I3277">
        <v>151965.03</v>
      </c>
      <c r="J3277">
        <v>0</v>
      </c>
      <c r="K3277">
        <v>0</v>
      </c>
      <c r="L3277">
        <v>151965.03</v>
      </c>
      <c r="M3277">
        <v>1312736.7</v>
      </c>
    </row>
    <row r="3278" spans="1:13" x14ac:dyDescent="0.2">
      <c r="A3278" t="s">
        <v>26</v>
      </c>
      <c r="B3278" t="s">
        <v>18</v>
      </c>
      <c r="C3278" t="s">
        <v>41</v>
      </c>
      <c r="D3278" t="s">
        <v>17</v>
      </c>
      <c r="E3278" t="s">
        <v>22</v>
      </c>
      <c r="F3278">
        <v>2020</v>
      </c>
      <c r="G3278">
        <v>849</v>
      </c>
      <c r="H3278">
        <v>7239445.3200000003</v>
      </c>
      <c r="I3278">
        <v>171564.38</v>
      </c>
      <c r="J3278">
        <v>0</v>
      </c>
      <c r="K3278">
        <v>0</v>
      </c>
      <c r="L3278">
        <v>171564.38</v>
      </c>
      <c r="M3278">
        <v>1513807.84</v>
      </c>
    </row>
    <row r="3279" spans="1:13" x14ac:dyDescent="0.2">
      <c r="A3279" t="s">
        <v>26</v>
      </c>
      <c r="B3279" t="s">
        <v>18</v>
      </c>
      <c r="C3279" t="s">
        <v>41</v>
      </c>
      <c r="D3279" t="s">
        <v>17</v>
      </c>
      <c r="E3279" t="s">
        <v>22</v>
      </c>
      <c r="F3279">
        <v>2021</v>
      </c>
      <c r="G3279">
        <v>972.89</v>
      </c>
      <c r="H3279">
        <v>9572712.8100000005</v>
      </c>
      <c r="I3279">
        <v>256342.7</v>
      </c>
      <c r="J3279">
        <v>0</v>
      </c>
      <c r="K3279">
        <v>0</v>
      </c>
      <c r="L3279">
        <v>256342.7</v>
      </c>
      <c r="M3279">
        <v>2219052.27</v>
      </c>
    </row>
    <row r="3280" spans="1:13" x14ac:dyDescent="0.2">
      <c r="A3280" t="s">
        <v>26</v>
      </c>
      <c r="B3280" t="s">
        <v>18</v>
      </c>
      <c r="C3280" t="s">
        <v>41</v>
      </c>
      <c r="D3280" t="s">
        <v>17</v>
      </c>
      <c r="E3280" t="s">
        <v>22</v>
      </c>
      <c r="F3280">
        <v>2022</v>
      </c>
      <c r="G3280">
        <v>1304.56</v>
      </c>
      <c r="H3280">
        <v>14123847.85</v>
      </c>
      <c r="I3280">
        <v>409838.65</v>
      </c>
      <c r="J3280">
        <v>0</v>
      </c>
      <c r="K3280">
        <v>0</v>
      </c>
      <c r="L3280">
        <v>409838.65</v>
      </c>
      <c r="M3280">
        <v>3688949.99</v>
      </c>
    </row>
    <row r="3281" spans="1:13" x14ac:dyDescent="0.2">
      <c r="A3281" t="s">
        <v>26</v>
      </c>
      <c r="B3281" t="s">
        <v>18</v>
      </c>
      <c r="C3281" t="s">
        <v>41</v>
      </c>
      <c r="D3281" t="s">
        <v>17</v>
      </c>
      <c r="E3281" t="s">
        <v>22</v>
      </c>
      <c r="F3281">
        <v>2023</v>
      </c>
      <c r="G3281">
        <v>1673.04</v>
      </c>
      <c r="H3281">
        <v>21138930.789999999</v>
      </c>
      <c r="I3281">
        <v>585815.52</v>
      </c>
      <c r="J3281">
        <v>0</v>
      </c>
      <c r="K3281">
        <v>0</v>
      </c>
      <c r="L3281">
        <v>585815.52</v>
      </c>
      <c r="M3281">
        <v>5927447.0300000003</v>
      </c>
    </row>
    <row r="3282" spans="1:13" x14ac:dyDescent="0.2">
      <c r="A3282" t="s">
        <v>26</v>
      </c>
      <c r="B3282" t="s">
        <v>18</v>
      </c>
      <c r="C3282" t="s">
        <v>41</v>
      </c>
      <c r="D3282" t="s">
        <v>17</v>
      </c>
      <c r="E3282" t="s">
        <v>22</v>
      </c>
      <c r="F3282">
        <v>2024</v>
      </c>
      <c r="G3282">
        <v>2232.64</v>
      </c>
      <c r="H3282">
        <v>28848846.850000001</v>
      </c>
      <c r="I3282">
        <v>852864.45</v>
      </c>
      <c r="J3282">
        <v>0</v>
      </c>
      <c r="K3282">
        <v>0</v>
      </c>
      <c r="L3282">
        <v>852864.45</v>
      </c>
      <c r="M3282">
        <v>8518762.6899999995</v>
      </c>
    </row>
    <row r="3283" spans="1:13" x14ac:dyDescent="0.2">
      <c r="A3283" t="s">
        <v>26</v>
      </c>
      <c r="B3283" t="s">
        <v>18</v>
      </c>
      <c r="C3283" t="s">
        <v>41</v>
      </c>
      <c r="D3283" t="s">
        <v>17</v>
      </c>
      <c r="E3283" t="s">
        <v>22</v>
      </c>
      <c r="F3283">
        <v>2025</v>
      </c>
      <c r="G3283">
        <v>3107.99</v>
      </c>
      <c r="H3283">
        <v>43416347.380000003</v>
      </c>
      <c r="I3283">
        <v>1292772.6399999999</v>
      </c>
      <c r="J3283">
        <v>0</v>
      </c>
      <c r="K3283">
        <v>0</v>
      </c>
      <c r="L3283">
        <v>1292772.6399999999</v>
      </c>
      <c r="M3283">
        <v>12994910.060000001</v>
      </c>
    </row>
    <row r="3284" spans="1:13" x14ac:dyDescent="0.2">
      <c r="A3284" t="s">
        <v>26</v>
      </c>
      <c r="B3284" t="s">
        <v>18</v>
      </c>
      <c r="C3284" t="s">
        <v>41</v>
      </c>
      <c r="D3284" t="s">
        <v>17</v>
      </c>
      <c r="E3284" t="s">
        <v>22</v>
      </c>
      <c r="F3284">
        <v>2026</v>
      </c>
      <c r="G3284">
        <v>4669.8599999999997</v>
      </c>
      <c r="H3284">
        <v>67443800.260000005</v>
      </c>
      <c r="I3284">
        <v>1953630.47</v>
      </c>
      <c r="J3284">
        <v>0</v>
      </c>
      <c r="K3284">
        <v>0</v>
      </c>
      <c r="L3284">
        <v>1953630.47</v>
      </c>
      <c r="M3284">
        <v>20394292.620000001</v>
      </c>
    </row>
    <row r="3285" spans="1:13" x14ac:dyDescent="0.2">
      <c r="A3285" t="s">
        <v>26</v>
      </c>
      <c r="B3285" t="s">
        <v>18</v>
      </c>
      <c r="C3285" t="s">
        <v>41</v>
      </c>
      <c r="D3285" t="s">
        <v>17</v>
      </c>
      <c r="E3285" t="s">
        <v>22</v>
      </c>
      <c r="F3285">
        <v>2027</v>
      </c>
      <c r="G3285">
        <v>6766.57</v>
      </c>
      <c r="H3285">
        <v>101459638.11</v>
      </c>
      <c r="I3285">
        <v>2930879.78</v>
      </c>
      <c r="J3285">
        <v>0</v>
      </c>
      <c r="K3285">
        <v>0</v>
      </c>
      <c r="L3285">
        <v>2930879.78</v>
      </c>
      <c r="M3285">
        <v>30967739.609999999</v>
      </c>
    </row>
    <row r="3286" spans="1:13" x14ac:dyDescent="0.2">
      <c r="A3286" t="s">
        <v>26</v>
      </c>
      <c r="B3286" t="s">
        <v>18</v>
      </c>
      <c r="C3286" t="s">
        <v>41</v>
      </c>
      <c r="D3286" t="s">
        <v>17</v>
      </c>
      <c r="E3286" t="s">
        <v>22</v>
      </c>
      <c r="F3286">
        <v>2028</v>
      </c>
      <c r="G3286">
        <v>9402.11</v>
      </c>
      <c r="H3286">
        <v>147789613.22999999</v>
      </c>
      <c r="I3286">
        <v>4209625.22</v>
      </c>
      <c r="J3286">
        <v>0</v>
      </c>
      <c r="K3286">
        <v>0</v>
      </c>
      <c r="L3286">
        <v>4209625.22</v>
      </c>
      <c r="M3286">
        <v>45084932.32</v>
      </c>
    </row>
    <row r="3287" spans="1:13" x14ac:dyDescent="0.2">
      <c r="A3287" t="s">
        <v>26</v>
      </c>
      <c r="B3287" t="s">
        <v>18</v>
      </c>
      <c r="C3287" t="s">
        <v>41</v>
      </c>
      <c r="D3287" t="s">
        <v>17</v>
      </c>
      <c r="E3287" t="s">
        <v>22</v>
      </c>
      <c r="F3287">
        <v>2029</v>
      </c>
      <c r="G3287">
        <v>12573.74</v>
      </c>
      <c r="H3287">
        <v>204877830.44999999</v>
      </c>
      <c r="I3287">
        <v>5833416.54</v>
      </c>
      <c r="J3287">
        <v>0</v>
      </c>
      <c r="K3287">
        <v>0</v>
      </c>
      <c r="L3287">
        <v>5833416.54</v>
      </c>
      <c r="M3287">
        <v>62394152.909999996</v>
      </c>
    </row>
    <row r="3288" spans="1:13" x14ac:dyDescent="0.2">
      <c r="A3288" t="s">
        <v>26</v>
      </c>
      <c r="B3288" t="s">
        <v>18</v>
      </c>
      <c r="C3288" t="s">
        <v>41</v>
      </c>
      <c r="D3288" t="s">
        <v>17</v>
      </c>
      <c r="E3288" t="s">
        <v>22</v>
      </c>
      <c r="F3288">
        <v>2030</v>
      </c>
      <c r="G3288">
        <v>17377.88</v>
      </c>
      <c r="H3288">
        <v>287692406.25</v>
      </c>
      <c r="I3288">
        <v>6733602.1799999997</v>
      </c>
      <c r="J3288">
        <v>0</v>
      </c>
      <c r="K3288">
        <v>0</v>
      </c>
      <c r="L3288">
        <v>6733602.1799999997</v>
      </c>
      <c r="M3288">
        <v>87130278.400000006</v>
      </c>
    </row>
    <row r="3289" spans="1:13" x14ac:dyDescent="0.2">
      <c r="A3289" t="s">
        <v>26</v>
      </c>
      <c r="B3289" t="s">
        <v>18</v>
      </c>
      <c r="C3289" t="s">
        <v>41</v>
      </c>
      <c r="D3289" t="s">
        <v>17</v>
      </c>
      <c r="E3289" t="s">
        <v>22</v>
      </c>
      <c r="F3289">
        <v>2031</v>
      </c>
      <c r="G3289">
        <v>23601.89</v>
      </c>
      <c r="H3289">
        <v>400310237.69999999</v>
      </c>
      <c r="I3289">
        <v>8373859.2800000003</v>
      </c>
      <c r="J3289">
        <v>0</v>
      </c>
      <c r="K3289">
        <v>0</v>
      </c>
      <c r="L3289">
        <v>8373859.2800000003</v>
      </c>
      <c r="M3289">
        <v>120711237.81999999</v>
      </c>
    </row>
    <row r="3290" spans="1:13" x14ac:dyDescent="0.2">
      <c r="A3290" t="s">
        <v>26</v>
      </c>
      <c r="B3290" t="s">
        <v>18</v>
      </c>
      <c r="C3290" t="s">
        <v>41</v>
      </c>
      <c r="D3290" t="s">
        <v>17</v>
      </c>
      <c r="E3290" t="s">
        <v>22</v>
      </c>
      <c r="F3290">
        <v>2032</v>
      </c>
      <c r="G3290">
        <v>31510.03</v>
      </c>
      <c r="H3290">
        <v>545679403.73000002</v>
      </c>
      <c r="I3290">
        <v>11364869.24</v>
      </c>
      <c r="J3290">
        <v>0</v>
      </c>
      <c r="K3290">
        <v>0</v>
      </c>
      <c r="L3290">
        <v>11364869.24</v>
      </c>
      <c r="M3290">
        <v>163808490.12</v>
      </c>
    </row>
    <row r="3291" spans="1:13" x14ac:dyDescent="0.2">
      <c r="A3291" t="s">
        <v>26</v>
      </c>
      <c r="B3291" t="s">
        <v>18</v>
      </c>
      <c r="C3291" t="s">
        <v>41</v>
      </c>
      <c r="D3291" t="s">
        <v>17</v>
      </c>
      <c r="E3291" t="s">
        <v>22</v>
      </c>
      <c r="F3291">
        <v>2033</v>
      </c>
      <c r="G3291">
        <v>41407.58</v>
      </c>
      <c r="H3291">
        <v>729806147.67999995</v>
      </c>
      <c r="I3291">
        <v>14822194.960000001</v>
      </c>
      <c r="J3291">
        <v>0</v>
      </c>
      <c r="K3291">
        <v>0</v>
      </c>
      <c r="L3291">
        <v>14822194.960000001</v>
      </c>
      <c r="M3291">
        <v>217954224.09999999</v>
      </c>
    </row>
    <row r="3292" spans="1:13" x14ac:dyDescent="0.2">
      <c r="A3292" t="s">
        <v>26</v>
      </c>
      <c r="B3292" t="s">
        <v>18</v>
      </c>
      <c r="C3292" t="s">
        <v>41</v>
      </c>
      <c r="D3292" t="s">
        <v>17</v>
      </c>
      <c r="E3292" t="s">
        <v>22</v>
      </c>
      <c r="F3292">
        <v>2034</v>
      </c>
      <c r="G3292">
        <v>53180.41</v>
      </c>
      <c r="H3292">
        <v>952266016.23000002</v>
      </c>
      <c r="I3292">
        <v>18052370.760000002</v>
      </c>
      <c r="J3292">
        <v>0</v>
      </c>
      <c r="K3292">
        <v>0</v>
      </c>
      <c r="L3292">
        <v>18052370.760000002</v>
      </c>
      <c r="M3292">
        <v>282934780.82999998</v>
      </c>
    </row>
    <row r="3293" spans="1:13" x14ac:dyDescent="0.2">
      <c r="A3293" t="s">
        <v>26</v>
      </c>
      <c r="B3293" t="s">
        <v>18</v>
      </c>
      <c r="C3293" t="s">
        <v>41</v>
      </c>
      <c r="D3293" t="s">
        <v>17</v>
      </c>
      <c r="E3293" t="s">
        <v>22</v>
      </c>
      <c r="F3293">
        <v>2035</v>
      </c>
      <c r="G3293">
        <v>67524.59</v>
      </c>
      <c r="H3293">
        <v>1220564697.22</v>
      </c>
      <c r="I3293">
        <v>22683974.82</v>
      </c>
      <c r="J3293">
        <v>0</v>
      </c>
      <c r="K3293">
        <v>0</v>
      </c>
      <c r="L3293">
        <v>22683974.82</v>
      </c>
      <c r="M3293">
        <v>360750235.75999999</v>
      </c>
    </row>
    <row r="3294" spans="1:13" x14ac:dyDescent="0.2">
      <c r="A3294" t="s">
        <v>26</v>
      </c>
      <c r="B3294" t="s">
        <v>18</v>
      </c>
      <c r="C3294" t="s">
        <v>41</v>
      </c>
      <c r="D3294" t="s">
        <v>17</v>
      </c>
      <c r="E3294" t="s">
        <v>22</v>
      </c>
      <c r="F3294">
        <v>2036</v>
      </c>
      <c r="G3294">
        <v>84744.24</v>
      </c>
      <c r="H3294">
        <v>1542545944.49</v>
      </c>
      <c r="I3294">
        <v>26860924.629999999</v>
      </c>
      <c r="J3294">
        <v>0</v>
      </c>
      <c r="K3294">
        <v>0</v>
      </c>
      <c r="L3294">
        <v>26860924.629999999</v>
      </c>
      <c r="M3294">
        <v>453471395.31</v>
      </c>
    </row>
    <row r="3295" spans="1:13" x14ac:dyDescent="0.2">
      <c r="A3295" t="s">
        <v>26</v>
      </c>
      <c r="B3295" t="s">
        <v>18</v>
      </c>
      <c r="C3295" t="s">
        <v>41</v>
      </c>
      <c r="D3295" t="s">
        <v>17</v>
      </c>
      <c r="E3295" t="s">
        <v>22</v>
      </c>
      <c r="F3295">
        <v>2037</v>
      </c>
      <c r="G3295">
        <v>105098.08</v>
      </c>
      <c r="H3295">
        <v>1924555116.3599999</v>
      </c>
      <c r="I3295">
        <v>32923331.289999999</v>
      </c>
      <c r="J3295">
        <v>0</v>
      </c>
      <c r="K3295">
        <v>0</v>
      </c>
      <c r="L3295">
        <v>32923331.289999999</v>
      </c>
      <c r="M3295">
        <v>562657334.90999997</v>
      </c>
    </row>
    <row r="3296" spans="1:13" x14ac:dyDescent="0.2">
      <c r="A3296" t="s">
        <v>26</v>
      </c>
      <c r="B3296" t="s">
        <v>18</v>
      </c>
      <c r="C3296" t="s">
        <v>41</v>
      </c>
      <c r="D3296" t="s">
        <v>17</v>
      </c>
      <c r="E3296" t="s">
        <v>22</v>
      </c>
      <c r="F3296">
        <v>2038</v>
      </c>
      <c r="G3296">
        <v>128844</v>
      </c>
      <c r="H3296">
        <v>2368940583.4499998</v>
      </c>
      <c r="I3296">
        <v>34255782.049999997</v>
      </c>
      <c r="J3296">
        <v>0</v>
      </c>
      <c r="K3296">
        <v>0</v>
      </c>
      <c r="L3296">
        <v>34255782.049999997</v>
      </c>
      <c r="M3296">
        <v>688683019</v>
      </c>
    </row>
    <row r="3297" spans="1:13" x14ac:dyDescent="0.2">
      <c r="A3297" t="s">
        <v>26</v>
      </c>
      <c r="B3297" t="s">
        <v>18</v>
      </c>
      <c r="C3297" t="s">
        <v>41</v>
      </c>
      <c r="D3297" t="s">
        <v>17</v>
      </c>
      <c r="E3297" t="s">
        <v>22</v>
      </c>
      <c r="F3297">
        <v>2039</v>
      </c>
      <c r="G3297">
        <v>155543.72</v>
      </c>
      <c r="H3297">
        <v>2869372773.9899998</v>
      </c>
      <c r="I3297">
        <v>36269114.719999999</v>
      </c>
      <c r="J3297">
        <v>0</v>
      </c>
      <c r="K3297">
        <v>0</v>
      </c>
      <c r="L3297">
        <v>36269114.719999999</v>
      </c>
      <c r="M3297">
        <v>829596164.53999996</v>
      </c>
    </row>
    <row r="3298" spans="1:13" x14ac:dyDescent="0.2">
      <c r="A3298" t="s">
        <v>26</v>
      </c>
      <c r="B3298" t="s">
        <v>18</v>
      </c>
      <c r="C3298" t="s">
        <v>41</v>
      </c>
      <c r="D3298" t="s">
        <v>17</v>
      </c>
      <c r="E3298" t="s">
        <v>22</v>
      </c>
      <c r="F3298">
        <v>2040</v>
      </c>
      <c r="G3298">
        <v>183384.49</v>
      </c>
      <c r="H3298">
        <v>3398683177.1100001</v>
      </c>
      <c r="I3298">
        <v>42178469.789999999</v>
      </c>
      <c r="J3298">
        <v>0</v>
      </c>
      <c r="K3298">
        <v>0</v>
      </c>
      <c r="L3298">
        <v>42178469.789999999</v>
      </c>
      <c r="M3298">
        <v>977348915.39999998</v>
      </c>
    </row>
    <row r="3299" spans="1:13" x14ac:dyDescent="0.2">
      <c r="A3299" t="s">
        <v>26</v>
      </c>
      <c r="B3299" t="s">
        <v>18</v>
      </c>
      <c r="C3299" t="s">
        <v>41</v>
      </c>
      <c r="D3299" t="s">
        <v>17</v>
      </c>
      <c r="E3299" t="s">
        <v>22</v>
      </c>
      <c r="F3299">
        <v>2041</v>
      </c>
      <c r="G3299">
        <v>212217.95</v>
      </c>
      <c r="H3299">
        <v>3933204570.4699998</v>
      </c>
      <c r="I3299">
        <v>47714122.270000003</v>
      </c>
      <c r="J3299">
        <v>0</v>
      </c>
      <c r="K3299">
        <v>0</v>
      </c>
      <c r="L3299">
        <v>47714122.270000003</v>
      </c>
      <c r="M3299">
        <v>1125386156.5999999</v>
      </c>
    </row>
    <row r="3300" spans="1:13" x14ac:dyDescent="0.2">
      <c r="A3300" t="s">
        <v>26</v>
      </c>
      <c r="B3300" t="s">
        <v>18</v>
      </c>
      <c r="C3300" t="s">
        <v>41</v>
      </c>
      <c r="D3300" t="s">
        <v>17</v>
      </c>
      <c r="E3300" t="s">
        <v>22</v>
      </c>
      <c r="F3300">
        <v>2042</v>
      </c>
      <c r="G3300">
        <v>241886.72</v>
      </c>
      <c r="H3300">
        <v>4468212801.71</v>
      </c>
      <c r="I3300">
        <v>52675361.310000002</v>
      </c>
      <c r="J3300">
        <v>0</v>
      </c>
      <c r="K3300">
        <v>0</v>
      </c>
      <c r="L3300">
        <v>52675361.310000002</v>
      </c>
      <c r="M3300">
        <v>1272259529.6500001</v>
      </c>
    </row>
    <row r="3301" spans="1:13" x14ac:dyDescent="0.2">
      <c r="A3301" t="s">
        <v>26</v>
      </c>
      <c r="B3301" t="s">
        <v>18</v>
      </c>
      <c r="C3301" t="s">
        <v>41</v>
      </c>
      <c r="D3301" t="s">
        <v>17</v>
      </c>
      <c r="E3301" t="s">
        <v>22</v>
      </c>
      <c r="F3301">
        <v>2043</v>
      </c>
      <c r="G3301">
        <v>272328.02</v>
      </c>
      <c r="H3301">
        <v>4996545785.3900003</v>
      </c>
      <c r="I3301">
        <v>60442483.710000001</v>
      </c>
      <c r="J3301">
        <v>0</v>
      </c>
      <c r="K3301">
        <v>0</v>
      </c>
      <c r="L3301">
        <v>60442483.710000001</v>
      </c>
      <c r="M3301">
        <v>1416510047.04</v>
      </c>
    </row>
    <row r="3302" spans="1:13" x14ac:dyDescent="0.2">
      <c r="A3302" t="s">
        <v>26</v>
      </c>
      <c r="B3302" t="s">
        <v>18</v>
      </c>
      <c r="C3302" t="s">
        <v>41</v>
      </c>
      <c r="D3302" t="s">
        <v>17</v>
      </c>
      <c r="E3302" t="s">
        <v>22</v>
      </c>
      <c r="F3302">
        <v>2044</v>
      </c>
      <c r="G3302">
        <v>302376.09999999998</v>
      </c>
      <c r="H3302">
        <v>5514562524.5100002</v>
      </c>
      <c r="I3302">
        <v>63563708.609999999</v>
      </c>
      <c r="J3302">
        <v>0</v>
      </c>
      <c r="K3302">
        <v>0</v>
      </c>
      <c r="L3302">
        <v>63563708.609999999</v>
      </c>
      <c r="M3302">
        <v>1556789336.49</v>
      </c>
    </row>
    <row r="3303" spans="1:13" x14ac:dyDescent="0.2">
      <c r="A3303" t="s">
        <v>26</v>
      </c>
      <c r="B3303" t="s">
        <v>18</v>
      </c>
      <c r="C3303" t="s">
        <v>41</v>
      </c>
      <c r="D3303" t="s">
        <v>17</v>
      </c>
      <c r="E3303" t="s">
        <v>22</v>
      </c>
      <c r="F3303">
        <v>2045</v>
      </c>
      <c r="G3303">
        <v>332996.21999999997</v>
      </c>
      <c r="H3303">
        <v>6022611490.5699997</v>
      </c>
      <c r="I3303">
        <v>70663769.079999998</v>
      </c>
      <c r="J3303">
        <v>0</v>
      </c>
      <c r="K3303">
        <v>0</v>
      </c>
      <c r="L3303">
        <v>70663769.079999998</v>
      </c>
      <c r="M3303">
        <v>1693113117.71</v>
      </c>
    </row>
    <row r="3304" spans="1:13" x14ac:dyDescent="0.2">
      <c r="A3304" t="s">
        <v>26</v>
      </c>
      <c r="B3304" t="s">
        <v>18</v>
      </c>
      <c r="C3304" t="s">
        <v>41</v>
      </c>
      <c r="D3304" t="s">
        <v>17</v>
      </c>
      <c r="E3304" t="s">
        <v>22</v>
      </c>
      <c r="F3304">
        <v>2046</v>
      </c>
      <c r="G3304">
        <v>364033.5</v>
      </c>
      <c r="H3304">
        <v>6521589154.8000002</v>
      </c>
      <c r="I3304">
        <v>75967600.780000001</v>
      </c>
      <c r="J3304">
        <v>0</v>
      </c>
      <c r="K3304">
        <v>0</v>
      </c>
      <c r="L3304">
        <v>75967600.780000001</v>
      </c>
      <c r="M3304">
        <v>1825705378.0799999</v>
      </c>
    </row>
    <row r="3305" spans="1:13" x14ac:dyDescent="0.2">
      <c r="A3305" t="s">
        <v>26</v>
      </c>
      <c r="B3305" t="s">
        <v>18</v>
      </c>
      <c r="C3305" t="s">
        <v>41</v>
      </c>
      <c r="D3305" t="s">
        <v>17</v>
      </c>
      <c r="E3305" t="s">
        <v>22</v>
      </c>
      <c r="F3305">
        <v>2047</v>
      </c>
      <c r="G3305">
        <v>395376</v>
      </c>
      <c r="H3305">
        <v>7014294516.9700003</v>
      </c>
      <c r="I3305">
        <v>84885809.280000001</v>
      </c>
      <c r="J3305">
        <v>0</v>
      </c>
      <c r="K3305">
        <v>0</v>
      </c>
      <c r="L3305">
        <v>84885809.280000001</v>
      </c>
      <c r="M3305">
        <v>1955443659.96</v>
      </c>
    </row>
    <row r="3306" spans="1:13" x14ac:dyDescent="0.2">
      <c r="A3306" t="s">
        <v>26</v>
      </c>
      <c r="B3306" t="s">
        <v>18</v>
      </c>
      <c r="C3306" t="s">
        <v>41</v>
      </c>
      <c r="D3306" t="s">
        <v>17</v>
      </c>
      <c r="E3306" t="s">
        <v>22</v>
      </c>
      <c r="F3306">
        <v>2048</v>
      </c>
      <c r="G3306">
        <v>426931.98</v>
      </c>
      <c r="H3306">
        <v>7501730500.2700005</v>
      </c>
      <c r="I3306">
        <v>90282615.140000001</v>
      </c>
      <c r="J3306">
        <v>0</v>
      </c>
      <c r="K3306">
        <v>0</v>
      </c>
      <c r="L3306">
        <v>90282615.140000001</v>
      </c>
      <c r="M3306">
        <v>2082691991.52</v>
      </c>
    </row>
    <row r="3307" spans="1:13" x14ac:dyDescent="0.2">
      <c r="A3307" t="s">
        <v>26</v>
      </c>
      <c r="B3307" t="s">
        <v>18</v>
      </c>
      <c r="C3307" t="s">
        <v>41</v>
      </c>
      <c r="D3307" t="s">
        <v>17</v>
      </c>
      <c r="E3307" t="s">
        <v>22</v>
      </c>
      <c r="F3307">
        <v>2049</v>
      </c>
      <c r="G3307">
        <v>458037.98</v>
      </c>
      <c r="H3307">
        <v>7969663701.0299997</v>
      </c>
      <c r="I3307">
        <v>97237927.060000002</v>
      </c>
      <c r="J3307">
        <v>0</v>
      </c>
      <c r="K3307">
        <v>0</v>
      </c>
      <c r="L3307">
        <v>97237927.060000002</v>
      </c>
      <c r="M3307">
        <v>2203442716.1399999</v>
      </c>
    </row>
    <row r="3308" spans="1:13" x14ac:dyDescent="0.2">
      <c r="A3308" t="s">
        <v>26</v>
      </c>
      <c r="B3308" t="s">
        <v>18</v>
      </c>
      <c r="C3308" t="s">
        <v>41</v>
      </c>
      <c r="D3308" t="s">
        <v>17</v>
      </c>
      <c r="E3308" t="s">
        <v>22</v>
      </c>
      <c r="F3308">
        <v>2050</v>
      </c>
      <c r="G3308">
        <v>489018.7</v>
      </c>
      <c r="H3308">
        <v>8418115064.5100002</v>
      </c>
      <c r="I3308">
        <v>103739776.36</v>
      </c>
      <c r="J3308">
        <v>0</v>
      </c>
      <c r="K3308">
        <v>0</v>
      </c>
      <c r="L3308">
        <v>103739776.36</v>
      </c>
      <c r="M3308">
        <v>2317896513.6500001</v>
      </c>
    </row>
    <row r="3309" spans="1:13" x14ac:dyDescent="0.2">
      <c r="A3309" t="s">
        <v>26</v>
      </c>
      <c r="B3309" t="s">
        <v>18</v>
      </c>
      <c r="C3309" t="s">
        <v>41</v>
      </c>
      <c r="D3309" t="s">
        <v>17</v>
      </c>
      <c r="E3309" t="s">
        <v>22</v>
      </c>
      <c r="F3309">
        <v>2051</v>
      </c>
      <c r="G3309">
        <v>519597.17</v>
      </c>
      <c r="H3309">
        <v>8849288137.3999996</v>
      </c>
      <c r="I3309">
        <v>108603286.03</v>
      </c>
      <c r="J3309">
        <v>0</v>
      </c>
      <c r="K3309">
        <v>0</v>
      </c>
      <c r="L3309">
        <v>108603286.03</v>
      </c>
      <c r="M3309">
        <v>2426563724.0599999</v>
      </c>
    </row>
    <row r="3310" spans="1:13" x14ac:dyDescent="0.2">
      <c r="A3310" t="s">
        <v>26</v>
      </c>
      <c r="B3310" t="s">
        <v>18</v>
      </c>
      <c r="C3310" t="s">
        <v>41</v>
      </c>
      <c r="D3310" t="s">
        <v>17</v>
      </c>
      <c r="E3310" t="s">
        <v>22</v>
      </c>
      <c r="F3310">
        <v>2052</v>
      </c>
      <c r="G3310">
        <v>549710.06999999995</v>
      </c>
      <c r="H3310">
        <v>9263153810.4699993</v>
      </c>
      <c r="I3310">
        <v>113213963.18000001</v>
      </c>
      <c r="J3310">
        <v>0</v>
      </c>
      <c r="K3310">
        <v>0</v>
      </c>
      <c r="L3310">
        <v>113213963.18000001</v>
      </c>
      <c r="M3310">
        <v>2529581803.21</v>
      </c>
    </row>
    <row r="3311" spans="1:13" x14ac:dyDescent="0.2">
      <c r="A3311" t="s">
        <v>26</v>
      </c>
      <c r="B3311" t="s">
        <v>18</v>
      </c>
      <c r="C3311" t="s">
        <v>41</v>
      </c>
      <c r="D3311" t="s">
        <v>17</v>
      </c>
      <c r="E3311" t="s">
        <v>22</v>
      </c>
      <c r="F3311">
        <v>2053</v>
      </c>
      <c r="G3311">
        <v>579261.82999999996</v>
      </c>
      <c r="H3311">
        <v>9660027736.0499992</v>
      </c>
      <c r="I3311">
        <v>117577203.42</v>
      </c>
      <c r="J3311">
        <v>0</v>
      </c>
      <c r="K3311">
        <v>0</v>
      </c>
      <c r="L3311">
        <v>117577203.42</v>
      </c>
      <c r="M3311">
        <v>2627071307.04</v>
      </c>
    </row>
    <row r="3312" spans="1:13" x14ac:dyDescent="0.2">
      <c r="A3312" t="s">
        <v>26</v>
      </c>
      <c r="B3312" t="s">
        <v>18</v>
      </c>
      <c r="C3312" t="s">
        <v>41</v>
      </c>
      <c r="D3312" t="s">
        <v>17</v>
      </c>
      <c r="E3312" t="s">
        <v>22</v>
      </c>
      <c r="F3312">
        <v>2054</v>
      </c>
      <c r="G3312">
        <v>607354.81000000006</v>
      </c>
      <c r="H3312">
        <v>10028915115.08</v>
      </c>
      <c r="I3312">
        <v>121566784.89</v>
      </c>
      <c r="J3312">
        <v>0</v>
      </c>
      <c r="K3312">
        <v>0</v>
      </c>
      <c r="L3312">
        <v>121566784.89</v>
      </c>
      <c r="M3312">
        <v>2716212013.77</v>
      </c>
    </row>
    <row r="3313" spans="1:13" x14ac:dyDescent="0.2">
      <c r="A3313" t="s">
        <v>26</v>
      </c>
      <c r="B3313" t="s">
        <v>18</v>
      </c>
      <c r="C3313" t="s">
        <v>41</v>
      </c>
      <c r="D3313" t="s">
        <v>17</v>
      </c>
      <c r="E3313" t="s">
        <v>22</v>
      </c>
      <c r="F3313">
        <v>2055</v>
      </c>
      <c r="G3313">
        <v>634699.82999999996</v>
      </c>
      <c r="H3313">
        <v>10379122618.1</v>
      </c>
      <c r="I3313">
        <v>125297823.04000001</v>
      </c>
      <c r="J3313">
        <v>0</v>
      </c>
      <c r="K3313">
        <v>0</v>
      </c>
      <c r="L3313">
        <v>125297823.04000001</v>
      </c>
      <c r="M3313">
        <v>2799575990.7199998</v>
      </c>
    </row>
    <row r="3314" spans="1:13" x14ac:dyDescent="0.2">
      <c r="A3314" t="s">
        <v>26</v>
      </c>
      <c r="B3314" t="s">
        <v>18</v>
      </c>
      <c r="C3314" t="s">
        <v>41</v>
      </c>
      <c r="D3314" t="s">
        <v>23</v>
      </c>
      <c r="E3314" t="s">
        <v>19</v>
      </c>
      <c r="F3314">
        <v>2012</v>
      </c>
      <c r="G3314">
        <v>5</v>
      </c>
      <c r="H3314">
        <v>8743.35</v>
      </c>
      <c r="I3314">
        <v>576.13</v>
      </c>
      <c r="J3314">
        <v>151.41</v>
      </c>
      <c r="K3314">
        <v>362.51</v>
      </c>
      <c r="L3314">
        <v>213.62</v>
      </c>
      <c r="M3314">
        <v>1281.97</v>
      </c>
    </row>
    <row r="3315" spans="1:13" x14ac:dyDescent="0.2">
      <c r="A3315" t="s">
        <v>26</v>
      </c>
      <c r="B3315" t="s">
        <v>18</v>
      </c>
      <c r="C3315" t="s">
        <v>41</v>
      </c>
      <c r="D3315" t="s">
        <v>23</v>
      </c>
      <c r="E3315" t="s">
        <v>19</v>
      </c>
      <c r="F3315">
        <v>2013</v>
      </c>
      <c r="G3315">
        <v>11</v>
      </c>
      <c r="H3315">
        <v>72366.28</v>
      </c>
      <c r="I3315">
        <v>4471.17</v>
      </c>
      <c r="J3315">
        <v>1244.8900000000001</v>
      </c>
      <c r="K3315">
        <v>2968.57</v>
      </c>
      <c r="L3315">
        <v>1502.61</v>
      </c>
      <c r="M3315">
        <v>10622.96</v>
      </c>
    </row>
    <row r="3316" spans="1:13" x14ac:dyDescent="0.2">
      <c r="A3316" t="s">
        <v>26</v>
      </c>
      <c r="B3316" t="s">
        <v>18</v>
      </c>
      <c r="C3316" t="s">
        <v>41</v>
      </c>
      <c r="D3316" t="s">
        <v>23</v>
      </c>
      <c r="E3316" t="s">
        <v>19</v>
      </c>
      <c r="F3316">
        <v>2014</v>
      </c>
      <c r="G3316">
        <v>225</v>
      </c>
      <c r="H3316">
        <v>1629066.77</v>
      </c>
      <c r="I3316">
        <v>103250.9</v>
      </c>
      <c r="J3316">
        <v>30422.13</v>
      </c>
      <c r="K3316">
        <v>72686.880000000005</v>
      </c>
      <c r="L3316">
        <v>30564.02</v>
      </c>
      <c r="M3316">
        <v>260369.68</v>
      </c>
    </row>
    <row r="3317" spans="1:13" x14ac:dyDescent="0.2">
      <c r="A3317" t="s">
        <v>26</v>
      </c>
      <c r="B3317" t="s">
        <v>18</v>
      </c>
      <c r="C3317" t="s">
        <v>41</v>
      </c>
      <c r="D3317" t="s">
        <v>23</v>
      </c>
      <c r="E3317" t="s">
        <v>19</v>
      </c>
      <c r="F3317">
        <v>2015</v>
      </c>
      <c r="G3317">
        <v>462</v>
      </c>
      <c r="H3317">
        <v>5240804.05</v>
      </c>
      <c r="I3317">
        <v>327700.86</v>
      </c>
      <c r="J3317">
        <v>98344.03</v>
      </c>
      <c r="K3317">
        <v>234832.67</v>
      </c>
      <c r="L3317">
        <v>92868.19</v>
      </c>
      <c r="M3317">
        <v>834230.3</v>
      </c>
    </row>
    <row r="3318" spans="1:13" x14ac:dyDescent="0.2">
      <c r="A3318" t="s">
        <v>26</v>
      </c>
      <c r="B3318" t="s">
        <v>18</v>
      </c>
      <c r="C3318" t="s">
        <v>41</v>
      </c>
      <c r="D3318" t="s">
        <v>23</v>
      </c>
      <c r="E3318" t="s">
        <v>19</v>
      </c>
      <c r="F3318">
        <v>2016</v>
      </c>
      <c r="G3318">
        <v>882</v>
      </c>
      <c r="H3318">
        <v>9594679.0700000003</v>
      </c>
      <c r="I3318">
        <v>552173.98</v>
      </c>
      <c r="J3318">
        <v>175763.03</v>
      </c>
      <c r="K3318">
        <v>418310.67</v>
      </c>
      <c r="L3318">
        <v>133863.31</v>
      </c>
      <c r="M3318">
        <v>1509254.3</v>
      </c>
    </row>
    <row r="3319" spans="1:13" x14ac:dyDescent="0.2">
      <c r="A3319" t="s">
        <v>26</v>
      </c>
      <c r="B3319" t="s">
        <v>18</v>
      </c>
      <c r="C3319" t="s">
        <v>41</v>
      </c>
      <c r="D3319" t="s">
        <v>23</v>
      </c>
      <c r="E3319" t="s">
        <v>19</v>
      </c>
      <c r="F3319">
        <v>2017</v>
      </c>
      <c r="G3319">
        <v>1621</v>
      </c>
      <c r="H3319">
        <v>17263351.27</v>
      </c>
      <c r="I3319">
        <v>1024553.64</v>
      </c>
      <c r="J3319">
        <v>316003.5</v>
      </c>
      <c r="K3319">
        <v>750972</v>
      </c>
      <c r="L3319">
        <v>273581.65000000002</v>
      </c>
      <c r="M3319">
        <v>2674228.98</v>
      </c>
    </row>
    <row r="3320" spans="1:13" x14ac:dyDescent="0.2">
      <c r="A3320" t="s">
        <v>26</v>
      </c>
      <c r="B3320" t="s">
        <v>18</v>
      </c>
      <c r="C3320" t="s">
        <v>41</v>
      </c>
      <c r="D3320" t="s">
        <v>23</v>
      </c>
      <c r="E3320" t="s">
        <v>19</v>
      </c>
      <c r="F3320">
        <v>2018</v>
      </c>
      <c r="G3320">
        <v>2787</v>
      </c>
      <c r="H3320">
        <v>30803296.039999999</v>
      </c>
      <c r="I3320">
        <v>1831136.97</v>
      </c>
      <c r="J3320">
        <v>551272.65</v>
      </c>
      <c r="K3320">
        <v>1309709.32</v>
      </c>
      <c r="L3320">
        <v>521427.65</v>
      </c>
      <c r="M3320">
        <v>4725345.0199999996</v>
      </c>
    </row>
    <row r="3321" spans="1:13" x14ac:dyDescent="0.2">
      <c r="A3321" t="s">
        <v>26</v>
      </c>
      <c r="B3321" t="s">
        <v>18</v>
      </c>
      <c r="C3321" t="s">
        <v>41</v>
      </c>
      <c r="D3321" t="s">
        <v>23</v>
      </c>
      <c r="E3321" t="s">
        <v>19</v>
      </c>
      <c r="F3321">
        <v>2019</v>
      </c>
      <c r="G3321">
        <v>4388</v>
      </c>
      <c r="H3321">
        <v>49979490.950000003</v>
      </c>
      <c r="I3321">
        <v>3075510.43</v>
      </c>
      <c r="J3321">
        <v>917904.51</v>
      </c>
      <c r="K3321">
        <v>2184360.2799999998</v>
      </c>
      <c r="L3321">
        <v>891150.15</v>
      </c>
      <c r="M3321">
        <v>7698123.3300000001</v>
      </c>
    </row>
    <row r="3322" spans="1:13" x14ac:dyDescent="0.2">
      <c r="A3322" t="s">
        <v>26</v>
      </c>
      <c r="B3322" t="s">
        <v>18</v>
      </c>
      <c r="C3322" t="s">
        <v>41</v>
      </c>
      <c r="D3322" t="s">
        <v>23</v>
      </c>
      <c r="E3322" t="s">
        <v>19</v>
      </c>
      <c r="F3322">
        <v>2020</v>
      </c>
      <c r="G3322">
        <v>5839</v>
      </c>
      <c r="H3322">
        <v>69399264.329999998</v>
      </c>
      <c r="I3322">
        <v>4007606.75</v>
      </c>
      <c r="J3322">
        <v>1173652.25</v>
      </c>
      <c r="K3322">
        <v>2787240.37</v>
      </c>
      <c r="L3322">
        <v>1220366.3799999999</v>
      </c>
      <c r="M3322">
        <v>10767970.35</v>
      </c>
    </row>
    <row r="3323" spans="1:13" x14ac:dyDescent="0.2">
      <c r="A3323" t="s">
        <v>26</v>
      </c>
      <c r="B3323" t="s">
        <v>18</v>
      </c>
      <c r="C3323" t="s">
        <v>41</v>
      </c>
      <c r="D3323" t="s">
        <v>23</v>
      </c>
      <c r="E3323" t="s">
        <v>19</v>
      </c>
      <c r="F3323">
        <v>2021</v>
      </c>
      <c r="G3323">
        <v>8588.7800000000007</v>
      </c>
      <c r="H3323">
        <v>89300795.510000005</v>
      </c>
      <c r="I3323">
        <v>5545702.8700000001</v>
      </c>
      <c r="J3323">
        <v>1640481.85</v>
      </c>
      <c r="K3323">
        <v>3917696.88</v>
      </c>
      <c r="L3323">
        <v>1628005.99</v>
      </c>
      <c r="M3323">
        <v>14092971.66</v>
      </c>
    </row>
    <row r="3324" spans="1:13" x14ac:dyDescent="0.2">
      <c r="A3324" t="s">
        <v>26</v>
      </c>
      <c r="B3324" t="s">
        <v>18</v>
      </c>
      <c r="C3324" t="s">
        <v>41</v>
      </c>
      <c r="D3324" t="s">
        <v>23</v>
      </c>
      <c r="E3324" t="s">
        <v>19</v>
      </c>
      <c r="F3324">
        <v>2022</v>
      </c>
      <c r="G3324">
        <v>12825.22</v>
      </c>
      <c r="H3324">
        <v>139245815.53999999</v>
      </c>
      <c r="I3324">
        <v>8570955.6099999994</v>
      </c>
      <c r="J3324">
        <v>2561600.38</v>
      </c>
      <c r="K3324">
        <v>6117454.9500000002</v>
      </c>
      <c r="L3324">
        <v>2453500.66</v>
      </c>
      <c r="M3324">
        <v>22083913.109999999</v>
      </c>
    </row>
    <row r="3325" spans="1:13" x14ac:dyDescent="0.2">
      <c r="A3325" t="s">
        <v>26</v>
      </c>
      <c r="B3325" t="s">
        <v>18</v>
      </c>
      <c r="C3325" t="s">
        <v>41</v>
      </c>
      <c r="D3325" t="s">
        <v>23</v>
      </c>
      <c r="E3325" t="s">
        <v>19</v>
      </c>
      <c r="F3325">
        <v>2023</v>
      </c>
      <c r="G3325">
        <v>17197.82</v>
      </c>
      <c r="H3325">
        <v>203634475.15000001</v>
      </c>
      <c r="I3325">
        <v>12100243.58</v>
      </c>
      <c r="J3325">
        <v>3731039.02</v>
      </c>
      <c r="K3325">
        <v>8910235.6899999995</v>
      </c>
      <c r="L3325">
        <v>3190007.9</v>
      </c>
      <c r="M3325">
        <v>32277401.809999999</v>
      </c>
    </row>
    <row r="3326" spans="1:13" x14ac:dyDescent="0.2">
      <c r="A3326" t="s">
        <v>26</v>
      </c>
      <c r="B3326" t="s">
        <v>18</v>
      </c>
      <c r="C3326" t="s">
        <v>41</v>
      </c>
      <c r="D3326" t="s">
        <v>23</v>
      </c>
      <c r="E3326" t="s">
        <v>19</v>
      </c>
      <c r="F3326">
        <v>2024</v>
      </c>
      <c r="G3326">
        <v>21948.05</v>
      </c>
      <c r="H3326">
        <v>265023473.59</v>
      </c>
      <c r="I3326">
        <v>15719383.029999999</v>
      </c>
      <c r="J3326">
        <v>4826524.2699999996</v>
      </c>
      <c r="K3326">
        <v>11526405.52</v>
      </c>
      <c r="L3326">
        <v>4192977.51</v>
      </c>
      <c r="M3326">
        <v>41881192.909999996</v>
      </c>
    </row>
    <row r="3327" spans="1:13" x14ac:dyDescent="0.2">
      <c r="A3327" t="s">
        <v>26</v>
      </c>
      <c r="B3327" t="s">
        <v>18</v>
      </c>
      <c r="C3327" t="s">
        <v>41</v>
      </c>
      <c r="D3327" t="s">
        <v>23</v>
      </c>
      <c r="E3327" t="s">
        <v>19</v>
      </c>
      <c r="F3327">
        <v>2025</v>
      </c>
      <c r="G3327">
        <v>28210.93</v>
      </c>
      <c r="H3327">
        <v>341501625.05000001</v>
      </c>
      <c r="I3327">
        <v>20099058.510000002</v>
      </c>
      <c r="J3327">
        <v>6177549.7999999998</v>
      </c>
      <c r="K3327">
        <v>14752840.789999999</v>
      </c>
      <c r="L3327">
        <v>5346217.72</v>
      </c>
      <c r="M3327">
        <v>53740013.109999999</v>
      </c>
    </row>
    <row r="3328" spans="1:13" x14ac:dyDescent="0.2">
      <c r="A3328" t="s">
        <v>26</v>
      </c>
      <c r="B3328" t="s">
        <v>18</v>
      </c>
      <c r="C3328" t="s">
        <v>41</v>
      </c>
      <c r="D3328" t="s">
        <v>23</v>
      </c>
      <c r="E3328" t="s">
        <v>19</v>
      </c>
      <c r="F3328">
        <v>2026</v>
      </c>
      <c r="G3328">
        <v>34791.440000000002</v>
      </c>
      <c r="H3328">
        <v>421880322.24000001</v>
      </c>
      <c r="I3328">
        <v>24403301.149999999</v>
      </c>
      <c r="J3328">
        <v>7569506.0999999996</v>
      </c>
      <c r="K3328">
        <v>18077024.390000001</v>
      </c>
      <c r="L3328">
        <v>6326276.7599999998</v>
      </c>
      <c r="M3328">
        <v>66041117.409999996</v>
      </c>
    </row>
    <row r="3329" spans="1:13" x14ac:dyDescent="0.2">
      <c r="A3329" t="s">
        <v>26</v>
      </c>
      <c r="B3329" t="s">
        <v>18</v>
      </c>
      <c r="C3329" t="s">
        <v>41</v>
      </c>
      <c r="D3329" t="s">
        <v>23</v>
      </c>
      <c r="E3329" t="s">
        <v>19</v>
      </c>
      <c r="F3329">
        <v>2027</v>
      </c>
      <c r="G3329">
        <v>41649.94</v>
      </c>
      <c r="H3329">
        <v>505408922.88999999</v>
      </c>
      <c r="I3329">
        <v>28903181.760000002</v>
      </c>
      <c r="J3329">
        <v>8985778.1600000001</v>
      </c>
      <c r="K3329">
        <v>21459277.359999999</v>
      </c>
      <c r="L3329">
        <v>7443904.4000000004</v>
      </c>
      <c r="M3329">
        <v>78652456.109999999</v>
      </c>
    </row>
    <row r="3330" spans="1:13" x14ac:dyDescent="0.2">
      <c r="A3330" t="s">
        <v>26</v>
      </c>
      <c r="B3330" t="s">
        <v>18</v>
      </c>
      <c r="C3330" t="s">
        <v>41</v>
      </c>
      <c r="D3330" t="s">
        <v>23</v>
      </c>
      <c r="E3330" t="s">
        <v>19</v>
      </c>
      <c r="F3330">
        <v>2028</v>
      </c>
      <c r="G3330">
        <v>48745.18</v>
      </c>
      <c r="H3330">
        <v>591799046.75</v>
      </c>
      <c r="I3330">
        <v>33426784.98</v>
      </c>
      <c r="J3330">
        <v>10418902.630000001</v>
      </c>
      <c r="K3330">
        <v>24881776.199999999</v>
      </c>
      <c r="L3330">
        <v>8545008.7799999993</v>
      </c>
      <c r="M3330">
        <v>91516731.959999993</v>
      </c>
    </row>
    <row r="3331" spans="1:13" x14ac:dyDescent="0.2">
      <c r="A3331" t="s">
        <v>26</v>
      </c>
      <c r="B3331" t="s">
        <v>18</v>
      </c>
      <c r="C3331" t="s">
        <v>41</v>
      </c>
      <c r="D3331" t="s">
        <v>23</v>
      </c>
      <c r="E3331" t="s">
        <v>19</v>
      </c>
      <c r="F3331">
        <v>2029</v>
      </c>
      <c r="G3331">
        <v>56060.78</v>
      </c>
      <c r="H3331">
        <v>679212310.85000002</v>
      </c>
      <c r="I3331">
        <v>38018928.780000001</v>
      </c>
      <c r="J3331">
        <v>11835036.1</v>
      </c>
      <c r="K3331">
        <v>28263698.23</v>
      </c>
      <c r="L3331">
        <v>9755230.5600000005</v>
      </c>
      <c r="M3331">
        <v>104341828.33</v>
      </c>
    </row>
    <row r="3332" spans="1:13" x14ac:dyDescent="0.2">
      <c r="A3332" t="s">
        <v>26</v>
      </c>
      <c r="B3332" t="s">
        <v>18</v>
      </c>
      <c r="C3332" t="s">
        <v>41</v>
      </c>
      <c r="D3332" t="s">
        <v>23</v>
      </c>
      <c r="E3332" t="s">
        <v>19</v>
      </c>
      <c r="F3332">
        <v>2030</v>
      </c>
      <c r="G3332">
        <v>63563.64</v>
      </c>
      <c r="H3332">
        <v>768113197.82000005</v>
      </c>
      <c r="I3332">
        <v>40679983.270000003</v>
      </c>
      <c r="J3332">
        <v>13241660.359999999</v>
      </c>
      <c r="K3332">
        <v>31622910.940000001</v>
      </c>
      <c r="L3332">
        <v>9057072.3399999999</v>
      </c>
      <c r="M3332">
        <v>117195108</v>
      </c>
    </row>
    <row r="3333" spans="1:13" x14ac:dyDescent="0.2">
      <c r="A3333" t="s">
        <v>26</v>
      </c>
      <c r="B3333" t="s">
        <v>18</v>
      </c>
      <c r="C3333" t="s">
        <v>41</v>
      </c>
      <c r="D3333" t="s">
        <v>23</v>
      </c>
      <c r="E3333" t="s">
        <v>19</v>
      </c>
      <c r="F3333">
        <v>2031</v>
      </c>
      <c r="G3333">
        <v>71137.69</v>
      </c>
      <c r="H3333">
        <v>857239381.88999999</v>
      </c>
      <c r="I3333">
        <v>43928029.780000001</v>
      </c>
      <c r="J3333">
        <v>14620442.699999999</v>
      </c>
      <c r="K3333">
        <v>34915633.280000001</v>
      </c>
      <c r="L3333">
        <v>9012396.4900000002</v>
      </c>
      <c r="M3333">
        <v>129915908.56</v>
      </c>
    </row>
    <row r="3334" spans="1:13" x14ac:dyDescent="0.2">
      <c r="A3334" t="s">
        <v>26</v>
      </c>
      <c r="B3334" t="s">
        <v>18</v>
      </c>
      <c r="C3334" t="s">
        <v>41</v>
      </c>
      <c r="D3334" t="s">
        <v>23</v>
      </c>
      <c r="E3334" t="s">
        <v>19</v>
      </c>
      <c r="F3334">
        <v>2032</v>
      </c>
      <c r="G3334">
        <v>78665.740000000005</v>
      </c>
      <c r="H3334">
        <v>944969969.61000001</v>
      </c>
      <c r="I3334">
        <v>47961405.039999999</v>
      </c>
      <c r="J3334">
        <v>15949086.23</v>
      </c>
      <c r="K3334">
        <v>38088617.240000002</v>
      </c>
      <c r="L3334">
        <v>9872787.8000000007</v>
      </c>
      <c r="M3334">
        <v>142302249.91999999</v>
      </c>
    </row>
    <row r="3335" spans="1:13" x14ac:dyDescent="0.2">
      <c r="A3335" t="s">
        <v>26</v>
      </c>
      <c r="B3335" t="s">
        <v>18</v>
      </c>
      <c r="C3335" t="s">
        <v>41</v>
      </c>
      <c r="D3335" t="s">
        <v>23</v>
      </c>
      <c r="E3335" t="s">
        <v>19</v>
      </c>
      <c r="F3335">
        <v>2033</v>
      </c>
      <c r="G3335">
        <v>86032.26</v>
      </c>
      <c r="H3335">
        <v>1029446728.66</v>
      </c>
      <c r="I3335">
        <v>51551028.420000002</v>
      </c>
      <c r="J3335">
        <v>17198465.780000001</v>
      </c>
      <c r="K3335">
        <v>41072307.909999996</v>
      </c>
      <c r="L3335">
        <v>10478720.52</v>
      </c>
      <c r="M3335">
        <v>154085235.38</v>
      </c>
    </row>
    <row r="3336" spans="1:13" x14ac:dyDescent="0.2">
      <c r="A3336" t="s">
        <v>26</v>
      </c>
      <c r="B3336" t="s">
        <v>18</v>
      </c>
      <c r="C3336" t="s">
        <v>41</v>
      </c>
      <c r="D3336" t="s">
        <v>23</v>
      </c>
      <c r="E3336" t="s">
        <v>19</v>
      </c>
      <c r="F3336">
        <v>2034</v>
      </c>
      <c r="G3336">
        <v>92792.26</v>
      </c>
      <c r="H3336">
        <v>1106614741.04</v>
      </c>
      <c r="I3336">
        <v>54226281.759999998</v>
      </c>
      <c r="J3336">
        <v>18306564.809999999</v>
      </c>
      <c r="K3336">
        <v>43718601.189999998</v>
      </c>
      <c r="L3336">
        <v>10507680.57</v>
      </c>
      <c r="M3336">
        <v>164686862.44</v>
      </c>
    </row>
    <row r="3337" spans="1:13" x14ac:dyDescent="0.2">
      <c r="A3337" t="s">
        <v>26</v>
      </c>
      <c r="B3337" t="s">
        <v>18</v>
      </c>
      <c r="C3337" t="s">
        <v>41</v>
      </c>
      <c r="D3337" t="s">
        <v>23</v>
      </c>
      <c r="E3337" t="s">
        <v>19</v>
      </c>
      <c r="F3337">
        <v>2035</v>
      </c>
      <c r="G3337">
        <v>99419.94</v>
      </c>
      <c r="H3337">
        <v>1179137348.72</v>
      </c>
      <c r="I3337">
        <v>57111264.170000002</v>
      </c>
      <c r="J3337">
        <v>19319831.350000001</v>
      </c>
      <c r="K3337">
        <v>46138421.420000002</v>
      </c>
      <c r="L3337">
        <v>10972842.75</v>
      </c>
      <c r="M3337">
        <v>174504496.66</v>
      </c>
    </row>
    <row r="3338" spans="1:13" x14ac:dyDescent="0.2">
      <c r="A3338" t="s">
        <v>26</v>
      </c>
      <c r="B3338" t="s">
        <v>18</v>
      </c>
      <c r="C3338" t="s">
        <v>41</v>
      </c>
      <c r="D3338" t="s">
        <v>23</v>
      </c>
      <c r="E3338" t="s">
        <v>19</v>
      </c>
      <c r="F3338">
        <v>2036</v>
      </c>
      <c r="G3338">
        <v>106177.4</v>
      </c>
      <c r="H3338">
        <v>1250812256.99</v>
      </c>
      <c r="I3338">
        <v>59379836.659999996</v>
      </c>
      <c r="J3338">
        <v>20298679.300000001</v>
      </c>
      <c r="K3338">
        <v>48476045.299999997</v>
      </c>
      <c r="L3338">
        <v>10903791.359999999</v>
      </c>
      <c r="M3338">
        <v>184079943.27000001</v>
      </c>
    </row>
    <row r="3339" spans="1:13" x14ac:dyDescent="0.2">
      <c r="A3339" t="s">
        <v>26</v>
      </c>
      <c r="B3339" t="s">
        <v>18</v>
      </c>
      <c r="C3339" t="s">
        <v>41</v>
      </c>
      <c r="D3339" t="s">
        <v>23</v>
      </c>
      <c r="E3339" t="s">
        <v>19</v>
      </c>
      <c r="F3339">
        <v>2037</v>
      </c>
      <c r="G3339">
        <v>113072.81</v>
      </c>
      <c r="H3339">
        <v>1321817021.8499999</v>
      </c>
      <c r="I3339">
        <v>62057010.390000001</v>
      </c>
      <c r="J3339">
        <v>21246030.32</v>
      </c>
      <c r="K3339">
        <v>50738450.18</v>
      </c>
      <c r="L3339">
        <v>11318560.210000001</v>
      </c>
      <c r="M3339">
        <v>193433370.05000001</v>
      </c>
    </row>
    <row r="3340" spans="1:13" x14ac:dyDescent="0.2">
      <c r="A3340" t="s">
        <v>26</v>
      </c>
      <c r="B3340" t="s">
        <v>18</v>
      </c>
      <c r="C3340" t="s">
        <v>41</v>
      </c>
      <c r="D3340" t="s">
        <v>23</v>
      </c>
      <c r="E3340" t="s">
        <v>19</v>
      </c>
      <c r="F3340">
        <v>2038</v>
      </c>
      <c r="G3340">
        <v>120124.4</v>
      </c>
      <c r="H3340">
        <v>1392607193.5799999</v>
      </c>
      <c r="I3340">
        <v>63021262.549999997</v>
      </c>
      <c r="J3340">
        <v>22168973.309999999</v>
      </c>
      <c r="K3340">
        <v>52942565.299999997</v>
      </c>
      <c r="L3340">
        <v>10078697.25</v>
      </c>
      <c r="M3340">
        <v>202623534.94999999</v>
      </c>
    </row>
    <row r="3341" spans="1:13" x14ac:dyDescent="0.2">
      <c r="A3341" t="s">
        <v>26</v>
      </c>
      <c r="B3341" t="s">
        <v>18</v>
      </c>
      <c r="C3341" t="s">
        <v>41</v>
      </c>
      <c r="D3341" t="s">
        <v>23</v>
      </c>
      <c r="E3341" t="s">
        <v>19</v>
      </c>
      <c r="F3341">
        <v>2039</v>
      </c>
      <c r="G3341">
        <v>121802.33</v>
      </c>
      <c r="H3341">
        <v>1404262554.1400001</v>
      </c>
      <c r="I3341">
        <v>61835435.859999999</v>
      </c>
      <c r="J3341">
        <v>22168257.579999998</v>
      </c>
      <c r="K3341">
        <v>52940856.039999999</v>
      </c>
      <c r="L3341">
        <v>8894579.8200000003</v>
      </c>
      <c r="M3341">
        <v>203448839.68000001</v>
      </c>
    </row>
    <row r="3342" spans="1:13" x14ac:dyDescent="0.2">
      <c r="A3342" t="s">
        <v>26</v>
      </c>
      <c r="B3342" t="s">
        <v>18</v>
      </c>
      <c r="C3342" t="s">
        <v>41</v>
      </c>
      <c r="D3342" t="s">
        <v>23</v>
      </c>
      <c r="E3342" t="s">
        <v>19</v>
      </c>
      <c r="F3342">
        <v>2040</v>
      </c>
      <c r="G3342">
        <v>122903.73</v>
      </c>
      <c r="H3342">
        <v>1406699521.0599999</v>
      </c>
      <c r="I3342">
        <v>61351236.439999998</v>
      </c>
      <c r="J3342">
        <v>22022552.460000001</v>
      </c>
      <c r="K3342">
        <v>52592892.119999997</v>
      </c>
      <c r="L3342">
        <v>8758344.3300000001</v>
      </c>
      <c r="M3342">
        <v>202946156.40000001</v>
      </c>
    </row>
    <row r="3343" spans="1:13" x14ac:dyDescent="0.2">
      <c r="A3343" t="s">
        <v>26</v>
      </c>
      <c r="B3343" t="s">
        <v>18</v>
      </c>
      <c r="C3343" t="s">
        <v>41</v>
      </c>
      <c r="D3343" t="s">
        <v>23</v>
      </c>
      <c r="E3343" t="s">
        <v>19</v>
      </c>
      <c r="F3343">
        <v>2041</v>
      </c>
      <c r="G3343">
        <v>123384.79</v>
      </c>
      <c r="H3343">
        <v>1400934853.1300001</v>
      </c>
      <c r="I3343">
        <v>60481243.93</v>
      </c>
      <c r="J3343">
        <v>21752388.449999999</v>
      </c>
      <c r="K3343">
        <v>51947703.210000001</v>
      </c>
      <c r="L3343">
        <v>8533540.7200000007</v>
      </c>
      <c r="M3343">
        <v>201272246.78999999</v>
      </c>
    </row>
    <row r="3344" spans="1:13" x14ac:dyDescent="0.2">
      <c r="A3344" t="s">
        <v>26</v>
      </c>
      <c r="B3344" t="s">
        <v>18</v>
      </c>
      <c r="C3344" t="s">
        <v>41</v>
      </c>
      <c r="D3344" t="s">
        <v>23</v>
      </c>
      <c r="E3344" t="s">
        <v>19</v>
      </c>
      <c r="F3344">
        <v>2042</v>
      </c>
      <c r="G3344">
        <v>123257.48</v>
      </c>
      <c r="H3344">
        <v>1387301544.8199999</v>
      </c>
      <c r="I3344">
        <v>59246560.280000001</v>
      </c>
      <c r="J3344">
        <v>21367517.57</v>
      </c>
      <c r="K3344">
        <v>51028578.479999997</v>
      </c>
      <c r="L3344">
        <v>8217981.7999999998</v>
      </c>
      <c r="M3344">
        <v>198487592.59999999</v>
      </c>
    </row>
    <row r="3345" spans="1:13" x14ac:dyDescent="0.2">
      <c r="A3345" t="s">
        <v>26</v>
      </c>
      <c r="B3345" t="s">
        <v>18</v>
      </c>
      <c r="C3345" t="s">
        <v>41</v>
      </c>
      <c r="D3345" t="s">
        <v>23</v>
      </c>
      <c r="E3345" t="s">
        <v>19</v>
      </c>
      <c r="F3345">
        <v>2043</v>
      </c>
      <c r="G3345">
        <v>122545.64</v>
      </c>
      <c r="H3345">
        <v>1366876536.46</v>
      </c>
      <c r="I3345">
        <v>58189642.729999997</v>
      </c>
      <c r="J3345">
        <v>20886315.239999998</v>
      </c>
      <c r="K3345">
        <v>49879400.950000003</v>
      </c>
      <c r="L3345">
        <v>8310241.7800000003</v>
      </c>
      <c r="M3345">
        <v>194756076.38999999</v>
      </c>
    </row>
    <row r="3346" spans="1:13" x14ac:dyDescent="0.2">
      <c r="A3346" t="s">
        <v>26</v>
      </c>
      <c r="B3346" t="s">
        <v>18</v>
      </c>
      <c r="C3346" t="s">
        <v>41</v>
      </c>
      <c r="D3346" t="s">
        <v>23</v>
      </c>
      <c r="E3346" t="s">
        <v>19</v>
      </c>
      <c r="F3346">
        <v>2044</v>
      </c>
      <c r="G3346">
        <v>120920.48</v>
      </c>
      <c r="H3346">
        <v>1340982769.78</v>
      </c>
      <c r="I3346">
        <v>56330689.619999997</v>
      </c>
      <c r="J3346">
        <v>20334235.039999999</v>
      </c>
      <c r="K3346">
        <v>48560957.32</v>
      </c>
      <c r="L3346">
        <v>7769732.2999999998</v>
      </c>
      <c r="M3346">
        <v>190294692.61000001</v>
      </c>
    </row>
    <row r="3347" spans="1:13" x14ac:dyDescent="0.2">
      <c r="A3347" t="s">
        <v>26</v>
      </c>
      <c r="B3347" t="s">
        <v>18</v>
      </c>
      <c r="C3347" t="s">
        <v>41</v>
      </c>
      <c r="D3347" t="s">
        <v>23</v>
      </c>
      <c r="E3347" t="s">
        <v>19</v>
      </c>
      <c r="F3347">
        <v>2045</v>
      </c>
      <c r="G3347">
        <v>118718.95</v>
      </c>
      <c r="H3347">
        <v>1307812779.4200001</v>
      </c>
      <c r="I3347">
        <v>54726937.890000001</v>
      </c>
      <c r="J3347">
        <v>19685515.649999999</v>
      </c>
      <c r="K3347">
        <v>47011725.939999998</v>
      </c>
      <c r="L3347">
        <v>7715211.9500000002</v>
      </c>
      <c r="M3347">
        <v>184857483.91999999</v>
      </c>
    </row>
    <row r="3348" spans="1:13" x14ac:dyDescent="0.2">
      <c r="A3348" t="s">
        <v>26</v>
      </c>
      <c r="B3348" t="s">
        <v>18</v>
      </c>
      <c r="C3348" t="s">
        <v>41</v>
      </c>
      <c r="D3348" t="s">
        <v>23</v>
      </c>
      <c r="E3348" t="s">
        <v>19</v>
      </c>
      <c r="F3348">
        <v>2046</v>
      </c>
      <c r="G3348">
        <v>116026.49</v>
      </c>
      <c r="H3348">
        <v>1269062190.5999999</v>
      </c>
      <c r="I3348">
        <v>52721422.560000002</v>
      </c>
      <c r="J3348">
        <v>18963212.59</v>
      </c>
      <c r="K3348">
        <v>45286766.640000001</v>
      </c>
      <c r="L3348">
        <v>7434655.9299999997</v>
      </c>
      <c r="M3348">
        <v>178674739.87</v>
      </c>
    </row>
    <row r="3349" spans="1:13" x14ac:dyDescent="0.2">
      <c r="A3349" t="s">
        <v>26</v>
      </c>
      <c r="B3349" t="s">
        <v>18</v>
      </c>
      <c r="C3349" t="s">
        <v>41</v>
      </c>
      <c r="D3349" t="s">
        <v>23</v>
      </c>
      <c r="E3349" t="s">
        <v>19</v>
      </c>
      <c r="F3349">
        <v>2047</v>
      </c>
      <c r="G3349">
        <v>112926.74</v>
      </c>
      <c r="H3349">
        <v>1226195398.01</v>
      </c>
      <c r="I3349">
        <v>50904511.600000001</v>
      </c>
      <c r="J3349">
        <v>18189842.789999999</v>
      </c>
      <c r="K3349">
        <v>43439852.920000002</v>
      </c>
      <c r="L3349">
        <v>7464658.6799999997</v>
      </c>
      <c r="M3349">
        <v>171957122.31</v>
      </c>
    </row>
    <row r="3350" spans="1:13" x14ac:dyDescent="0.2">
      <c r="A3350" t="s">
        <v>26</v>
      </c>
      <c r="B3350" t="s">
        <v>18</v>
      </c>
      <c r="C3350" t="s">
        <v>41</v>
      </c>
      <c r="D3350" t="s">
        <v>23</v>
      </c>
      <c r="E3350" t="s">
        <v>19</v>
      </c>
      <c r="F3350">
        <v>2048</v>
      </c>
      <c r="G3350">
        <v>109531.82</v>
      </c>
      <c r="H3350">
        <v>1180389415.04</v>
      </c>
      <c r="I3350">
        <v>48659022.82</v>
      </c>
      <c r="J3350">
        <v>17382630.82</v>
      </c>
      <c r="K3350">
        <v>41512119.399999999</v>
      </c>
      <c r="L3350">
        <v>7146903.4100000001</v>
      </c>
      <c r="M3350">
        <v>164868933.88</v>
      </c>
    </row>
    <row r="3351" spans="1:13" x14ac:dyDescent="0.2">
      <c r="A3351" t="s">
        <v>26</v>
      </c>
      <c r="B3351" t="s">
        <v>18</v>
      </c>
      <c r="C3351" t="s">
        <v>41</v>
      </c>
      <c r="D3351" t="s">
        <v>23</v>
      </c>
      <c r="E3351" t="s">
        <v>19</v>
      </c>
      <c r="F3351">
        <v>2049</v>
      </c>
      <c r="G3351">
        <v>105884.25</v>
      </c>
      <c r="H3351">
        <v>1132997195.1300001</v>
      </c>
      <c r="I3351">
        <v>46507416.560000002</v>
      </c>
      <c r="J3351">
        <v>16562038.41</v>
      </c>
      <c r="K3351">
        <v>39552431.57</v>
      </c>
      <c r="L3351">
        <v>6954984.9900000002</v>
      </c>
      <c r="M3351">
        <v>157602197.78999999</v>
      </c>
    </row>
    <row r="3352" spans="1:13" x14ac:dyDescent="0.2">
      <c r="A3352" t="s">
        <v>26</v>
      </c>
      <c r="B3352" t="s">
        <v>18</v>
      </c>
      <c r="C3352" t="s">
        <v>41</v>
      </c>
      <c r="D3352" t="s">
        <v>23</v>
      </c>
      <c r="E3352" t="s">
        <v>19</v>
      </c>
      <c r="F3352">
        <v>2050</v>
      </c>
      <c r="G3352">
        <v>102210.14</v>
      </c>
      <c r="H3352">
        <v>1085816418.53</v>
      </c>
      <c r="I3352">
        <v>44351784.100000001</v>
      </c>
      <c r="J3352">
        <v>15753067.210000001</v>
      </c>
      <c r="K3352">
        <v>37620496.810000002</v>
      </c>
      <c r="L3352">
        <v>6731287.2999999998</v>
      </c>
      <c r="M3352">
        <v>150399662.53999999</v>
      </c>
    </row>
    <row r="3353" spans="1:13" x14ac:dyDescent="0.2">
      <c r="A3353" t="s">
        <v>26</v>
      </c>
      <c r="B3353" t="s">
        <v>18</v>
      </c>
      <c r="C3353" t="s">
        <v>41</v>
      </c>
      <c r="D3353" t="s">
        <v>23</v>
      </c>
      <c r="E3353" t="s">
        <v>19</v>
      </c>
      <c r="F3353">
        <v>2051</v>
      </c>
      <c r="G3353">
        <v>98547.14</v>
      </c>
      <c r="H3353">
        <v>1040730026</v>
      </c>
      <c r="I3353">
        <v>42198520.020000003</v>
      </c>
      <c r="J3353">
        <v>14980532.26</v>
      </c>
      <c r="K3353">
        <v>35775576.799999997</v>
      </c>
      <c r="L3353">
        <v>6422943.2199999997</v>
      </c>
      <c r="M3353">
        <v>143510215.74000001</v>
      </c>
    </row>
    <row r="3354" spans="1:13" x14ac:dyDescent="0.2">
      <c r="A3354" t="s">
        <v>26</v>
      </c>
      <c r="B3354" t="s">
        <v>18</v>
      </c>
      <c r="C3354" t="s">
        <v>41</v>
      </c>
      <c r="D3354" t="s">
        <v>23</v>
      </c>
      <c r="E3354" t="s">
        <v>19</v>
      </c>
      <c r="F3354">
        <v>2052</v>
      </c>
      <c r="G3354">
        <v>94926.61</v>
      </c>
      <c r="H3354">
        <v>997446809.25</v>
      </c>
      <c r="I3354">
        <v>40135059.030000001</v>
      </c>
      <c r="J3354">
        <v>14240473.85</v>
      </c>
      <c r="K3354">
        <v>34008215.259999998</v>
      </c>
      <c r="L3354">
        <v>6126843.7699999996</v>
      </c>
      <c r="M3354">
        <v>136894355.28999999</v>
      </c>
    </row>
    <row r="3355" spans="1:13" x14ac:dyDescent="0.2">
      <c r="A3355" t="s">
        <v>26</v>
      </c>
      <c r="B3355" t="s">
        <v>18</v>
      </c>
      <c r="C3355" t="s">
        <v>41</v>
      </c>
      <c r="D3355" t="s">
        <v>23</v>
      </c>
      <c r="E3355" t="s">
        <v>19</v>
      </c>
      <c r="F3355">
        <v>2053</v>
      </c>
      <c r="G3355">
        <v>91372.44</v>
      </c>
      <c r="H3355">
        <v>956266812.69000006</v>
      </c>
      <c r="I3355">
        <v>38175327.579999998</v>
      </c>
      <c r="J3355">
        <v>13537882.109999999</v>
      </c>
      <c r="K3355">
        <v>32330329.32</v>
      </c>
      <c r="L3355">
        <v>5844998.2599999998</v>
      </c>
      <c r="M3355">
        <v>130596975.98999999</v>
      </c>
    </row>
    <row r="3356" spans="1:13" x14ac:dyDescent="0.2">
      <c r="A3356" t="s">
        <v>26</v>
      </c>
      <c r="B3356" t="s">
        <v>18</v>
      </c>
      <c r="C3356" t="s">
        <v>41</v>
      </c>
      <c r="D3356" t="s">
        <v>23</v>
      </c>
      <c r="E3356" t="s">
        <v>19</v>
      </c>
      <c r="F3356">
        <v>2054</v>
      </c>
      <c r="G3356">
        <v>87873.23</v>
      </c>
      <c r="H3356">
        <v>916659107.13</v>
      </c>
      <c r="I3356">
        <v>36298493.170000002</v>
      </c>
      <c r="J3356">
        <v>12865365.810000001</v>
      </c>
      <c r="K3356">
        <v>30724267.66</v>
      </c>
      <c r="L3356">
        <v>5574225.5099999998</v>
      </c>
      <c r="M3356">
        <v>124546999.52</v>
      </c>
    </row>
    <row r="3357" spans="1:13" x14ac:dyDescent="0.2">
      <c r="A3357" t="s">
        <v>26</v>
      </c>
      <c r="B3357" t="s">
        <v>18</v>
      </c>
      <c r="C3357" t="s">
        <v>41</v>
      </c>
      <c r="D3357" t="s">
        <v>23</v>
      </c>
      <c r="E3357" t="s">
        <v>19</v>
      </c>
      <c r="F3357">
        <v>2055</v>
      </c>
      <c r="G3357">
        <v>84483.25</v>
      </c>
      <c r="H3357">
        <v>878993368.38</v>
      </c>
      <c r="I3357">
        <v>34518459.850000001</v>
      </c>
      <c r="J3357">
        <v>12227822.18</v>
      </c>
      <c r="K3357">
        <v>29201725.539999999</v>
      </c>
      <c r="L3357">
        <v>5316734.3099999996</v>
      </c>
      <c r="M3357">
        <v>118793777.69</v>
      </c>
    </row>
    <row r="3358" spans="1:13" x14ac:dyDescent="0.2">
      <c r="A3358" t="s">
        <v>26</v>
      </c>
      <c r="B3358" t="s">
        <v>18</v>
      </c>
      <c r="C3358" t="s">
        <v>41</v>
      </c>
      <c r="D3358" t="s">
        <v>23</v>
      </c>
      <c r="E3358" t="s">
        <v>20</v>
      </c>
      <c r="F3358">
        <v>2014</v>
      </c>
      <c r="G3358">
        <v>1</v>
      </c>
      <c r="H3358">
        <v>11395.09</v>
      </c>
      <c r="I3358">
        <v>731.14</v>
      </c>
      <c r="J3358">
        <v>215.41</v>
      </c>
      <c r="K3358">
        <v>514.66999999999996</v>
      </c>
      <c r="L3358">
        <v>216.47</v>
      </c>
      <c r="M3358">
        <v>1844.08</v>
      </c>
    </row>
    <row r="3359" spans="1:13" x14ac:dyDescent="0.2">
      <c r="A3359" t="s">
        <v>26</v>
      </c>
      <c r="B3359" t="s">
        <v>18</v>
      </c>
      <c r="C3359" t="s">
        <v>41</v>
      </c>
      <c r="D3359" t="s">
        <v>23</v>
      </c>
      <c r="E3359" t="s">
        <v>20</v>
      </c>
      <c r="F3359">
        <v>2015</v>
      </c>
      <c r="G3359">
        <v>1</v>
      </c>
      <c r="H3359">
        <v>30157.66</v>
      </c>
      <c r="I3359">
        <v>1916.97</v>
      </c>
      <c r="J3359">
        <v>575.4</v>
      </c>
      <c r="K3359">
        <v>1373.99</v>
      </c>
      <c r="L3359">
        <v>542.98</v>
      </c>
      <c r="M3359">
        <v>4877.57</v>
      </c>
    </row>
    <row r="3360" spans="1:13" x14ac:dyDescent="0.2">
      <c r="A3360" t="s">
        <v>26</v>
      </c>
      <c r="B3360" t="s">
        <v>18</v>
      </c>
      <c r="C3360" t="s">
        <v>41</v>
      </c>
      <c r="D3360" t="s">
        <v>23</v>
      </c>
      <c r="E3360" t="s">
        <v>20</v>
      </c>
      <c r="F3360">
        <v>2016</v>
      </c>
      <c r="G3360">
        <v>5</v>
      </c>
      <c r="H3360">
        <v>70903.48</v>
      </c>
      <c r="I3360">
        <v>4184.38</v>
      </c>
      <c r="J3360">
        <v>1332.62</v>
      </c>
      <c r="K3360">
        <v>3171.59</v>
      </c>
      <c r="L3360">
        <v>1012.79</v>
      </c>
      <c r="M3360">
        <v>11418.76</v>
      </c>
    </row>
    <row r="3361" spans="1:13" x14ac:dyDescent="0.2">
      <c r="A3361" t="s">
        <v>26</v>
      </c>
      <c r="B3361" t="s">
        <v>18</v>
      </c>
      <c r="C3361" t="s">
        <v>41</v>
      </c>
      <c r="D3361" t="s">
        <v>23</v>
      </c>
      <c r="E3361" t="s">
        <v>20</v>
      </c>
      <c r="F3361">
        <v>2017</v>
      </c>
      <c r="G3361">
        <v>21</v>
      </c>
      <c r="H3361">
        <v>330450.27</v>
      </c>
      <c r="I3361">
        <v>20366.32</v>
      </c>
      <c r="J3361">
        <v>6289.09</v>
      </c>
      <c r="K3361">
        <v>14945.82</v>
      </c>
      <c r="L3361">
        <v>5420.5</v>
      </c>
      <c r="M3361">
        <v>52984.81</v>
      </c>
    </row>
    <row r="3362" spans="1:13" x14ac:dyDescent="0.2">
      <c r="A3362" t="s">
        <v>26</v>
      </c>
      <c r="B3362" t="s">
        <v>18</v>
      </c>
      <c r="C3362" t="s">
        <v>41</v>
      </c>
      <c r="D3362" t="s">
        <v>23</v>
      </c>
      <c r="E3362" t="s">
        <v>20</v>
      </c>
      <c r="F3362">
        <v>2018</v>
      </c>
      <c r="G3362">
        <v>61</v>
      </c>
      <c r="H3362">
        <v>1609854.25</v>
      </c>
      <c r="I3362">
        <v>101610.02</v>
      </c>
      <c r="J3362">
        <v>30648.85</v>
      </c>
      <c r="K3362">
        <v>72815.31</v>
      </c>
      <c r="L3362">
        <v>28794.71</v>
      </c>
      <c r="M3362">
        <v>260946.94</v>
      </c>
    </row>
    <row r="3363" spans="1:13" x14ac:dyDescent="0.2">
      <c r="A3363" t="s">
        <v>26</v>
      </c>
      <c r="B3363" t="s">
        <v>18</v>
      </c>
      <c r="C3363" t="s">
        <v>41</v>
      </c>
      <c r="D3363" t="s">
        <v>23</v>
      </c>
      <c r="E3363" t="s">
        <v>20</v>
      </c>
      <c r="F3363">
        <v>2019</v>
      </c>
      <c r="G3363">
        <v>90</v>
      </c>
      <c r="H3363">
        <v>2393479.17</v>
      </c>
      <c r="I3363">
        <v>155072.79999999999</v>
      </c>
      <c r="J3363">
        <v>46384.65</v>
      </c>
      <c r="K3363">
        <v>110382.71</v>
      </c>
      <c r="L3363">
        <v>44690.09</v>
      </c>
      <c r="M3363">
        <v>386051.5</v>
      </c>
    </row>
    <row r="3364" spans="1:13" x14ac:dyDescent="0.2">
      <c r="A3364" t="s">
        <v>26</v>
      </c>
      <c r="B3364" t="s">
        <v>18</v>
      </c>
      <c r="C3364" t="s">
        <v>41</v>
      </c>
      <c r="D3364" t="s">
        <v>23</v>
      </c>
      <c r="E3364" t="s">
        <v>20</v>
      </c>
      <c r="F3364">
        <v>2020</v>
      </c>
      <c r="G3364">
        <v>114</v>
      </c>
      <c r="H3364">
        <v>2662617.46</v>
      </c>
      <c r="I3364">
        <v>160208.22</v>
      </c>
      <c r="J3364">
        <v>47023.64</v>
      </c>
      <c r="K3364">
        <v>111673.77</v>
      </c>
      <c r="L3364">
        <v>48534.44</v>
      </c>
      <c r="M3364">
        <v>428246.33</v>
      </c>
    </row>
    <row r="3365" spans="1:13" x14ac:dyDescent="0.2">
      <c r="A3365" t="s">
        <v>26</v>
      </c>
      <c r="B3365" t="s">
        <v>18</v>
      </c>
      <c r="C3365" t="s">
        <v>41</v>
      </c>
      <c r="D3365" t="s">
        <v>23</v>
      </c>
      <c r="E3365" t="s">
        <v>20</v>
      </c>
      <c r="F3365">
        <v>2021</v>
      </c>
      <c r="G3365">
        <v>134.05000000000001</v>
      </c>
      <c r="H3365">
        <v>3957927.01</v>
      </c>
      <c r="I3365">
        <v>251717.34</v>
      </c>
      <c r="J3365">
        <v>74598.64</v>
      </c>
      <c r="K3365">
        <v>178151.84</v>
      </c>
      <c r="L3365">
        <v>73565.5</v>
      </c>
      <c r="M3365">
        <v>636826.01</v>
      </c>
    </row>
    <row r="3366" spans="1:13" x14ac:dyDescent="0.2">
      <c r="A3366" t="s">
        <v>26</v>
      </c>
      <c r="B3366" t="s">
        <v>18</v>
      </c>
      <c r="C3366" t="s">
        <v>41</v>
      </c>
      <c r="D3366" t="s">
        <v>23</v>
      </c>
      <c r="E3366" t="s">
        <v>20</v>
      </c>
      <c r="F3366">
        <v>2022</v>
      </c>
      <c r="G3366">
        <v>160.74</v>
      </c>
      <c r="H3366">
        <v>4876636.29</v>
      </c>
      <c r="I3366">
        <v>303218.12</v>
      </c>
      <c r="J3366">
        <v>90757.36</v>
      </c>
      <c r="K3366">
        <v>216741.08</v>
      </c>
      <c r="L3366">
        <v>86477.03</v>
      </c>
      <c r="M3366">
        <v>778378.13</v>
      </c>
    </row>
    <row r="3367" spans="1:13" x14ac:dyDescent="0.2">
      <c r="A3367" t="s">
        <v>26</v>
      </c>
      <c r="B3367" t="s">
        <v>18</v>
      </c>
      <c r="C3367" t="s">
        <v>41</v>
      </c>
      <c r="D3367" t="s">
        <v>23</v>
      </c>
      <c r="E3367" t="s">
        <v>20</v>
      </c>
      <c r="F3367">
        <v>2023</v>
      </c>
      <c r="G3367">
        <v>189.67</v>
      </c>
      <c r="H3367">
        <v>5992895.9199999999</v>
      </c>
      <c r="I3367">
        <v>356409.55</v>
      </c>
      <c r="J3367">
        <v>110003.79</v>
      </c>
      <c r="K3367">
        <v>262704.21999999997</v>
      </c>
      <c r="L3367">
        <v>93705.33</v>
      </c>
      <c r="M3367">
        <v>948137.01</v>
      </c>
    </row>
    <row r="3368" spans="1:13" x14ac:dyDescent="0.2">
      <c r="A3368" t="s">
        <v>26</v>
      </c>
      <c r="B3368" t="s">
        <v>18</v>
      </c>
      <c r="C3368" t="s">
        <v>41</v>
      </c>
      <c r="D3368" t="s">
        <v>23</v>
      </c>
      <c r="E3368" t="s">
        <v>20</v>
      </c>
      <c r="F3368">
        <v>2024</v>
      </c>
      <c r="G3368">
        <v>481.55</v>
      </c>
      <c r="H3368">
        <v>14580054.640000001</v>
      </c>
      <c r="I3368">
        <v>842791.8</v>
      </c>
      <c r="J3368">
        <v>258428.05</v>
      </c>
      <c r="K3368">
        <v>617161.82999999996</v>
      </c>
      <c r="L3368">
        <v>225629.97</v>
      </c>
      <c r="M3368">
        <v>2253685.44</v>
      </c>
    </row>
    <row r="3369" spans="1:13" x14ac:dyDescent="0.2">
      <c r="A3369" t="s">
        <v>26</v>
      </c>
      <c r="B3369" t="s">
        <v>18</v>
      </c>
      <c r="C3369" t="s">
        <v>41</v>
      </c>
      <c r="D3369" t="s">
        <v>23</v>
      </c>
      <c r="E3369" t="s">
        <v>20</v>
      </c>
      <c r="F3369">
        <v>2025</v>
      </c>
      <c r="G3369">
        <v>869.32</v>
      </c>
      <c r="H3369">
        <v>27183226</v>
      </c>
      <c r="I3369">
        <v>1537450.46</v>
      </c>
      <c r="J3369">
        <v>471221.37</v>
      </c>
      <c r="K3369">
        <v>1125341.6100000001</v>
      </c>
      <c r="L3369">
        <v>412108.86</v>
      </c>
      <c r="M3369">
        <v>4142505.32</v>
      </c>
    </row>
    <row r="3370" spans="1:13" x14ac:dyDescent="0.2">
      <c r="A3370" t="s">
        <v>26</v>
      </c>
      <c r="B3370" t="s">
        <v>18</v>
      </c>
      <c r="C3370" t="s">
        <v>41</v>
      </c>
      <c r="D3370" t="s">
        <v>23</v>
      </c>
      <c r="E3370" t="s">
        <v>20</v>
      </c>
      <c r="F3370">
        <v>2026</v>
      </c>
      <c r="G3370">
        <v>1287.1400000000001</v>
      </c>
      <c r="H3370">
        <v>40911337.509999998</v>
      </c>
      <c r="I3370">
        <v>2264041.3199999998</v>
      </c>
      <c r="J3370">
        <v>700002.48</v>
      </c>
      <c r="K3370">
        <v>1671702.46</v>
      </c>
      <c r="L3370">
        <v>592338.86</v>
      </c>
      <c r="M3370">
        <v>6183529.7400000002</v>
      </c>
    </row>
    <row r="3371" spans="1:13" x14ac:dyDescent="0.2">
      <c r="A3371" t="s">
        <v>26</v>
      </c>
      <c r="B3371" t="s">
        <v>18</v>
      </c>
      <c r="C3371" t="s">
        <v>41</v>
      </c>
      <c r="D3371" t="s">
        <v>23</v>
      </c>
      <c r="E3371" t="s">
        <v>20</v>
      </c>
      <c r="F3371">
        <v>2027</v>
      </c>
      <c r="G3371">
        <v>1737.15</v>
      </c>
      <c r="H3371">
        <v>55286004.170000002</v>
      </c>
      <c r="I3371">
        <v>3018708.9</v>
      </c>
      <c r="J3371">
        <v>935251.13</v>
      </c>
      <c r="K3371">
        <v>2233508.66</v>
      </c>
      <c r="L3371">
        <v>785200.24</v>
      </c>
      <c r="M3371">
        <v>8296442.8399999999</v>
      </c>
    </row>
    <row r="3372" spans="1:13" x14ac:dyDescent="0.2">
      <c r="A3372" t="s">
        <v>26</v>
      </c>
      <c r="B3372" t="s">
        <v>18</v>
      </c>
      <c r="C3372" t="s">
        <v>41</v>
      </c>
      <c r="D3372" t="s">
        <v>23</v>
      </c>
      <c r="E3372" t="s">
        <v>20</v>
      </c>
      <c r="F3372">
        <v>2028</v>
      </c>
      <c r="G3372">
        <v>2219.27</v>
      </c>
      <c r="H3372">
        <v>70705493.560000002</v>
      </c>
      <c r="I3372">
        <v>3808085.51</v>
      </c>
      <c r="J3372">
        <v>1182751.75</v>
      </c>
      <c r="K3372">
        <v>2824574.27</v>
      </c>
      <c r="L3372">
        <v>983511.24</v>
      </c>
      <c r="M3372">
        <v>10533369.48</v>
      </c>
    </row>
    <row r="3373" spans="1:13" x14ac:dyDescent="0.2">
      <c r="A3373" t="s">
        <v>26</v>
      </c>
      <c r="B3373" t="s">
        <v>18</v>
      </c>
      <c r="C3373" t="s">
        <v>41</v>
      </c>
      <c r="D3373" t="s">
        <v>23</v>
      </c>
      <c r="E3373" t="s">
        <v>20</v>
      </c>
      <c r="F3373">
        <v>2029</v>
      </c>
      <c r="G3373">
        <v>2763.98</v>
      </c>
      <c r="H3373">
        <v>87839863.989999995</v>
      </c>
      <c r="I3373">
        <v>4685347.41</v>
      </c>
      <c r="J3373">
        <v>1453280.95</v>
      </c>
      <c r="K3373">
        <v>3470635.32</v>
      </c>
      <c r="L3373">
        <v>1214712.0900000001</v>
      </c>
      <c r="M3373">
        <v>12992545.869999999</v>
      </c>
    </row>
    <row r="3374" spans="1:13" x14ac:dyDescent="0.2">
      <c r="A3374" t="s">
        <v>26</v>
      </c>
      <c r="B3374" t="s">
        <v>18</v>
      </c>
      <c r="C3374" t="s">
        <v>41</v>
      </c>
      <c r="D3374" t="s">
        <v>23</v>
      </c>
      <c r="E3374" t="s">
        <v>20</v>
      </c>
      <c r="F3374">
        <v>2030</v>
      </c>
      <c r="G3374">
        <v>3340.83</v>
      </c>
      <c r="H3374">
        <v>106072607.48999999</v>
      </c>
      <c r="I3374">
        <v>5349535.93</v>
      </c>
      <c r="J3374">
        <v>1735913.93</v>
      </c>
      <c r="K3374">
        <v>4145601.85</v>
      </c>
      <c r="L3374">
        <v>1203934.08</v>
      </c>
      <c r="M3374">
        <v>15578453.98</v>
      </c>
    </row>
    <row r="3375" spans="1:13" x14ac:dyDescent="0.2">
      <c r="A3375" t="s">
        <v>26</v>
      </c>
      <c r="B3375" t="s">
        <v>18</v>
      </c>
      <c r="C3375" t="s">
        <v>41</v>
      </c>
      <c r="D3375" t="s">
        <v>23</v>
      </c>
      <c r="E3375" t="s">
        <v>20</v>
      </c>
      <c r="F3375">
        <v>2031</v>
      </c>
      <c r="G3375">
        <v>3940.35</v>
      </c>
      <c r="H3375">
        <v>124958596.48999999</v>
      </c>
      <c r="I3375">
        <v>6097039.3600000003</v>
      </c>
      <c r="J3375">
        <v>2023519.02</v>
      </c>
      <c r="K3375">
        <v>4832442.46</v>
      </c>
      <c r="L3375">
        <v>1264596.8999999999</v>
      </c>
      <c r="M3375">
        <v>18229474.829999998</v>
      </c>
    </row>
    <row r="3376" spans="1:13" x14ac:dyDescent="0.2">
      <c r="A3376" t="s">
        <v>26</v>
      </c>
      <c r="B3376" t="s">
        <v>18</v>
      </c>
      <c r="C3376" t="s">
        <v>41</v>
      </c>
      <c r="D3376" t="s">
        <v>23</v>
      </c>
      <c r="E3376" t="s">
        <v>20</v>
      </c>
      <c r="F3376">
        <v>2032</v>
      </c>
      <c r="G3376">
        <v>4554.8100000000004</v>
      </c>
      <c r="H3376">
        <v>144214686.24000001</v>
      </c>
      <c r="I3376">
        <v>6971283.3600000003</v>
      </c>
      <c r="J3376">
        <v>2311736.31</v>
      </c>
      <c r="K3376">
        <v>5520745.0999999996</v>
      </c>
      <c r="L3376">
        <v>1450538.26</v>
      </c>
      <c r="M3376">
        <v>20907454.149999999</v>
      </c>
    </row>
    <row r="3377" spans="1:13" x14ac:dyDescent="0.2">
      <c r="A3377" t="s">
        <v>26</v>
      </c>
      <c r="B3377" t="s">
        <v>18</v>
      </c>
      <c r="C3377" t="s">
        <v>41</v>
      </c>
      <c r="D3377" t="s">
        <v>23</v>
      </c>
      <c r="E3377" t="s">
        <v>20</v>
      </c>
      <c r="F3377">
        <v>2033</v>
      </c>
      <c r="G3377">
        <v>5176.91</v>
      </c>
      <c r="H3377">
        <v>163892601.00999999</v>
      </c>
      <c r="I3377">
        <v>7818883.2300000004</v>
      </c>
      <c r="J3377">
        <v>2601401.38</v>
      </c>
      <c r="K3377">
        <v>6212505.2199999997</v>
      </c>
      <c r="L3377">
        <v>1606378.02</v>
      </c>
      <c r="M3377">
        <v>23621121.949999999</v>
      </c>
    </row>
    <row r="3378" spans="1:13" x14ac:dyDescent="0.2">
      <c r="A3378" t="s">
        <v>26</v>
      </c>
      <c r="B3378" t="s">
        <v>18</v>
      </c>
      <c r="C3378" t="s">
        <v>41</v>
      </c>
      <c r="D3378" t="s">
        <v>23</v>
      </c>
      <c r="E3378" t="s">
        <v>20</v>
      </c>
      <c r="F3378">
        <v>2034</v>
      </c>
      <c r="G3378">
        <v>5819.41</v>
      </c>
      <c r="H3378">
        <v>184212435.28</v>
      </c>
      <c r="I3378">
        <v>8599123.1899999995</v>
      </c>
      <c r="J3378">
        <v>2895473.67</v>
      </c>
      <c r="K3378">
        <v>6914790.4100000001</v>
      </c>
      <c r="L3378">
        <v>1684332.78</v>
      </c>
      <c r="M3378">
        <v>26398545.239999998</v>
      </c>
    </row>
    <row r="3379" spans="1:13" x14ac:dyDescent="0.2">
      <c r="A3379" t="s">
        <v>26</v>
      </c>
      <c r="B3379" t="s">
        <v>18</v>
      </c>
      <c r="C3379" t="s">
        <v>41</v>
      </c>
      <c r="D3379" t="s">
        <v>23</v>
      </c>
      <c r="E3379" t="s">
        <v>20</v>
      </c>
      <c r="F3379">
        <v>2035</v>
      </c>
      <c r="G3379">
        <v>6470.47</v>
      </c>
      <c r="H3379">
        <v>204817456.11000001</v>
      </c>
      <c r="I3379">
        <v>9448546.7899999991</v>
      </c>
      <c r="J3379">
        <v>3187966.5</v>
      </c>
      <c r="K3379">
        <v>7613303.5999999996</v>
      </c>
      <c r="L3379">
        <v>1835243.18</v>
      </c>
      <c r="M3379">
        <v>29186437.350000001</v>
      </c>
    </row>
    <row r="3380" spans="1:13" x14ac:dyDescent="0.2">
      <c r="A3380" t="s">
        <v>26</v>
      </c>
      <c r="B3380" t="s">
        <v>18</v>
      </c>
      <c r="C3380" t="s">
        <v>41</v>
      </c>
      <c r="D3380" t="s">
        <v>23</v>
      </c>
      <c r="E3380" t="s">
        <v>20</v>
      </c>
      <c r="F3380">
        <v>2036</v>
      </c>
      <c r="G3380">
        <v>7150.6</v>
      </c>
      <c r="H3380">
        <v>226353877.19</v>
      </c>
      <c r="I3380">
        <v>10234487.98</v>
      </c>
      <c r="J3380">
        <v>3489777.6</v>
      </c>
      <c r="K3380">
        <v>8334070.1399999997</v>
      </c>
      <c r="L3380">
        <v>1900417.84</v>
      </c>
      <c r="M3380">
        <v>32083226.539999999</v>
      </c>
    </row>
    <row r="3381" spans="1:13" x14ac:dyDescent="0.2">
      <c r="A3381" t="s">
        <v>26</v>
      </c>
      <c r="B3381" t="s">
        <v>18</v>
      </c>
      <c r="C3381" t="s">
        <v>41</v>
      </c>
      <c r="D3381" t="s">
        <v>23</v>
      </c>
      <c r="E3381" t="s">
        <v>20</v>
      </c>
      <c r="F3381">
        <v>2037</v>
      </c>
      <c r="G3381">
        <v>7866.5</v>
      </c>
      <c r="H3381">
        <v>249088709.75999999</v>
      </c>
      <c r="I3381">
        <v>11136569.59</v>
      </c>
      <c r="J3381">
        <v>3802887.05</v>
      </c>
      <c r="K3381">
        <v>9081818.6899999995</v>
      </c>
      <c r="L3381">
        <v>2054750.9</v>
      </c>
      <c r="M3381">
        <v>35115543.350000001</v>
      </c>
    </row>
    <row r="3382" spans="1:13" x14ac:dyDescent="0.2">
      <c r="A3382" t="s">
        <v>26</v>
      </c>
      <c r="B3382" t="s">
        <v>18</v>
      </c>
      <c r="C3382" t="s">
        <v>41</v>
      </c>
      <c r="D3382" t="s">
        <v>23</v>
      </c>
      <c r="E3382" t="s">
        <v>20</v>
      </c>
      <c r="F3382">
        <v>2038</v>
      </c>
      <c r="G3382">
        <v>8622.7099999999991</v>
      </c>
      <c r="H3382">
        <v>273446076.69999999</v>
      </c>
      <c r="I3382">
        <v>11773486.59</v>
      </c>
      <c r="J3382">
        <v>4131572.58</v>
      </c>
      <c r="K3382">
        <v>9866765.0600000005</v>
      </c>
      <c r="L3382">
        <v>1906721.53</v>
      </c>
      <c r="M3382">
        <v>38332995.479999997</v>
      </c>
    </row>
    <row r="3383" spans="1:13" x14ac:dyDescent="0.2">
      <c r="A3383" t="s">
        <v>26</v>
      </c>
      <c r="B3383" t="s">
        <v>18</v>
      </c>
      <c r="C3383" t="s">
        <v>41</v>
      </c>
      <c r="D3383" t="s">
        <v>23</v>
      </c>
      <c r="E3383" t="s">
        <v>20</v>
      </c>
      <c r="F3383">
        <v>2039</v>
      </c>
      <c r="G3383">
        <v>8931.65</v>
      </c>
      <c r="H3383">
        <v>287674680.25999999</v>
      </c>
      <c r="I3383">
        <v>12045749.48</v>
      </c>
      <c r="J3383">
        <v>4309063.6399999997</v>
      </c>
      <c r="K3383">
        <v>10290638.18</v>
      </c>
      <c r="L3383">
        <v>1755111.3</v>
      </c>
      <c r="M3383">
        <v>40145275.520000003</v>
      </c>
    </row>
    <row r="3384" spans="1:13" x14ac:dyDescent="0.2">
      <c r="A3384" t="s">
        <v>26</v>
      </c>
      <c r="B3384" t="s">
        <v>18</v>
      </c>
      <c r="C3384" t="s">
        <v>41</v>
      </c>
      <c r="D3384" t="s">
        <v>23</v>
      </c>
      <c r="E3384" t="s">
        <v>20</v>
      </c>
      <c r="F3384">
        <v>2040</v>
      </c>
      <c r="G3384">
        <v>9194.89</v>
      </c>
      <c r="H3384">
        <v>293775231.62</v>
      </c>
      <c r="I3384">
        <v>12195542.9</v>
      </c>
      <c r="J3384">
        <v>4368634.3499999996</v>
      </c>
      <c r="K3384">
        <v>10432901.25</v>
      </c>
      <c r="L3384">
        <v>1762641.65</v>
      </c>
      <c r="M3384">
        <v>40843489.780000001</v>
      </c>
    </row>
    <row r="3385" spans="1:13" x14ac:dyDescent="0.2">
      <c r="A3385" t="s">
        <v>26</v>
      </c>
      <c r="B3385" t="s">
        <v>18</v>
      </c>
      <c r="C3385" t="s">
        <v>41</v>
      </c>
      <c r="D3385" t="s">
        <v>23</v>
      </c>
      <c r="E3385" t="s">
        <v>20</v>
      </c>
      <c r="F3385">
        <v>2041</v>
      </c>
      <c r="G3385">
        <v>9407.2800000000007</v>
      </c>
      <c r="H3385">
        <v>298400800.02999997</v>
      </c>
      <c r="I3385">
        <v>12269236.1</v>
      </c>
      <c r="J3385">
        <v>4403975.2300000004</v>
      </c>
      <c r="K3385">
        <v>10517300.140000001</v>
      </c>
      <c r="L3385">
        <v>1751935.96</v>
      </c>
      <c r="M3385">
        <v>41321193.560000002</v>
      </c>
    </row>
    <row r="3386" spans="1:13" x14ac:dyDescent="0.2">
      <c r="A3386" t="s">
        <v>26</v>
      </c>
      <c r="B3386" t="s">
        <v>18</v>
      </c>
      <c r="C3386" t="s">
        <v>41</v>
      </c>
      <c r="D3386" t="s">
        <v>23</v>
      </c>
      <c r="E3386" t="s">
        <v>20</v>
      </c>
      <c r="F3386">
        <v>2042</v>
      </c>
      <c r="G3386">
        <v>9568.1200000000008</v>
      </c>
      <c r="H3386">
        <v>301015811.26999998</v>
      </c>
      <c r="I3386">
        <v>12247155.33</v>
      </c>
      <c r="J3386">
        <v>4408648.0599999996</v>
      </c>
      <c r="K3386">
        <v>10528459.5</v>
      </c>
      <c r="L3386">
        <v>1718695.82</v>
      </c>
      <c r="M3386">
        <v>41511383.75</v>
      </c>
    </row>
    <row r="3387" spans="1:13" x14ac:dyDescent="0.2">
      <c r="A3387" t="s">
        <v>26</v>
      </c>
      <c r="B3387" t="s">
        <v>18</v>
      </c>
      <c r="C3387" t="s">
        <v>41</v>
      </c>
      <c r="D3387" t="s">
        <v>23</v>
      </c>
      <c r="E3387" t="s">
        <v>20</v>
      </c>
      <c r="F3387">
        <v>2043</v>
      </c>
      <c r="G3387">
        <v>9673.1</v>
      </c>
      <c r="H3387">
        <v>301676992.10000002</v>
      </c>
      <c r="I3387">
        <v>12239945.08</v>
      </c>
      <c r="J3387">
        <v>4384992.4000000004</v>
      </c>
      <c r="K3387">
        <v>10471966.529999999</v>
      </c>
      <c r="L3387">
        <v>1767978.55</v>
      </c>
      <c r="M3387">
        <v>41433760.270000003</v>
      </c>
    </row>
    <row r="3388" spans="1:13" x14ac:dyDescent="0.2">
      <c r="A3388" t="s">
        <v>26</v>
      </c>
      <c r="B3388" t="s">
        <v>18</v>
      </c>
      <c r="C3388" t="s">
        <v>41</v>
      </c>
      <c r="D3388" t="s">
        <v>23</v>
      </c>
      <c r="E3388" t="s">
        <v>20</v>
      </c>
      <c r="F3388">
        <v>2044</v>
      </c>
      <c r="G3388">
        <v>9710.5499999999993</v>
      </c>
      <c r="H3388">
        <v>299619687.02999997</v>
      </c>
      <c r="I3388">
        <v>11996063.75</v>
      </c>
      <c r="J3388">
        <v>4322507.58</v>
      </c>
      <c r="K3388">
        <v>10322744.15</v>
      </c>
      <c r="L3388">
        <v>1673319.6</v>
      </c>
      <c r="M3388">
        <v>40982600.920000002</v>
      </c>
    </row>
    <row r="3389" spans="1:13" x14ac:dyDescent="0.2">
      <c r="A3389" t="s">
        <v>26</v>
      </c>
      <c r="B3389" t="s">
        <v>18</v>
      </c>
      <c r="C3389" t="s">
        <v>41</v>
      </c>
      <c r="D3389" t="s">
        <v>23</v>
      </c>
      <c r="E3389" t="s">
        <v>20</v>
      </c>
      <c r="F3389">
        <v>2045</v>
      </c>
      <c r="G3389">
        <v>9680.9699999999993</v>
      </c>
      <c r="H3389">
        <v>295438595.97000003</v>
      </c>
      <c r="I3389">
        <v>11780948.720000001</v>
      </c>
      <c r="J3389">
        <v>4229849.8499999996</v>
      </c>
      <c r="K3389">
        <v>10101464.74</v>
      </c>
      <c r="L3389">
        <v>1679483.99</v>
      </c>
      <c r="M3389">
        <v>40240655.219999999</v>
      </c>
    </row>
    <row r="3390" spans="1:13" x14ac:dyDescent="0.2">
      <c r="A3390" t="s">
        <v>26</v>
      </c>
      <c r="B3390" t="s">
        <v>18</v>
      </c>
      <c r="C3390" t="s">
        <v>41</v>
      </c>
      <c r="D3390" t="s">
        <v>23</v>
      </c>
      <c r="E3390" t="s">
        <v>20</v>
      </c>
      <c r="F3390">
        <v>2046</v>
      </c>
      <c r="G3390">
        <v>9593.64</v>
      </c>
      <c r="H3390">
        <v>289234259.63</v>
      </c>
      <c r="I3390">
        <v>11447587.76</v>
      </c>
      <c r="J3390">
        <v>4110006.64</v>
      </c>
      <c r="K3390">
        <v>9815262.6099999994</v>
      </c>
      <c r="L3390">
        <v>1632325.15</v>
      </c>
      <c r="M3390">
        <v>39229155.140000001</v>
      </c>
    </row>
    <row r="3391" spans="1:13" x14ac:dyDescent="0.2">
      <c r="A3391" t="s">
        <v>26</v>
      </c>
      <c r="B3391" t="s">
        <v>18</v>
      </c>
      <c r="C3391" t="s">
        <v>41</v>
      </c>
      <c r="D3391" t="s">
        <v>23</v>
      </c>
      <c r="E3391" t="s">
        <v>20</v>
      </c>
      <c r="F3391">
        <v>2047</v>
      </c>
      <c r="G3391">
        <v>9457.1200000000008</v>
      </c>
      <c r="H3391">
        <v>281584458.23000002</v>
      </c>
      <c r="I3391">
        <v>11134806.289999999</v>
      </c>
      <c r="J3391">
        <v>3971295.23</v>
      </c>
      <c r="K3391">
        <v>9484000.6400000006</v>
      </c>
      <c r="L3391">
        <v>1650805.65</v>
      </c>
      <c r="M3391">
        <v>38028234.359999999</v>
      </c>
    </row>
    <row r="3392" spans="1:13" x14ac:dyDescent="0.2">
      <c r="A3392" t="s">
        <v>26</v>
      </c>
      <c r="B3392" t="s">
        <v>18</v>
      </c>
      <c r="C3392" t="s">
        <v>41</v>
      </c>
      <c r="D3392" t="s">
        <v>23</v>
      </c>
      <c r="E3392" t="s">
        <v>20</v>
      </c>
      <c r="F3392">
        <v>2048</v>
      </c>
      <c r="G3392">
        <v>9287.3799999999992</v>
      </c>
      <c r="H3392">
        <v>273498143.55000001</v>
      </c>
      <c r="I3392">
        <v>10735412.41</v>
      </c>
      <c r="J3392">
        <v>3827838.3</v>
      </c>
      <c r="K3392">
        <v>9141405.6999999993</v>
      </c>
      <c r="L3392">
        <v>1594006.71</v>
      </c>
      <c r="M3392">
        <v>36771475.840000004</v>
      </c>
    </row>
    <row r="3393" spans="1:13" x14ac:dyDescent="0.2">
      <c r="A3393" t="s">
        <v>26</v>
      </c>
      <c r="B3393" t="s">
        <v>18</v>
      </c>
      <c r="C3393" t="s">
        <v>41</v>
      </c>
      <c r="D3393" t="s">
        <v>23</v>
      </c>
      <c r="E3393" t="s">
        <v>20</v>
      </c>
      <c r="F3393">
        <v>2049</v>
      </c>
      <c r="G3393">
        <v>9095.93</v>
      </c>
      <c r="H3393">
        <v>265380919.16</v>
      </c>
      <c r="I3393">
        <v>10370689.33</v>
      </c>
      <c r="J3393">
        <v>3686199.18</v>
      </c>
      <c r="K3393">
        <v>8803151.9700000007</v>
      </c>
      <c r="L3393">
        <v>1567537.36</v>
      </c>
      <c r="M3393">
        <v>35520901.009999998</v>
      </c>
    </row>
    <row r="3394" spans="1:13" x14ac:dyDescent="0.2">
      <c r="A3394" t="s">
        <v>26</v>
      </c>
      <c r="B3394" t="s">
        <v>18</v>
      </c>
      <c r="C3394" t="s">
        <v>41</v>
      </c>
      <c r="D3394" t="s">
        <v>23</v>
      </c>
      <c r="E3394" t="s">
        <v>20</v>
      </c>
      <c r="F3394">
        <v>2050</v>
      </c>
      <c r="G3394">
        <v>8907.3700000000008</v>
      </c>
      <c r="H3394">
        <v>257319399.84999999</v>
      </c>
      <c r="I3394">
        <v>10004117.939999999</v>
      </c>
      <c r="J3394">
        <v>3546596.41</v>
      </c>
      <c r="K3394">
        <v>8469761.2899999991</v>
      </c>
      <c r="L3394">
        <v>1534356.65</v>
      </c>
      <c r="M3394">
        <v>34282702.950000003</v>
      </c>
    </row>
    <row r="3395" spans="1:13" x14ac:dyDescent="0.2">
      <c r="A3395" t="s">
        <v>26</v>
      </c>
      <c r="B3395" t="s">
        <v>18</v>
      </c>
      <c r="C3395" t="s">
        <v>41</v>
      </c>
      <c r="D3395" t="s">
        <v>23</v>
      </c>
      <c r="E3395" t="s">
        <v>20</v>
      </c>
      <c r="F3395">
        <v>2051</v>
      </c>
      <c r="G3395">
        <v>8721.3700000000008</v>
      </c>
      <c r="H3395">
        <v>248535974.84</v>
      </c>
      <c r="I3395">
        <v>9589538.7300000004</v>
      </c>
      <c r="J3395">
        <v>3397963.32</v>
      </c>
      <c r="K3395">
        <v>8114804.9699999997</v>
      </c>
      <c r="L3395">
        <v>1474733.76</v>
      </c>
      <c r="M3395">
        <v>32950526.5</v>
      </c>
    </row>
    <row r="3396" spans="1:13" x14ac:dyDescent="0.2">
      <c r="A3396" t="s">
        <v>26</v>
      </c>
      <c r="B3396" t="s">
        <v>18</v>
      </c>
      <c r="C3396" t="s">
        <v>41</v>
      </c>
      <c r="D3396" t="s">
        <v>23</v>
      </c>
      <c r="E3396" t="s">
        <v>20</v>
      </c>
      <c r="F3396">
        <v>2052</v>
      </c>
      <c r="G3396">
        <v>8546.8799999999992</v>
      </c>
      <c r="H3396">
        <v>240835390.34999999</v>
      </c>
      <c r="I3396">
        <v>9218797.4499999993</v>
      </c>
      <c r="J3396">
        <v>3264950.71</v>
      </c>
      <c r="K3396">
        <v>7797152.5199999996</v>
      </c>
      <c r="L3396">
        <v>1421644.93</v>
      </c>
      <c r="M3396">
        <v>31764342.859999999</v>
      </c>
    </row>
    <row r="3397" spans="1:13" x14ac:dyDescent="0.2">
      <c r="A3397" t="s">
        <v>26</v>
      </c>
      <c r="B3397" t="s">
        <v>18</v>
      </c>
      <c r="C3397" t="s">
        <v>41</v>
      </c>
      <c r="D3397" t="s">
        <v>23</v>
      </c>
      <c r="E3397" t="s">
        <v>20</v>
      </c>
      <c r="F3397">
        <v>2053</v>
      </c>
      <c r="G3397">
        <v>8386.89</v>
      </c>
      <c r="H3397">
        <v>235964169.46000001</v>
      </c>
      <c r="I3397">
        <v>8959695.9299999997</v>
      </c>
      <c r="J3397">
        <v>3171617.11</v>
      </c>
      <c r="K3397">
        <v>7574259.0199999996</v>
      </c>
      <c r="L3397">
        <v>1385436.91</v>
      </c>
      <c r="M3397">
        <v>30955333.59</v>
      </c>
    </row>
    <row r="3398" spans="1:13" x14ac:dyDescent="0.2">
      <c r="A3398" t="s">
        <v>26</v>
      </c>
      <c r="B3398" t="s">
        <v>18</v>
      </c>
      <c r="C3398" t="s">
        <v>41</v>
      </c>
      <c r="D3398" t="s">
        <v>23</v>
      </c>
      <c r="E3398" t="s">
        <v>20</v>
      </c>
      <c r="F3398">
        <v>2054</v>
      </c>
      <c r="G3398">
        <v>8247.9500000000007</v>
      </c>
      <c r="H3398">
        <v>232966910.22</v>
      </c>
      <c r="I3398">
        <v>8771028.1199999992</v>
      </c>
      <c r="J3398">
        <v>3103261.23</v>
      </c>
      <c r="K3398">
        <v>7411015.7400000002</v>
      </c>
      <c r="L3398">
        <v>1360012.38</v>
      </c>
      <c r="M3398">
        <v>30387263.850000001</v>
      </c>
    </row>
    <row r="3399" spans="1:13" x14ac:dyDescent="0.2">
      <c r="A3399" t="s">
        <v>26</v>
      </c>
      <c r="B3399" t="s">
        <v>18</v>
      </c>
      <c r="C3399" t="s">
        <v>41</v>
      </c>
      <c r="D3399" t="s">
        <v>23</v>
      </c>
      <c r="E3399" t="s">
        <v>20</v>
      </c>
      <c r="F3399">
        <v>2055</v>
      </c>
      <c r="G3399">
        <v>8128.35</v>
      </c>
      <c r="H3399">
        <v>230156636.84999999</v>
      </c>
      <c r="I3399">
        <v>8586333.9499999993</v>
      </c>
      <c r="J3399">
        <v>3036318.04</v>
      </c>
      <c r="K3399">
        <v>7251146.1699999999</v>
      </c>
      <c r="L3399">
        <v>1335187.77</v>
      </c>
      <c r="M3399">
        <v>29832598.399999999</v>
      </c>
    </row>
    <row r="3400" spans="1:13" x14ac:dyDescent="0.2">
      <c r="A3400" t="s">
        <v>26</v>
      </c>
      <c r="B3400" t="s">
        <v>18</v>
      </c>
      <c r="C3400" t="s">
        <v>41</v>
      </c>
      <c r="D3400" t="s">
        <v>23</v>
      </c>
      <c r="E3400" t="s">
        <v>21</v>
      </c>
      <c r="F3400">
        <v>2021</v>
      </c>
      <c r="G3400">
        <v>8.11</v>
      </c>
      <c r="H3400">
        <v>157569.04</v>
      </c>
      <c r="I3400">
        <v>12744.76</v>
      </c>
      <c r="J3400">
        <v>3790.57</v>
      </c>
      <c r="K3400">
        <v>9052.4</v>
      </c>
      <c r="L3400">
        <v>3692.36</v>
      </c>
      <c r="M3400">
        <v>31963.27</v>
      </c>
    </row>
    <row r="3401" spans="1:13" x14ac:dyDescent="0.2">
      <c r="A3401" t="s">
        <v>26</v>
      </c>
      <c r="B3401" t="s">
        <v>18</v>
      </c>
      <c r="C3401" t="s">
        <v>41</v>
      </c>
      <c r="D3401" t="s">
        <v>23</v>
      </c>
      <c r="E3401" t="s">
        <v>21</v>
      </c>
      <c r="F3401">
        <v>2022</v>
      </c>
      <c r="G3401">
        <v>12.94</v>
      </c>
      <c r="H3401">
        <v>337397.27</v>
      </c>
      <c r="I3401">
        <v>27464.080000000002</v>
      </c>
      <c r="J3401">
        <v>8262.7900000000009</v>
      </c>
      <c r="K3401">
        <v>19732.68</v>
      </c>
      <c r="L3401">
        <v>7731.4</v>
      </c>
      <c r="M3401">
        <v>69590.179999999993</v>
      </c>
    </row>
    <row r="3402" spans="1:13" x14ac:dyDescent="0.2">
      <c r="A3402" t="s">
        <v>26</v>
      </c>
      <c r="B3402" t="s">
        <v>18</v>
      </c>
      <c r="C3402" t="s">
        <v>41</v>
      </c>
      <c r="D3402" t="s">
        <v>23</v>
      </c>
      <c r="E3402" t="s">
        <v>21</v>
      </c>
      <c r="F3402">
        <v>2023</v>
      </c>
      <c r="G3402">
        <v>18.22</v>
      </c>
      <c r="H3402">
        <v>508432.05</v>
      </c>
      <c r="I3402">
        <v>40034.129999999997</v>
      </c>
      <c r="J3402">
        <v>12423.51</v>
      </c>
      <c r="K3402">
        <v>29669.040000000001</v>
      </c>
      <c r="L3402">
        <v>10365.09</v>
      </c>
      <c r="M3402">
        <v>104876.87</v>
      </c>
    </row>
    <row r="3403" spans="1:13" x14ac:dyDescent="0.2">
      <c r="A3403" t="s">
        <v>26</v>
      </c>
      <c r="B3403" t="s">
        <v>18</v>
      </c>
      <c r="C3403" t="s">
        <v>41</v>
      </c>
      <c r="D3403" t="s">
        <v>23</v>
      </c>
      <c r="E3403" t="s">
        <v>21</v>
      </c>
      <c r="F3403">
        <v>2024</v>
      </c>
      <c r="G3403">
        <v>87.69</v>
      </c>
      <c r="H3403">
        <v>2271089.08</v>
      </c>
      <c r="I3403">
        <v>174849.31</v>
      </c>
      <c r="J3403">
        <v>54024.69</v>
      </c>
      <c r="K3403">
        <v>129018.41</v>
      </c>
      <c r="L3403">
        <v>45830.9</v>
      </c>
      <c r="M3403">
        <v>457778.01</v>
      </c>
    </row>
    <row r="3404" spans="1:13" x14ac:dyDescent="0.2">
      <c r="A3404" t="s">
        <v>26</v>
      </c>
      <c r="B3404" t="s">
        <v>18</v>
      </c>
      <c r="C3404" t="s">
        <v>41</v>
      </c>
      <c r="D3404" t="s">
        <v>23</v>
      </c>
      <c r="E3404" t="s">
        <v>21</v>
      </c>
      <c r="F3404">
        <v>2025</v>
      </c>
      <c r="G3404">
        <v>167.6</v>
      </c>
      <c r="H3404">
        <v>4780536.0199999996</v>
      </c>
      <c r="I3404">
        <v>368772.86</v>
      </c>
      <c r="J3404">
        <v>114133.9</v>
      </c>
      <c r="K3404">
        <v>272567.49</v>
      </c>
      <c r="L3404">
        <v>96205.37</v>
      </c>
      <c r="M3404">
        <v>967053.39</v>
      </c>
    </row>
    <row r="3405" spans="1:13" x14ac:dyDescent="0.2">
      <c r="A3405" t="s">
        <v>26</v>
      </c>
      <c r="B3405" t="s">
        <v>18</v>
      </c>
      <c r="C3405" t="s">
        <v>41</v>
      </c>
      <c r="D3405" t="s">
        <v>23</v>
      </c>
      <c r="E3405" t="s">
        <v>21</v>
      </c>
      <c r="F3405">
        <v>2026</v>
      </c>
      <c r="G3405">
        <v>257.8</v>
      </c>
      <c r="H3405">
        <v>7623826.1200000001</v>
      </c>
      <c r="I3405">
        <v>581071.39</v>
      </c>
      <c r="J3405">
        <v>181500.14</v>
      </c>
      <c r="K3405">
        <v>433447.36</v>
      </c>
      <c r="L3405">
        <v>147624.03</v>
      </c>
      <c r="M3405">
        <v>1541073.25</v>
      </c>
    </row>
    <row r="3406" spans="1:13" x14ac:dyDescent="0.2">
      <c r="A3406" t="s">
        <v>26</v>
      </c>
      <c r="B3406" t="s">
        <v>18</v>
      </c>
      <c r="C3406" t="s">
        <v>41</v>
      </c>
      <c r="D3406" t="s">
        <v>23</v>
      </c>
      <c r="E3406" t="s">
        <v>21</v>
      </c>
      <c r="F3406">
        <v>2027</v>
      </c>
      <c r="G3406">
        <v>359.25</v>
      </c>
      <c r="H3406">
        <v>10625785.49</v>
      </c>
      <c r="I3406">
        <v>803989.95</v>
      </c>
      <c r="J3406">
        <v>251745.16</v>
      </c>
      <c r="K3406">
        <v>601202.17000000004</v>
      </c>
      <c r="L3406">
        <v>202787.78</v>
      </c>
      <c r="M3406">
        <v>2142660.14</v>
      </c>
    </row>
    <row r="3407" spans="1:13" x14ac:dyDescent="0.2">
      <c r="A3407" t="s">
        <v>26</v>
      </c>
      <c r="B3407" t="s">
        <v>18</v>
      </c>
      <c r="C3407" t="s">
        <v>41</v>
      </c>
      <c r="D3407" t="s">
        <v>23</v>
      </c>
      <c r="E3407" t="s">
        <v>21</v>
      </c>
      <c r="F3407">
        <v>2028</v>
      </c>
      <c r="G3407">
        <v>470.97</v>
      </c>
      <c r="H3407">
        <v>13806848.75</v>
      </c>
      <c r="I3407">
        <v>1036936.38</v>
      </c>
      <c r="J3407">
        <v>325592.31</v>
      </c>
      <c r="K3407">
        <v>777559.33</v>
      </c>
      <c r="L3407">
        <v>259377.04</v>
      </c>
      <c r="M3407">
        <v>2777918.67</v>
      </c>
    </row>
    <row r="3408" spans="1:13" x14ac:dyDescent="0.2">
      <c r="A3408" t="s">
        <v>26</v>
      </c>
      <c r="B3408" t="s">
        <v>18</v>
      </c>
      <c r="C3408" t="s">
        <v>41</v>
      </c>
      <c r="D3408" t="s">
        <v>23</v>
      </c>
      <c r="E3408" t="s">
        <v>21</v>
      </c>
      <c r="F3408">
        <v>2029</v>
      </c>
      <c r="G3408">
        <v>598.49</v>
      </c>
      <c r="H3408">
        <v>17555411.489999998</v>
      </c>
      <c r="I3408">
        <v>1312695.48</v>
      </c>
      <c r="J3408">
        <v>411812.8</v>
      </c>
      <c r="K3408">
        <v>983465.76</v>
      </c>
      <c r="L3408">
        <v>329229.71999999997</v>
      </c>
      <c r="M3408">
        <v>3521437.11</v>
      </c>
    </row>
    <row r="3409" spans="1:13" x14ac:dyDescent="0.2">
      <c r="A3409" t="s">
        <v>26</v>
      </c>
      <c r="B3409" t="s">
        <v>18</v>
      </c>
      <c r="C3409" t="s">
        <v>41</v>
      </c>
      <c r="D3409" t="s">
        <v>23</v>
      </c>
      <c r="E3409" t="s">
        <v>21</v>
      </c>
      <c r="F3409">
        <v>2030</v>
      </c>
      <c r="G3409">
        <v>734.84</v>
      </c>
      <c r="H3409">
        <v>21443350.18</v>
      </c>
      <c r="I3409">
        <v>1525542.2</v>
      </c>
      <c r="J3409">
        <v>500063.79</v>
      </c>
      <c r="K3409">
        <v>1194221.28</v>
      </c>
      <c r="L3409">
        <v>331320.92</v>
      </c>
      <c r="M3409">
        <v>4287168.09</v>
      </c>
    </row>
    <row r="3410" spans="1:13" x14ac:dyDescent="0.2">
      <c r="A3410" t="s">
        <v>26</v>
      </c>
      <c r="B3410" t="s">
        <v>18</v>
      </c>
      <c r="C3410" t="s">
        <v>41</v>
      </c>
      <c r="D3410" t="s">
        <v>23</v>
      </c>
      <c r="E3410" t="s">
        <v>21</v>
      </c>
      <c r="F3410">
        <v>2031</v>
      </c>
      <c r="G3410">
        <v>878.1</v>
      </c>
      <c r="H3410">
        <v>25505961.050000001</v>
      </c>
      <c r="I3410">
        <v>1763891.66</v>
      </c>
      <c r="J3410">
        <v>591035.69999999995</v>
      </c>
      <c r="K3410">
        <v>1411474.75</v>
      </c>
      <c r="L3410">
        <v>352416.91</v>
      </c>
      <c r="M3410">
        <v>5080176.28</v>
      </c>
    </row>
    <row r="3411" spans="1:13" x14ac:dyDescent="0.2">
      <c r="A3411" t="s">
        <v>26</v>
      </c>
      <c r="B3411" t="s">
        <v>18</v>
      </c>
      <c r="C3411" t="s">
        <v>41</v>
      </c>
      <c r="D3411" t="s">
        <v>23</v>
      </c>
      <c r="E3411" t="s">
        <v>21</v>
      </c>
      <c r="F3411">
        <v>2032</v>
      </c>
      <c r="G3411">
        <v>1026.03</v>
      </c>
      <c r="H3411">
        <v>29813923.75</v>
      </c>
      <c r="I3411">
        <v>2050203.36</v>
      </c>
      <c r="J3411">
        <v>686651.92</v>
      </c>
      <c r="K3411">
        <v>1639819.48</v>
      </c>
      <c r="L3411">
        <v>410383.89</v>
      </c>
      <c r="M3411">
        <v>5915102.3600000003</v>
      </c>
    </row>
    <row r="3412" spans="1:13" x14ac:dyDescent="0.2">
      <c r="A3412" t="s">
        <v>26</v>
      </c>
      <c r="B3412" t="s">
        <v>18</v>
      </c>
      <c r="C3412" t="s">
        <v>41</v>
      </c>
      <c r="D3412" t="s">
        <v>23</v>
      </c>
      <c r="E3412" t="s">
        <v>21</v>
      </c>
      <c r="F3412">
        <v>2033</v>
      </c>
      <c r="G3412">
        <v>1176.71</v>
      </c>
      <c r="H3412">
        <v>34281237.880000003</v>
      </c>
      <c r="I3412">
        <v>2334094.25</v>
      </c>
      <c r="J3412">
        <v>784555.84</v>
      </c>
      <c r="K3412">
        <v>1873627.53</v>
      </c>
      <c r="L3412">
        <v>460466.72</v>
      </c>
      <c r="M3412">
        <v>6770971.9199999999</v>
      </c>
    </row>
    <row r="3413" spans="1:13" x14ac:dyDescent="0.2">
      <c r="A3413" t="s">
        <v>26</v>
      </c>
      <c r="B3413" t="s">
        <v>18</v>
      </c>
      <c r="C3413" t="s">
        <v>41</v>
      </c>
      <c r="D3413" t="s">
        <v>23</v>
      </c>
      <c r="E3413" t="s">
        <v>21</v>
      </c>
      <c r="F3413">
        <v>2034</v>
      </c>
      <c r="G3413">
        <v>1332.37</v>
      </c>
      <c r="H3413">
        <v>39018979.329999998</v>
      </c>
      <c r="I3413">
        <v>2607676.89</v>
      </c>
      <c r="J3413">
        <v>886986.81</v>
      </c>
      <c r="K3413">
        <v>2118246.83</v>
      </c>
      <c r="L3413">
        <v>489430.06</v>
      </c>
      <c r="M3413">
        <v>7670836.6600000001</v>
      </c>
    </row>
    <row r="3414" spans="1:13" x14ac:dyDescent="0.2">
      <c r="A3414" t="s">
        <v>26</v>
      </c>
      <c r="B3414" t="s">
        <v>18</v>
      </c>
      <c r="C3414" t="s">
        <v>41</v>
      </c>
      <c r="D3414" t="s">
        <v>23</v>
      </c>
      <c r="E3414" t="s">
        <v>21</v>
      </c>
      <c r="F3414">
        <v>2035</v>
      </c>
      <c r="G3414">
        <v>1486.88</v>
      </c>
      <c r="H3414">
        <v>43248577.450000003</v>
      </c>
      <c r="I3414">
        <v>2863595.77</v>
      </c>
      <c r="J3414">
        <v>976345.63</v>
      </c>
      <c r="K3414">
        <v>2331648.0099999998</v>
      </c>
      <c r="L3414">
        <v>531947.76</v>
      </c>
      <c r="M3414">
        <v>8459729.0299999993</v>
      </c>
    </row>
    <row r="3415" spans="1:13" x14ac:dyDescent="0.2">
      <c r="A3415" t="s">
        <v>26</v>
      </c>
      <c r="B3415" t="s">
        <v>18</v>
      </c>
      <c r="C3415" t="s">
        <v>41</v>
      </c>
      <c r="D3415" t="s">
        <v>23</v>
      </c>
      <c r="E3415" t="s">
        <v>21</v>
      </c>
      <c r="F3415">
        <v>2036</v>
      </c>
      <c r="G3415">
        <v>1638.68</v>
      </c>
      <c r="H3415">
        <v>47204825.149999999</v>
      </c>
      <c r="I3415">
        <v>3071882.8</v>
      </c>
      <c r="J3415">
        <v>1058405.92</v>
      </c>
      <c r="K3415">
        <v>2527619.2999999998</v>
      </c>
      <c r="L3415">
        <v>544263.51</v>
      </c>
      <c r="M3415">
        <v>9188363.2100000009</v>
      </c>
    </row>
    <row r="3416" spans="1:13" x14ac:dyDescent="0.2">
      <c r="A3416" t="s">
        <v>26</v>
      </c>
      <c r="B3416" t="s">
        <v>18</v>
      </c>
      <c r="C3416" t="s">
        <v>41</v>
      </c>
      <c r="D3416" t="s">
        <v>23</v>
      </c>
      <c r="E3416" t="s">
        <v>21</v>
      </c>
      <c r="F3416">
        <v>2037</v>
      </c>
      <c r="G3416">
        <v>1786.51</v>
      </c>
      <c r="H3416">
        <v>51258651.700000003</v>
      </c>
      <c r="I3416">
        <v>3307558.89</v>
      </c>
      <c r="J3416">
        <v>1141737.01</v>
      </c>
      <c r="K3416">
        <v>2726625.42</v>
      </c>
      <c r="L3416">
        <v>580933.47</v>
      </c>
      <c r="M3416">
        <v>9928110.75</v>
      </c>
    </row>
    <row r="3417" spans="1:13" x14ac:dyDescent="0.2">
      <c r="A3417" t="s">
        <v>26</v>
      </c>
      <c r="B3417" t="s">
        <v>18</v>
      </c>
      <c r="C3417" t="s">
        <v>41</v>
      </c>
      <c r="D3417" t="s">
        <v>23</v>
      </c>
      <c r="E3417" t="s">
        <v>21</v>
      </c>
      <c r="F3417">
        <v>2038</v>
      </c>
      <c r="G3417">
        <v>1929.01</v>
      </c>
      <c r="H3417">
        <v>54846282.390000001</v>
      </c>
      <c r="I3417">
        <v>3423640.04</v>
      </c>
      <c r="J3417">
        <v>1213480.8700000001</v>
      </c>
      <c r="K3417">
        <v>2897959.65</v>
      </c>
      <c r="L3417">
        <v>525680.39</v>
      </c>
      <c r="M3417">
        <v>10568351.859999999</v>
      </c>
    </row>
    <row r="3418" spans="1:13" x14ac:dyDescent="0.2">
      <c r="A3418" t="s">
        <v>26</v>
      </c>
      <c r="B3418" t="s">
        <v>18</v>
      </c>
      <c r="C3418" t="s">
        <v>41</v>
      </c>
      <c r="D3418" t="s">
        <v>23</v>
      </c>
      <c r="E3418" t="s">
        <v>21</v>
      </c>
      <c r="F3418">
        <v>2039</v>
      </c>
      <c r="G3418">
        <v>2069.88</v>
      </c>
      <c r="H3418">
        <v>58662425.210000001</v>
      </c>
      <c r="I3418">
        <v>3570023.16</v>
      </c>
      <c r="J3418">
        <v>1289035.53</v>
      </c>
      <c r="K3418">
        <v>3078394.61</v>
      </c>
      <c r="L3418">
        <v>491628.55</v>
      </c>
      <c r="M3418">
        <v>11245191.949999999</v>
      </c>
    </row>
    <row r="3419" spans="1:13" x14ac:dyDescent="0.2">
      <c r="A3419" t="s">
        <v>26</v>
      </c>
      <c r="B3419" t="s">
        <v>18</v>
      </c>
      <c r="C3419" t="s">
        <v>41</v>
      </c>
      <c r="D3419" t="s">
        <v>23</v>
      </c>
      <c r="E3419" t="s">
        <v>21</v>
      </c>
      <c r="F3419">
        <v>2040</v>
      </c>
      <c r="G3419">
        <v>2204.7600000000002</v>
      </c>
      <c r="H3419">
        <v>62415815.579999998</v>
      </c>
      <c r="I3419">
        <v>3765249.1</v>
      </c>
      <c r="J3419">
        <v>1361631.17</v>
      </c>
      <c r="K3419">
        <v>3251762.99</v>
      </c>
      <c r="L3419">
        <v>513486.11</v>
      </c>
      <c r="M3419">
        <v>11898371.23</v>
      </c>
    </row>
    <row r="3420" spans="1:13" x14ac:dyDescent="0.2">
      <c r="A3420" t="s">
        <v>26</v>
      </c>
      <c r="B3420" t="s">
        <v>18</v>
      </c>
      <c r="C3420" t="s">
        <v>41</v>
      </c>
      <c r="D3420" t="s">
        <v>23</v>
      </c>
      <c r="E3420" t="s">
        <v>21</v>
      </c>
      <c r="F3420">
        <v>2041</v>
      </c>
      <c r="G3420">
        <v>2331.8200000000002</v>
      </c>
      <c r="H3420">
        <v>65595895.82</v>
      </c>
      <c r="I3420">
        <v>3920710.62</v>
      </c>
      <c r="J3420">
        <v>1420934.19</v>
      </c>
      <c r="K3420">
        <v>3393386.79</v>
      </c>
      <c r="L3420">
        <v>527323.82999999996</v>
      </c>
      <c r="M3420">
        <v>12437469.4</v>
      </c>
    </row>
    <row r="3421" spans="1:13" x14ac:dyDescent="0.2">
      <c r="A3421" t="s">
        <v>26</v>
      </c>
      <c r="B3421" t="s">
        <v>18</v>
      </c>
      <c r="C3421" t="s">
        <v>41</v>
      </c>
      <c r="D3421" t="s">
        <v>23</v>
      </c>
      <c r="E3421" t="s">
        <v>21</v>
      </c>
      <c r="F3421">
        <v>2042</v>
      </c>
      <c r="G3421">
        <v>2449.34</v>
      </c>
      <c r="H3421">
        <v>68425580.189999998</v>
      </c>
      <c r="I3421">
        <v>4049207.07</v>
      </c>
      <c r="J3421">
        <v>1471820.67</v>
      </c>
      <c r="K3421">
        <v>3514910.7200000002</v>
      </c>
      <c r="L3421">
        <v>534296.35</v>
      </c>
      <c r="M3421">
        <v>12904773.789999999</v>
      </c>
    </row>
    <row r="3422" spans="1:13" x14ac:dyDescent="0.2">
      <c r="A3422" t="s">
        <v>26</v>
      </c>
      <c r="B3422" t="s">
        <v>18</v>
      </c>
      <c r="C3422" t="s">
        <v>41</v>
      </c>
      <c r="D3422" t="s">
        <v>23</v>
      </c>
      <c r="E3422" t="s">
        <v>21</v>
      </c>
      <c r="F3422">
        <v>2043</v>
      </c>
      <c r="G3422">
        <v>2558.3000000000002</v>
      </c>
      <c r="H3422">
        <v>70991086.879999995</v>
      </c>
      <c r="I3422">
        <v>4189348.54</v>
      </c>
      <c r="J3422">
        <v>1516278.31</v>
      </c>
      <c r="K3422">
        <v>3621081.69</v>
      </c>
      <c r="L3422">
        <v>568266.85</v>
      </c>
      <c r="M3422">
        <v>13317713.789999999</v>
      </c>
    </row>
    <row r="3423" spans="1:13" x14ac:dyDescent="0.2">
      <c r="A3423" t="s">
        <v>26</v>
      </c>
      <c r="B3423" t="s">
        <v>18</v>
      </c>
      <c r="C3423" t="s">
        <v>41</v>
      </c>
      <c r="D3423" t="s">
        <v>23</v>
      </c>
      <c r="E3423" t="s">
        <v>21</v>
      </c>
      <c r="F3423">
        <v>2044</v>
      </c>
      <c r="G3423">
        <v>2657.23</v>
      </c>
      <c r="H3423">
        <v>73092058.420000002</v>
      </c>
      <c r="I3423">
        <v>4259040.17</v>
      </c>
      <c r="J3423">
        <v>1550200.09</v>
      </c>
      <c r="K3423">
        <v>3702091.59</v>
      </c>
      <c r="L3423">
        <v>556948.56999999995</v>
      </c>
      <c r="M3423">
        <v>13640670.43</v>
      </c>
    </row>
    <row r="3424" spans="1:13" x14ac:dyDescent="0.2">
      <c r="A3424" t="s">
        <v>26</v>
      </c>
      <c r="B3424" t="s">
        <v>18</v>
      </c>
      <c r="C3424" t="s">
        <v>41</v>
      </c>
      <c r="D3424" t="s">
        <v>23</v>
      </c>
      <c r="E3424" t="s">
        <v>21</v>
      </c>
      <c r="F3424">
        <v>2045</v>
      </c>
      <c r="G3424">
        <v>2744.13</v>
      </c>
      <c r="H3424">
        <v>74514824.180000007</v>
      </c>
      <c r="I3424">
        <v>4324286.75</v>
      </c>
      <c r="J3424">
        <v>1568991.28</v>
      </c>
      <c r="K3424">
        <v>3746967.52</v>
      </c>
      <c r="L3424">
        <v>577319.22</v>
      </c>
      <c r="M3424">
        <v>13832643.880000001</v>
      </c>
    </row>
    <row r="3425" spans="1:13" x14ac:dyDescent="0.2">
      <c r="A3425" t="s">
        <v>26</v>
      </c>
      <c r="B3425" t="s">
        <v>18</v>
      </c>
      <c r="C3425" t="s">
        <v>41</v>
      </c>
      <c r="D3425" t="s">
        <v>23</v>
      </c>
      <c r="E3425" t="s">
        <v>21</v>
      </c>
      <c r="F3425">
        <v>2046</v>
      </c>
      <c r="G3425">
        <v>2818.86</v>
      </c>
      <c r="H3425">
        <v>75587320.989999995</v>
      </c>
      <c r="I3425">
        <v>4355012.97</v>
      </c>
      <c r="J3425">
        <v>1580364.78</v>
      </c>
      <c r="K3425">
        <v>3774129.01</v>
      </c>
      <c r="L3425">
        <v>580883.96</v>
      </c>
      <c r="M3425">
        <v>13960200.890000001</v>
      </c>
    </row>
    <row r="3426" spans="1:13" x14ac:dyDescent="0.2">
      <c r="A3426" t="s">
        <v>26</v>
      </c>
      <c r="B3426" t="s">
        <v>18</v>
      </c>
      <c r="C3426" t="s">
        <v>41</v>
      </c>
      <c r="D3426" t="s">
        <v>23</v>
      </c>
      <c r="E3426" t="s">
        <v>21</v>
      </c>
      <c r="F3426">
        <v>2047</v>
      </c>
      <c r="G3426">
        <v>2881.98</v>
      </c>
      <c r="H3426">
        <v>76512893.799999997</v>
      </c>
      <c r="I3426">
        <v>4403697.82</v>
      </c>
      <c r="J3426">
        <v>1588429.79</v>
      </c>
      <c r="K3426">
        <v>3793389.37</v>
      </c>
      <c r="L3426">
        <v>610308.43999999994</v>
      </c>
      <c r="M3426">
        <v>14059167.1</v>
      </c>
    </row>
    <row r="3427" spans="1:13" x14ac:dyDescent="0.2">
      <c r="A3427" t="s">
        <v>26</v>
      </c>
      <c r="B3427" t="s">
        <v>18</v>
      </c>
      <c r="C3427" t="s">
        <v>41</v>
      </c>
      <c r="D3427" t="s">
        <v>23</v>
      </c>
      <c r="E3427" t="s">
        <v>21</v>
      </c>
      <c r="F3427">
        <v>2048</v>
      </c>
      <c r="G3427">
        <v>2935.98</v>
      </c>
      <c r="H3427">
        <v>76895855.290000007</v>
      </c>
      <c r="I3427">
        <v>4394813.13</v>
      </c>
      <c r="J3427">
        <v>1585097.23</v>
      </c>
      <c r="K3427">
        <v>3785430.77</v>
      </c>
      <c r="L3427">
        <v>609382.36</v>
      </c>
      <c r="M3427">
        <v>14057587.470000001</v>
      </c>
    </row>
    <row r="3428" spans="1:13" x14ac:dyDescent="0.2">
      <c r="A3428" t="s">
        <v>26</v>
      </c>
      <c r="B3428" t="s">
        <v>18</v>
      </c>
      <c r="C3428" t="s">
        <v>41</v>
      </c>
      <c r="D3428" t="s">
        <v>23</v>
      </c>
      <c r="E3428" t="s">
        <v>21</v>
      </c>
      <c r="F3428">
        <v>2049</v>
      </c>
      <c r="G3428">
        <v>2982.97</v>
      </c>
      <c r="H3428">
        <v>77043779.560000002</v>
      </c>
      <c r="I3428">
        <v>4384796.33</v>
      </c>
      <c r="J3428">
        <v>1577090.19</v>
      </c>
      <c r="K3428">
        <v>3766308.84</v>
      </c>
      <c r="L3428">
        <v>618487.48</v>
      </c>
      <c r="M3428">
        <v>14015125.369999999</v>
      </c>
    </row>
    <row r="3429" spans="1:13" x14ac:dyDescent="0.2">
      <c r="A3429" t="s">
        <v>26</v>
      </c>
      <c r="B3429" t="s">
        <v>18</v>
      </c>
      <c r="C3429" t="s">
        <v>41</v>
      </c>
      <c r="D3429" t="s">
        <v>23</v>
      </c>
      <c r="E3429" t="s">
        <v>21</v>
      </c>
      <c r="F3429">
        <v>2050</v>
      </c>
      <c r="G3429">
        <v>3027.27</v>
      </c>
      <c r="H3429">
        <v>76962221.819999993</v>
      </c>
      <c r="I3429">
        <v>4355611.76</v>
      </c>
      <c r="J3429">
        <v>1562962.52</v>
      </c>
      <c r="K3429">
        <v>3732570.02</v>
      </c>
      <c r="L3429">
        <v>623041.75</v>
      </c>
      <c r="M3429">
        <v>13920854.140000001</v>
      </c>
    </row>
    <row r="3430" spans="1:13" x14ac:dyDescent="0.2">
      <c r="A3430" t="s">
        <v>26</v>
      </c>
      <c r="B3430" t="s">
        <v>18</v>
      </c>
      <c r="C3430" t="s">
        <v>41</v>
      </c>
      <c r="D3430" t="s">
        <v>23</v>
      </c>
      <c r="E3430" t="s">
        <v>21</v>
      </c>
      <c r="F3430">
        <v>2051</v>
      </c>
      <c r="G3430">
        <v>3068.96</v>
      </c>
      <c r="H3430">
        <v>76795053.650000006</v>
      </c>
      <c r="I3430">
        <v>4311674.49</v>
      </c>
      <c r="J3430">
        <v>1546668.43</v>
      </c>
      <c r="K3430">
        <v>3693657.48</v>
      </c>
      <c r="L3430">
        <v>618017.01</v>
      </c>
      <c r="M3430">
        <v>13808584.58</v>
      </c>
    </row>
    <row r="3431" spans="1:13" x14ac:dyDescent="0.2">
      <c r="A3431" t="s">
        <v>26</v>
      </c>
      <c r="B3431" t="s">
        <v>18</v>
      </c>
      <c r="C3431" t="s">
        <v>41</v>
      </c>
      <c r="D3431" t="s">
        <v>23</v>
      </c>
      <c r="E3431" t="s">
        <v>21</v>
      </c>
      <c r="F3431">
        <v>2052</v>
      </c>
      <c r="G3431">
        <v>3108.67</v>
      </c>
      <c r="H3431">
        <v>76952154.299999997</v>
      </c>
      <c r="I3431">
        <v>4289280.1500000004</v>
      </c>
      <c r="J3431">
        <v>1538118.33</v>
      </c>
      <c r="K3431">
        <v>3673238.67</v>
      </c>
      <c r="L3431">
        <v>616041.48</v>
      </c>
      <c r="M3431">
        <v>13764444.57</v>
      </c>
    </row>
    <row r="3432" spans="1:13" x14ac:dyDescent="0.2">
      <c r="A3432" t="s">
        <v>26</v>
      </c>
      <c r="B3432" t="s">
        <v>18</v>
      </c>
      <c r="C3432" t="s">
        <v>41</v>
      </c>
      <c r="D3432" t="s">
        <v>23</v>
      </c>
      <c r="E3432" t="s">
        <v>21</v>
      </c>
      <c r="F3432">
        <v>2053</v>
      </c>
      <c r="G3432">
        <v>3146.03</v>
      </c>
      <c r="H3432">
        <v>77111567.329999998</v>
      </c>
      <c r="I3432">
        <v>4266497.55</v>
      </c>
      <c r="J3432">
        <v>1529408.31</v>
      </c>
      <c r="K3432">
        <v>3652437.94</v>
      </c>
      <c r="L3432">
        <v>614059.61</v>
      </c>
      <c r="M3432">
        <v>13720162.83</v>
      </c>
    </row>
    <row r="3433" spans="1:13" x14ac:dyDescent="0.2">
      <c r="A3433" t="s">
        <v>26</v>
      </c>
      <c r="B3433" t="s">
        <v>18</v>
      </c>
      <c r="C3433" t="s">
        <v>41</v>
      </c>
      <c r="D3433" t="s">
        <v>23</v>
      </c>
      <c r="E3433" t="s">
        <v>21</v>
      </c>
      <c r="F3433">
        <v>2054</v>
      </c>
      <c r="G3433">
        <v>3182.42</v>
      </c>
      <c r="H3433">
        <v>77268465.379999995</v>
      </c>
      <c r="I3433">
        <v>4239163.16</v>
      </c>
      <c r="J3433">
        <v>1519003.45</v>
      </c>
      <c r="K3433">
        <v>3627589.69</v>
      </c>
      <c r="L3433">
        <v>611573.46</v>
      </c>
      <c r="M3433">
        <v>13664613.98</v>
      </c>
    </row>
    <row r="3434" spans="1:13" x14ac:dyDescent="0.2">
      <c r="A3434" t="s">
        <v>26</v>
      </c>
      <c r="B3434" t="s">
        <v>18</v>
      </c>
      <c r="C3434" t="s">
        <v>41</v>
      </c>
      <c r="D3434" t="s">
        <v>23</v>
      </c>
      <c r="E3434" t="s">
        <v>21</v>
      </c>
      <c r="F3434">
        <v>2055</v>
      </c>
      <c r="G3434">
        <v>3217.04</v>
      </c>
      <c r="H3434">
        <v>77452895.230000004</v>
      </c>
      <c r="I3434">
        <v>4212282.25</v>
      </c>
      <c r="J3434">
        <v>1508722.49</v>
      </c>
      <c r="K3434">
        <v>3603037.36</v>
      </c>
      <c r="L3434">
        <v>609244.9</v>
      </c>
      <c r="M3434">
        <v>13612585.949999999</v>
      </c>
    </row>
    <row r="3435" spans="1:13" x14ac:dyDescent="0.2">
      <c r="A3435" t="s">
        <v>26</v>
      </c>
      <c r="B3435" t="s">
        <v>18</v>
      </c>
      <c r="C3435" t="s">
        <v>41</v>
      </c>
      <c r="D3435" t="s">
        <v>23</v>
      </c>
      <c r="E3435" t="s">
        <v>22</v>
      </c>
      <c r="F3435">
        <v>2020</v>
      </c>
      <c r="G3435">
        <v>3</v>
      </c>
      <c r="H3435">
        <v>11406.86</v>
      </c>
      <c r="I3435">
        <v>572.17999999999995</v>
      </c>
      <c r="J3435">
        <v>183</v>
      </c>
      <c r="K3435">
        <v>434.59</v>
      </c>
      <c r="L3435">
        <v>137.59</v>
      </c>
      <c r="M3435">
        <v>1214.01</v>
      </c>
    </row>
    <row r="3436" spans="1:13" x14ac:dyDescent="0.2">
      <c r="A3436" t="s">
        <v>26</v>
      </c>
      <c r="B3436" t="s">
        <v>18</v>
      </c>
      <c r="C3436" t="s">
        <v>41</v>
      </c>
      <c r="D3436" t="s">
        <v>23</v>
      </c>
      <c r="E3436" t="s">
        <v>22</v>
      </c>
      <c r="F3436">
        <v>2021</v>
      </c>
      <c r="G3436">
        <v>25.04</v>
      </c>
      <c r="H3436">
        <v>289924.95</v>
      </c>
      <c r="I3436">
        <v>24797.54</v>
      </c>
      <c r="J3436">
        <v>7458.14</v>
      </c>
      <c r="K3436">
        <v>17811.060000000001</v>
      </c>
      <c r="L3436">
        <v>6986.48</v>
      </c>
      <c r="M3436">
        <v>60479.05</v>
      </c>
    </row>
    <row r="3437" spans="1:13" x14ac:dyDescent="0.2">
      <c r="A3437" t="s">
        <v>26</v>
      </c>
      <c r="B3437" t="s">
        <v>18</v>
      </c>
      <c r="C3437" t="s">
        <v>41</v>
      </c>
      <c r="D3437" t="s">
        <v>23</v>
      </c>
      <c r="E3437" t="s">
        <v>22</v>
      </c>
      <c r="F3437">
        <v>2022</v>
      </c>
      <c r="G3437">
        <v>67.7</v>
      </c>
      <c r="H3437">
        <v>917976.29</v>
      </c>
      <c r="I3437">
        <v>82347.38</v>
      </c>
      <c r="J3437">
        <v>24830.67</v>
      </c>
      <c r="K3437">
        <v>59299.07</v>
      </c>
      <c r="L3437">
        <v>23048.31</v>
      </c>
      <c r="M3437">
        <v>207457.4</v>
      </c>
    </row>
    <row r="3438" spans="1:13" x14ac:dyDescent="0.2">
      <c r="A3438" t="s">
        <v>26</v>
      </c>
      <c r="B3438" t="s">
        <v>18</v>
      </c>
      <c r="C3438" t="s">
        <v>41</v>
      </c>
      <c r="D3438" t="s">
        <v>23</v>
      </c>
      <c r="E3438" t="s">
        <v>22</v>
      </c>
      <c r="F3438">
        <v>2023</v>
      </c>
      <c r="G3438">
        <v>126.42</v>
      </c>
      <c r="H3438">
        <v>1941686.93</v>
      </c>
      <c r="I3438">
        <v>169183.7</v>
      </c>
      <c r="J3438">
        <v>52565.06</v>
      </c>
      <c r="K3438">
        <v>125532.62</v>
      </c>
      <c r="L3438">
        <v>43651.08</v>
      </c>
      <c r="M3438">
        <v>441673.93</v>
      </c>
    </row>
    <row r="3439" spans="1:13" x14ac:dyDescent="0.2">
      <c r="A3439" t="s">
        <v>26</v>
      </c>
      <c r="B3439" t="s">
        <v>18</v>
      </c>
      <c r="C3439" t="s">
        <v>41</v>
      </c>
      <c r="D3439" t="s">
        <v>23</v>
      </c>
      <c r="E3439" t="s">
        <v>22</v>
      </c>
      <c r="F3439">
        <v>2024</v>
      </c>
      <c r="G3439">
        <v>227.86</v>
      </c>
      <c r="H3439">
        <v>3520193.95</v>
      </c>
      <c r="I3439">
        <v>306481.38</v>
      </c>
      <c r="J3439">
        <v>94827.87</v>
      </c>
      <c r="K3439">
        <v>226462.02</v>
      </c>
      <c r="L3439">
        <v>80019.360000000001</v>
      </c>
      <c r="M3439">
        <v>799266.43</v>
      </c>
    </row>
    <row r="3440" spans="1:13" x14ac:dyDescent="0.2">
      <c r="A3440" t="s">
        <v>26</v>
      </c>
      <c r="B3440" t="s">
        <v>18</v>
      </c>
      <c r="C3440" t="s">
        <v>41</v>
      </c>
      <c r="D3440" t="s">
        <v>23</v>
      </c>
      <c r="E3440" t="s">
        <v>22</v>
      </c>
      <c r="F3440">
        <v>2025</v>
      </c>
      <c r="G3440">
        <v>421.57</v>
      </c>
      <c r="H3440">
        <v>6412766.8499999996</v>
      </c>
      <c r="I3440">
        <v>553646.17000000004</v>
      </c>
      <c r="J3440">
        <v>171460.55</v>
      </c>
      <c r="K3440">
        <v>409471.44</v>
      </c>
      <c r="L3440">
        <v>144174.73000000001</v>
      </c>
      <c r="M3440">
        <v>1449239.87</v>
      </c>
    </row>
    <row r="3441" spans="1:13" x14ac:dyDescent="0.2">
      <c r="A3441" t="s">
        <v>26</v>
      </c>
      <c r="B3441" t="s">
        <v>18</v>
      </c>
      <c r="C3441" t="s">
        <v>41</v>
      </c>
      <c r="D3441" t="s">
        <v>23</v>
      </c>
      <c r="E3441" t="s">
        <v>22</v>
      </c>
      <c r="F3441">
        <v>2026</v>
      </c>
      <c r="G3441">
        <v>615.83000000000004</v>
      </c>
      <c r="H3441">
        <v>10057896.640000001</v>
      </c>
      <c r="I3441">
        <v>854954.56</v>
      </c>
      <c r="J3441">
        <v>267165.68</v>
      </c>
      <c r="K3441">
        <v>638028.48</v>
      </c>
      <c r="L3441">
        <v>216926.07999999999</v>
      </c>
      <c r="M3441">
        <v>2264529.5699999998</v>
      </c>
    </row>
    <row r="3442" spans="1:13" x14ac:dyDescent="0.2">
      <c r="A3442" t="s">
        <v>26</v>
      </c>
      <c r="B3442" t="s">
        <v>18</v>
      </c>
      <c r="C3442" t="s">
        <v>41</v>
      </c>
      <c r="D3442" t="s">
        <v>23</v>
      </c>
      <c r="E3442" t="s">
        <v>22</v>
      </c>
      <c r="F3442">
        <v>2027</v>
      </c>
      <c r="G3442">
        <v>812.7</v>
      </c>
      <c r="H3442">
        <v>13766930.98</v>
      </c>
      <c r="I3442">
        <v>1160246.79</v>
      </c>
      <c r="J3442">
        <v>363490.23</v>
      </c>
      <c r="K3442">
        <v>868064.81</v>
      </c>
      <c r="L3442">
        <v>292181.98</v>
      </c>
      <c r="M3442">
        <v>3087201.18</v>
      </c>
    </row>
    <row r="3443" spans="1:13" x14ac:dyDescent="0.2">
      <c r="A3443" t="s">
        <v>26</v>
      </c>
      <c r="B3443" t="s">
        <v>18</v>
      </c>
      <c r="C3443" t="s">
        <v>41</v>
      </c>
      <c r="D3443" t="s">
        <v>23</v>
      </c>
      <c r="E3443" t="s">
        <v>22</v>
      </c>
      <c r="F3443">
        <v>2028</v>
      </c>
      <c r="G3443">
        <v>1001.79</v>
      </c>
      <c r="H3443">
        <v>17328279.300000001</v>
      </c>
      <c r="I3443">
        <v>1448771.27</v>
      </c>
      <c r="J3443">
        <v>455184.76</v>
      </c>
      <c r="K3443">
        <v>1087043.99</v>
      </c>
      <c r="L3443">
        <v>361727.28</v>
      </c>
      <c r="M3443">
        <v>3874086</v>
      </c>
    </row>
    <row r="3444" spans="1:13" x14ac:dyDescent="0.2">
      <c r="A3444" t="s">
        <v>26</v>
      </c>
      <c r="B3444" t="s">
        <v>18</v>
      </c>
      <c r="C3444" t="s">
        <v>41</v>
      </c>
      <c r="D3444" t="s">
        <v>23</v>
      </c>
      <c r="E3444" t="s">
        <v>22</v>
      </c>
      <c r="F3444">
        <v>2029</v>
      </c>
      <c r="G3444">
        <v>1173.02</v>
      </c>
      <c r="H3444">
        <v>20618891.239999998</v>
      </c>
      <c r="I3444">
        <v>1715537.07</v>
      </c>
      <c r="J3444">
        <v>538614.37</v>
      </c>
      <c r="K3444">
        <v>1286285.3899999999</v>
      </c>
      <c r="L3444">
        <v>429251.68</v>
      </c>
      <c r="M3444">
        <v>4591270.8099999996</v>
      </c>
    </row>
    <row r="3445" spans="1:13" x14ac:dyDescent="0.2">
      <c r="A3445" t="s">
        <v>26</v>
      </c>
      <c r="B3445" t="s">
        <v>18</v>
      </c>
      <c r="C3445" t="s">
        <v>41</v>
      </c>
      <c r="D3445" t="s">
        <v>23</v>
      </c>
      <c r="E3445" t="s">
        <v>22</v>
      </c>
      <c r="F3445">
        <v>2030</v>
      </c>
      <c r="G3445">
        <v>1353.32</v>
      </c>
      <c r="H3445">
        <v>23849172.84</v>
      </c>
      <c r="I3445">
        <v>1889162.98</v>
      </c>
      <c r="J3445">
        <v>619794.07999999996</v>
      </c>
      <c r="K3445">
        <v>1480153.74</v>
      </c>
      <c r="L3445">
        <v>409009.25</v>
      </c>
      <c r="M3445">
        <v>5292425.7699999996</v>
      </c>
    </row>
    <row r="3446" spans="1:13" x14ac:dyDescent="0.2">
      <c r="A3446" t="s">
        <v>26</v>
      </c>
      <c r="B3446" t="s">
        <v>18</v>
      </c>
      <c r="C3446" t="s">
        <v>41</v>
      </c>
      <c r="D3446" t="s">
        <v>23</v>
      </c>
      <c r="E3446" t="s">
        <v>22</v>
      </c>
      <c r="F3446">
        <v>2031</v>
      </c>
      <c r="G3446">
        <v>1541.63</v>
      </c>
      <c r="H3446">
        <v>27163974.210000001</v>
      </c>
      <c r="I3446">
        <v>2094026.74</v>
      </c>
      <c r="J3446">
        <v>702300.71</v>
      </c>
      <c r="K3446">
        <v>1677190.93</v>
      </c>
      <c r="L3446">
        <v>416835.81</v>
      </c>
      <c r="M3446">
        <v>6008790.54</v>
      </c>
    </row>
    <row r="3447" spans="1:13" x14ac:dyDescent="0.2">
      <c r="A3447" t="s">
        <v>26</v>
      </c>
      <c r="B3447" t="s">
        <v>18</v>
      </c>
      <c r="C3447" t="s">
        <v>41</v>
      </c>
      <c r="D3447" t="s">
        <v>23</v>
      </c>
      <c r="E3447" t="s">
        <v>22</v>
      </c>
      <c r="F3447">
        <v>2032</v>
      </c>
      <c r="G3447">
        <v>1736.87</v>
      </c>
      <c r="H3447">
        <v>30600047.850000001</v>
      </c>
      <c r="I3447">
        <v>2346188.27</v>
      </c>
      <c r="J3447">
        <v>786568.89</v>
      </c>
      <c r="K3447">
        <v>1878434.99</v>
      </c>
      <c r="L3447">
        <v>467753.29</v>
      </c>
      <c r="M3447">
        <v>6742000.9699999997</v>
      </c>
    </row>
    <row r="3448" spans="1:13" x14ac:dyDescent="0.2">
      <c r="A3448" t="s">
        <v>26</v>
      </c>
      <c r="B3448" t="s">
        <v>18</v>
      </c>
      <c r="C3448" t="s">
        <v>41</v>
      </c>
      <c r="D3448" t="s">
        <v>23</v>
      </c>
      <c r="E3448" t="s">
        <v>22</v>
      </c>
      <c r="F3448">
        <v>2033</v>
      </c>
      <c r="G3448">
        <v>1937.74</v>
      </c>
      <c r="H3448">
        <v>34078385.460000001</v>
      </c>
      <c r="I3448">
        <v>2587972.65</v>
      </c>
      <c r="J3448">
        <v>870747.66</v>
      </c>
      <c r="K3448">
        <v>2079465.49</v>
      </c>
      <c r="L3448">
        <v>508507.16</v>
      </c>
      <c r="M3448">
        <v>7477386.6900000004</v>
      </c>
    </row>
    <row r="3449" spans="1:13" x14ac:dyDescent="0.2">
      <c r="A3449" t="s">
        <v>26</v>
      </c>
      <c r="B3449" t="s">
        <v>18</v>
      </c>
      <c r="C3449" t="s">
        <v>41</v>
      </c>
      <c r="D3449" t="s">
        <v>23</v>
      </c>
      <c r="E3449" t="s">
        <v>22</v>
      </c>
      <c r="F3449">
        <v>2034</v>
      </c>
      <c r="G3449">
        <v>2134.58</v>
      </c>
      <c r="H3449">
        <v>37496394.039999999</v>
      </c>
      <c r="I3449">
        <v>2796326.76</v>
      </c>
      <c r="J3449">
        <v>952105.48</v>
      </c>
      <c r="K3449">
        <v>2273759.1800000002</v>
      </c>
      <c r="L3449">
        <v>522567.58</v>
      </c>
      <c r="M3449">
        <v>8190200.96</v>
      </c>
    </row>
    <row r="3450" spans="1:13" x14ac:dyDescent="0.2">
      <c r="A3450" t="s">
        <v>26</v>
      </c>
      <c r="B3450" t="s">
        <v>18</v>
      </c>
      <c r="C3450" t="s">
        <v>41</v>
      </c>
      <c r="D3450" t="s">
        <v>23</v>
      </c>
      <c r="E3450" t="s">
        <v>22</v>
      </c>
      <c r="F3450">
        <v>2035</v>
      </c>
      <c r="G3450">
        <v>2344.46</v>
      </c>
      <c r="H3450">
        <v>40938759.299999997</v>
      </c>
      <c r="I3450">
        <v>3027010.3</v>
      </c>
      <c r="J3450">
        <v>1033085.3</v>
      </c>
      <c r="K3450">
        <v>2467150.16</v>
      </c>
      <c r="L3450">
        <v>559860.13</v>
      </c>
      <c r="M3450">
        <v>8903628.0600000005</v>
      </c>
    </row>
    <row r="3451" spans="1:13" x14ac:dyDescent="0.2">
      <c r="A3451" t="s">
        <v>26</v>
      </c>
      <c r="B3451" t="s">
        <v>18</v>
      </c>
      <c r="C3451" t="s">
        <v>41</v>
      </c>
      <c r="D3451" t="s">
        <v>23</v>
      </c>
      <c r="E3451" t="s">
        <v>22</v>
      </c>
      <c r="F3451">
        <v>2036</v>
      </c>
      <c r="G3451">
        <v>2584.38</v>
      </c>
      <c r="H3451">
        <v>44752308.799999997</v>
      </c>
      <c r="I3451">
        <v>3252656.94</v>
      </c>
      <c r="J3451">
        <v>1121735.06</v>
      </c>
      <c r="K3451">
        <v>2678858</v>
      </c>
      <c r="L3451">
        <v>573798.93999999994</v>
      </c>
      <c r="M3451">
        <v>9686986.2699999996</v>
      </c>
    </row>
    <row r="3452" spans="1:13" x14ac:dyDescent="0.2">
      <c r="A3452" t="s">
        <v>26</v>
      </c>
      <c r="B3452" t="s">
        <v>18</v>
      </c>
      <c r="C3452" t="s">
        <v>41</v>
      </c>
      <c r="D3452" t="s">
        <v>23</v>
      </c>
      <c r="E3452" t="s">
        <v>22</v>
      </c>
      <c r="F3452">
        <v>2037</v>
      </c>
      <c r="G3452">
        <v>2857.41</v>
      </c>
      <c r="H3452">
        <v>49142399.450000003</v>
      </c>
      <c r="I3452">
        <v>3539090.61</v>
      </c>
      <c r="J3452">
        <v>1222675.67</v>
      </c>
      <c r="K3452">
        <v>2919918.1</v>
      </c>
      <c r="L3452">
        <v>619172.5</v>
      </c>
      <c r="M3452">
        <v>10581613.02</v>
      </c>
    </row>
    <row r="3453" spans="1:13" x14ac:dyDescent="0.2">
      <c r="A3453" t="s">
        <v>26</v>
      </c>
      <c r="B3453" t="s">
        <v>18</v>
      </c>
      <c r="C3453" t="s">
        <v>41</v>
      </c>
      <c r="D3453" t="s">
        <v>23</v>
      </c>
      <c r="E3453" t="s">
        <v>22</v>
      </c>
      <c r="F3453">
        <v>2038</v>
      </c>
      <c r="G3453">
        <v>3168.01</v>
      </c>
      <c r="H3453">
        <v>54162711.189999998</v>
      </c>
      <c r="I3453">
        <v>3769447.01</v>
      </c>
      <c r="J3453">
        <v>1336865.03</v>
      </c>
      <c r="K3453">
        <v>3192618.05</v>
      </c>
      <c r="L3453">
        <v>576828.96</v>
      </c>
      <c r="M3453">
        <v>11596649.880000001</v>
      </c>
    </row>
    <row r="3454" spans="1:13" x14ac:dyDescent="0.2">
      <c r="A3454" t="s">
        <v>26</v>
      </c>
      <c r="B3454" t="s">
        <v>18</v>
      </c>
      <c r="C3454" t="s">
        <v>41</v>
      </c>
      <c r="D3454" t="s">
        <v>23</v>
      </c>
      <c r="E3454" t="s">
        <v>22</v>
      </c>
      <c r="F3454">
        <v>2039</v>
      </c>
      <c r="G3454">
        <v>3202.92</v>
      </c>
      <c r="H3454">
        <v>56138024.380000003</v>
      </c>
      <c r="I3454">
        <v>3814463.8</v>
      </c>
      <c r="J3454">
        <v>1378061.82</v>
      </c>
      <c r="K3454">
        <v>3291001.66</v>
      </c>
      <c r="L3454">
        <v>523462.15</v>
      </c>
      <c r="M3454">
        <v>11973333.01</v>
      </c>
    </row>
    <row r="3455" spans="1:13" x14ac:dyDescent="0.2">
      <c r="A3455" t="s">
        <v>26</v>
      </c>
      <c r="B3455" t="s">
        <v>18</v>
      </c>
      <c r="C3455" t="s">
        <v>41</v>
      </c>
      <c r="D3455" t="s">
        <v>23</v>
      </c>
      <c r="E3455" t="s">
        <v>22</v>
      </c>
      <c r="F3455">
        <v>2040</v>
      </c>
      <c r="G3455">
        <v>3237.23</v>
      </c>
      <c r="H3455">
        <v>55284323.68</v>
      </c>
      <c r="I3455">
        <v>3738952.08</v>
      </c>
      <c r="J3455">
        <v>1352987.12</v>
      </c>
      <c r="K3455">
        <v>3231119.82</v>
      </c>
      <c r="L3455">
        <v>507832.26</v>
      </c>
      <c r="M3455">
        <v>11767361.67</v>
      </c>
    </row>
    <row r="3456" spans="1:13" x14ac:dyDescent="0.2">
      <c r="A3456" t="s">
        <v>26</v>
      </c>
      <c r="B3456" t="s">
        <v>18</v>
      </c>
      <c r="C3456" t="s">
        <v>41</v>
      </c>
      <c r="D3456" t="s">
        <v>23</v>
      </c>
      <c r="E3456" t="s">
        <v>22</v>
      </c>
      <c r="F3456">
        <v>2041</v>
      </c>
      <c r="G3456">
        <v>3271.08</v>
      </c>
      <c r="H3456">
        <v>53981518.039999999</v>
      </c>
      <c r="I3456">
        <v>3631310.18</v>
      </c>
      <c r="J3456">
        <v>1316981.58</v>
      </c>
      <c r="K3456">
        <v>3145133.63</v>
      </c>
      <c r="L3456">
        <v>486176.55</v>
      </c>
      <c r="M3456">
        <v>11466969.01</v>
      </c>
    </row>
    <row r="3457" spans="1:13" x14ac:dyDescent="0.2">
      <c r="A3457" t="s">
        <v>26</v>
      </c>
      <c r="B3457" t="s">
        <v>18</v>
      </c>
      <c r="C3457" t="s">
        <v>41</v>
      </c>
      <c r="D3457" t="s">
        <v>23</v>
      </c>
      <c r="E3457" t="s">
        <v>22</v>
      </c>
      <c r="F3457">
        <v>2042</v>
      </c>
      <c r="G3457">
        <v>3303.78</v>
      </c>
      <c r="H3457">
        <v>52693549.68</v>
      </c>
      <c r="I3457">
        <v>3521558.02</v>
      </c>
      <c r="J3457">
        <v>1280990.3600000001</v>
      </c>
      <c r="K3457">
        <v>3059181.64</v>
      </c>
      <c r="L3457">
        <v>462376.39</v>
      </c>
      <c r="M3457">
        <v>11167702.539999999</v>
      </c>
    </row>
    <row r="3458" spans="1:13" x14ac:dyDescent="0.2">
      <c r="A3458" t="s">
        <v>26</v>
      </c>
      <c r="B3458" t="s">
        <v>18</v>
      </c>
      <c r="C3458" t="s">
        <v>41</v>
      </c>
      <c r="D3458" t="s">
        <v>23</v>
      </c>
      <c r="E3458" t="s">
        <v>22</v>
      </c>
      <c r="F3458">
        <v>2043</v>
      </c>
      <c r="G3458">
        <v>3335.19</v>
      </c>
      <c r="H3458">
        <v>51645139.890000001</v>
      </c>
      <c r="I3458">
        <v>3451680.36</v>
      </c>
      <c r="J3458">
        <v>1250286.55</v>
      </c>
      <c r="K3458">
        <v>2985856.7</v>
      </c>
      <c r="L3458">
        <v>465823.65</v>
      </c>
      <c r="M3458">
        <v>10916889.01</v>
      </c>
    </row>
    <row r="3459" spans="1:13" x14ac:dyDescent="0.2">
      <c r="A3459" t="s">
        <v>26</v>
      </c>
      <c r="B3459" t="s">
        <v>18</v>
      </c>
      <c r="C3459" t="s">
        <v>41</v>
      </c>
      <c r="D3459" t="s">
        <v>23</v>
      </c>
      <c r="E3459" t="s">
        <v>22</v>
      </c>
      <c r="F3459">
        <v>2044</v>
      </c>
      <c r="G3459">
        <v>3360.69</v>
      </c>
      <c r="H3459">
        <v>50709372.729999997</v>
      </c>
      <c r="I3459">
        <v>3354555.25</v>
      </c>
      <c r="J3459">
        <v>1221948.19</v>
      </c>
      <c r="K3459">
        <v>2918180.78</v>
      </c>
      <c r="L3459">
        <v>436374.47</v>
      </c>
      <c r="M3459">
        <v>10687594.220000001</v>
      </c>
    </row>
    <row r="3460" spans="1:13" x14ac:dyDescent="0.2">
      <c r="A3460" t="s">
        <v>26</v>
      </c>
      <c r="B3460" t="s">
        <v>18</v>
      </c>
      <c r="C3460" t="s">
        <v>41</v>
      </c>
      <c r="D3460" t="s">
        <v>23</v>
      </c>
      <c r="E3460" t="s">
        <v>22</v>
      </c>
      <c r="F3460">
        <v>2045</v>
      </c>
      <c r="G3460">
        <v>3384.92</v>
      </c>
      <c r="H3460">
        <v>49873232.369999997</v>
      </c>
      <c r="I3460">
        <v>3292863.34</v>
      </c>
      <c r="J3460">
        <v>1195732.48</v>
      </c>
      <c r="K3460">
        <v>2855574.05</v>
      </c>
      <c r="L3460">
        <v>437289.3</v>
      </c>
      <c r="M3460">
        <v>10477508.560000001</v>
      </c>
    </row>
    <row r="3461" spans="1:13" x14ac:dyDescent="0.2">
      <c r="A3461" t="s">
        <v>26</v>
      </c>
      <c r="B3461" t="s">
        <v>18</v>
      </c>
      <c r="C3461" t="s">
        <v>41</v>
      </c>
      <c r="D3461" t="s">
        <v>23</v>
      </c>
      <c r="E3461" t="s">
        <v>22</v>
      </c>
      <c r="F3461">
        <v>2046</v>
      </c>
      <c r="G3461">
        <v>3408.92</v>
      </c>
      <c r="H3461">
        <v>49166706.789999999</v>
      </c>
      <c r="I3461">
        <v>3227305.41</v>
      </c>
      <c r="J3461">
        <v>1172095.79</v>
      </c>
      <c r="K3461">
        <v>2799126.37</v>
      </c>
      <c r="L3461">
        <v>428179.04</v>
      </c>
      <c r="M3461">
        <v>10290291.68</v>
      </c>
    </row>
    <row r="3462" spans="1:13" x14ac:dyDescent="0.2">
      <c r="A3462" t="s">
        <v>26</v>
      </c>
      <c r="B3462" t="s">
        <v>18</v>
      </c>
      <c r="C3462" t="s">
        <v>41</v>
      </c>
      <c r="D3462" t="s">
        <v>23</v>
      </c>
      <c r="E3462" t="s">
        <v>22</v>
      </c>
      <c r="F3462">
        <v>2047</v>
      </c>
      <c r="G3462">
        <v>3432.84</v>
      </c>
      <c r="H3462">
        <v>48579008.509999998</v>
      </c>
      <c r="I3462">
        <v>3189249.26</v>
      </c>
      <c r="J3462">
        <v>1151278.8899999999</v>
      </c>
      <c r="K3462">
        <v>2749412.75</v>
      </c>
      <c r="L3462">
        <v>439836.51</v>
      </c>
      <c r="M3462">
        <v>10132147.300000001</v>
      </c>
    </row>
    <row r="3463" spans="1:13" x14ac:dyDescent="0.2">
      <c r="A3463" t="s">
        <v>26</v>
      </c>
      <c r="B3463" t="s">
        <v>18</v>
      </c>
      <c r="C3463" t="s">
        <v>41</v>
      </c>
      <c r="D3463" t="s">
        <v>23</v>
      </c>
      <c r="E3463" t="s">
        <v>22</v>
      </c>
      <c r="F3463">
        <v>2048</v>
      </c>
      <c r="G3463">
        <v>3457.42</v>
      </c>
      <c r="H3463">
        <v>48170868.840000004</v>
      </c>
      <c r="I3463">
        <v>3141766.57</v>
      </c>
      <c r="J3463">
        <v>1133959.8999999999</v>
      </c>
      <c r="K3463">
        <v>2708052.62</v>
      </c>
      <c r="L3463">
        <v>433713.95</v>
      </c>
      <c r="M3463">
        <v>10005166.279999999</v>
      </c>
    </row>
    <row r="3464" spans="1:13" x14ac:dyDescent="0.2">
      <c r="A3464" t="s">
        <v>26</v>
      </c>
      <c r="B3464" t="s">
        <v>18</v>
      </c>
      <c r="C3464" t="s">
        <v>41</v>
      </c>
      <c r="D3464" t="s">
        <v>23</v>
      </c>
      <c r="E3464" t="s">
        <v>22</v>
      </c>
      <c r="F3464">
        <v>2049</v>
      </c>
      <c r="G3464">
        <v>3480.78</v>
      </c>
      <c r="H3464">
        <v>47859628.380000003</v>
      </c>
      <c r="I3464">
        <v>3107823.85</v>
      </c>
      <c r="J3464">
        <v>1118503.3500000001</v>
      </c>
      <c r="K3464">
        <v>2671140.23</v>
      </c>
      <c r="L3464">
        <v>436683.61</v>
      </c>
      <c r="M3464">
        <v>9895391.2300000004</v>
      </c>
    </row>
    <row r="3465" spans="1:13" x14ac:dyDescent="0.2">
      <c r="A3465" t="s">
        <v>26</v>
      </c>
      <c r="B3465" t="s">
        <v>18</v>
      </c>
      <c r="C3465" t="s">
        <v>41</v>
      </c>
      <c r="D3465" t="s">
        <v>23</v>
      </c>
      <c r="E3465" t="s">
        <v>22</v>
      </c>
      <c r="F3465">
        <v>2050</v>
      </c>
      <c r="G3465">
        <v>3505.37</v>
      </c>
      <c r="H3465">
        <v>47599308.960000001</v>
      </c>
      <c r="I3465">
        <v>3074621.2</v>
      </c>
      <c r="J3465">
        <v>1103913.1299999999</v>
      </c>
      <c r="K3465">
        <v>2636296.7799999998</v>
      </c>
      <c r="L3465">
        <v>438324.42</v>
      </c>
      <c r="M3465">
        <v>9793646.0299999993</v>
      </c>
    </row>
    <row r="3466" spans="1:13" x14ac:dyDescent="0.2">
      <c r="A3466" t="s">
        <v>26</v>
      </c>
      <c r="B3466" t="s">
        <v>18</v>
      </c>
      <c r="C3466" t="s">
        <v>41</v>
      </c>
      <c r="D3466" t="s">
        <v>23</v>
      </c>
      <c r="E3466" t="s">
        <v>22</v>
      </c>
      <c r="F3466">
        <v>2051</v>
      </c>
      <c r="G3466">
        <v>3529.76</v>
      </c>
      <c r="H3466">
        <v>47451270.409999996</v>
      </c>
      <c r="I3466">
        <v>3041667.44</v>
      </c>
      <c r="J3466">
        <v>1091606.8799999999</v>
      </c>
      <c r="K3466">
        <v>2606907.75</v>
      </c>
      <c r="L3466">
        <v>434759.67999999999</v>
      </c>
      <c r="M3466">
        <v>9713997.6999999993</v>
      </c>
    </row>
    <row r="3467" spans="1:13" x14ac:dyDescent="0.2">
      <c r="A3467" t="s">
        <v>26</v>
      </c>
      <c r="B3467" t="s">
        <v>18</v>
      </c>
      <c r="C3467" t="s">
        <v>41</v>
      </c>
      <c r="D3467" t="s">
        <v>23</v>
      </c>
      <c r="E3467" t="s">
        <v>22</v>
      </c>
      <c r="F3467">
        <v>2052</v>
      </c>
      <c r="G3467">
        <v>3554</v>
      </c>
      <c r="H3467">
        <v>47401481.450000003</v>
      </c>
      <c r="I3467">
        <v>3014005.55</v>
      </c>
      <c r="J3467">
        <v>1081175.19</v>
      </c>
      <c r="K3467">
        <v>2581995.44</v>
      </c>
      <c r="L3467">
        <v>432010.11</v>
      </c>
      <c r="M3467">
        <v>9652562.9299999997</v>
      </c>
    </row>
    <row r="3468" spans="1:13" x14ac:dyDescent="0.2">
      <c r="A3468" t="s">
        <v>26</v>
      </c>
      <c r="B3468" t="s">
        <v>18</v>
      </c>
      <c r="C3468" t="s">
        <v>41</v>
      </c>
      <c r="D3468" t="s">
        <v>23</v>
      </c>
      <c r="E3468" t="s">
        <v>22</v>
      </c>
      <c r="F3468">
        <v>2053</v>
      </c>
      <c r="G3468">
        <v>3577.78</v>
      </c>
      <c r="H3468">
        <v>47425106.840000004</v>
      </c>
      <c r="I3468">
        <v>2990445.91</v>
      </c>
      <c r="J3468">
        <v>1072175.44</v>
      </c>
      <c r="K3468">
        <v>2560502.7999999998</v>
      </c>
      <c r="L3468">
        <v>429943.11</v>
      </c>
      <c r="M3468">
        <v>9606379.1899999995</v>
      </c>
    </row>
    <row r="3469" spans="1:13" x14ac:dyDescent="0.2">
      <c r="A3469" t="s">
        <v>26</v>
      </c>
      <c r="B3469" t="s">
        <v>18</v>
      </c>
      <c r="C3469" t="s">
        <v>41</v>
      </c>
      <c r="D3469" t="s">
        <v>23</v>
      </c>
      <c r="E3469" t="s">
        <v>22</v>
      </c>
      <c r="F3469">
        <v>2054</v>
      </c>
      <c r="G3469">
        <v>3597.94</v>
      </c>
      <c r="H3469">
        <v>47510234.460000001</v>
      </c>
      <c r="I3469">
        <v>2970439.21</v>
      </c>
      <c r="J3469">
        <v>1064428.03</v>
      </c>
      <c r="K3469">
        <v>2542000.92</v>
      </c>
      <c r="L3469">
        <v>428438.29</v>
      </c>
      <c r="M3469">
        <v>9572756.5500000007</v>
      </c>
    </row>
    <row r="3470" spans="1:13" x14ac:dyDescent="0.2">
      <c r="A3470" t="s">
        <v>26</v>
      </c>
      <c r="B3470" t="s">
        <v>18</v>
      </c>
      <c r="C3470" t="s">
        <v>41</v>
      </c>
      <c r="D3470" t="s">
        <v>23</v>
      </c>
      <c r="E3470" t="s">
        <v>22</v>
      </c>
      <c r="F3470">
        <v>2055</v>
      </c>
      <c r="G3470">
        <v>3617.65</v>
      </c>
      <c r="H3470">
        <v>47757387.060000002</v>
      </c>
      <c r="I3470">
        <v>2959603.19</v>
      </c>
      <c r="J3470">
        <v>1059987.33</v>
      </c>
      <c r="K3470">
        <v>2531395.91</v>
      </c>
      <c r="L3470">
        <v>428207.28</v>
      </c>
      <c r="M3470">
        <v>9567594.9900000002</v>
      </c>
    </row>
    <row r="3471" spans="1:13" x14ac:dyDescent="0.2">
      <c r="A3471" t="s">
        <v>26</v>
      </c>
      <c r="B3471" t="s">
        <v>18</v>
      </c>
      <c r="C3471" t="s">
        <v>42</v>
      </c>
      <c r="D3471" t="s">
        <v>13</v>
      </c>
      <c r="E3471" t="s">
        <v>19</v>
      </c>
      <c r="F3471">
        <v>2001</v>
      </c>
      <c r="G3471">
        <v>152331</v>
      </c>
      <c r="H3471">
        <v>2439221211.3299999</v>
      </c>
      <c r="I3471">
        <v>603349923.55999994</v>
      </c>
      <c r="J3471">
        <v>224000984.21000001</v>
      </c>
      <c r="K3471">
        <v>603349923.55999994</v>
      </c>
      <c r="L3471">
        <v>0</v>
      </c>
      <c r="M3471">
        <v>0</v>
      </c>
    </row>
    <row r="3472" spans="1:13" x14ac:dyDescent="0.2">
      <c r="A3472" t="s">
        <v>26</v>
      </c>
      <c r="B3472" t="s">
        <v>18</v>
      </c>
      <c r="C3472" t="s">
        <v>42</v>
      </c>
      <c r="D3472" t="s">
        <v>13</v>
      </c>
      <c r="E3472" t="s">
        <v>19</v>
      </c>
      <c r="F3472">
        <v>2002</v>
      </c>
      <c r="G3472">
        <v>166478</v>
      </c>
      <c r="H3472">
        <v>2571963877.4699998</v>
      </c>
      <c r="I3472">
        <v>659464987.89999998</v>
      </c>
      <c r="J3472">
        <v>244914181.38999999</v>
      </c>
      <c r="K3472">
        <v>659464987.89999998</v>
      </c>
      <c r="L3472">
        <v>0</v>
      </c>
      <c r="M3472">
        <v>0</v>
      </c>
    </row>
    <row r="3473" spans="1:13" x14ac:dyDescent="0.2">
      <c r="A3473" t="s">
        <v>26</v>
      </c>
      <c r="B3473" t="s">
        <v>18</v>
      </c>
      <c r="C3473" t="s">
        <v>42</v>
      </c>
      <c r="D3473" t="s">
        <v>13</v>
      </c>
      <c r="E3473" t="s">
        <v>19</v>
      </c>
      <c r="F3473">
        <v>2003</v>
      </c>
      <c r="G3473">
        <v>185430</v>
      </c>
      <c r="H3473">
        <v>2812653381.4299998</v>
      </c>
      <c r="I3473">
        <v>717313473.95000005</v>
      </c>
      <c r="J3473">
        <v>265643932.88</v>
      </c>
      <c r="K3473">
        <v>717313473.95000005</v>
      </c>
      <c r="L3473">
        <v>0</v>
      </c>
      <c r="M3473">
        <v>0</v>
      </c>
    </row>
    <row r="3474" spans="1:13" x14ac:dyDescent="0.2">
      <c r="A3474" t="s">
        <v>26</v>
      </c>
      <c r="B3474" t="s">
        <v>18</v>
      </c>
      <c r="C3474" t="s">
        <v>42</v>
      </c>
      <c r="D3474" t="s">
        <v>13</v>
      </c>
      <c r="E3474" t="s">
        <v>19</v>
      </c>
      <c r="F3474">
        <v>2004</v>
      </c>
      <c r="G3474">
        <v>200513</v>
      </c>
      <c r="H3474">
        <v>3042150522.6900001</v>
      </c>
      <c r="I3474">
        <v>733127148.52999997</v>
      </c>
      <c r="J3474">
        <v>271172615.19999999</v>
      </c>
      <c r="K3474">
        <v>733127148.52999997</v>
      </c>
      <c r="L3474">
        <v>0</v>
      </c>
      <c r="M3474">
        <v>0</v>
      </c>
    </row>
    <row r="3475" spans="1:13" x14ac:dyDescent="0.2">
      <c r="A3475" t="s">
        <v>26</v>
      </c>
      <c r="B3475" t="s">
        <v>18</v>
      </c>
      <c r="C3475" t="s">
        <v>42</v>
      </c>
      <c r="D3475" t="s">
        <v>13</v>
      </c>
      <c r="E3475" t="s">
        <v>19</v>
      </c>
      <c r="F3475">
        <v>2005</v>
      </c>
      <c r="G3475">
        <v>214440</v>
      </c>
      <c r="H3475">
        <v>3136257296.8899999</v>
      </c>
      <c r="I3475">
        <v>794574725.80999994</v>
      </c>
      <c r="J3475">
        <v>296452266.69</v>
      </c>
      <c r="K3475">
        <v>794574725.80999994</v>
      </c>
      <c r="L3475">
        <v>0</v>
      </c>
      <c r="M3475">
        <v>0</v>
      </c>
    </row>
    <row r="3476" spans="1:13" x14ac:dyDescent="0.2">
      <c r="A3476" t="s">
        <v>26</v>
      </c>
      <c r="B3476" t="s">
        <v>18</v>
      </c>
      <c r="C3476" t="s">
        <v>42</v>
      </c>
      <c r="D3476" t="s">
        <v>13</v>
      </c>
      <c r="E3476" t="s">
        <v>19</v>
      </c>
      <c r="F3476">
        <v>2006</v>
      </c>
      <c r="G3476">
        <v>220195</v>
      </c>
      <c r="H3476">
        <v>3140216567.8099999</v>
      </c>
      <c r="I3476">
        <v>798176221.83000004</v>
      </c>
      <c r="J3476">
        <v>296636944.75</v>
      </c>
      <c r="K3476">
        <v>798176221.83000004</v>
      </c>
      <c r="L3476">
        <v>0</v>
      </c>
      <c r="M3476">
        <v>0</v>
      </c>
    </row>
    <row r="3477" spans="1:13" x14ac:dyDescent="0.2">
      <c r="A3477" t="s">
        <v>26</v>
      </c>
      <c r="B3477" t="s">
        <v>18</v>
      </c>
      <c r="C3477" t="s">
        <v>42</v>
      </c>
      <c r="D3477" t="s">
        <v>13</v>
      </c>
      <c r="E3477" t="s">
        <v>19</v>
      </c>
      <c r="F3477">
        <v>2007</v>
      </c>
      <c r="G3477">
        <v>224221</v>
      </c>
      <c r="H3477">
        <v>3158365741.21</v>
      </c>
      <c r="I3477">
        <v>803692432.71000004</v>
      </c>
      <c r="J3477">
        <v>298660201.80000001</v>
      </c>
      <c r="K3477">
        <v>803692432.71000004</v>
      </c>
      <c r="L3477">
        <v>0</v>
      </c>
      <c r="M3477">
        <v>0</v>
      </c>
    </row>
    <row r="3478" spans="1:13" x14ac:dyDescent="0.2">
      <c r="A3478" t="s">
        <v>26</v>
      </c>
      <c r="B3478" t="s">
        <v>18</v>
      </c>
      <c r="C3478" t="s">
        <v>42</v>
      </c>
      <c r="D3478" t="s">
        <v>13</v>
      </c>
      <c r="E3478" t="s">
        <v>19</v>
      </c>
      <c r="F3478">
        <v>2008</v>
      </c>
      <c r="G3478">
        <v>224616</v>
      </c>
      <c r="H3478">
        <v>3058257521.6300001</v>
      </c>
      <c r="I3478">
        <v>786846107.54999995</v>
      </c>
      <c r="J3478">
        <v>291814843.91000003</v>
      </c>
      <c r="K3478">
        <v>786846107.54999995</v>
      </c>
      <c r="L3478">
        <v>0</v>
      </c>
      <c r="M3478">
        <v>0</v>
      </c>
    </row>
    <row r="3479" spans="1:13" x14ac:dyDescent="0.2">
      <c r="A3479" t="s">
        <v>26</v>
      </c>
      <c r="B3479" t="s">
        <v>18</v>
      </c>
      <c r="C3479" t="s">
        <v>42</v>
      </c>
      <c r="D3479" t="s">
        <v>13</v>
      </c>
      <c r="E3479" t="s">
        <v>19</v>
      </c>
      <c r="F3479">
        <v>2009</v>
      </c>
      <c r="G3479">
        <v>223299</v>
      </c>
      <c r="H3479">
        <v>3044634969.4000001</v>
      </c>
      <c r="I3479">
        <v>791391074.88999999</v>
      </c>
      <c r="J3479">
        <v>292936536.85000002</v>
      </c>
      <c r="K3479">
        <v>791391074.88999999</v>
      </c>
      <c r="L3479">
        <v>0</v>
      </c>
      <c r="M3479">
        <v>0</v>
      </c>
    </row>
    <row r="3480" spans="1:13" x14ac:dyDescent="0.2">
      <c r="A3480" t="s">
        <v>26</v>
      </c>
      <c r="B3480" t="s">
        <v>18</v>
      </c>
      <c r="C3480" t="s">
        <v>42</v>
      </c>
      <c r="D3480" t="s">
        <v>13</v>
      </c>
      <c r="E3480" t="s">
        <v>19</v>
      </c>
      <c r="F3480">
        <v>2010</v>
      </c>
      <c r="G3480">
        <v>222439</v>
      </c>
      <c r="H3480">
        <v>3024873752.0799999</v>
      </c>
      <c r="I3480">
        <v>825376073.82000005</v>
      </c>
      <c r="J3480">
        <v>305638777.74000001</v>
      </c>
      <c r="K3480">
        <v>825376073.82000005</v>
      </c>
      <c r="L3480">
        <v>0</v>
      </c>
      <c r="M3480">
        <v>0</v>
      </c>
    </row>
    <row r="3481" spans="1:13" x14ac:dyDescent="0.2">
      <c r="A3481" t="s">
        <v>26</v>
      </c>
      <c r="B3481" t="s">
        <v>18</v>
      </c>
      <c r="C3481" t="s">
        <v>42</v>
      </c>
      <c r="D3481" t="s">
        <v>13</v>
      </c>
      <c r="E3481" t="s">
        <v>19</v>
      </c>
      <c r="F3481">
        <v>2011</v>
      </c>
      <c r="G3481">
        <v>220812</v>
      </c>
      <c r="H3481">
        <v>2969864441.4400001</v>
      </c>
      <c r="I3481">
        <v>812813671.11000001</v>
      </c>
      <c r="J3481">
        <v>301697057.94</v>
      </c>
      <c r="K3481">
        <v>812813671.11000001</v>
      </c>
      <c r="L3481">
        <v>0</v>
      </c>
      <c r="M3481">
        <v>0</v>
      </c>
    </row>
    <row r="3482" spans="1:13" x14ac:dyDescent="0.2">
      <c r="A3482" t="s">
        <v>26</v>
      </c>
      <c r="B3482" t="s">
        <v>18</v>
      </c>
      <c r="C3482" t="s">
        <v>42</v>
      </c>
      <c r="D3482" t="s">
        <v>13</v>
      </c>
      <c r="E3482" t="s">
        <v>19</v>
      </c>
      <c r="F3482">
        <v>2012</v>
      </c>
      <c r="G3482">
        <v>226441</v>
      </c>
      <c r="H3482">
        <v>3016538160.8499999</v>
      </c>
      <c r="I3482">
        <v>809933252.45000005</v>
      </c>
      <c r="J3482">
        <v>300346266.73000002</v>
      </c>
      <c r="K3482">
        <v>809933252.45000005</v>
      </c>
      <c r="L3482">
        <v>0</v>
      </c>
      <c r="M3482">
        <v>0</v>
      </c>
    </row>
    <row r="3483" spans="1:13" x14ac:dyDescent="0.2">
      <c r="A3483" t="s">
        <v>26</v>
      </c>
      <c r="B3483" t="s">
        <v>18</v>
      </c>
      <c r="C3483" t="s">
        <v>42</v>
      </c>
      <c r="D3483" t="s">
        <v>13</v>
      </c>
      <c r="E3483" t="s">
        <v>19</v>
      </c>
      <c r="F3483">
        <v>2013</v>
      </c>
      <c r="G3483">
        <v>234222</v>
      </c>
      <c r="H3483">
        <v>3127505348</v>
      </c>
      <c r="I3483">
        <v>807968577.33000004</v>
      </c>
      <c r="J3483">
        <v>300827479.88999999</v>
      </c>
      <c r="K3483">
        <v>807968577.33000004</v>
      </c>
      <c r="L3483">
        <v>0</v>
      </c>
      <c r="M3483">
        <v>0</v>
      </c>
    </row>
    <row r="3484" spans="1:13" x14ac:dyDescent="0.2">
      <c r="A3484" t="s">
        <v>26</v>
      </c>
      <c r="B3484" t="s">
        <v>18</v>
      </c>
      <c r="C3484" t="s">
        <v>42</v>
      </c>
      <c r="D3484" t="s">
        <v>13</v>
      </c>
      <c r="E3484" t="s">
        <v>19</v>
      </c>
      <c r="F3484">
        <v>2014</v>
      </c>
      <c r="G3484">
        <v>241772</v>
      </c>
      <c r="H3484">
        <v>3229639657.04</v>
      </c>
      <c r="I3484">
        <v>826727324.54999995</v>
      </c>
      <c r="J3484">
        <v>307210275.76999998</v>
      </c>
      <c r="K3484">
        <v>826727324.54999995</v>
      </c>
      <c r="L3484">
        <v>0</v>
      </c>
      <c r="M3484">
        <v>0</v>
      </c>
    </row>
    <row r="3485" spans="1:13" x14ac:dyDescent="0.2">
      <c r="A3485" t="s">
        <v>26</v>
      </c>
      <c r="B3485" t="s">
        <v>18</v>
      </c>
      <c r="C3485" t="s">
        <v>42</v>
      </c>
      <c r="D3485" t="s">
        <v>13</v>
      </c>
      <c r="E3485" t="s">
        <v>19</v>
      </c>
      <c r="F3485">
        <v>2015</v>
      </c>
      <c r="G3485">
        <v>249788</v>
      </c>
      <c r="H3485">
        <v>3328728670.4099998</v>
      </c>
      <c r="I3485">
        <v>840643075.54999995</v>
      </c>
      <c r="J3485">
        <v>312565448.23000002</v>
      </c>
      <c r="K3485">
        <v>840643075.54999995</v>
      </c>
      <c r="L3485">
        <v>0</v>
      </c>
      <c r="M3485">
        <v>0</v>
      </c>
    </row>
    <row r="3486" spans="1:13" x14ac:dyDescent="0.2">
      <c r="A3486" t="s">
        <v>26</v>
      </c>
      <c r="B3486" t="s">
        <v>18</v>
      </c>
      <c r="C3486" t="s">
        <v>42</v>
      </c>
      <c r="D3486" t="s">
        <v>13</v>
      </c>
      <c r="E3486" t="s">
        <v>19</v>
      </c>
      <c r="F3486">
        <v>2016</v>
      </c>
      <c r="G3486">
        <v>261388</v>
      </c>
      <c r="H3486">
        <v>3472491050.1999998</v>
      </c>
      <c r="I3486">
        <v>848590202.27999997</v>
      </c>
      <c r="J3486">
        <v>316567579.80000001</v>
      </c>
      <c r="K3486">
        <v>848590202.27999997</v>
      </c>
      <c r="L3486">
        <v>0</v>
      </c>
      <c r="M3486">
        <v>0</v>
      </c>
    </row>
    <row r="3487" spans="1:13" x14ac:dyDescent="0.2">
      <c r="A3487" t="s">
        <v>26</v>
      </c>
      <c r="B3487" t="s">
        <v>18</v>
      </c>
      <c r="C3487" t="s">
        <v>42</v>
      </c>
      <c r="D3487" t="s">
        <v>13</v>
      </c>
      <c r="E3487" t="s">
        <v>19</v>
      </c>
      <c r="F3487">
        <v>2017</v>
      </c>
      <c r="G3487">
        <v>273196</v>
      </c>
      <c r="H3487">
        <v>3586884197.6199999</v>
      </c>
      <c r="I3487">
        <v>912870189.77999997</v>
      </c>
      <c r="J3487">
        <v>341049171.63</v>
      </c>
      <c r="K3487">
        <v>912870189.77999997</v>
      </c>
      <c r="L3487">
        <v>0</v>
      </c>
      <c r="M3487">
        <v>0</v>
      </c>
    </row>
    <row r="3488" spans="1:13" x14ac:dyDescent="0.2">
      <c r="A3488" t="s">
        <v>26</v>
      </c>
      <c r="B3488" t="s">
        <v>18</v>
      </c>
      <c r="C3488" t="s">
        <v>42</v>
      </c>
      <c r="D3488" t="s">
        <v>13</v>
      </c>
      <c r="E3488" t="s">
        <v>19</v>
      </c>
      <c r="F3488">
        <v>2018</v>
      </c>
      <c r="G3488">
        <v>282051</v>
      </c>
      <c r="H3488">
        <v>3674884573.9200001</v>
      </c>
      <c r="I3488">
        <v>929112465.08000004</v>
      </c>
      <c r="J3488">
        <v>347215932.30000001</v>
      </c>
      <c r="K3488">
        <v>929112465.08000004</v>
      </c>
      <c r="L3488">
        <v>0</v>
      </c>
      <c r="M3488">
        <v>0</v>
      </c>
    </row>
    <row r="3489" spans="1:13" x14ac:dyDescent="0.2">
      <c r="A3489" t="s">
        <v>26</v>
      </c>
      <c r="B3489" t="s">
        <v>18</v>
      </c>
      <c r="C3489" t="s">
        <v>42</v>
      </c>
      <c r="D3489" t="s">
        <v>13</v>
      </c>
      <c r="E3489" t="s">
        <v>19</v>
      </c>
      <c r="F3489">
        <v>2019</v>
      </c>
      <c r="G3489">
        <v>289348</v>
      </c>
      <c r="H3489">
        <v>3634076019.79</v>
      </c>
      <c r="I3489">
        <v>835927856.86000001</v>
      </c>
      <c r="J3489">
        <v>311875931.19</v>
      </c>
      <c r="K3489">
        <v>835927856.86000001</v>
      </c>
      <c r="L3489">
        <v>0</v>
      </c>
      <c r="M3489">
        <v>0</v>
      </c>
    </row>
    <row r="3490" spans="1:13" x14ac:dyDescent="0.2">
      <c r="A3490" t="s">
        <v>26</v>
      </c>
      <c r="B3490" t="s">
        <v>18</v>
      </c>
      <c r="C3490" t="s">
        <v>42</v>
      </c>
      <c r="D3490" t="s">
        <v>13</v>
      </c>
      <c r="E3490" t="s">
        <v>19</v>
      </c>
      <c r="F3490">
        <v>2020</v>
      </c>
      <c r="G3490">
        <v>293800</v>
      </c>
      <c r="H3490">
        <v>3500983782.5700002</v>
      </c>
      <c r="I3490">
        <v>784981486.70000005</v>
      </c>
      <c r="J3490">
        <v>293470365.69999999</v>
      </c>
      <c r="K3490">
        <v>784981486.70000005</v>
      </c>
      <c r="L3490">
        <v>0</v>
      </c>
      <c r="M3490">
        <v>0</v>
      </c>
    </row>
    <row r="3491" spans="1:13" x14ac:dyDescent="0.2">
      <c r="A3491" t="s">
        <v>26</v>
      </c>
      <c r="B3491" t="s">
        <v>18</v>
      </c>
      <c r="C3491" t="s">
        <v>42</v>
      </c>
      <c r="D3491" t="s">
        <v>13</v>
      </c>
      <c r="E3491" t="s">
        <v>19</v>
      </c>
      <c r="F3491">
        <v>2021</v>
      </c>
      <c r="G3491">
        <v>295485.34000000003</v>
      </c>
      <c r="H3491">
        <v>3519143267.4400001</v>
      </c>
      <c r="I3491">
        <v>808142648.33000004</v>
      </c>
      <c r="J3491">
        <v>300447402.49000001</v>
      </c>
      <c r="K3491">
        <v>808142648.33000004</v>
      </c>
      <c r="L3491">
        <v>0</v>
      </c>
      <c r="M3491">
        <v>0</v>
      </c>
    </row>
    <row r="3492" spans="1:13" x14ac:dyDescent="0.2">
      <c r="A3492" t="s">
        <v>26</v>
      </c>
      <c r="B3492" t="s">
        <v>18</v>
      </c>
      <c r="C3492" t="s">
        <v>42</v>
      </c>
      <c r="D3492" t="s">
        <v>13</v>
      </c>
      <c r="E3492" t="s">
        <v>19</v>
      </c>
      <c r="F3492">
        <v>2022</v>
      </c>
      <c r="G3492">
        <v>297294.7</v>
      </c>
      <c r="H3492">
        <v>3590839897.6900001</v>
      </c>
      <c r="I3492">
        <v>817820651.16999996</v>
      </c>
      <c r="J3492">
        <v>304045444.02999997</v>
      </c>
      <c r="K3492">
        <v>817820651.16999996</v>
      </c>
      <c r="L3492">
        <v>0</v>
      </c>
      <c r="M3492">
        <v>0</v>
      </c>
    </row>
    <row r="3493" spans="1:13" x14ac:dyDescent="0.2">
      <c r="A3493" t="s">
        <v>26</v>
      </c>
      <c r="B3493" t="s">
        <v>18</v>
      </c>
      <c r="C3493" t="s">
        <v>42</v>
      </c>
      <c r="D3493" t="s">
        <v>13</v>
      </c>
      <c r="E3493" t="s">
        <v>19</v>
      </c>
      <c r="F3493">
        <v>2023</v>
      </c>
      <c r="G3493">
        <v>299354.17</v>
      </c>
      <c r="H3493">
        <v>3712437832.5799999</v>
      </c>
      <c r="I3493">
        <v>839118906.51999998</v>
      </c>
      <c r="J3493">
        <v>311963607.37</v>
      </c>
      <c r="K3493">
        <v>839118906.51999998</v>
      </c>
      <c r="L3493">
        <v>0</v>
      </c>
      <c r="M3493">
        <v>0</v>
      </c>
    </row>
    <row r="3494" spans="1:13" x14ac:dyDescent="0.2">
      <c r="A3494" t="s">
        <v>26</v>
      </c>
      <c r="B3494" t="s">
        <v>18</v>
      </c>
      <c r="C3494" t="s">
        <v>42</v>
      </c>
      <c r="D3494" t="s">
        <v>13</v>
      </c>
      <c r="E3494" t="s">
        <v>19</v>
      </c>
      <c r="F3494">
        <v>2024</v>
      </c>
      <c r="G3494">
        <v>300696.40000000002</v>
      </c>
      <c r="H3494">
        <v>3698536367.2600002</v>
      </c>
      <c r="I3494">
        <v>829926086.85000002</v>
      </c>
      <c r="J3494">
        <v>308545944.91000003</v>
      </c>
      <c r="K3494">
        <v>829926086.85000002</v>
      </c>
      <c r="L3494">
        <v>0</v>
      </c>
      <c r="M3494">
        <v>0</v>
      </c>
    </row>
    <row r="3495" spans="1:13" x14ac:dyDescent="0.2">
      <c r="A3495" t="s">
        <v>26</v>
      </c>
      <c r="B3495" t="s">
        <v>18</v>
      </c>
      <c r="C3495" t="s">
        <v>42</v>
      </c>
      <c r="D3495" t="s">
        <v>13</v>
      </c>
      <c r="E3495" t="s">
        <v>19</v>
      </c>
      <c r="F3495">
        <v>2025</v>
      </c>
      <c r="G3495">
        <v>301274.67</v>
      </c>
      <c r="H3495">
        <v>3678563894</v>
      </c>
      <c r="I3495">
        <v>819684475.53999996</v>
      </c>
      <c r="J3495">
        <v>304738367.72000003</v>
      </c>
      <c r="K3495">
        <v>819684475.53999996</v>
      </c>
      <c r="L3495">
        <v>0</v>
      </c>
      <c r="M3495">
        <v>0</v>
      </c>
    </row>
    <row r="3496" spans="1:13" x14ac:dyDescent="0.2">
      <c r="A3496" t="s">
        <v>26</v>
      </c>
      <c r="B3496" t="s">
        <v>18</v>
      </c>
      <c r="C3496" t="s">
        <v>42</v>
      </c>
      <c r="D3496" t="s">
        <v>13</v>
      </c>
      <c r="E3496" t="s">
        <v>19</v>
      </c>
      <c r="F3496">
        <v>2026</v>
      </c>
      <c r="G3496">
        <v>300798.99</v>
      </c>
      <c r="H3496">
        <v>3645792364.4499998</v>
      </c>
      <c r="I3496">
        <v>806544190.20000005</v>
      </c>
      <c r="J3496">
        <v>299853135.38</v>
      </c>
      <c r="K3496">
        <v>806544190.20000005</v>
      </c>
      <c r="L3496">
        <v>0</v>
      </c>
      <c r="M3496">
        <v>0</v>
      </c>
    </row>
    <row r="3497" spans="1:13" x14ac:dyDescent="0.2">
      <c r="A3497" t="s">
        <v>26</v>
      </c>
      <c r="B3497" t="s">
        <v>18</v>
      </c>
      <c r="C3497" t="s">
        <v>42</v>
      </c>
      <c r="D3497" t="s">
        <v>13</v>
      </c>
      <c r="E3497" t="s">
        <v>19</v>
      </c>
      <c r="F3497">
        <v>2027</v>
      </c>
      <c r="G3497">
        <v>298896.77</v>
      </c>
      <c r="H3497">
        <v>3604068079.54</v>
      </c>
      <c r="I3497">
        <v>791736726.33000004</v>
      </c>
      <c r="J3497">
        <v>294348087.39999998</v>
      </c>
      <c r="K3497">
        <v>791736726.33000004</v>
      </c>
      <c r="L3497">
        <v>0</v>
      </c>
      <c r="M3497">
        <v>0</v>
      </c>
    </row>
    <row r="3498" spans="1:13" x14ac:dyDescent="0.2">
      <c r="A3498" t="s">
        <v>26</v>
      </c>
      <c r="B3498" t="s">
        <v>18</v>
      </c>
      <c r="C3498" t="s">
        <v>42</v>
      </c>
      <c r="D3498" t="s">
        <v>13</v>
      </c>
      <c r="E3498" t="s">
        <v>19</v>
      </c>
      <c r="F3498">
        <v>2028</v>
      </c>
      <c r="G3498">
        <v>295368.46999999997</v>
      </c>
      <c r="H3498">
        <v>3546035649.0799999</v>
      </c>
      <c r="I3498">
        <v>773711979.24000001</v>
      </c>
      <c r="J3498">
        <v>287646933.26999998</v>
      </c>
      <c r="K3498">
        <v>773711979.24000001</v>
      </c>
      <c r="L3498">
        <v>0</v>
      </c>
      <c r="M3498">
        <v>0</v>
      </c>
    </row>
    <row r="3499" spans="1:13" x14ac:dyDescent="0.2">
      <c r="A3499" t="s">
        <v>26</v>
      </c>
      <c r="B3499" t="s">
        <v>18</v>
      </c>
      <c r="C3499" t="s">
        <v>42</v>
      </c>
      <c r="D3499" t="s">
        <v>13</v>
      </c>
      <c r="E3499" t="s">
        <v>19</v>
      </c>
      <c r="F3499">
        <v>2029</v>
      </c>
      <c r="G3499">
        <v>290269.65999999997</v>
      </c>
      <c r="H3499">
        <v>3462957957.9400001</v>
      </c>
      <c r="I3499">
        <v>750368740.38999999</v>
      </c>
      <c r="J3499">
        <v>278968495.75</v>
      </c>
      <c r="K3499">
        <v>750368740.38999999</v>
      </c>
      <c r="L3499">
        <v>0</v>
      </c>
      <c r="M3499">
        <v>0</v>
      </c>
    </row>
    <row r="3500" spans="1:13" x14ac:dyDescent="0.2">
      <c r="A3500" t="s">
        <v>26</v>
      </c>
      <c r="B3500" t="s">
        <v>18</v>
      </c>
      <c r="C3500" t="s">
        <v>42</v>
      </c>
      <c r="D3500" t="s">
        <v>13</v>
      </c>
      <c r="E3500" t="s">
        <v>19</v>
      </c>
      <c r="F3500">
        <v>2030</v>
      </c>
      <c r="G3500">
        <v>283761.32</v>
      </c>
      <c r="H3500">
        <v>3362777724.4899998</v>
      </c>
      <c r="I3500">
        <v>723585076.03999996</v>
      </c>
      <c r="J3500">
        <v>269010993.32999998</v>
      </c>
      <c r="K3500">
        <v>723585076.03999996</v>
      </c>
      <c r="L3500">
        <v>0</v>
      </c>
      <c r="M3500">
        <v>0</v>
      </c>
    </row>
    <row r="3501" spans="1:13" x14ac:dyDescent="0.2">
      <c r="A3501" t="s">
        <v>26</v>
      </c>
      <c r="B3501" t="s">
        <v>18</v>
      </c>
      <c r="C3501" t="s">
        <v>42</v>
      </c>
      <c r="D3501" t="s">
        <v>13</v>
      </c>
      <c r="E3501" t="s">
        <v>19</v>
      </c>
      <c r="F3501">
        <v>2031</v>
      </c>
      <c r="G3501">
        <v>275941.82</v>
      </c>
      <c r="H3501">
        <v>3245725528.9099998</v>
      </c>
      <c r="I3501">
        <v>693443264.52999997</v>
      </c>
      <c r="J3501">
        <v>257805015.03999999</v>
      </c>
      <c r="K3501">
        <v>693443264.52999997</v>
      </c>
      <c r="L3501">
        <v>0</v>
      </c>
      <c r="M3501">
        <v>0</v>
      </c>
    </row>
    <row r="3502" spans="1:13" x14ac:dyDescent="0.2">
      <c r="A3502" t="s">
        <v>26</v>
      </c>
      <c r="B3502" t="s">
        <v>18</v>
      </c>
      <c r="C3502" t="s">
        <v>42</v>
      </c>
      <c r="D3502" t="s">
        <v>13</v>
      </c>
      <c r="E3502" t="s">
        <v>19</v>
      </c>
      <c r="F3502">
        <v>2032</v>
      </c>
      <c r="G3502">
        <v>266898.65000000002</v>
      </c>
      <c r="H3502">
        <v>3113357429.0599999</v>
      </c>
      <c r="I3502">
        <v>660346609.78999996</v>
      </c>
      <c r="J3502">
        <v>245500499.28</v>
      </c>
      <c r="K3502">
        <v>660346609.78999996</v>
      </c>
      <c r="L3502">
        <v>0</v>
      </c>
      <c r="M3502">
        <v>0</v>
      </c>
    </row>
    <row r="3503" spans="1:13" x14ac:dyDescent="0.2">
      <c r="A3503" t="s">
        <v>26</v>
      </c>
      <c r="B3503" t="s">
        <v>18</v>
      </c>
      <c r="C3503" t="s">
        <v>42</v>
      </c>
      <c r="D3503" t="s">
        <v>13</v>
      </c>
      <c r="E3503" t="s">
        <v>19</v>
      </c>
      <c r="F3503">
        <v>2033</v>
      </c>
      <c r="G3503">
        <v>256835.81</v>
      </c>
      <c r="H3503">
        <v>2969257192.27</v>
      </c>
      <c r="I3503">
        <v>625137494.61000001</v>
      </c>
      <c r="J3503">
        <v>232410623.09999999</v>
      </c>
      <c r="K3503">
        <v>625137494.61000001</v>
      </c>
      <c r="L3503">
        <v>0</v>
      </c>
      <c r="M3503">
        <v>0</v>
      </c>
    </row>
    <row r="3504" spans="1:13" x14ac:dyDescent="0.2">
      <c r="A3504" t="s">
        <v>26</v>
      </c>
      <c r="B3504" t="s">
        <v>18</v>
      </c>
      <c r="C3504" t="s">
        <v>42</v>
      </c>
      <c r="D3504" t="s">
        <v>13</v>
      </c>
      <c r="E3504" t="s">
        <v>19</v>
      </c>
      <c r="F3504">
        <v>2034</v>
      </c>
      <c r="G3504">
        <v>245645.73</v>
      </c>
      <c r="H3504">
        <v>2813580530.1300001</v>
      </c>
      <c r="I3504">
        <v>587978780.13999999</v>
      </c>
      <c r="J3504">
        <v>218595934.24000001</v>
      </c>
      <c r="K3504">
        <v>587978780.13999999</v>
      </c>
      <c r="L3504">
        <v>0</v>
      </c>
      <c r="M3504">
        <v>0</v>
      </c>
    </row>
    <row r="3505" spans="1:13" x14ac:dyDescent="0.2">
      <c r="A3505" t="s">
        <v>26</v>
      </c>
      <c r="B3505" t="s">
        <v>18</v>
      </c>
      <c r="C3505" t="s">
        <v>42</v>
      </c>
      <c r="D3505" t="s">
        <v>13</v>
      </c>
      <c r="E3505" t="s">
        <v>19</v>
      </c>
      <c r="F3505">
        <v>2035</v>
      </c>
      <c r="G3505">
        <v>233702.67</v>
      </c>
      <c r="H3505">
        <v>2649729309.1700001</v>
      </c>
      <c r="I3505">
        <v>549607469.27999997</v>
      </c>
      <c r="J3505">
        <v>204330432.09999999</v>
      </c>
      <c r="K3505">
        <v>549607469.27999997</v>
      </c>
      <c r="L3505">
        <v>0</v>
      </c>
      <c r="M3505">
        <v>0</v>
      </c>
    </row>
    <row r="3506" spans="1:13" x14ac:dyDescent="0.2">
      <c r="A3506" t="s">
        <v>26</v>
      </c>
      <c r="B3506" t="s">
        <v>18</v>
      </c>
      <c r="C3506" t="s">
        <v>42</v>
      </c>
      <c r="D3506" t="s">
        <v>13</v>
      </c>
      <c r="E3506" t="s">
        <v>19</v>
      </c>
      <c r="F3506">
        <v>2036</v>
      </c>
      <c r="G3506">
        <v>221120.82</v>
      </c>
      <c r="H3506">
        <v>2475549514.1900001</v>
      </c>
      <c r="I3506">
        <v>509649369.04000002</v>
      </c>
      <c r="J3506">
        <v>189475001.00999999</v>
      </c>
      <c r="K3506">
        <v>509649369.04000002</v>
      </c>
      <c r="L3506">
        <v>0</v>
      </c>
      <c r="M3506">
        <v>0</v>
      </c>
    </row>
    <row r="3507" spans="1:13" x14ac:dyDescent="0.2">
      <c r="A3507" t="s">
        <v>26</v>
      </c>
      <c r="B3507" t="s">
        <v>18</v>
      </c>
      <c r="C3507" t="s">
        <v>42</v>
      </c>
      <c r="D3507" t="s">
        <v>13</v>
      </c>
      <c r="E3507" t="s">
        <v>19</v>
      </c>
      <c r="F3507">
        <v>2037</v>
      </c>
      <c r="G3507">
        <v>207992.94</v>
      </c>
      <c r="H3507">
        <v>2294559315.4499998</v>
      </c>
      <c r="I3507">
        <v>468876906.63999999</v>
      </c>
      <c r="J3507">
        <v>174316810.25</v>
      </c>
      <c r="K3507">
        <v>468876906.63999999</v>
      </c>
      <c r="L3507">
        <v>0</v>
      </c>
      <c r="M3507">
        <v>0</v>
      </c>
    </row>
    <row r="3508" spans="1:13" x14ac:dyDescent="0.2">
      <c r="A3508" t="s">
        <v>26</v>
      </c>
      <c r="B3508" t="s">
        <v>18</v>
      </c>
      <c r="C3508" t="s">
        <v>42</v>
      </c>
      <c r="D3508" t="s">
        <v>13</v>
      </c>
      <c r="E3508" t="s">
        <v>19</v>
      </c>
      <c r="F3508">
        <v>2038</v>
      </c>
      <c r="G3508">
        <v>194362.43</v>
      </c>
      <c r="H3508">
        <v>2109239571.4100001</v>
      </c>
      <c r="I3508">
        <v>427861418.91000003</v>
      </c>
      <c r="J3508">
        <v>159068268.71000001</v>
      </c>
      <c r="K3508">
        <v>427861418.91000003</v>
      </c>
      <c r="L3508">
        <v>0</v>
      </c>
      <c r="M3508">
        <v>0</v>
      </c>
    </row>
    <row r="3509" spans="1:13" x14ac:dyDescent="0.2">
      <c r="A3509" t="s">
        <v>26</v>
      </c>
      <c r="B3509" t="s">
        <v>18</v>
      </c>
      <c r="C3509" t="s">
        <v>42</v>
      </c>
      <c r="D3509" t="s">
        <v>13</v>
      </c>
      <c r="E3509" t="s">
        <v>19</v>
      </c>
      <c r="F3509">
        <v>2039</v>
      </c>
      <c r="G3509">
        <v>180487.52</v>
      </c>
      <c r="H3509">
        <v>1923493920.04</v>
      </c>
      <c r="I3509">
        <v>387452727.43000001</v>
      </c>
      <c r="J3509">
        <v>144045318.96000001</v>
      </c>
      <c r="K3509">
        <v>387452727.43000001</v>
      </c>
      <c r="L3509">
        <v>0</v>
      </c>
      <c r="M3509">
        <v>0</v>
      </c>
    </row>
    <row r="3510" spans="1:13" x14ac:dyDescent="0.2">
      <c r="A3510" t="s">
        <v>26</v>
      </c>
      <c r="B3510" t="s">
        <v>18</v>
      </c>
      <c r="C3510" t="s">
        <v>42</v>
      </c>
      <c r="D3510" t="s">
        <v>13</v>
      </c>
      <c r="E3510" t="s">
        <v>19</v>
      </c>
      <c r="F3510">
        <v>2040</v>
      </c>
      <c r="G3510">
        <v>167058.81</v>
      </c>
      <c r="H3510">
        <v>1746123323.7</v>
      </c>
      <c r="I3510">
        <v>349297995.06999999</v>
      </c>
      <c r="J3510">
        <v>129860335.34</v>
      </c>
      <c r="K3510">
        <v>349297995.06999999</v>
      </c>
      <c r="L3510">
        <v>0</v>
      </c>
      <c r="M3510">
        <v>0</v>
      </c>
    </row>
    <row r="3511" spans="1:13" x14ac:dyDescent="0.2">
      <c r="A3511" t="s">
        <v>26</v>
      </c>
      <c r="B3511" t="s">
        <v>18</v>
      </c>
      <c r="C3511" t="s">
        <v>42</v>
      </c>
      <c r="D3511" t="s">
        <v>13</v>
      </c>
      <c r="E3511" t="s">
        <v>19</v>
      </c>
      <c r="F3511">
        <v>2041</v>
      </c>
      <c r="G3511">
        <v>154162.96</v>
      </c>
      <c r="H3511">
        <v>1578358477.5899999</v>
      </c>
      <c r="I3511">
        <v>313592271.73000002</v>
      </c>
      <c r="J3511">
        <v>116585832.56</v>
      </c>
      <c r="K3511">
        <v>313592271.73000002</v>
      </c>
      <c r="L3511">
        <v>0</v>
      </c>
      <c r="M3511">
        <v>0</v>
      </c>
    </row>
    <row r="3512" spans="1:13" x14ac:dyDescent="0.2">
      <c r="A3512" t="s">
        <v>26</v>
      </c>
      <c r="B3512" t="s">
        <v>18</v>
      </c>
      <c r="C3512" t="s">
        <v>42</v>
      </c>
      <c r="D3512" t="s">
        <v>13</v>
      </c>
      <c r="E3512" t="s">
        <v>19</v>
      </c>
      <c r="F3512">
        <v>2042</v>
      </c>
      <c r="G3512">
        <v>141872.22</v>
      </c>
      <c r="H3512">
        <v>1420508500.74</v>
      </c>
      <c r="I3512">
        <v>280349784.98000002</v>
      </c>
      <c r="J3512">
        <v>104227100.08</v>
      </c>
      <c r="K3512">
        <v>280349784.98000002</v>
      </c>
      <c r="L3512">
        <v>0</v>
      </c>
      <c r="M3512">
        <v>0</v>
      </c>
    </row>
    <row r="3513" spans="1:13" x14ac:dyDescent="0.2">
      <c r="A3513" t="s">
        <v>26</v>
      </c>
      <c r="B3513" t="s">
        <v>18</v>
      </c>
      <c r="C3513" t="s">
        <v>42</v>
      </c>
      <c r="D3513" t="s">
        <v>13</v>
      </c>
      <c r="E3513" t="s">
        <v>19</v>
      </c>
      <c r="F3513">
        <v>2043</v>
      </c>
      <c r="G3513">
        <v>130209.15</v>
      </c>
      <c r="H3513">
        <v>1273489529.0899999</v>
      </c>
      <c r="I3513">
        <v>249712660.06</v>
      </c>
      <c r="J3513">
        <v>92836976.540000007</v>
      </c>
      <c r="K3513">
        <v>249712660.06</v>
      </c>
      <c r="L3513">
        <v>0</v>
      </c>
      <c r="M3513">
        <v>0</v>
      </c>
    </row>
    <row r="3514" spans="1:13" x14ac:dyDescent="0.2">
      <c r="A3514" t="s">
        <v>26</v>
      </c>
      <c r="B3514" t="s">
        <v>18</v>
      </c>
      <c r="C3514" t="s">
        <v>42</v>
      </c>
      <c r="D3514" t="s">
        <v>13</v>
      </c>
      <c r="E3514" t="s">
        <v>19</v>
      </c>
      <c r="F3514">
        <v>2044</v>
      </c>
      <c r="G3514">
        <v>119231.49</v>
      </c>
      <c r="H3514">
        <v>1140088438.8399999</v>
      </c>
      <c r="I3514">
        <v>222120324.41</v>
      </c>
      <c r="J3514">
        <v>82578830.170000002</v>
      </c>
      <c r="K3514">
        <v>222120324.41</v>
      </c>
      <c r="L3514">
        <v>0</v>
      </c>
      <c r="M3514">
        <v>0</v>
      </c>
    </row>
    <row r="3515" spans="1:13" x14ac:dyDescent="0.2">
      <c r="A3515" t="s">
        <v>26</v>
      </c>
      <c r="B3515" t="s">
        <v>18</v>
      </c>
      <c r="C3515" t="s">
        <v>42</v>
      </c>
      <c r="D3515" t="s">
        <v>13</v>
      </c>
      <c r="E3515" t="s">
        <v>19</v>
      </c>
      <c r="F3515">
        <v>2045</v>
      </c>
      <c r="G3515">
        <v>108950.9</v>
      </c>
      <c r="H3515">
        <v>1018543653.9400001</v>
      </c>
      <c r="I3515">
        <v>197150674.40000001</v>
      </c>
      <c r="J3515">
        <v>73295733.299999997</v>
      </c>
      <c r="K3515">
        <v>197150674.40000001</v>
      </c>
      <c r="L3515">
        <v>0</v>
      </c>
      <c r="M3515">
        <v>0</v>
      </c>
    </row>
    <row r="3516" spans="1:13" x14ac:dyDescent="0.2">
      <c r="A3516" t="s">
        <v>26</v>
      </c>
      <c r="B3516" t="s">
        <v>18</v>
      </c>
      <c r="C3516" t="s">
        <v>42</v>
      </c>
      <c r="D3516" t="s">
        <v>13</v>
      </c>
      <c r="E3516" t="s">
        <v>19</v>
      </c>
      <c r="F3516">
        <v>2046</v>
      </c>
      <c r="G3516">
        <v>99360.53</v>
      </c>
      <c r="H3516">
        <v>906752717.85000002</v>
      </c>
      <c r="I3516">
        <v>174324070.31999999</v>
      </c>
      <c r="J3516">
        <v>64809367.789999999</v>
      </c>
      <c r="K3516">
        <v>174324070.31999999</v>
      </c>
      <c r="L3516">
        <v>0</v>
      </c>
      <c r="M3516">
        <v>0</v>
      </c>
    </row>
    <row r="3517" spans="1:13" x14ac:dyDescent="0.2">
      <c r="A3517" t="s">
        <v>26</v>
      </c>
      <c r="B3517" t="s">
        <v>18</v>
      </c>
      <c r="C3517" t="s">
        <v>42</v>
      </c>
      <c r="D3517" t="s">
        <v>13</v>
      </c>
      <c r="E3517" t="s">
        <v>19</v>
      </c>
      <c r="F3517">
        <v>2047</v>
      </c>
      <c r="G3517">
        <v>90428.29</v>
      </c>
      <c r="H3517">
        <v>804602579.59000003</v>
      </c>
      <c r="I3517">
        <v>153603959.83000001</v>
      </c>
      <c r="J3517">
        <v>57106144.369999997</v>
      </c>
      <c r="K3517">
        <v>153603959.83000001</v>
      </c>
      <c r="L3517">
        <v>0</v>
      </c>
      <c r="M3517">
        <v>0</v>
      </c>
    </row>
    <row r="3518" spans="1:13" x14ac:dyDescent="0.2">
      <c r="A3518" t="s">
        <v>26</v>
      </c>
      <c r="B3518" t="s">
        <v>18</v>
      </c>
      <c r="C3518" t="s">
        <v>42</v>
      </c>
      <c r="D3518" t="s">
        <v>13</v>
      </c>
      <c r="E3518" t="s">
        <v>19</v>
      </c>
      <c r="F3518">
        <v>2048</v>
      </c>
      <c r="G3518">
        <v>82131.929999999993</v>
      </c>
      <c r="H3518">
        <v>712346038.35000002</v>
      </c>
      <c r="I3518">
        <v>135037490.16999999</v>
      </c>
      <c r="J3518">
        <v>50203591.219999999</v>
      </c>
      <c r="K3518">
        <v>135037490.16999999</v>
      </c>
      <c r="L3518">
        <v>0</v>
      </c>
      <c r="M3518">
        <v>0</v>
      </c>
    </row>
    <row r="3519" spans="1:13" x14ac:dyDescent="0.2">
      <c r="A3519" t="s">
        <v>26</v>
      </c>
      <c r="B3519" t="s">
        <v>18</v>
      </c>
      <c r="C3519" t="s">
        <v>42</v>
      </c>
      <c r="D3519" t="s">
        <v>13</v>
      </c>
      <c r="E3519" t="s">
        <v>19</v>
      </c>
      <c r="F3519">
        <v>2049</v>
      </c>
      <c r="G3519">
        <v>74462.77</v>
      </c>
      <c r="H3519">
        <v>629679517.94000006</v>
      </c>
      <c r="I3519">
        <v>118529537.06</v>
      </c>
      <c r="J3519">
        <v>44066343.490000002</v>
      </c>
      <c r="K3519">
        <v>118529537.06</v>
      </c>
      <c r="L3519">
        <v>0</v>
      </c>
      <c r="M3519">
        <v>0</v>
      </c>
    </row>
    <row r="3520" spans="1:13" x14ac:dyDescent="0.2">
      <c r="A3520" t="s">
        <v>26</v>
      </c>
      <c r="B3520" t="s">
        <v>18</v>
      </c>
      <c r="C3520" t="s">
        <v>42</v>
      </c>
      <c r="D3520" t="s">
        <v>13</v>
      </c>
      <c r="E3520" t="s">
        <v>19</v>
      </c>
      <c r="F3520">
        <v>2050</v>
      </c>
      <c r="G3520">
        <v>67419.899999999994</v>
      </c>
      <c r="H3520">
        <v>556166991.42999995</v>
      </c>
      <c r="I3520">
        <v>103934701.95</v>
      </c>
      <c r="J3520">
        <v>38640345.600000001</v>
      </c>
      <c r="K3520">
        <v>103934701.95</v>
      </c>
      <c r="L3520">
        <v>0</v>
      </c>
      <c r="M3520">
        <v>0</v>
      </c>
    </row>
    <row r="3521" spans="1:13" x14ac:dyDescent="0.2">
      <c r="A3521" t="s">
        <v>26</v>
      </c>
      <c r="B3521" t="s">
        <v>18</v>
      </c>
      <c r="C3521" t="s">
        <v>42</v>
      </c>
      <c r="D3521" t="s">
        <v>13</v>
      </c>
      <c r="E3521" t="s">
        <v>19</v>
      </c>
      <c r="F3521">
        <v>2051</v>
      </c>
      <c r="G3521">
        <v>60991.95</v>
      </c>
      <c r="H3521">
        <v>491020250.75999999</v>
      </c>
      <c r="I3521">
        <v>91056806.299999997</v>
      </c>
      <c r="J3521">
        <v>33852663.25</v>
      </c>
      <c r="K3521">
        <v>91056806.299999997</v>
      </c>
      <c r="L3521">
        <v>0</v>
      </c>
      <c r="M3521">
        <v>0</v>
      </c>
    </row>
    <row r="3522" spans="1:13" x14ac:dyDescent="0.2">
      <c r="A3522" t="s">
        <v>26</v>
      </c>
      <c r="B3522" t="s">
        <v>18</v>
      </c>
      <c r="C3522" t="s">
        <v>42</v>
      </c>
      <c r="D3522" t="s">
        <v>13</v>
      </c>
      <c r="E3522" t="s">
        <v>19</v>
      </c>
      <c r="F3522">
        <v>2052</v>
      </c>
      <c r="G3522">
        <v>55152.01</v>
      </c>
      <c r="H3522">
        <v>433579811.12</v>
      </c>
      <c r="I3522">
        <v>79747619.5</v>
      </c>
      <c r="J3522">
        <v>29648187.960000001</v>
      </c>
      <c r="K3522">
        <v>79747619.5</v>
      </c>
      <c r="L3522">
        <v>0</v>
      </c>
      <c r="M3522">
        <v>0</v>
      </c>
    </row>
    <row r="3523" spans="1:13" x14ac:dyDescent="0.2">
      <c r="A3523" t="s">
        <v>26</v>
      </c>
      <c r="B3523" t="s">
        <v>18</v>
      </c>
      <c r="C3523" t="s">
        <v>42</v>
      </c>
      <c r="D3523" t="s">
        <v>13</v>
      </c>
      <c r="E3523" t="s">
        <v>19</v>
      </c>
      <c r="F3523">
        <v>2053</v>
      </c>
      <c r="G3523">
        <v>49870.89</v>
      </c>
      <c r="H3523">
        <v>383255411.08999997</v>
      </c>
      <c r="I3523">
        <v>69873747.950000003</v>
      </c>
      <c r="J3523">
        <v>25977327.289999999</v>
      </c>
      <c r="K3523">
        <v>69873747.950000003</v>
      </c>
      <c r="L3523">
        <v>0</v>
      </c>
      <c r="M3523">
        <v>0</v>
      </c>
    </row>
    <row r="3524" spans="1:13" x14ac:dyDescent="0.2">
      <c r="A3524" t="s">
        <v>26</v>
      </c>
      <c r="B3524" t="s">
        <v>18</v>
      </c>
      <c r="C3524" t="s">
        <v>42</v>
      </c>
      <c r="D3524" t="s">
        <v>13</v>
      </c>
      <c r="E3524" t="s">
        <v>19</v>
      </c>
      <c r="F3524">
        <v>2054</v>
      </c>
      <c r="G3524">
        <v>45109.62</v>
      </c>
      <c r="H3524">
        <v>339466646.56</v>
      </c>
      <c r="I3524">
        <v>61307686.109999999</v>
      </c>
      <c r="J3524">
        <v>22792677.859999999</v>
      </c>
      <c r="K3524">
        <v>61307686.109999999</v>
      </c>
      <c r="L3524">
        <v>0</v>
      </c>
      <c r="M3524">
        <v>0</v>
      </c>
    </row>
    <row r="3525" spans="1:13" x14ac:dyDescent="0.2">
      <c r="A3525" t="s">
        <v>26</v>
      </c>
      <c r="B3525" t="s">
        <v>18</v>
      </c>
      <c r="C3525" t="s">
        <v>42</v>
      </c>
      <c r="D3525" t="s">
        <v>13</v>
      </c>
      <c r="E3525" t="s">
        <v>19</v>
      </c>
      <c r="F3525">
        <v>2055</v>
      </c>
      <c r="G3525">
        <v>40838.239999999998</v>
      </c>
      <c r="H3525">
        <v>301688650.06</v>
      </c>
      <c r="I3525">
        <v>53932034.890000001</v>
      </c>
      <c r="J3525">
        <v>20050593.579999998</v>
      </c>
      <c r="K3525">
        <v>53932034.890000001</v>
      </c>
      <c r="L3525">
        <v>0</v>
      </c>
      <c r="M3525">
        <v>0</v>
      </c>
    </row>
    <row r="3526" spans="1:13" x14ac:dyDescent="0.2">
      <c r="A3526" t="s">
        <v>26</v>
      </c>
      <c r="B3526" t="s">
        <v>18</v>
      </c>
      <c r="C3526" t="s">
        <v>42</v>
      </c>
      <c r="D3526" t="s">
        <v>13</v>
      </c>
      <c r="E3526" t="s">
        <v>20</v>
      </c>
      <c r="F3526">
        <v>2001</v>
      </c>
      <c r="G3526">
        <v>1317</v>
      </c>
      <c r="H3526">
        <v>49590197.740000002</v>
      </c>
      <c r="I3526">
        <v>11846358.220000001</v>
      </c>
      <c r="J3526">
        <v>4398104.3099999996</v>
      </c>
      <c r="K3526">
        <v>11846358.220000001</v>
      </c>
      <c r="L3526">
        <v>0</v>
      </c>
      <c r="M3526">
        <v>0</v>
      </c>
    </row>
    <row r="3527" spans="1:13" x14ac:dyDescent="0.2">
      <c r="A3527" t="s">
        <v>26</v>
      </c>
      <c r="B3527" t="s">
        <v>18</v>
      </c>
      <c r="C3527" t="s">
        <v>42</v>
      </c>
      <c r="D3527" t="s">
        <v>13</v>
      </c>
      <c r="E3527" t="s">
        <v>20</v>
      </c>
      <c r="F3527">
        <v>2002</v>
      </c>
      <c r="G3527">
        <v>1288</v>
      </c>
      <c r="H3527">
        <v>44870328.210000001</v>
      </c>
      <c r="I3527">
        <v>11164872.130000001</v>
      </c>
      <c r="J3527">
        <v>4146445.33</v>
      </c>
      <c r="K3527">
        <v>11164872.130000001</v>
      </c>
      <c r="L3527">
        <v>0</v>
      </c>
      <c r="M3527">
        <v>0</v>
      </c>
    </row>
    <row r="3528" spans="1:13" x14ac:dyDescent="0.2">
      <c r="A3528" t="s">
        <v>26</v>
      </c>
      <c r="B3528" t="s">
        <v>18</v>
      </c>
      <c r="C3528" t="s">
        <v>42</v>
      </c>
      <c r="D3528" t="s">
        <v>13</v>
      </c>
      <c r="E3528" t="s">
        <v>20</v>
      </c>
      <c r="F3528">
        <v>2003</v>
      </c>
      <c r="G3528">
        <v>1268</v>
      </c>
      <c r="H3528">
        <v>40632750.420000002</v>
      </c>
      <c r="I3528">
        <v>10118858.279999999</v>
      </c>
      <c r="J3528">
        <v>3747334.19</v>
      </c>
      <c r="K3528">
        <v>10118858.279999999</v>
      </c>
      <c r="L3528">
        <v>0</v>
      </c>
      <c r="M3528">
        <v>0</v>
      </c>
    </row>
    <row r="3529" spans="1:13" x14ac:dyDescent="0.2">
      <c r="A3529" t="s">
        <v>26</v>
      </c>
      <c r="B3529" t="s">
        <v>18</v>
      </c>
      <c r="C3529" t="s">
        <v>42</v>
      </c>
      <c r="D3529" t="s">
        <v>13</v>
      </c>
      <c r="E3529" t="s">
        <v>20</v>
      </c>
      <c r="F3529">
        <v>2004</v>
      </c>
      <c r="G3529">
        <v>1245</v>
      </c>
      <c r="H3529">
        <v>38445214.68</v>
      </c>
      <c r="I3529">
        <v>9084909.6600000001</v>
      </c>
      <c r="J3529">
        <v>3360370.32</v>
      </c>
      <c r="K3529">
        <v>9084909.6600000001</v>
      </c>
      <c r="L3529">
        <v>0</v>
      </c>
      <c r="M3529">
        <v>0</v>
      </c>
    </row>
    <row r="3530" spans="1:13" x14ac:dyDescent="0.2">
      <c r="A3530" t="s">
        <v>26</v>
      </c>
      <c r="B3530" t="s">
        <v>18</v>
      </c>
      <c r="C3530" t="s">
        <v>42</v>
      </c>
      <c r="D3530" t="s">
        <v>13</v>
      </c>
      <c r="E3530" t="s">
        <v>20</v>
      </c>
      <c r="F3530">
        <v>2005</v>
      </c>
      <c r="G3530">
        <v>1247</v>
      </c>
      <c r="H3530">
        <v>37171059.75</v>
      </c>
      <c r="I3530">
        <v>9262575.5099999998</v>
      </c>
      <c r="J3530">
        <v>3455825.38</v>
      </c>
      <c r="K3530">
        <v>9262575.5099999998</v>
      </c>
      <c r="L3530">
        <v>0</v>
      </c>
      <c r="M3530">
        <v>0</v>
      </c>
    </row>
    <row r="3531" spans="1:13" x14ac:dyDescent="0.2">
      <c r="A3531" t="s">
        <v>26</v>
      </c>
      <c r="B3531" t="s">
        <v>18</v>
      </c>
      <c r="C3531" t="s">
        <v>42</v>
      </c>
      <c r="D3531" t="s">
        <v>13</v>
      </c>
      <c r="E3531" t="s">
        <v>20</v>
      </c>
      <c r="F3531">
        <v>2006</v>
      </c>
      <c r="G3531">
        <v>1178</v>
      </c>
      <c r="H3531">
        <v>34181120.549999997</v>
      </c>
      <c r="I3531">
        <v>8584052.7799999993</v>
      </c>
      <c r="J3531">
        <v>3190206.77</v>
      </c>
      <c r="K3531">
        <v>8584052.7799999993</v>
      </c>
      <c r="L3531">
        <v>0</v>
      </c>
      <c r="M3531">
        <v>0</v>
      </c>
    </row>
    <row r="3532" spans="1:13" x14ac:dyDescent="0.2">
      <c r="A3532" t="s">
        <v>26</v>
      </c>
      <c r="B3532" t="s">
        <v>18</v>
      </c>
      <c r="C3532" t="s">
        <v>42</v>
      </c>
      <c r="D3532" t="s">
        <v>13</v>
      </c>
      <c r="E3532" t="s">
        <v>20</v>
      </c>
      <c r="F3532">
        <v>2007</v>
      </c>
      <c r="G3532">
        <v>1122</v>
      </c>
      <c r="H3532">
        <v>32263289.789999999</v>
      </c>
      <c r="I3532">
        <v>8119012.6299999999</v>
      </c>
      <c r="J3532">
        <v>3017106.86</v>
      </c>
      <c r="K3532">
        <v>8119012.6299999999</v>
      </c>
      <c r="L3532">
        <v>0</v>
      </c>
      <c r="M3532">
        <v>0</v>
      </c>
    </row>
    <row r="3533" spans="1:13" x14ac:dyDescent="0.2">
      <c r="A3533" t="s">
        <v>26</v>
      </c>
      <c r="B3533" t="s">
        <v>18</v>
      </c>
      <c r="C3533" t="s">
        <v>42</v>
      </c>
      <c r="D3533" t="s">
        <v>13</v>
      </c>
      <c r="E3533" t="s">
        <v>20</v>
      </c>
      <c r="F3533">
        <v>2008</v>
      </c>
      <c r="G3533">
        <v>1086</v>
      </c>
      <c r="H3533">
        <v>30159991.059999999</v>
      </c>
      <c r="I3533">
        <v>7635713.3600000003</v>
      </c>
      <c r="J3533">
        <v>2831830.11</v>
      </c>
      <c r="K3533">
        <v>7635713.3600000003</v>
      </c>
      <c r="L3533">
        <v>0</v>
      </c>
      <c r="M3533">
        <v>0</v>
      </c>
    </row>
    <row r="3534" spans="1:13" x14ac:dyDescent="0.2">
      <c r="A3534" t="s">
        <v>26</v>
      </c>
      <c r="B3534" t="s">
        <v>18</v>
      </c>
      <c r="C3534" t="s">
        <v>42</v>
      </c>
      <c r="D3534" t="s">
        <v>13</v>
      </c>
      <c r="E3534" t="s">
        <v>20</v>
      </c>
      <c r="F3534">
        <v>2009</v>
      </c>
      <c r="G3534">
        <v>1062</v>
      </c>
      <c r="H3534">
        <v>29180120.84</v>
      </c>
      <c r="I3534">
        <v>7367276.0700000003</v>
      </c>
      <c r="J3534">
        <v>2727026.38</v>
      </c>
      <c r="K3534">
        <v>7367276.0700000003</v>
      </c>
      <c r="L3534">
        <v>0</v>
      </c>
      <c r="M3534">
        <v>0</v>
      </c>
    </row>
    <row r="3535" spans="1:13" x14ac:dyDescent="0.2">
      <c r="A3535" t="s">
        <v>26</v>
      </c>
      <c r="B3535" t="s">
        <v>18</v>
      </c>
      <c r="C3535" t="s">
        <v>42</v>
      </c>
      <c r="D3535" t="s">
        <v>13</v>
      </c>
      <c r="E3535" t="s">
        <v>20</v>
      </c>
      <c r="F3535">
        <v>2010</v>
      </c>
      <c r="G3535">
        <v>1034</v>
      </c>
      <c r="H3535">
        <v>29599420.5</v>
      </c>
      <c r="I3535">
        <v>7760930.7800000003</v>
      </c>
      <c r="J3535">
        <v>2873891.64</v>
      </c>
      <c r="K3535">
        <v>7760930.7800000003</v>
      </c>
      <c r="L3535">
        <v>0</v>
      </c>
      <c r="M3535">
        <v>0</v>
      </c>
    </row>
    <row r="3536" spans="1:13" x14ac:dyDescent="0.2">
      <c r="A3536" t="s">
        <v>26</v>
      </c>
      <c r="B3536" t="s">
        <v>18</v>
      </c>
      <c r="C3536" t="s">
        <v>42</v>
      </c>
      <c r="D3536" t="s">
        <v>13</v>
      </c>
      <c r="E3536" t="s">
        <v>20</v>
      </c>
      <c r="F3536">
        <v>2011</v>
      </c>
      <c r="G3536">
        <v>1042</v>
      </c>
      <c r="H3536">
        <v>29073878</v>
      </c>
      <c r="I3536">
        <v>7557299.7199999997</v>
      </c>
      <c r="J3536">
        <v>2805089.5</v>
      </c>
      <c r="K3536">
        <v>7557299.7199999997</v>
      </c>
      <c r="L3536">
        <v>0</v>
      </c>
      <c r="M3536">
        <v>0</v>
      </c>
    </row>
    <row r="3537" spans="1:13" x14ac:dyDescent="0.2">
      <c r="A3537" t="s">
        <v>26</v>
      </c>
      <c r="B3537" t="s">
        <v>18</v>
      </c>
      <c r="C3537" t="s">
        <v>42</v>
      </c>
      <c r="D3537" t="s">
        <v>13</v>
      </c>
      <c r="E3537" t="s">
        <v>20</v>
      </c>
      <c r="F3537">
        <v>2012</v>
      </c>
      <c r="G3537">
        <v>1024</v>
      </c>
      <c r="H3537">
        <v>28438749.780000001</v>
      </c>
      <c r="I3537">
        <v>7201402.7199999997</v>
      </c>
      <c r="J3537">
        <v>2670484.7799999998</v>
      </c>
      <c r="K3537">
        <v>7201402.7199999997</v>
      </c>
      <c r="L3537">
        <v>0</v>
      </c>
      <c r="M3537">
        <v>0</v>
      </c>
    </row>
    <row r="3538" spans="1:13" x14ac:dyDescent="0.2">
      <c r="A3538" t="s">
        <v>26</v>
      </c>
      <c r="B3538" t="s">
        <v>18</v>
      </c>
      <c r="C3538" t="s">
        <v>42</v>
      </c>
      <c r="D3538" t="s">
        <v>13</v>
      </c>
      <c r="E3538" t="s">
        <v>20</v>
      </c>
      <c r="F3538">
        <v>2013</v>
      </c>
      <c r="G3538">
        <v>1102</v>
      </c>
      <c r="H3538">
        <v>29648565.219999999</v>
      </c>
      <c r="I3538">
        <v>7124207.2300000004</v>
      </c>
      <c r="J3538">
        <v>2652525.56</v>
      </c>
      <c r="K3538">
        <v>7124207.2300000004</v>
      </c>
      <c r="L3538">
        <v>0</v>
      </c>
      <c r="M3538">
        <v>0</v>
      </c>
    </row>
    <row r="3539" spans="1:13" x14ac:dyDescent="0.2">
      <c r="A3539" t="s">
        <v>26</v>
      </c>
      <c r="B3539" t="s">
        <v>18</v>
      </c>
      <c r="C3539" t="s">
        <v>42</v>
      </c>
      <c r="D3539" t="s">
        <v>13</v>
      </c>
      <c r="E3539" t="s">
        <v>20</v>
      </c>
      <c r="F3539">
        <v>2014</v>
      </c>
      <c r="G3539">
        <v>1086</v>
      </c>
      <c r="H3539">
        <v>29100991.100000001</v>
      </c>
      <c r="I3539">
        <v>6963889.4000000004</v>
      </c>
      <c r="J3539">
        <v>2587767.84</v>
      </c>
      <c r="K3539">
        <v>6963889.4000000004</v>
      </c>
      <c r="L3539">
        <v>0</v>
      </c>
      <c r="M3539">
        <v>0</v>
      </c>
    </row>
    <row r="3540" spans="1:13" x14ac:dyDescent="0.2">
      <c r="A3540" t="s">
        <v>26</v>
      </c>
      <c r="B3540" t="s">
        <v>18</v>
      </c>
      <c r="C3540" t="s">
        <v>42</v>
      </c>
      <c r="D3540" t="s">
        <v>13</v>
      </c>
      <c r="E3540" t="s">
        <v>20</v>
      </c>
      <c r="F3540">
        <v>2015</v>
      </c>
      <c r="G3540">
        <v>1085</v>
      </c>
      <c r="H3540">
        <v>27190296.75</v>
      </c>
      <c r="I3540">
        <v>6479113.0499999998</v>
      </c>
      <c r="J3540">
        <v>2409044.85</v>
      </c>
      <c r="K3540">
        <v>6479113.0499999998</v>
      </c>
      <c r="L3540">
        <v>0</v>
      </c>
      <c r="M3540">
        <v>0</v>
      </c>
    </row>
    <row r="3541" spans="1:13" x14ac:dyDescent="0.2">
      <c r="A3541" t="s">
        <v>26</v>
      </c>
      <c r="B3541" t="s">
        <v>18</v>
      </c>
      <c r="C3541" t="s">
        <v>42</v>
      </c>
      <c r="D3541" t="s">
        <v>13</v>
      </c>
      <c r="E3541" t="s">
        <v>20</v>
      </c>
      <c r="F3541">
        <v>2016</v>
      </c>
      <c r="G3541">
        <v>1134</v>
      </c>
      <c r="H3541">
        <v>27077671.949999999</v>
      </c>
      <c r="I3541">
        <v>6254938.6699999999</v>
      </c>
      <c r="J3541">
        <v>2333412.2799999998</v>
      </c>
      <c r="K3541">
        <v>6254938.6699999999</v>
      </c>
      <c r="L3541">
        <v>0</v>
      </c>
      <c r="M3541">
        <v>0</v>
      </c>
    </row>
    <row r="3542" spans="1:13" x14ac:dyDescent="0.2">
      <c r="A3542" t="s">
        <v>26</v>
      </c>
      <c r="B3542" t="s">
        <v>18</v>
      </c>
      <c r="C3542" t="s">
        <v>42</v>
      </c>
      <c r="D3542" t="s">
        <v>13</v>
      </c>
      <c r="E3542" t="s">
        <v>20</v>
      </c>
      <c r="F3542">
        <v>2017</v>
      </c>
      <c r="G3542">
        <v>1337</v>
      </c>
      <c r="H3542">
        <v>32019505.239999998</v>
      </c>
      <c r="I3542">
        <v>7667724.75</v>
      </c>
      <c r="J3542">
        <v>2864669.26</v>
      </c>
      <c r="K3542">
        <v>7667724.75</v>
      </c>
      <c r="L3542">
        <v>0</v>
      </c>
      <c r="M3542">
        <v>0</v>
      </c>
    </row>
    <row r="3543" spans="1:13" x14ac:dyDescent="0.2">
      <c r="A3543" t="s">
        <v>26</v>
      </c>
      <c r="B3543" t="s">
        <v>18</v>
      </c>
      <c r="C3543" t="s">
        <v>42</v>
      </c>
      <c r="D3543" t="s">
        <v>13</v>
      </c>
      <c r="E3543" t="s">
        <v>20</v>
      </c>
      <c r="F3543">
        <v>2018</v>
      </c>
      <c r="G3543">
        <v>1455</v>
      </c>
      <c r="H3543">
        <v>33666556.560000002</v>
      </c>
      <c r="I3543">
        <v>7984118.1799999997</v>
      </c>
      <c r="J3543">
        <v>2983721.72</v>
      </c>
      <c r="K3543">
        <v>7984118.1799999997</v>
      </c>
      <c r="L3543">
        <v>0</v>
      </c>
      <c r="M3543">
        <v>0</v>
      </c>
    </row>
    <row r="3544" spans="1:13" x14ac:dyDescent="0.2">
      <c r="A3544" t="s">
        <v>26</v>
      </c>
      <c r="B3544" t="s">
        <v>18</v>
      </c>
      <c r="C3544" t="s">
        <v>42</v>
      </c>
      <c r="D3544" t="s">
        <v>13</v>
      </c>
      <c r="E3544" t="s">
        <v>20</v>
      </c>
      <c r="F3544">
        <v>2019</v>
      </c>
      <c r="G3544">
        <v>1497</v>
      </c>
      <c r="H3544">
        <v>32819218.370000001</v>
      </c>
      <c r="I3544">
        <v>7111391.5800000001</v>
      </c>
      <c r="J3544">
        <v>2653185.7400000002</v>
      </c>
      <c r="K3544">
        <v>7111391.5800000001</v>
      </c>
      <c r="L3544">
        <v>0</v>
      </c>
      <c r="M3544">
        <v>0</v>
      </c>
    </row>
    <row r="3545" spans="1:13" x14ac:dyDescent="0.2">
      <c r="A3545" t="s">
        <v>26</v>
      </c>
      <c r="B3545" t="s">
        <v>18</v>
      </c>
      <c r="C3545" t="s">
        <v>42</v>
      </c>
      <c r="D3545" t="s">
        <v>13</v>
      </c>
      <c r="E3545" t="s">
        <v>20</v>
      </c>
      <c r="F3545">
        <v>2020</v>
      </c>
      <c r="G3545">
        <v>1344</v>
      </c>
      <c r="H3545">
        <v>23625340.699999999</v>
      </c>
      <c r="I3545">
        <v>4957925.9400000004</v>
      </c>
      <c r="J3545">
        <v>1853552.42</v>
      </c>
      <c r="K3545">
        <v>4957925.9400000004</v>
      </c>
      <c r="L3545">
        <v>0</v>
      </c>
      <c r="M3545">
        <v>0</v>
      </c>
    </row>
    <row r="3546" spans="1:13" x14ac:dyDescent="0.2">
      <c r="A3546" t="s">
        <v>26</v>
      </c>
      <c r="B3546" t="s">
        <v>18</v>
      </c>
      <c r="C3546" t="s">
        <v>42</v>
      </c>
      <c r="D3546" t="s">
        <v>13</v>
      </c>
      <c r="E3546" t="s">
        <v>20</v>
      </c>
      <c r="F3546">
        <v>2021</v>
      </c>
      <c r="G3546">
        <v>1408.21</v>
      </c>
      <c r="H3546">
        <v>35291046.520000003</v>
      </c>
      <c r="I3546">
        <v>7674794.8200000003</v>
      </c>
      <c r="J3546">
        <v>2853298.45</v>
      </c>
      <c r="K3546">
        <v>7674794.8200000003</v>
      </c>
      <c r="L3546">
        <v>0</v>
      </c>
      <c r="M3546">
        <v>0</v>
      </c>
    </row>
    <row r="3547" spans="1:13" x14ac:dyDescent="0.2">
      <c r="A3547" t="s">
        <v>26</v>
      </c>
      <c r="B3547" t="s">
        <v>18</v>
      </c>
      <c r="C3547" t="s">
        <v>42</v>
      </c>
      <c r="D3547" t="s">
        <v>13</v>
      </c>
      <c r="E3547" t="s">
        <v>20</v>
      </c>
      <c r="F3547">
        <v>2022</v>
      </c>
      <c r="G3547">
        <v>1446.83</v>
      </c>
      <c r="H3547">
        <v>36960648.460000001</v>
      </c>
      <c r="I3547">
        <v>8009663.7400000002</v>
      </c>
      <c r="J3547">
        <v>2977794.41</v>
      </c>
      <c r="K3547">
        <v>8009663.7400000002</v>
      </c>
      <c r="L3547">
        <v>0</v>
      </c>
      <c r="M3547">
        <v>0</v>
      </c>
    </row>
    <row r="3548" spans="1:13" x14ac:dyDescent="0.2">
      <c r="A3548" t="s">
        <v>26</v>
      </c>
      <c r="B3548" t="s">
        <v>18</v>
      </c>
      <c r="C3548" t="s">
        <v>42</v>
      </c>
      <c r="D3548" t="s">
        <v>13</v>
      </c>
      <c r="E3548" t="s">
        <v>20</v>
      </c>
      <c r="F3548">
        <v>2023</v>
      </c>
      <c r="G3548">
        <v>1484.89</v>
      </c>
      <c r="H3548">
        <v>39391595.909999996</v>
      </c>
      <c r="I3548">
        <v>8498928.6199999992</v>
      </c>
      <c r="J3548">
        <v>3159690.97</v>
      </c>
      <c r="K3548">
        <v>8498928.6199999992</v>
      </c>
      <c r="L3548">
        <v>0</v>
      </c>
      <c r="M3548">
        <v>0</v>
      </c>
    </row>
    <row r="3549" spans="1:13" x14ac:dyDescent="0.2">
      <c r="A3549" t="s">
        <v>26</v>
      </c>
      <c r="B3549" t="s">
        <v>18</v>
      </c>
      <c r="C3549" t="s">
        <v>42</v>
      </c>
      <c r="D3549" t="s">
        <v>13</v>
      </c>
      <c r="E3549" t="s">
        <v>20</v>
      </c>
      <c r="F3549">
        <v>2024</v>
      </c>
      <c r="G3549">
        <v>2160.94</v>
      </c>
      <c r="H3549">
        <v>58479191.030000001</v>
      </c>
      <c r="I3549">
        <v>12402147.890000001</v>
      </c>
      <c r="J3549">
        <v>4610811.13</v>
      </c>
      <c r="K3549">
        <v>12402147.890000001</v>
      </c>
      <c r="L3549">
        <v>0</v>
      </c>
      <c r="M3549">
        <v>0</v>
      </c>
    </row>
    <row r="3550" spans="1:13" x14ac:dyDescent="0.2">
      <c r="A3550" t="s">
        <v>26</v>
      </c>
      <c r="B3550" t="s">
        <v>18</v>
      </c>
      <c r="C3550" t="s">
        <v>42</v>
      </c>
      <c r="D3550" t="s">
        <v>13</v>
      </c>
      <c r="E3550" t="s">
        <v>20</v>
      </c>
      <c r="F3550">
        <v>2025</v>
      </c>
      <c r="G3550">
        <v>2806.45</v>
      </c>
      <c r="H3550">
        <v>77777037.859999999</v>
      </c>
      <c r="I3550">
        <v>16101667.67</v>
      </c>
      <c r="J3550">
        <v>5986200.8799999999</v>
      </c>
      <c r="K3550">
        <v>16101667.67</v>
      </c>
      <c r="L3550">
        <v>0</v>
      </c>
      <c r="M3550">
        <v>0</v>
      </c>
    </row>
    <row r="3551" spans="1:13" x14ac:dyDescent="0.2">
      <c r="A3551" t="s">
        <v>26</v>
      </c>
      <c r="B3551" t="s">
        <v>18</v>
      </c>
      <c r="C3551" t="s">
        <v>42</v>
      </c>
      <c r="D3551" t="s">
        <v>13</v>
      </c>
      <c r="E3551" t="s">
        <v>20</v>
      </c>
      <c r="F3551">
        <v>2026</v>
      </c>
      <c r="G3551">
        <v>3414.54</v>
      </c>
      <c r="H3551">
        <v>95940149.459999993</v>
      </c>
      <c r="I3551">
        <v>19584340.789999999</v>
      </c>
      <c r="J3551">
        <v>7280972.4000000004</v>
      </c>
      <c r="K3551">
        <v>19584340.789999999</v>
      </c>
      <c r="L3551">
        <v>0</v>
      </c>
      <c r="M3551">
        <v>0</v>
      </c>
    </row>
    <row r="3552" spans="1:13" x14ac:dyDescent="0.2">
      <c r="A3552" t="s">
        <v>26</v>
      </c>
      <c r="B3552" t="s">
        <v>18</v>
      </c>
      <c r="C3552" t="s">
        <v>42</v>
      </c>
      <c r="D3552" t="s">
        <v>13</v>
      </c>
      <c r="E3552" t="s">
        <v>20</v>
      </c>
      <c r="F3552">
        <v>2027</v>
      </c>
      <c r="G3552">
        <v>3991.84</v>
      </c>
      <c r="H3552">
        <v>112670164.95999999</v>
      </c>
      <c r="I3552">
        <v>22762109.969999999</v>
      </c>
      <c r="J3552">
        <v>8462388.1999999993</v>
      </c>
      <c r="K3552">
        <v>22762109.969999999</v>
      </c>
      <c r="L3552">
        <v>0</v>
      </c>
      <c r="M3552">
        <v>0</v>
      </c>
    </row>
    <row r="3553" spans="1:13" x14ac:dyDescent="0.2">
      <c r="A3553" t="s">
        <v>26</v>
      </c>
      <c r="B3553" t="s">
        <v>18</v>
      </c>
      <c r="C3553" t="s">
        <v>42</v>
      </c>
      <c r="D3553" t="s">
        <v>13</v>
      </c>
      <c r="E3553" t="s">
        <v>20</v>
      </c>
      <c r="F3553">
        <v>2028</v>
      </c>
      <c r="G3553">
        <v>4536.88</v>
      </c>
      <c r="H3553">
        <v>126672174.40000001</v>
      </c>
      <c r="I3553">
        <v>25346690.039999999</v>
      </c>
      <c r="J3553">
        <v>9423271</v>
      </c>
      <c r="K3553">
        <v>25346690.039999999</v>
      </c>
      <c r="L3553">
        <v>0</v>
      </c>
      <c r="M3553">
        <v>0</v>
      </c>
    </row>
    <row r="3554" spans="1:13" x14ac:dyDescent="0.2">
      <c r="A3554" t="s">
        <v>26</v>
      </c>
      <c r="B3554" t="s">
        <v>18</v>
      </c>
      <c r="C3554" t="s">
        <v>42</v>
      </c>
      <c r="D3554" t="s">
        <v>13</v>
      </c>
      <c r="E3554" t="s">
        <v>20</v>
      </c>
      <c r="F3554">
        <v>2029</v>
      </c>
      <c r="G3554">
        <v>5076.5600000000004</v>
      </c>
      <c r="H3554">
        <v>140218791.72</v>
      </c>
      <c r="I3554">
        <v>27818531.199999999</v>
      </c>
      <c r="J3554">
        <v>10342240.27</v>
      </c>
      <c r="K3554">
        <v>27818531.199999999</v>
      </c>
      <c r="L3554">
        <v>0</v>
      </c>
      <c r="M3554">
        <v>0</v>
      </c>
    </row>
    <row r="3555" spans="1:13" x14ac:dyDescent="0.2">
      <c r="A3555" t="s">
        <v>26</v>
      </c>
      <c r="B3555" t="s">
        <v>18</v>
      </c>
      <c r="C3555" t="s">
        <v>42</v>
      </c>
      <c r="D3555" t="s">
        <v>13</v>
      </c>
      <c r="E3555" t="s">
        <v>20</v>
      </c>
      <c r="F3555">
        <v>2030</v>
      </c>
      <c r="G3555">
        <v>5565.47</v>
      </c>
      <c r="H3555">
        <v>151981192.59999999</v>
      </c>
      <c r="I3555">
        <v>29909066.960000001</v>
      </c>
      <c r="J3555">
        <v>11119449.640000001</v>
      </c>
      <c r="K3555">
        <v>29909066.960000001</v>
      </c>
      <c r="L3555">
        <v>0</v>
      </c>
      <c r="M3555">
        <v>0</v>
      </c>
    </row>
    <row r="3556" spans="1:13" x14ac:dyDescent="0.2">
      <c r="A3556" t="s">
        <v>26</v>
      </c>
      <c r="B3556" t="s">
        <v>18</v>
      </c>
      <c r="C3556" t="s">
        <v>42</v>
      </c>
      <c r="D3556" t="s">
        <v>13</v>
      </c>
      <c r="E3556" t="s">
        <v>20</v>
      </c>
      <c r="F3556">
        <v>2031</v>
      </c>
      <c r="G3556">
        <v>5999.94</v>
      </c>
      <c r="H3556">
        <v>163235644.77000001</v>
      </c>
      <c r="I3556">
        <v>31915649.870000001</v>
      </c>
      <c r="J3556">
        <v>11865447.42</v>
      </c>
      <c r="K3556">
        <v>31915649.870000001</v>
      </c>
      <c r="L3556">
        <v>0</v>
      </c>
      <c r="M3556">
        <v>0</v>
      </c>
    </row>
    <row r="3557" spans="1:13" x14ac:dyDescent="0.2">
      <c r="A3557" t="s">
        <v>26</v>
      </c>
      <c r="B3557" t="s">
        <v>18</v>
      </c>
      <c r="C3557" t="s">
        <v>42</v>
      </c>
      <c r="D3557" t="s">
        <v>13</v>
      </c>
      <c r="E3557" t="s">
        <v>20</v>
      </c>
      <c r="F3557">
        <v>2032</v>
      </c>
      <c r="G3557">
        <v>6373.2</v>
      </c>
      <c r="H3557">
        <v>172942248.25</v>
      </c>
      <c r="I3557">
        <v>33606880.189999998</v>
      </c>
      <c r="J3557">
        <v>12494204.93</v>
      </c>
      <c r="K3557">
        <v>33606880.189999998</v>
      </c>
      <c r="L3557">
        <v>0</v>
      </c>
      <c r="M3557">
        <v>0</v>
      </c>
    </row>
    <row r="3558" spans="1:13" x14ac:dyDescent="0.2">
      <c r="A3558" t="s">
        <v>26</v>
      </c>
      <c r="B3558" t="s">
        <v>18</v>
      </c>
      <c r="C3558" t="s">
        <v>42</v>
      </c>
      <c r="D3558" t="s">
        <v>13</v>
      </c>
      <c r="E3558" t="s">
        <v>20</v>
      </c>
      <c r="F3558">
        <v>2033</v>
      </c>
      <c r="G3558">
        <v>6679.01</v>
      </c>
      <c r="H3558">
        <v>179508013.03</v>
      </c>
      <c r="I3558">
        <v>34637361.189999998</v>
      </c>
      <c r="J3558">
        <v>12877312.220000001</v>
      </c>
      <c r="K3558">
        <v>34637361.189999998</v>
      </c>
      <c r="L3558">
        <v>0</v>
      </c>
      <c r="M3558">
        <v>0</v>
      </c>
    </row>
    <row r="3559" spans="1:13" x14ac:dyDescent="0.2">
      <c r="A3559" t="s">
        <v>26</v>
      </c>
      <c r="B3559" t="s">
        <v>18</v>
      </c>
      <c r="C3559" t="s">
        <v>42</v>
      </c>
      <c r="D3559" t="s">
        <v>13</v>
      </c>
      <c r="E3559" t="s">
        <v>20</v>
      </c>
      <c r="F3559">
        <v>2034</v>
      </c>
      <c r="G3559">
        <v>6926.28</v>
      </c>
      <c r="H3559">
        <v>185208838.28</v>
      </c>
      <c r="I3559">
        <v>35520503.509999998</v>
      </c>
      <c r="J3559">
        <v>13205642.640000001</v>
      </c>
      <c r="K3559">
        <v>35520503.509999998</v>
      </c>
      <c r="L3559">
        <v>0</v>
      </c>
      <c r="M3559">
        <v>0</v>
      </c>
    </row>
    <row r="3560" spans="1:13" x14ac:dyDescent="0.2">
      <c r="A3560" t="s">
        <v>26</v>
      </c>
      <c r="B3560" t="s">
        <v>18</v>
      </c>
      <c r="C3560" t="s">
        <v>42</v>
      </c>
      <c r="D3560" t="s">
        <v>13</v>
      </c>
      <c r="E3560" t="s">
        <v>20</v>
      </c>
      <c r="F3560">
        <v>2035</v>
      </c>
      <c r="G3560">
        <v>7092.82</v>
      </c>
      <c r="H3560">
        <v>188651726.5</v>
      </c>
      <c r="I3560">
        <v>35961709.649999999</v>
      </c>
      <c r="J3560">
        <v>13369672.140000001</v>
      </c>
      <c r="K3560">
        <v>35961709.649999999</v>
      </c>
      <c r="L3560">
        <v>0</v>
      </c>
      <c r="M3560">
        <v>0</v>
      </c>
    </row>
    <row r="3561" spans="1:13" x14ac:dyDescent="0.2">
      <c r="A3561" t="s">
        <v>26</v>
      </c>
      <c r="B3561" t="s">
        <v>18</v>
      </c>
      <c r="C3561" t="s">
        <v>42</v>
      </c>
      <c r="D3561" t="s">
        <v>13</v>
      </c>
      <c r="E3561" t="s">
        <v>20</v>
      </c>
      <c r="F3561">
        <v>2036</v>
      </c>
      <c r="G3561">
        <v>7173.91</v>
      </c>
      <c r="H3561">
        <v>188140072.66999999</v>
      </c>
      <c r="I3561">
        <v>35633289.659999996</v>
      </c>
      <c r="J3561">
        <v>13247573.73</v>
      </c>
      <c r="K3561">
        <v>35633289.659999996</v>
      </c>
      <c r="L3561">
        <v>0</v>
      </c>
      <c r="M3561">
        <v>0</v>
      </c>
    </row>
    <row r="3562" spans="1:13" x14ac:dyDescent="0.2">
      <c r="A3562" t="s">
        <v>26</v>
      </c>
      <c r="B3562" t="s">
        <v>18</v>
      </c>
      <c r="C3562" t="s">
        <v>42</v>
      </c>
      <c r="D3562" t="s">
        <v>13</v>
      </c>
      <c r="E3562" t="s">
        <v>20</v>
      </c>
      <c r="F3562">
        <v>2037</v>
      </c>
      <c r="G3562">
        <v>7163.41</v>
      </c>
      <c r="H3562">
        <v>185048286.06</v>
      </c>
      <c r="I3562">
        <v>34849966.329999998</v>
      </c>
      <c r="J3562">
        <v>12956353.539999999</v>
      </c>
      <c r="K3562">
        <v>34849966.329999998</v>
      </c>
      <c r="L3562">
        <v>0</v>
      </c>
      <c r="M3562">
        <v>0</v>
      </c>
    </row>
    <row r="3563" spans="1:13" x14ac:dyDescent="0.2">
      <c r="A3563" t="s">
        <v>26</v>
      </c>
      <c r="B3563" t="s">
        <v>18</v>
      </c>
      <c r="C3563" t="s">
        <v>42</v>
      </c>
      <c r="D3563" t="s">
        <v>13</v>
      </c>
      <c r="E3563" t="s">
        <v>20</v>
      </c>
      <c r="F3563">
        <v>2038</v>
      </c>
      <c r="G3563">
        <v>7054.24</v>
      </c>
      <c r="H3563">
        <v>179245716.53999999</v>
      </c>
      <c r="I3563">
        <v>33557445.409999996</v>
      </c>
      <c r="J3563">
        <v>12475826.300000001</v>
      </c>
      <c r="K3563">
        <v>33557445.409999996</v>
      </c>
      <c r="L3563">
        <v>0</v>
      </c>
      <c r="M3563">
        <v>0</v>
      </c>
    </row>
    <row r="3564" spans="1:13" x14ac:dyDescent="0.2">
      <c r="A3564" t="s">
        <v>26</v>
      </c>
      <c r="B3564" t="s">
        <v>18</v>
      </c>
      <c r="C3564" t="s">
        <v>42</v>
      </c>
      <c r="D3564" t="s">
        <v>13</v>
      </c>
      <c r="E3564" t="s">
        <v>20</v>
      </c>
      <c r="F3564">
        <v>2039</v>
      </c>
      <c r="G3564">
        <v>6859.43</v>
      </c>
      <c r="H3564">
        <v>171531045.22</v>
      </c>
      <c r="I3564">
        <v>31966137.719999999</v>
      </c>
      <c r="J3564">
        <v>11884217.550000001</v>
      </c>
      <c r="K3564">
        <v>31966137.719999999</v>
      </c>
      <c r="L3564">
        <v>0</v>
      </c>
      <c r="M3564">
        <v>0</v>
      </c>
    </row>
    <row r="3565" spans="1:13" x14ac:dyDescent="0.2">
      <c r="A3565" t="s">
        <v>26</v>
      </c>
      <c r="B3565" t="s">
        <v>18</v>
      </c>
      <c r="C3565" t="s">
        <v>42</v>
      </c>
      <c r="D3565" t="s">
        <v>13</v>
      </c>
      <c r="E3565" t="s">
        <v>20</v>
      </c>
      <c r="F3565">
        <v>2040</v>
      </c>
      <c r="G3565">
        <v>6628.48</v>
      </c>
      <c r="H3565">
        <v>161337932.99000001</v>
      </c>
      <c r="I3565">
        <v>29929363.609999999</v>
      </c>
      <c r="J3565">
        <v>11126995.43</v>
      </c>
      <c r="K3565">
        <v>29929363.609999999</v>
      </c>
      <c r="L3565">
        <v>0</v>
      </c>
      <c r="M3565">
        <v>0</v>
      </c>
    </row>
    <row r="3566" spans="1:13" x14ac:dyDescent="0.2">
      <c r="A3566" t="s">
        <v>26</v>
      </c>
      <c r="B3566" t="s">
        <v>18</v>
      </c>
      <c r="C3566" t="s">
        <v>42</v>
      </c>
      <c r="D3566" t="s">
        <v>13</v>
      </c>
      <c r="E3566" t="s">
        <v>20</v>
      </c>
      <c r="F3566">
        <v>2041</v>
      </c>
      <c r="G3566">
        <v>6366.11</v>
      </c>
      <c r="H3566">
        <v>150417487.16999999</v>
      </c>
      <c r="I3566">
        <v>27774578.390000001</v>
      </c>
      <c r="J3566">
        <v>10325899.699999999</v>
      </c>
      <c r="K3566">
        <v>27774578.390000001</v>
      </c>
      <c r="L3566">
        <v>0</v>
      </c>
      <c r="M3566">
        <v>0</v>
      </c>
    </row>
    <row r="3567" spans="1:13" x14ac:dyDescent="0.2">
      <c r="A3567" t="s">
        <v>26</v>
      </c>
      <c r="B3567" t="s">
        <v>18</v>
      </c>
      <c r="C3567" t="s">
        <v>42</v>
      </c>
      <c r="D3567" t="s">
        <v>13</v>
      </c>
      <c r="E3567" t="s">
        <v>20</v>
      </c>
      <c r="F3567">
        <v>2042</v>
      </c>
      <c r="G3567">
        <v>6073.13</v>
      </c>
      <c r="H3567">
        <v>140286992.16999999</v>
      </c>
      <c r="I3567">
        <v>25819352.899999999</v>
      </c>
      <c r="J3567">
        <v>9598995.3399999999</v>
      </c>
      <c r="K3567">
        <v>25819352.899999999</v>
      </c>
      <c r="L3567">
        <v>0</v>
      </c>
      <c r="M3567">
        <v>0</v>
      </c>
    </row>
    <row r="3568" spans="1:13" x14ac:dyDescent="0.2">
      <c r="A3568" t="s">
        <v>26</v>
      </c>
      <c r="B3568" t="s">
        <v>18</v>
      </c>
      <c r="C3568" t="s">
        <v>42</v>
      </c>
      <c r="D3568" t="s">
        <v>13</v>
      </c>
      <c r="E3568" t="s">
        <v>20</v>
      </c>
      <c r="F3568">
        <v>2043</v>
      </c>
      <c r="G3568">
        <v>5754.9</v>
      </c>
      <c r="H3568">
        <v>129402182.2</v>
      </c>
      <c r="I3568">
        <v>23729846.260000002</v>
      </c>
      <c r="J3568">
        <v>8822168.5700000003</v>
      </c>
      <c r="K3568">
        <v>23729846.260000002</v>
      </c>
      <c r="L3568">
        <v>0</v>
      </c>
      <c r="M3568">
        <v>0</v>
      </c>
    </row>
    <row r="3569" spans="1:13" x14ac:dyDescent="0.2">
      <c r="A3569" t="s">
        <v>26</v>
      </c>
      <c r="B3569" t="s">
        <v>18</v>
      </c>
      <c r="C3569" t="s">
        <v>42</v>
      </c>
      <c r="D3569" t="s">
        <v>13</v>
      </c>
      <c r="E3569" t="s">
        <v>20</v>
      </c>
      <c r="F3569">
        <v>2044</v>
      </c>
      <c r="G3569">
        <v>5427.59</v>
      </c>
      <c r="H3569">
        <v>119007178.8</v>
      </c>
      <c r="I3569">
        <v>21761463.149999999</v>
      </c>
      <c r="J3569">
        <v>8090372.5199999996</v>
      </c>
      <c r="K3569">
        <v>21761463.149999999</v>
      </c>
      <c r="L3569">
        <v>0</v>
      </c>
      <c r="M3569">
        <v>0</v>
      </c>
    </row>
    <row r="3570" spans="1:13" x14ac:dyDescent="0.2">
      <c r="A3570" t="s">
        <v>26</v>
      </c>
      <c r="B3570" t="s">
        <v>18</v>
      </c>
      <c r="C3570" t="s">
        <v>42</v>
      </c>
      <c r="D3570" t="s">
        <v>13</v>
      </c>
      <c r="E3570" t="s">
        <v>20</v>
      </c>
      <c r="F3570">
        <v>2045</v>
      </c>
      <c r="G3570">
        <v>5104.12</v>
      </c>
      <c r="H3570">
        <v>108261165.56999999</v>
      </c>
      <c r="I3570">
        <v>19713313.699999999</v>
      </c>
      <c r="J3570">
        <v>7328921.3300000001</v>
      </c>
      <c r="K3570">
        <v>19713313.699999999</v>
      </c>
      <c r="L3570">
        <v>0</v>
      </c>
      <c r="M3570">
        <v>0</v>
      </c>
    </row>
    <row r="3571" spans="1:13" x14ac:dyDescent="0.2">
      <c r="A3571" t="s">
        <v>26</v>
      </c>
      <c r="B3571" t="s">
        <v>18</v>
      </c>
      <c r="C3571" t="s">
        <v>42</v>
      </c>
      <c r="D3571" t="s">
        <v>13</v>
      </c>
      <c r="E3571" t="s">
        <v>20</v>
      </c>
      <c r="F3571">
        <v>2046</v>
      </c>
      <c r="G3571">
        <v>4790.63</v>
      </c>
      <c r="H3571">
        <v>98200249.689999998</v>
      </c>
      <c r="I3571">
        <v>17806644.829999998</v>
      </c>
      <c r="J3571">
        <v>6620069.1100000003</v>
      </c>
      <c r="K3571">
        <v>17806644.829999998</v>
      </c>
      <c r="L3571">
        <v>0</v>
      </c>
      <c r="M3571">
        <v>0</v>
      </c>
    </row>
    <row r="3572" spans="1:13" x14ac:dyDescent="0.2">
      <c r="A3572" t="s">
        <v>26</v>
      </c>
      <c r="B3572" t="s">
        <v>18</v>
      </c>
      <c r="C3572" t="s">
        <v>42</v>
      </c>
      <c r="D3572" t="s">
        <v>13</v>
      </c>
      <c r="E3572" t="s">
        <v>20</v>
      </c>
      <c r="F3572">
        <v>2047</v>
      </c>
      <c r="G3572">
        <v>4489.3999999999996</v>
      </c>
      <c r="H3572">
        <v>89470244.280000001</v>
      </c>
      <c r="I3572">
        <v>16167901.9</v>
      </c>
      <c r="J3572">
        <v>6010825.1200000001</v>
      </c>
      <c r="K3572">
        <v>16167901.9</v>
      </c>
      <c r="L3572">
        <v>0</v>
      </c>
      <c r="M3572">
        <v>0</v>
      </c>
    </row>
    <row r="3573" spans="1:13" x14ac:dyDescent="0.2">
      <c r="A3573" t="s">
        <v>26</v>
      </c>
      <c r="B3573" t="s">
        <v>18</v>
      </c>
      <c r="C3573" t="s">
        <v>42</v>
      </c>
      <c r="D3573" t="s">
        <v>13</v>
      </c>
      <c r="E3573" t="s">
        <v>20</v>
      </c>
      <c r="F3573">
        <v>2048</v>
      </c>
      <c r="G3573">
        <v>4205.45</v>
      </c>
      <c r="H3573">
        <v>81194876.099999994</v>
      </c>
      <c r="I3573">
        <v>14600792.35</v>
      </c>
      <c r="J3573">
        <v>5428212.6399999997</v>
      </c>
      <c r="K3573">
        <v>14600792.35</v>
      </c>
      <c r="L3573">
        <v>0</v>
      </c>
      <c r="M3573">
        <v>0</v>
      </c>
    </row>
    <row r="3574" spans="1:13" x14ac:dyDescent="0.2">
      <c r="A3574" t="s">
        <v>26</v>
      </c>
      <c r="B3574" t="s">
        <v>18</v>
      </c>
      <c r="C3574" t="s">
        <v>42</v>
      </c>
      <c r="D3574" t="s">
        <v>13</v>
      </c>
      <c r="E3574" t="s">
        <v>20</v>
      </c>
      <c r="F3574">
        <v>2049</v>
      </c>
      <c r="G3574">
        <v>3937.41</v>
      </c>
      <c r="H3574">
        <v>74732172.079999998</v>
      </c>
      <c r="I3574">
        <v>13397052.68</v>
      </c>
      <c r="J3574">
        <v>4980692.07</v>
      </c>
      <c r="K3574">
        <v>13397052.68</v>
      </c>
      <c r="L3574">
        <v>0</v>
      </c>
      <c r="M3574">
        <v>0</v>
      </c>
    </row>
    <row r="3575" spans="1:13" x14ac:dyDescent="0.2">
      <c r="A3575" t="s">
        <v>26</v>
      </c>
      <c r="B3575" t="s">
        <v>18</v>
      </c>
      <c r="C3575" t="s">
        <v>42</v>
      </c>
      <c r="D3575" t="s">
        <v>13</v>
      </c>
      <c r="E3575" t="s">
        <v>20</v>
      </c>
      <c r="F3575">
        <v>2050</v>
      </c>
      <c r="G3575">
        <v>3689.37</v>
      </c>
      <c r="H3575">
        <v>68952890.819999993</v>
      </c>
      <c r="I3575">
        <v>12317696.75</v>
      </c>
      <c r="J3575">
        <v>4579414.29</v>
      </c>
      <c r="K3575">
        <v>12317696.75</v>
      </c>
      <c r="L3575">
        <v>0</v>
      </c>
      <c r="M3575">
        <v>0</v>
      </c>
    </row>
    <row r="3576" spans="1:13" x14ac:dyDescent="0.2">
      <c r="A3576" t="s">
        <v>26</v>
      </c>
      <c r="B3576" t="s">
        <v>18</v>
      </c>
      <c r="C3576" t="s">
        <v>42</v>
      </c>
      <c r="D3576" t="s">
        <v>13</v>
      </c>
      <c r="E3576" t="s">
        <v>20</v>
      </c>
      <c r="F3576">
        <v>2051</v>
      </c>
      <c r="G3576">
        <v>3463.92</v>
      </c>
      <c r="H3576">
        <v>63790999.460000001</v>
      </c>
      <c r="I3576">
        <v>11342256.27</v>
      </c>
      <c r="J3576">
        <v>4216769.7</v>
      </c>
      <c r="K3576">
        <v>11342256.27</v>
      </c>
      <c r="L3576">
        <v>0</v>
      </c>
      <c r="M3576">
        <v>0</v>
      </c>
    </row>
    <row r="3577" spans="1:13" x14ac:dyDescent="0.2">
      <c r="A3577" t="s">
        <v>26</v>
      </c>
      <c r="B3577" t="s">
        <v>18</v>
      </c>
      <c r="C3577" t="s">
        <v>42</v>
      </c>
      <c r="D3577" t="s">
        <v>13</v>
      </c>
      <c r="E3577" t="s">
        <v>20</v>
      </c>
      <c r="F3577">
        <v>2052</v>
      </c>
      <c r="G3577">
        <v>3263.38</v>
      </c>
      <c r="H3577">
        <v>59425885.340000004</v>
      </c>
      <c r="I3577">
        <v>10510311.369999999</v>
      </c>
      <c r="J3577">
        <v>3907473.21</v>
      </c>
      <c r="K3577">
        <v>10510311.369999999</v>
      </c>
      <c r="L3577">
        <v>0</v>
      </c>
      <c r="M3577">
        <v>0</v>
      </c>
    </row>
    <row r="3578" spans="1:13" x14ac:dyDescent="0.2">
      <c r="A3578" t="s">
        <v>26</v>
      </c>
      <c r="B3578" t="s">
        <v>18</v>
      </c>
      <c r="C3578" t="s">
        <v>42</v>
      </c>
      <c r="D3578" t="s">
        <v>13</v>
      </c>
      <c r="E3578" t="s">
        <v>20</v>
      </c>
      <c r="F3578">
        <v>2053</v>
      </c>
      <c r="G3578">
        <v>3086.93</v>
      </c>
      <c r="H3578">
        <v>55673266.670000002</v>
      </c>
      <c r="I3578">
        <v>9787158.6400000006</v>
      </c>
      <c r="J3578">
        <v>3638622.95</v>
      </c>
      <c r="K3578">
        <v>9787158.6400000006</v>
      </c>
      <c r="L3578">
        <v>0</v>
      </c>
      <c r="M3578">
        <v>0</v>
      </c>
    </row>
    <row r="3579" spans="1:13" x14ac:dyDescent="0.2">
      <c r="A3579" t="s">
        <v>26</v>
      </c>
      <c r="B3579" t="s">
        <v>18</v>
      </c>
      <c r="C3579" t="s">
        <v>42</v>
      </c>
      <c r="D3579" t="s">
        <v>13</v>
      </c>
      <c r="E3579" t="s">
        <v>20</v>
      </c>
      <c r="F3579">
        <v>2054</v>
      </c>
      <c r="G3579">
        <v>2934.18</v>
      </c>
      <c r="H3579">
        <v>51651911.939999998</v>
      </c>
      <c r="I3579">
        <v>8986968.1400000006</v>
      </c>
      <c r="J3579">
        <v>3341131.97</v>
      </c>
      <c r="K3579">
        <v>8986968.1400000006</v>
      </c>
      <c r="L3579">
        <v>0</v>
      </c>
      <c r="M3579">
        <v>0</v>
      </c>
    </row>
    <row r="3580" spans="1:13" x14ac:dyDescent="0.2">
      <c r="A3580" t="s">
        <v>26</v>
      </c>
      <c r="B3580" t="s">
        <v>18</v>
      </c>
      <c r="C3580" t="s">
        <v>42</v>
      </c>
      <c r="D3580" t="s">
        <v>13</v>
      </c>
      <c r="E3580" t="s">
        <v>20</v>
      </c>
      <c r="F3580">
        <v>2055</v>
      </c>
      <c r="G3580">
        <v>2795.84</v>
      </c>
      <c r="H3580">
        <v>48187593.189999998</v>
      </c>
      <c r="I3580">
        <v>8286900.0099999998</v>
      </c>
      <c r="J3580">
        <v>3080863.99</v>
      </c>
      <c r="K3580">
        <v>8286900.0099999998</v>
      </c>
      <c r="L3580">
        <v>0</v>
      </c>
      <c r="M3580">
        <v>0</v>
      </c>
    </row>
    <row r="3581" spans="1:13" x14ac:dyDescent="0.2">
      <c r="A3581" t="s">
        <v>26</v>
      </c>
      <c r="B3581" t="s">
        <v>18</v>
      </c>
      <c r="C3581" t="s">
        <v>42</v>
      </c>
      <c r="D3581" t="s">
        <v>13</v>
      </c>
      <c r="E3581" t="s">
        <v>21</v>
      </c>
      <c r="F3581">
        <v>2001</v>
      </c>
      <c r="G3581">
        <v>1322</v>
      </c>
      <c r="H3581">
        <v>52256067.759999998</v>
      </c>
      <c r="I3581">
        <v>15267174.84</v>
      </c>
      <c r="J3581">
        <v>5668124.0099999998</v>
      </c>
      <c r="K3581">
        <v>15267174.84</v>
      </c>
      <c r="L3581">
        <v>0</v>
      </c>
      <c r="M3581">
        <v>0</v>
      </c>
    </row>
    <row r="3582" spans="1:13" x14ac:dyDescent="0.2">
      <c r="A3582" t="s">
        <v>26</v>
      </c>
      <c r="B3582" t="s">
        <v>18</v>
      </c>
      <c r="C3582" t="s">
        <v>42</v>
      </c>
      <c r="D3582" t="s">
        <v>13</v>
      </c>
      <c r="E3582" t="s">
        <v>21</v>
      </c>
      <c r="F3582">
        <v>2002</v>
      </c>
      <c r="G3582">
        <v>1460</v>
      </c>
      <c r="H3582">
        <v>55786703.579999998</v>
      </c>
      <c r="I3582">
        <v>16739966.77</v>
      </c>
      <c r="J3582">
        <v>6216941.5099999998</v>
      </c>
      <c r="K3582">
        <v>16739966.77</v>
      </c>
      <c r="L3582">
        <v>0</v>
      </c>
      <c r="M3582">
        <v>0</v>
      </c>
    </row>
    <row r="3583" spans="1:13" x14ac:dyDescent="0.2">
      <c r="A3583" t="s">
        <v>26</v>
      </c>
      <c r="B3583" t="s">
        <v>18</v>
      </c>
      <c r="C3583" t="s">
        <v>42</v>
      </c>
      <c r="D3583" t="s">
        <v>13</v>
      </c>
      <c r="E3583" t="s">
        <v>21</v>
      </c>
      <c r="F3583">
        <v>2003</v>
      </c>
      <c r="G3583">
        <v>1596</v>
      </c>
      <c r="H3583">
        <v>61114347.659999996</v>
      </c>
      <c r="I3583">
        <v>18033736.309999999</v>
      </c>
      <c r="J3583">
        <v>6678464.5899999999</v>
      </c>
      <c r="K3583">
        <v>18033736.309999999</v>
      </c>
      <c r="L3583">
        <v>0</v>
      </c>
      <c r="M3583">
        <v>0</v>
      </c>
    </row>
    <row r="3584" spans="1:13" x14ac:dyDescent="0.2">
      <c r="A3584" t="s">
        <v>26</v>
      </c>
      <c r="B3584" t="s">
        <v>18</v>
      </c>
      <c r="C3584" t="s">
        <v>42</v>
      </c>
      <c r="D3584" t="s">
        <v>13</v>
      </c>
      <c r="E3584" t="s">
        <v>21</v>
      </c>
      <c r="F3584">
        <v>2004</v>
      </c>
      <c r="G3584">
        <v>1745</v>
      </c>
      <c r="H3584">
        <v>65871032.969999999</v>
      </c>
      <c r="I3584">
        <v>18182829.969999999</v>
      </c>
      <c r="J3584">
        <v>6725553.0800000001</v>
      </c>
      <c r="K3584">
        <v>18182829.969999999</v>
      </c>
      <c r="L3584">
        <v>0</v>
      </c>
      <c r="M3584">
        <v>0</v>
      </c>
    </row>
    <row r="3585" spans="1:13" x14ac:dyDescent="0.2">
      <c r="A3585" t="s">
        <v>26</v>
      </c>
      <c r="B3585" t="s">
        <v>18</v>
      </c>
      <c r="C3585" t="s">
        <v>42</v>
      </c>
      <c r="D3585" t="s">
        <v>13</v>
      </c>
      <c r="E3585" t="s">
        <v>21</v>
      </c>
      <c r="F3585">
        <v>2005</v>
      </c>
      <c r="G3585">
        <v>1857</v>
      </c>
      <c r="H3585">
        <v>67769609.659999996</v>
      </c>
      <c r="I3585">
        <v>19508114.989999998</v>
      </c>
      <c r="J3585">
        <v>7278390.21</v>
      </c>
      <c r="K3585">
        <v>19508114.989999998</v>
      </c>
      <c r="L3585">
        <v>0</v>
      </c>
      <c r="M3585">
        <v>0</v>
      </c>
    </row>
    <row r="3586" spans="1:13" x14ac:dyDescent="0.2">
      <c r="A3586" t="s">
        <v>26</v>
      </c>
      <c r="B3586" t="s">
        <v>18</v>
      </c>
      <c r="C3586" t="s">
        <v>42</v>
      </c>
      <c r="D3586" t="s">
        <v>13</v>
      </c>
      <c r="E3586" t="s">
        <v>21</v>
      </c>
      <c r="F3586">
        <v>2006</v>
      </c>
      <c r="G3586">
        <v>1938</v>
      </c>
      <c r="H3586">
        <v>66971266.759999998</v>
      </c>
      <c r="I3586">
        <v>19246340.260000002</v>
      </c>
      <c r="J3586">
        <v>7152775.8099999996</v>
      </c>
      <c r="K3586">
        <v>19246340.260000002</v>
      </c>
      <c r="L3586">
        <v>0</v>
      </c>
      <c r="M3586">
        <v>0</v>
      </c>
    </row>
    <row r="3587" spans="1:13" x14ac:dyDescent="0.2">
      <c r="A3587" t="s">
        <v>26</v>
      </c>
      <c r="B3587" t="s">
        <v>18</v>
      </c>
      <c r="C3587" t="s">
        <v>42</v>
      </c>
      <c r="D3587" t="s">
        <v>13</v>
      </c>
      <c r="E3587" t="s">
        <v>21</v>
      </c>
      <c r="F3587">
        <v>2007</v>
      </c>
      <c r="G3587">
        <v>1954</v>
      </c>
      <c r="H3587">
        <v>66643472.990000002</v>
      </c>
      <c r="I3587">
        <v>19113601.93</v>
      </c>
      <c r="J3587">
        <v>7102806.96</v>
      </c>
      <c r="K3587">
        <v>19113601.93</v>
      </c>
      <c r="L3587">
        <v>0</v>
      </c>
      <c r="M3587">
        <v>0</v>
      </c>
    </row>
    <row r="3588" spans="1:13" x14ac:dyDescent="0.2">
      <c r="A3588" t="s">
        <v>26</v>
      </c>
      <c r="B3588" t="s">
        <v>18</v>
      </c>
      <c r="C3588" t="s">
        <v>42</v>
      </c>
      <c r="D3588" t="s">
        <v>13</v>
      </c>
      <c r="E3588" t="s">
        <v>21</v>
      </c>
      <c r="F3588">
        <v>2008</v>
      </c>
      <c r="G3588">
        <v>2000</v>
      </c>
      <c r="H3588">
        <v>65970633.020000003</v>
      </c>
      <c r="I3588">
        <v>19146820.199999999</v>
      </c>
      <c r="J3588">
        <v>7100913.75</v>
      </c>
      <c r="K3588">
        <v>19146820.199999999</v>
      </c>
      <c r="L3588">
        <v>0</v>
      </c>
      <c r="M3588">
        <v>0</v>
      </c>
    </row>
    <row r="3589" spans="1:13" x14ac:dyDescent="0.2">
      <c r="A3589" t="s">
        <v>26</v>
      </c>
      <c r="B3589" t="s">
        <v>18</v>
      </c>
      <c r="C3589" t="s">
        <v>42</v>
      </c>
      <c r="D3589" t="s">
        <v>13</v>
      </c>
      <c r="E3589" t="s">
        <v>21</v>
      </c>
      <c r="F3589">
        <v>2009</v>
      </c>
      <c r="G3589">
        <v>2047</v>
      </c>
      <c r="H3589">
        <v>65895699.57</v>
      </c>
      <c r="I3589">
        <v>19356033.449999999</v>
      </c>
      <c r="J3589">
        <v>7164712.3499999996</v>
      </c>
      <c r="K3589">
        <v>19356033.449999999</v>
      </c>
      <c r="L3589">
        <v>0</v>
      </c>
      <c r="M3589">
        <v>0</v>
      </c>
    </row>
    <row r="3590" spans="1:13" x14ac:dyDescent="0.2">
      <c r="A3590" t="s">
        <v>26</v>
      </c>
      <c r="B3590" t="s">
        <v>18</v>
      </c>
      <c r="C3590" t="s">
        <v>42</v>
      </c>
      <c r="D3590" t="s">
        <v>13</v>
      </c>
      <c r="E3590" t="s">
        <v>21</v>
      </c>
      <c r="F3590">
        <v>2010</v>
      </c>
      <c r="G3590">
        <v>2052</v>
      </c>
      <c r="H3590">
        <v>65220168</v>
      </c>
      <c r="I3590">
        <v>20156356.27</v>
      </c>
      <c r="J3590">
        <v>7463948</v>
      </c>
      <c r="K3590">
        <v>20156356.27</v>
      </c>
      <c r="L3590">
        <v>0</v>
      </c>
      <c r="M3590">
        <v>0</v>
      </c>
    </row>
    <row r="3591" spans="1:13" x14ac:dyDescent="0.2">
      <c r="A3591" t="s">
        <v>26</v>
      </c>
      <c r="B3591" t="s">
        <v>18</v>
      </c>
      <c r="C3591" t="s">
        <v>42</v>
      </c>
      <c r="D3591" t="s">
        <v>13</v>
      </c>
      <c r="E3591" t="s">
        <v>21</v>
      </c>
      <c r="F3591">
        <v>2011</v>
      </c>
      <c r="G3591">
        <v>2015</v>
      </c>
      <c r="H3591">
        <v>65419366.170000002</v>
      </c>
      <c r="I3591">
        <v>20370138.199999999</v>
      </c>
      <c r="J3591">
        <v>7560909.6900000004</v>
      </c>
      <c r="K3591">
        <v>20370138.199999999</v>
      </c>
      <c r="L3591">
        <v>0</v>
      </c>
      <c r="M3591">
        <v>0</v>
      </c>
    </row>
    <row r="3592" spans="1:13" x14ac:dyDescent="0.2">
      <c r="A3592" t="s">
        <v>26</v>
      </c>
      <c r="B3592" t="s">
        <v>18</v>
      </c>
      <c r="C3592" t="s">
        <v>42</v>
      </c>
      <c r="D3592" t="s">
        <v>13</v>
      </c>
      <c r="E3592" t="s">
        <v>21</v>
      </c>
      <c r="F3592">
        <v>2012</v>
      </c>
      <c r="G3592">
        <v>2028</v>
      </c>
      <c r="H3592">
        <v>64533521.640000001</v>
      </c>
      <c r="I3592">
        <v>19823590.550000001</v>
      </c>
      <c r="J3592">
        <v>7351150.7300000004</v>
      </c>
      <c r="K3592">
        <v>19823590.550000001</v>
      </c>
      <c r="L3592">
        <v>0</v>
      </c>
      <c r="M3592">
        <v>0</v>
      </c>
    </row>
    <row r="3593" spans="1:13" x14ac:dyDescent="0.2">
      <c r="A3593" t="s">
        <v>26</v>
      </c>
      <c r="B3593" t="s">
        <v>18</v>
      </c>
      <c r="C3593" t="s">
        <v>42</v>
      </c>
      <c r="D3593" t="s">
        <v>13</v>
      </c>
      <c r="E3593" t="s">
        <v>21</v>
      </c>
      <c r="F3593">
        <v>2013</v>
      </c>
      <c r="G3593">
        <v>2106</v>
      </c>
      <c r="H3593">
        <v>65232311.630000003</v>
      </c>
      <c r="I3593">
        <v>19377384.039999999</v>
      </c>
      <c r="J3593">
        <v>7214698.4100000001</v>
      </c>
      <c r="K3593">
        <v>19377384.039999999</v>
      </c>
      <c r="L3593">
        <v>0</v>
      </c>
      <c r="M3593">
        <v>0</v>
      </c>
    </row>
    <row r="3594" spans="1:13" x14ac:dyDescent="0.2">
      <c r="A3594" t="s">
        <v>26</v>
      </c>
      <c r="B3594" t="s">
        <v>18</v>
      </c>
      <c r="C3594" t="s">
        <v>42</v>
      </c>
      <c r="D3594" t="s">
        <v>13</v>
      </c>
      <c r="E3594" t="s">
        <v>21</v>
      </c>
      <c r="F3594">
        <v>2014</v>
      </c>
      <c r="G3594">
        <v>2135</v>
      </c>
      <c r="H3594">
        <v>64971848.479999997</v>
      </c>
      <c r="I3594">
        <v>19216305.789999999</v>
      </c>
      <c r="J3594">
        <v>7140742.0899999999</v>
      </c>
      <c r="K3594">
        <v>19216305.789999999</v>
      </c>
      <c r="L3594">
        <v>0</v>
      </c>
      <c r="M3594">
        <v>0</v>
      </c>
    </row>
    <row r="3595" spans="1:13" x14ac:dyDescent="0.2">
      <c r="A3595" t="s">
        <v>26</v>
      </c>
      <c r="B3595" t="s">
        <v>18</v>
      </c>
      <c r="C3595" t="s">
        <v>42</v>
      </c>
      <c r="D3595" t="s">
        <v>13</v>
      </c>
      <c r="E3595" t="s">
        <v>21</v>
      </c>
      <c r="F3595">
        <v>2015</v>
      </c>
      <c r="G3595">
        <v>2210</v>
      </c>
      <c r="H3595">
        <v>66877651.140000001</v>
      </c>
      <c r="I3595">
        <v>19543415.989999998</v>
      </c>
      <c r="J3595">
        <v>7266575.7400000002</v>
      </c>
      <c r="K3595">
        <v>19543415.989999998</v>
      </c>
      <c r="L3595">
        <v>0</v>
      </c>
      <c r="M3595">
        <v>0</v>
      </c>
    </row>
    <row r="3596" spans="1:13" x14ac:dyDescent="0.2">
      <c r="A3596" t="s">
        <v>26</v>
      </c>
      <c r="B3596" t="s">
        <v>18</v>
      </c>
      <c r="C3596" t="s">
        <v>42</v>
      </c>
      <c r="D3596" t="s">
        <v>13</v>
      </c>
      <c r="E3596" t="s">
        <v>21</v>
      </c>
      <c r="F3596">
        <v>2016</v>
      </c>
      <c r="G3596">
        <v>2349</v>
      </c>
      <c r="H3596">
        <v>70527912.780000001</v>
      </c>
      <c r="I3596">
        <v>19945539.16</v>
      </c>
      <c r="J3596">
        <v>7440707</v>
      </c>
      <c r="K3596">
        <v>19945539.16</v>
      </c>
      <c r="L3596">
        <v>0</v>
      </c>
      <c r="M3596">
        <v>0</v>
      </c>
    </row>
    <row r="3597" spans="1:13" x14ac:dyDescent="0.2">
      <c r="A3597" t="s">
        <v>26</v>
      </c>
      <c r="B3597" t="s">
        <v>18</v>
      </c>
      <c r="C3597" t="s">
        <v>42</v>
      </c>
      <c r="D3597" t="s">
        <v>13</v>
      </c>
      <c r="E3597" t="s">
        <v>21</v>
      </c>
      <c r="F3597">
        <v>2017</v>
      </c>
      <c r="G3597">
        <v>2663</v>
      </c>
      <c r="H3597">
        <v>73823099.079999998</v>
      </c>
      <c r="I3597">
        <v>21681722.920000002</v>
      </c>
      <c r="J3597">
        <v>8100312.3099999996</v>
      </c>
      <c r="K3597">
        <v>21681722.920000002</v>
      </c>
      <c r="L3597">
        <v>0</v>
      </c>
      <c r="M3597">
        <v>0</v>
      </c>
    </row>
    <row r="3598" spans="1:13" x14ac:dyDescent="0.2">
      <c r="A3598" t="s">
        <v>26</v>
      </c>
      <c r="B3598" t="s">
        <v>18</v>
      </c>
      <c r="C3598" t="s">
        <v>42</v>
      </c>
      <c r="D3598" t="s">
        <v>13</v>
      </c>
      <c r="E3598" t="s">
        <v>21</v>
      </c>
      <c r="F3598">
        <v>2018</v>
      </c>
      <c r="G3598">
        <v>2798</v>
      </c>
      <c r="H3598">
        <v>77212257.019999996</v>
      </c>
      <c r="I3598">
        <v>22523968.960000001</v>
      </c>
      <c r="J3598">
        <v>8417367.3000000007</v>
      </c>
      <c r="K3598">
        <v>22523968.960000001</v>
      </c>
      <c r="L3598">
        <v>0</v>
      </c>
      <c r="M3598">
        <v>0</v>
      </c>
    </row>
    <row r="3599" spans="1:13" x14ac:dyDescent="0.2">
      <c r="A3599" t="s">
        <v>26</v>
      </c>
      <c r="B3599" t="s">
        <v>18</v>
      </c>
      <c r="C3599" t="s">
        <v>42</v>
      </c>
      <c r="D3599" t="s">
        <v>13</v>
      </c>
      <c r="E3599" t="s">
        <v>21</v>
      </c>
      <c r="F3599">
        <v>2019</v>
      </c>
      <c r="G3599">
        <v>2854</v>
      </c>
      <c r="H3599">
        <v>75820250.239999995</v>
      </c>
      <c r="I3599">
        <v>20157204.27</v>
      </c>
      <c r="J3599">
        <v>7520441.8700000001</v>
      </c>
      <c r="K3599">
        <v>20157204.27</v>
      </c>
      <c r="L3599">
        <v>0</v>
      </c>
      <c r="M3599">
        <v>0</v>
      </c>
    </row>
    <row r="3600" spans="1:13" x14ac:dyDescent="0.2">
      <c r="A3600" t="s">
        <v>26</v>
      </c>
      <c r="B3600" t="s">
        <v>18</v>
      </c>
      <c r="C3600" t="s">
        <v>42</v>
      </c>
      <c r="D3600" t="s">
        <v>13</v>
      </c>
      <c r="E3600" t="s">
        <v>21</v>
      </c>
      <c r="F3600">
        <v>2020</v>
      </c>
      <c r="G3600">
        <v>2679</v>
      </c>
      <c r="H3600">
        <v>50811873.780000001</v>
      </c>
      <c r="I3600">
        <v>13222726.09</v>
      </c>
      <c r="J3600">
        <v>4943400.99</v>
      </c>
      <c r="K3600">
        <v>13222726.09</v>
      </c>
      <c r="L3600">
        <v>0</v>
      </c>
      <c r="M3600">
        <v>0</v>
      </c>
    </row>
    <row r="3601" spans="1:13" x14ac:dyDescent="0.2">
      <c r="A3601" t="s">
        <v>26</v>
      </c>
      <c r="B3601" t="s">
        <v>18</v>
      </c>
      <c r="C3601" t="s">
        <v>42</v>
      </c>
      <c r="D3601" t="s">
        <v>13</v>
      </c>
      <c r="E3601" t="s">
        <v>21</v>
      </c>
      <c r="F3601">
        <v>2021</v>
      </c>
      <c r="G3601">
        <v>2697.13</v>
      </c>
      <c r="H3601">
        <v>73741428.090000004</v>
      </c>
      <c r="I3601">
        <v>19751983.050000001</v>
      </c>
      <c r="J3601">
        <v>7343297.6399999997</v>
      </c>
      <c r="K3601">
        <v>19751983.050000001</v>
      </c>
      <c r="L3601">
        <v>0</v>
      </c>
      <c r="M3601">
        <v>0</v>
      </c>
    </row>
    <row r="3602" spans="1:13" x14ac:dyDescent="0.2">
      <c r="A3602" t="s">
        <v>26</v>
      </c>
      <c r="B3602" t="s">
        <v>18</v>
      </c>
      <c r="C3602" t="s">
        <v>42</v>
      </c>
      <c r="D3602" t="s">
        <v>13</v>
      </c>
      <c r="E3602" t="s">
        <v>21</v>
      </c>
      <c r="F3602">
        <v>2022</v>
      </c>
      <c r="G3602">
        <v>2680.38</v>
      </c>
      <c r="H3602">
        <v>71440855.799999997</v>
      </c>
      <c r="I3602">
        <v>19083384.100000001</v>
      </c>
      <c r="J3602">
        <v>7094729.1200000001</v>
      </c>
      <c r="K3602">
        <v>19083384.100000001</v>
      </c>
      <c r="L3602">
        <v>0</v>
      </c>
      <c r="M3602">
        <v>0</v>
      </c>
    </row>
    <row r="3603" spans="1:13" x14ac:dyDescent="0.2">
      <c r="A3603" t="s">
        <v>26</v>
      </c>
      <c r="B3603" t="s">
        <v>18</v>
      </c>
      <c r="C3603" t="s">
        <v>42</v>
      </c>
      <c r="D3603" t="s">
        <v>13</v>
      </c>
      <c r="E3603" t="s">
        <v>21</v>
      </c>
      <c r="F3603">
        <v>2023</v>
      </c>
      <c r="G3603">
        <v>2660.45</v>
      </c>
      <c r="H3603">
        <v>71301127.540000007</v>
      </c>
      <c r="I3603">
        <v>19013759.140000001</v>
      </c>
      <c r="J3603">
        <v>7068844.29</v>
      </c>
      <c r="K3603">
        <v>19013759.140000001</v>
      </c>
      <c r="L3603">
        <v>0</v>
      </c>
      <c r="M3603">
        <v>0</v>
      </c>
    </row>
    <row r="3604" spans="1:13" x14ac:dyDescent="0.2">
      <c r="A3604" t="s">
        <v>26</v>
      </c>
      <c r="B3604" t="s">
        <v>18</v>
      </c>
      <c r="C3604" t="s">
        <v>42</v>
      </c>
      <c r="D3604" t="s">
        <v>13</v>
      </c>
      <c r="E3604" t="s">
        <v>21</v>
      </c>
      <c r="F3604">
        <v>2024</v>
      </c>
      <c r="G3604">
        <v>2805.25</v>
      </c>
      <c r="H3604">
        <v>80171257.409999996</v>
      </c>
      <c r="I3604">
        <v>21241759</v>
      </c>
      <c r="J3604">
        <v>7897159.4100000001</v>
      </c>
      <c r="K3604">
        <v>21241759</v>
      </c>
      <c r="L3604">
        <v>0</v>
      </c>
      <c r="M3604">
        <v>0</v>
      </c>
    </row>
    <row r="3605" spans="1:13" x14ac:dyDescent="0.2">
      <c r="A3605" t="s">
        <v>26</v>
      </c>
      <c r="B3605" t="s">
        <v>18</v>
      </c>
      <c r="C3605" t="s">
        <v>42</v>
      </c>
      <c r="D3605" t="s">
        <v>13</v>
      </c>
      <c r="E3605" t="s">
        <v>21</v>
      </c>
      <c r="F3605">
        <v>2025</v>
      </c>
      <c r="G3605">
        <v>2938.8</v>
      </c>
      <c r="H3605">
        <v>77557121.879999995</v>
      </c>
      <c r="I3605">
        <v>20328896.219999999</v>
      </c>
      <c r="J3605">
        <v>7557779.6500000004</v>
      </c>
      <c r="K3605">
        <v>20328896.219999999</v>
      </c>
      <c r="L3605">
        <v>0</v>
      </c>
      <c r="M3605">
        <v>0</v>
      </c>
    </row>
    <row r="3606" spans="1:13" x14ac:dyDescent="0.2">
      <c r="A3606" t="s">
        <v>26</v>
      </c>
      <c r="B3606" t="s">
        <v>18</v>
      </c>
      <c r="C3606" t="s">
        <v>42</v>
      </c>
      <c r="D3606" t="s">
        <v>13</v>
      </c>
      <c r="E3606" t="s">
        <v>21</v>
      </c>
      <c r="F3606">
        <v>2026</v>
      </c>
      <c r="G3606">
        <v>3056.79</v>
      </c>
      <c r="H3606">
        <v>76551932.200000003</v>
      </c>
      <c r="I3606">
        <v>19870253.469999999</v>
      </c>
      <c r="J3606">
        <v>7387267.6500000004</v>
      </c>
      <c r="K3606">
        <v>19870253.469999999</v>
      </c>
      <c r="L3606">
        <v>0</v>
      </c>
      <c r="M3606">
        <v>0</v>
      </c>
    </row>
    <row r="3607" spans="1:13" x14ac:dyDescent="0.2">
      <c r="A3607" t="s">
        <v>26</v>
      </c>
      <c r="B3607" t="s">
        <v>18</v>
      </c>
      <c r="C3607" t="s">
        <v>42</v>
      </c>
      <c r="D3607" t="s">
        <v>13</v>
      </c>
      <c r="E3607" t="s">
        <v>21</v>
      </c>
      <c r="F3607">
        <v>2027</v>
      </c>
      <c r="G3607">
        <v>3162.51</v>
      </c>
      <c r="H3607">
        <v>74983383.459999993</v>
      </c>
      <c r="I3607">
        <v>19275106.140000001</v>
      </c>
      <c r="J3607">
        <v>7166006.6299999999</v>
      </c>
      <c r="K3607">
        <v>19275106.140000001</v>
      </c>
      <c r="L3607">
        <v>0</v>
      </c>
      <c r="M3607">
        <v>0</v>
      </c>
    </row>
    <row r="3608" spans="1:13" x14ac:dyDescent="0.2">
      <c r="A3608" t="s">
        <v>26</v>
      </c>
      <c r="B3608" t="s">
        <v>18</v>
      </c>
      <c r="C3608" t="s">
        <v>42</v>
      </c>
      <c r="D3608" t="s">
        <v>13</v>
      </c>
      <c r="E3608" t="s">
        <v>21</v>
      </c>
      <c r="F3608">
        <v>2028</v>
      </c>
      <c r="G3608">
        <v>3252.97</v>
      </c>
      <c r="H3608">
        <v>73095731.829999998</v>
      </c>
      <c r="I3608">
        <v>18608765.93</v>
      </c>
      <c r="J3608">
        <v>6918277.8499999996</v>
      </c>
      <c r="K3608">
        <v>18608765.93</v>
      </c>
      <c r="L3608">
        <v>0</v>
      </c>
      <c r="M3608">
        <v>0</v>
      </c>
    </row>
    <row r="3609" spans="1:13" x14ac:dyDescent="0.2">
      <c r="A3609" t="s">
        <v>26</v>
      </c>
      <c r="B3609" t="s">
        <v>18</v>
      </c>
      <c r="C3609" t="s">
        <v>42</v>
      </c>
      <c r="D3609" t="s">
        <v>13</v>
      </c>
      <c r="E3609" t="s">
        <v>21</v>
      </c>
      <c r="F3609">
        <v>2029</v>
      </c>
      <c r="G3609">
        <v>3334.15</v>
      </c>
      <c r="H3609">
        <v>73153976.420000002</v>
      </c>
      <c r="I3609">
        <v>18437798.030000001</v>
      </c>
      <c r="J3609">
        <v>6854716.2300000004</v>
      </c>
      <c r="K3609">
        <v>18437798.030000001</v>
      </c>
      <c r="L3609">
        <v>0</v>
      </c>
      <c r="M3609">
        <v>0</v>
      </c>
    </row>
    <row r="3610" spans="1:13" x14ac:dyDescent="0.2">
      <c r="A3610" t="s">
        <v>26</v>
      </c>
      <c r="B3610" t="s">
        <v>18</v>
      </c>
      <c r="C3610" t="s">
        <v>42</v>
      </c>
      <c r="D3610" t="s">
        <v>13</v>
      </c>
      <c r="E3610" t="s">
        <v>21</v>
      </c>
      <c r="F3610">
        <v>2030</v>
      </c>
      <c r="G3610">
        <v>3395.5</v>
      </c>
      <c r="H3610">
        <v>72733572.540000007</v>
      </c>
      <c r="I3610">
        <v>18180538.460000001</v>
      </c>
      <c r="J3610">
        <v>6759073.5</v>
      </c>
      <c r="K3610">
        <v>18180538.460000001</v>
      </c>
      <c r="L3610">
        <v>0</v>
      </c>
      <c r="M3610">
        <v>0</v>
      </c>
    </row>
    <row r="3611" spans="1:13" x14ac:dyDescent="0.2">
      <c r="A3611" t="s">
        <v>26</v>
      </c>
      <c r="B3611" t="s">
        <v>18</v>
      </c>
      <c r="C3611" t="s">
        <v>42</v>
      </c>
      <c r="D3611" t="s">
        <v>13</v>
      </c>
      <c r="E3611" t="s">
        <v>21</v>
      </c>
      <c r="F3611">
        <v>2031</v>
      </c>
      <c r="G3611">
        <v>3436.01</v>
      </c>
      <c r="H3611">
        <v>70886523.909999996</v>
      </c>
      <c r="I3611">
        <v>17553818.59</v>
      </c>
      <c r="J3611">
        <v>6526074.5899999999</v>
      </c>
      <c r="K3611">
        <v>17553818.59</v>
      </c>
      <c r="L3611">
        <v>0</v>
      </c>
      <c r="M3611">
        <v>0</v>
      </c>
    </row>
    <row r="3612" spans="1:13" x14ac:dyDescent="0.2">
      <c r="A3612" t="s">
        <v>26</v>
      </c>
      <c r="B3612" t="s">
        <v>18</v>
      </c>
      <c r="C3612" t="s">
        <v>42</v>
      </c>
      <c r="D3612" t="s">
        <v>13</v>
      </c>
      <c r="E3612" t="s">
        <v>21</v>
      </c>
      <c r="F3612">
        <v>2032</v>
      </c>
      <c r="G3612">
        <v>3457.31</v>
      </c>
      <c r="H3612">
        <v>69189022.260000005</v>
      </c>
      <c r="I3612">
        <v>16969842.969999999</v>
      </c>
      <c r="J3612">
        <v>6308966.9299999997</v>
      </c>
      <c r="K3612">
        <v>16969842.969999999</v>
      </c>
      <c r="L3612">
        <v>0</v>
      </c>
      <c r="M3612">
        <v>0</v>
      </c>
    </row>
    <row r="3613" spans="1:13" x14ac:dyDescent="0.2">
      <c r="A3613" t="s">
        <v>26</v>
      </c>
      <c r="B3613" t="s">
        <v>18</v>
      </c>
      <c r="C3613" t="s">
        <v>42</v>
      </c>
      <c r="D3613" t="s">
        <v>13</v>
      </c>
      <c r="E3613" t="s">
        <v>21</v>
      </c>
      <c r="F3613">
        <v>2033</v>
      </c>
      <c r="G3613">
        <v>3459.19</v>
      </c>
      <c r="H3613">
        <v>67784033.760000005</v>
      </c>
      <c r="I3613">
        <v>16474054.810000001</v>
      </c>
      <c r="J3613">
        <v>6124645.1799999997</v>
      </c>
      <c r="K3613">
        <v>16474054.810000001</v>
      </c>
      <c r="L3613">
        <v>0</v>
      </c>
      <c r="M3613">
        <v>0</v>
      </c>
    </row>
    <row r="3614" spans="1:13" x14ac:dyDescent="0.2">
      <c r="A3614" t="s">
        <v>26</v>
      </c>
      <c r="B3614" t="s">
        <v>18</v>
      </c>
      <c r="C3614" t="s">
        <v>42</v>
      </c>
      <c r="D3614" t="s">
        <v>13</v>
      </c>
      <c r="E3614" t="s">
        <v>21</v>
      </c>
      <c r="F3614">
        <v>2034</v>
      </c>
      <c r="G3614">
        <v>3449.28</v>
      </c>
      <c r="H3614">
        <v>67104184.109999999</v>
      </c>
      <c r="I3614">
        <v>16174873.539999999</v>
      </c>
      <c r="J3614">
        <v>6013417</v>
      </c>
      <c r="K3614">
        <v>16174873.539999999</v>
      </c>
      <c r="L3614">
        <v>0</v>
      </c>
      <c r="M3614">
        <v>0</v>
      </c>
    </row>
    <row r="3615" spans="1:13" x14ac:dyDescent="0.2">
      <c r="A3615" t="s">
        <v>26</v>
      </c>
      <c r="B3615" t="s">
        <v>18</v>
      </c>
      <c r="C3615" t="s">
        <v>42</v>
      </c>
      <c r="D3615" t="s">
        <v>13</v>
      </c>
      <c r="E3615" t="s">
        <v>21</v>
      </c>
      <c r="F3615">
        <v>2035</v>
      </c>
      <c r="G3615">
        <v>3422.32</v>
      </c>
      <c r="H3615">
        <v>65547961.630000003</v>
      </c>
      <c r="I3615">
        <v>15680972.140000001</v>
      </c>
      <c r="J3615">
        <v>5829796.71</v>
      </c>
      <c r="K3615">
        <v>15680972.140000001</v>
      </c>
      <c r="L3615">
        <v>0</v>
      </c>
      <c r="M3615">
        <v>0</v>
      </c>
    </row>
    <row r="3616" spans="1:13" x14ac:dyDescent="0.2">
      <c r="A3616" t="s">
        <v>26</v>
      </c>
      <c r="B3616" t="s">
        <v>18</v>
      </c>
      <c r="C3616" t="s">
        <v>42</v>
      </c>
      <c r="D3616" t="s">
        <v>13</v>
      </c>
      <c r="E3616" t="s">
        <v>21</v>
      </c>
      <c r="F3616">
        <v>2036</v>
      </c>
      <c r="G3616">
        <v>3382.94</v>
      </c>
      <c r="H3616">
        <v>64068565.939999998</v>
      </c>
      <c r="I3616">
        <v>15238366.18</v>
      </c>
      <c r="J3616">
        <v>5665246.7800000003</v>
      </c>
      <c r="K3616">
        <v>15238366.18</v>
      </c>
      <c r="L3616">
        <v>0</v>
      </c>
      <c r="M3616">
        <v>0</v>
      </c>
    </row>
    <row r="3617" spans="1:13" x14ac:dyDescent="0.2">
      <c r="A3617" t="s">
        <v>26</v>
      </c>
      <c r="B3617" t="s">
        <v>18</v>
      </c>
      <c r="C3617" t="s">
        <v>42</v>
      </c>
      <c r="D3617" t="s">
        <v>13</v>
      </c>
      <c r="E3617" t="s">
        <v>21</v>
      </c>
      <c r="F3617">
        <v>2037</v>
      </c>
      <c r="G3617">
        <v>3328.26</v>
      </c>
      <c r="H3617">
        <v>62870078.140000001</v>
      </c>
      <c r="I3617">
        <v>14858040.460000001</v>
      </c>
      <c r="J3617">
        <v>5523851.1100000003</v>
      </c>
      <c r="K3617">
        <v>14858040.460000001</v>
      </c>
      <c r="L3617">
        <v>0</v>
      </c>
      <c r="M3617">
        <v>0</v>
      </c>
    </row>
    <row r="3618" spans="1:13" x14ac:dyDescent="0.2">
      <c r="A3618" t="s">
        <v>26</v>
      </c>
      <c r="B3618" t="s">
        <v>18</v>
      </c>
      <c r="C3618" t="s">
        <v>42</v>
      </c>
      <c r="D3618" t="s">
        <v>13</v>
      </c>
      <c r="E3618" t="s">
        <v>21</v>
      </c>
      <c r="F3618">
        <v>2038</v>
      </c>
      <c r="G3618">
        <v>3261.54</v>
      </c>
      <c r="H3618">
        <v>60208524.200000003</v>
      </c>
      <c r="I3618">
        <v>14112182.51</v>
      </c>
      <c r="J3618">
        <v>5246559.6100000003</v>
      </c>
      <c r="K3618">
        <v>14112182.51</v>
      </c>
      <c r="L3618">
        <v>0</v>
      </c>
      <c r="M3618">
        <v>0</v>
      </c>
    </row>
    <row r="3619" spans="1:13" x14ac:dyDescent="0.2">
      <c r="A3619" t="s">
        <v>26</v>
      </c>
      <c r="B3619" t="s">
        <v>18</v>
      </c>
      <c r="C3619" t="s">
        <v>42</v>
      </c>
      <c r="D3619" t="s">
        <v>13</v>
      </c>
      <c r="E3619" t="s">
        <v>21</v>
      </c>
      <c r="F3619">
        <v>2039</v>
      </c>
      <c r="G3619">
        <v>3181.43</v>
      </c>
      <c r="H3619">
        <v>57798005.640000001</v>
      </c>
      <c r="I3619">
        <v>13448463.109999999</v>
      </c>
      <c r="J3619">
        <v>4999805.1900000004</v>
      </c>
      <c r="K3619">
        <v>13448463.109999999</v>
      </c>
      <c r="L3619">
        <v>0</v>
      </c>
      <c r="M3619">
        <v>0</v>
      </c>
    </row>
    <row r="3620" spans="1:13" x14ac:dyDescent="0.2">
      <c r="A3620" t="s">
        <v>26</v>
      </c>
      <c r="B3620" t="s">
        <v>18</v>
      </c>
      <c r="C3620" t="s">
        <v>42</v>
      </c>
      <c r="D3620" t="s">
        <v>13</v>
      </c>
      <c r="E3620" t="s">
        <v>21</v>
      </c>
      <c r="F3620">
        <v>2040</v>
      </c>
      <c r="G3620">
        <v>3088.45</v>
      </c>
      <c r="H3620">
        <v>55505278.549999997</v>
      </c>
      <c r="I3620">
        <v>12828337.449999999</v>
      </c>
      <c r="J3620">
        <v>4769257.84</v>
      </c>
      <c r="K3620">
        <v>12828337.449999999</v>
      </c>
      <c r="L3620">
        <v>0</v>
      </c>
      <c r="M3620">
        <v>0</v>
      </c>
    </row>
    <row r="3621" spans="1:13" x14ac:dyDescent="0.2">
      <c r="A3621" t="s">
        <v>26</v>
      </c>
      <c r="B3621" t="s">
        <v>18</v>
      </c>
      <c r="C3621" t="s">
        <v>42</v>
      </c>
      <c r="D3621" t="s">
        <v>13</v>
      </c>
      <c r="E3621" t="s">
        <v>21</v>
      </c>
      <c r="F3621">
        <v>2041</v>
      </c>
      <c r="G3621">
        <v>2986.5</v>
      </c>
      <c r="H3621">
        <v>52943722.479999997</v>
      </c>
      <c r="I3621">
        <v>12164084.35</v>
      </c>
      <c r="J3621">
        <v>4522305.01</v>
      </c>
      <c r="K3621">
        <v>12164084.35</v>
      </c>
      <c r="L3621">
        <v>0</v>
      </c>
      <c r="M3621">
        <v>0</v>
      </c>
    </row>
    <row r="3622" spans="1:13" x14ac:dyDescent="0.2">
      <c r="A3622" t="s">
        <v>26</v>
      </c>
      <c r="B3622" t="s">
        <v>18</v>
      </c>
      <c r="C3622" t="s">
        <v>42</v>
      </c>
      <c r="D3622" t="s">
        <v>13</v>
      </c>
      <c r="E3622" t="s">
        <v>21</v>
      </c>
      <c r="F3622">
        <v>2042</v>
      </c>
      <c r="G3622">
        <v>2876.69</v>
      </c>
      <c r="H3622">
        <v>49737239.990000002</v>
      </c>
      <c r="I3622">
        <v>11341592.66</v>
      </c>
      <c r="J3622">
        <v>4216522.99</v>
      </c>
      <c r="K3622">
        <v>11341592.66</v>
      </c>
      <c r="L3622">
        <v>0</v>
      </c>
      <c r="M3622">
        <v>0</v>
      </c>
    </row>
    <row r="3623" spans="1:13" x14ac:dyDescent="0.2">
      <c r="A3623" t="s">
        <v>26</v>
      </c>
      <c r="B3623" t="s">
        <v>18</v>
      </c>
      <c r="C3623" t="s">
        <v>42</v>
      </c>
      <c r="D3623" t="s">
        <v>13</v>
      </c>
      <c r="E3623" t="s">
        <v>21</v>
      </c>
      <c r="F3623">
        <v>2043</v>
      </c>
      <c r="G3623">
        <v>2761.31</v>
      </c>
      <c r="H3623">
        <v>45515554.810000002</v>
      </c>
      <c r="I3623">
        <v>10264964.039999999</v>
      </c>
      <c r="J3623">
        <v>3816259.16</v>
      </c>
      <c r="K3623">
        <v>10264964.039999999</v>
      </c>
      <c r="L3623">
        <v>0</v>
      </c>
      <c r="M3623">
        <v>0</v>
      </c>
    </row>
    <row r="3624" spans="1:13" x14ac:dyDescent="0.2">
      <c r="A3624" t="s">
        <v>26</v>
      </c>
      <c r="B3624" t="s">
        <v>18</v>
      </c>
      <c r="C3624" t="s">
        <v>42</v>
      </c>
      <c r="D3624" t="s">
        <v>13</v>
      </c>
      <c r="E3624" t="s">
        <v>21</v>
      </c>
      <c r="F3624">
        <v>2044</v>
      </c>
      <c r="G3624">
        <v>2638.79</v>
      </c>
      <c r="H3624">
        <v>42920159.969999999</v>
      </c>
      <c r="I3624">
        <v>9625160.5299999993</v>
      </c>
      <c r="J3624">
        <v>3578396.07</v>
      </c>
      <c r="K3624">
        <v>9625160.5299999993</v>
      </c>
      <c r="L3624">
        <v>0</v>
      </c>
      <c r="M3624">
        <v>0</v>
      </c>
    </row>
    <row r="3625" spans="1:13" x14ac:dyDescent="0.2">
      <c r="A3625" t="s">
        <v>26</v>
      </c>
      <c r="B3625" t="s">
        <v>18</v>
      </c>
      <c r="C3625" t="s">
        <v>42</v>
      </c>
      <c r="D3625" t="s">
        <v>13</v>
      </c>
      <c r="E3625" t="s">
        <v>21</v>
      </c>
      <c r="F3625">
        <v>2045</v>
      </c>
      <c r="G3625">
        <v>2514.56</v>
      </c>
      <c r="H3625">
        <v>40802340.100000001</v>
      </c>
      <c r="I3625">
        <v>9116655.4199999999</v>
      </c>
      <c r="J3625">
        <v>3389346.48</v>
      </c>
      <c r="K3625">
        <v>9116655.4199999999</v>
      </c>
      <c r="L3625">
        <v>0</v>
      </c>
      <c r="M3625">
        <v>0</v>
      </c>
    </row>
    <row r="3626" spans="1:13" x14ac:dyDescent="0.2">
      <c r="A3626" t="s">
        <v>26</v>
      </c>
      <c r="B3626" t="s">
        <v>18</v>
      </c>
      <c r="C3626" t="s">
        <v>42</v>
      </c>
      <c r="D3626" t="s">
        <v>13</v>
      </c>
      <c r="E3626" t="s">
        <v>21</v>
      </c>
      <c r="F3626">
        <v>2046</v>
      </c>
      <c r="G3626">
        <v>2388.7399999999998</v>
      </c>
      <c r="H3626">
        <v>37540730.909999996</v>
      </c>
      <c r="I3626">
        <v>8310364.3600000003</v>
      </c>
      <c r="J3626">
        <v>3089587.45</v>
      </c>
      <c r="K3626">
        <v>8310364.3600000003</v>
      </c>
      <c r="L3626">
        <v>0</v>
      </c>
      <c r="M3626">
        <v>0</v>
      </c>
    </row>
    <row r="3627" spans="1:13" x14ac:dyDescent="0.2">
      <c r="A3627" t="s">
        <v>26</v>
      </c>
      <c r="B3627" t="s">
        <v>18</v>
      </c>
      <c r="C3627" t="s">
        <v>42</v>
      </c>
      <c r="D3627" t="s">
        <v>13</v>
      </c>
      <c r="E3627" t="s">
        <v>21</v>
      </c>
      <c r="F3627">
        <v>2047</v>
      </c>
      <c r="G3627">
        <v>2267.06</v>
      </c>
      <c r="H3627">
        <v>33354207.469999999</v>
      </c>
      <c r="I3627">
        <v>7264089.8799999999</v>
      </c>
      <c r="J3627">
        <v>2700608.54</v>
      </c>
      <c r="K3627">
        <v>7264089.8799999999</v>
      </c>
      <c r="L3627">
        <v>0</v>
      </c>
      <c r="M3627">
        <v>0</v>
      </c>
    </row>
    <row r="3628" spans="1:13" x14ac:dyDescent="0.2">
      <c r="A3628" t="s">
        <v>26</v>
      </c>
      <c r="B3628" t="s">
        <v>18</v>
      </c>
      <c r="C3628" t="s">
        <v>42</v>
      </c>
      <c r="D3628" t="s">
        <v>13</v>
      </c>
      <c r="E3628" t="s">
        <v>21</v>
      </c>
      <c r="F3628">
        <v>2048</v>
      </c>
      <c r="G3628">
        <v>2146.81</v>
      </c>
      <c r="H3628">
        <v>30513230.010000002</v>
      </c>
      <c r="I3628">
        <v>6575156.0899999999</v>
      </c>
      <c r="J3628">
        <v>2444480.0299999998</v>
      </c>
      <c r="K3628">
        <v>6575156.0899999999</v>
      </c>
      <c r="L3628">
        <v>0</v>
      </c>
      <c r="M3628">
        <v>0</v>
      </c>
    </row>
    <row r="3629" spans="1:13" x14ac:dyDescent="0.2">
      <c r="A3629" t="s">
        <v>26</v>
      </c>
      <c r="B3629" t="s">
        <v>18</v>
      </c>
      <c r="C3629" t="s">
        <v>42</v>
      </c>
      <c r="D3629" t="s">
        <v>13</v>
      </c>
      <c r="E3629" t="s">
        <v>21</v>
      </c>
      <c r="F3629">
        <v>2049</v>
      </c>
      <c r="G3629">
        <v>2029.82</v>
      </c>
      <c r="H3629">
        <v>28290856.739999998</v>
      </c>
      <c r="I3629">
        <v>6045404.4699999997</v>
      </c>
      <c r="J3629">
        <v>2247531.5099999998</v>
      </c>
      <c r="K3629">
        <v>6045404.4699999997</v>
      </c>
      <c r="L3629">
        <v>0</v>
      </c>
      <c r="M3629">
        <v>0</v>
      </c>
    </row>
    <row r="3630" spans="1:13" x14ac:dyDescent="0.2">
      <c r="A3630" t="s">
        <v>26</v>
      </c>
      <c r="B3630" t="s">
        <v>18</v>
      </c>
      <c r="C3630" t="s">
        <v>42</v>
      </c>
      <c r="D3630" t="s">
        <v>13</v>
      </c>
      <c r="E3630" t="s">
        <v>21</v>
      </c>
      <c r="F3630">
        <v>2050</v>
      </c>
      <c r="G3630">
        <v>1917.48</v>
      </c>
      <c r="H3630">
        <v>26058857.52</v>
      </c>
      <c r="I3630">
        <v>5518914.8899999997</v>
      </c>
      <c r="J3630">
        <v>2051795.74</v>
      </c>
      <c r="K3630">
        <v>5518914.8899999997</v>
      </c>
      <c r="L3630">
        <v>0</v>
      </c>
      <c r="M3630">
        <v>0</v>
      </c>
    </row>
    <row r="3631" spans="1:13" x14ac:dyDescent="0.2">
      <c r="A3631" t="s">
        <v>26</v>
      </c>
      <c r="B3631" t="s">
        <v>18</v>
      </c>
      <c r="C3631" t="s">
        <v>42</v>
      </c>
      <c r="D3631" t="s">
        <v>13</v>
      </c>
      <c r="E3631" t="s">
        <v>21</v>
      </c>
      <c r="F3631">
        <v>2051</v>
      </c>
      <c r="G3631">
        <v>1810.75</v>
      </c>
      <c r="H3631">
        <v>24122574.629999999</v>
      </c>
      <c r="I3631">
        <v>5064868.49</v>
      </c>
      <c r="J3631">
        <v>1882992.54</v>
      </c>
      <c r="K3631">
        <v>5064868.49</v>
      </c>
      <c r="L3631">
        <v>0</v>
      </c>
      <c r="M3631">
        <v>0</v>
      </c>
    </row>
    <row r="3632" spans="1:13" x14ac:dyDescent="0.2">
      <c r="A3632" t="s">
        <v>26</v>
      </c>
      <c r="B3632" t="s">
        <v>18</v>
      </c>
      <c r="C3632" t="s">
        <v>42</v>
      </c>
      <c r="D3632" t="s">
        <v>13</v>
      </c>
      <c r="E3632" t="s">
        <v>21</v>
      </c>
      <c r="F3632">
        <v>2052</v>
      </c>
      <c r="G3632">
        <v>1710.23</v>
      </c>
      <c r="H3632">
        <v>23144176.059999999</v>
      </c>
      <c r="I3632">
        <v>4839485.46</v>
      </c>
      <c r="J3632">
        <v>1799200.72</v>
      </c>
      <c r="K3632">
        <v>4839485.46</v>
      </c>
      <c r="L3632">
        <v>0</v>
      </c>
      <c r="M3632">
        <v>0</v>
      </c>
    </row>
    <row r="3633" spans="1:13" x14ac:dyDescent="0.2">
      <c r="A3633" t="s">
        <v>26</v>
      </c>
      <c r="B3633" t="s">
        <v>18</v>
      </c>
      <c r="C3633" t="s">
        <v>42</v>
      </c>
      <c r="D3633" t="s">
        <v>13</v>
      </c>
      <c r="E3633" t="s">
        <v>21</v>
      </c>
      <c r="F3633">
        <v>2053</v>
      </c>
      <c r="G3633">
        <v>1614.47</v>
      </c>
      <c r="H3633">
        <v>22189833.359999999</v>
      </c>
      <c r="I3633">
        <v>4616933.7</v>
      </c>
      <c r="J3633">
        <v>1716461.49</v>
      </c>
      <c r="K3633">
        <v>4616933.7</v>
      </c>
      <c r="L3633">
        <v>0</v>
      </c>
      <c r="M3633">
        <v>0</v>
      </c>
    </row>
    <row r="3634" spans="1:13" x14ac:dyDescent="0.2">
      <c r="A3634" t="s">
        <v>26</v>
      </c>
      <c r="B3634" t="s">
        <v>18</v>
      </c>
      <c r="C3634" t="s">
        <v>42</v>
      </c>
      <c r="D3634" t="s">
        <v>13</v>
      </c>
      <c r="E3634" t="s">
        <v>21</v>
      </c>
      <c r="F3634">
        <v>2054</v>
      </c>
      <c r="G3634">
        <v>1524.35</v>
      </c>
      <c r="H3634">
        <v>20634457.510000002</v>
      </c>
      <c r="I3634">
        <v>4245871.68</v>
      </c>
      <c r="J3634">
        <v>1578509.83</v>
      </c>
      <c r="K3634">
        <v>4245871.68</v>
      </c>
      <c r="L3634">
        <v>0</v>
      </c>
      <c r="M3634">
        <v>0</v>
      </c>
    </row>
    <row r="3635" spans="1:13" x14ac:dyDescent="0.2">
      <c r="A3635" t="s">
        <v>26</v>
      </c>
      <c r="B3635" t="s">
        <v>18</v>
      </c>
      <c r="C3635" t="s">
        <v>42</v>
      </c>
      <c r="D3635" t="s">
        <v>13</v>
      </c>
      <c r="E3635" t="s">
        <v>21</v>
      </c>
      <c r="F3635">
        <v>2055</v>
      </c>
      <c r="G3635">
        <v>1438.25</v>
      </c>
      <c r="H3635">
        <v>19219756.93</v>
      </c>
      <c r="I3635">
        <v>3907602.21</v>
      </c>
      <c r="J3635">
        <v>1452749.63</v>
      </c>
      <c r="K3635">
        <v>3907602.21</v>
      </c>
      <c r="L3635">
        <v>0</v>
      </c>
      <c r="M3635">
        <v>0</v>
      </c>
    </row>
    <row r="3636" spans="1:13" x14ac:dyDescent="0.2">
      <c r="A3636" t="s">
        <v>26</v>
      </c>
      <c r="B3636" t="s">
        <v>18</v>
      </c>
      <c r="C3636" t="s">
        <v>42</v>
      </c>
      <c r="D3636" t="s">
        <v>13</v>
      </c>
      <c r="E3636" t="s">
        <v>22</v>
      </c>
      <c r="F3636">
        <v>2001</v>
      </c>
      <c r="G3636">
        <v>158708</v>
      </c>
      <c r="H3636">
        <v>2799977838.1300001</v>
      </c>
      <c r="I3636">
        <v>815325684</v>
      </c>
      <c r="J3636">
        <v>302699558.81</v>
      </c>
      <c r="K3636">
        <v>815325684</v>
      </c>
      <c r="L3636">
        <v>0</v>
      </c>
      <c r="M3636">
        <v>0</v>
      </c>
    </row>
    <row r="3637" spans="1:13" x14ac:dyDescent="0.2">
      <c r="A3637" t="s">
        <v>26</v>
      </c>
      <c r="B3637" t="s">
        <v>18</v>
      </c>
      <c r="C3637" t="s">
        <v>42</v>
      </c>
      <c r="D3637" t="s">
        <v>13</v>
      </c>
      <c r="E3637" t="s">
        <v>22</v>
      </c>
      <c r="F3637">
        <v>2002</v>
      </c>
      <c r="G3637">
        <v>169627</v>
      </c>
      <c r="H3637">
        <v>2965780202.7399998</v>
      </c>
      <c r="I3637">
        <v>887244182.70000005</v>
      </c>
      <c r="J3637">
        <v>329507535.18000001</v>
      </c>
      <c r="K3637">
        <v>887244182.70000005</v>
      </c>
      <c r="L3637">
        <v>0</v>
      </c>
      <c r="M3637">
        <v>0</v>
      </c>
    </row>
    <row r="3638" spans="1:13" x14ac:dyDescent="0.2">
      <c r="A3638" t="s">
        <v>26</v>
      </c>
      <c r="B3638" t="s">
        <v>18</v>
      </c>
      <c r="C3638" t="s">
        <v>42</v>
      </c>
      <c r="D3638" t="s">
        <v>13</v>
      </c>
      <c r="E3638" t="s">
        <v>22</v>
      </c>
      <c r="F3638">
        <v>2003</v>
      </c>
      <c r="G3638">
        <v>182734</v>
      </c>
      <c r="H3638">
        <v>3155720147.1900001</v>
      </c>
      <c r="I3638">
        <v>928363723.29999995</v>
      </c>
      <c r="J3638">
        <v>343802534.81</v>
      </c>
      <c r="K3638">
        <v>928363723.29999995</v>
      </c>
      <c r="L3638">
        <v>0</v>
      </c>
      <c r="M3638">
        <v>0</v>
      </c>
    </row>
    <row r="3639" spans="1:13" x14ac:dyDescent="0.2">
      <c r="A3639" t="s">
        <v>26</v>
      </c>
      <c r="B3639" t="s">
        <v>18</v>
      </c>
      <c r="C3639" t="s">
        <v>42</v>
      </c>
      <c r="D3639" t="s">
        <v>13</v>
      </c>
      <c r="E3639" t="s">
        <v>22</v>
      </c>
      <c r="F3639">
        <v>2004</v>
      </c>
      <c r="G3639">
        <v>198273</v>
      </c>
      <c r="H3639">
        <v>3402042918.8699999</v>
      </c>
      <c r="I3639">
        <v>935771677.26999998</v>
      </c>
      <c r="J3639">
        <v>346127753.50999999</v>
      </c>
      <c r="K3639">
        <v>935771677.26999998</v>
      </c>
      <c r="L3639">
        <v>0</v>
      </c>
      <c r="M3639">
        <v>0</v>
      </c>
    </row>
    <row r="3640" spans="1:13" x14ac:dyDescent="0.2">
      <c r="A3640" t="s">
        <v>26</v>
      </c>
      <c r="B3640" t="s">
        <v>18</v>
      </c>
      <c r="C3640" t="s">
        <v>42</v>
      </c>
      <c r="D3640" t="s">
        <v>13</v>
      </c>
      <c r="E3640" t="s">
        <v>22</v>
      </c>
      <c r="F3640">
        <v>2005</v>
      </c>
      <c r="G3640">
        <v>214229</v>
      </c>
      <c r="H3640">
        <v>3599807223.8099999</v>
      </c>
      <c r="I3640">
        <v>1032457254.77</v>
      </c>
      <c r="J3640">
        <v>385205171.38999999</v>
      </c>
      <c r="K3640">
        <v>1032457254.77</v>
      </c>
      <c r="L3640">
        <v>0</v>
      </c>
      <c r="M3640">
        <v>0</v>
      </c>
    </row>
    <row r="3641" spans="1:13" x14ac:dyDescent="0.2">
      <c r="A3641" t="s">
        <v>26</v>
      </c>
      <c r="B3641" t="s">
        <v>18</v>
      </c>
      <c r="C3641" t="s">
        <v>42</v>
      </c>
      <c r="D3641" t="s">
        <v>13</v>
      </c>
      <c r="E3641" t="s">
        <v>22</v>
      </c>
      <c r="F3641">
        <v>2006</v>
      </c>
      <c r="G3641">
        <v>228174</v>
      </c>
      <c r="H3641">
        <v>3794974090.2800002</v>
      </c>
      <c r="I3641">
        <v>1085618151.74</v>
      </c>
      <c r="J3641">
        <v>403462848.04000002</v>
      </c>
      <c r="K3641">
        <v>1085618151.74</v>
      </c>
      <c r="L3641">
        <v>0</v>
      </c>
      <c r="M3641">
        <v>0</v>
      </c>
    </row>
    <row r="3642" spans="1:13" x14ac:dyDescent="0.2">
      <c r="A3642" t="s">
        <v>26</v>
      </c>
      <c r="B3642" t="s">
        <v>18</v>
      </c>
      <c r="C3642" t="s">
        <v>42</v>
      </c>
      <c r="D3642" t="s">
        <v>13</v>
      </c>
      <c r="E3642" t="s">
        <v>22</v>
      </c>
      <c r="F3642">
        <v>2007</v>
      </c>
      <c r="G3642">
        <v>243534</v>
      </c>
      <c r="H3642">
        <v>4041196665.4400001</v>
      </c>
      <c r="I3642">
        <v>1153916021.72</v>
      </c>
      <c r="J3642">
        <v>428806814.49000001</v>
      </c>
      <c r="K3642">
        <v>1153916021.72</v>
      </c>
      <c r="L3642">
        <v>0</v>
      </c>
      <c r="M3642">
        <v>0</v>
      </c>
    </row>
    <row r="3643" spans="1:13" x14ac:dyDescent="0.2">
      <c r="A3643" t="s">
        <v>26</v>
      </c>
      <c r="B3643" t="s">
        <v>18</v>
      </c>
      <c r="C3643" t="s">
        <v>42</v>
      </c>
      <c r="D3643" t="s">
        <v>13</v>
      </c>
      <c r="E3643" t="s">
        <v>22</v>
      </c>
      <c r="F3643">
        <v>2008</v>
      </c>
      <c r="G3643">
        <v>254182</v>
      </c>
      <c r="H3643">
        <v>4215312872.21</v>
      </c>
      <c r="I3643">
        <v>1218773089.27</v>
      </c>
      <c r="J3643">
        <v>452002081.97000003</v>
      </c>
      <c r="K3643">
        <v>1218773089.27</v>
      </c>
      <c r="L3643">
        <v>0</v>
      </c>
      <c r="M3643">
        <v>0</v>
      </c>
    </row>
    <row r="3644" spans="1:13" x14ac:dyDescent="0.2">
      <c r="A3644" t="s">
        <v>26</v>
      </c>
      <c r="B3644" t="s">
        <v>18</v>
      </c>
      <c r="C3644" t="s">
        <v>42</v>
      </c>
      <c r="D3644" t="s">
        <v>13</v>
      </c>
      <c r="E3644" t="s">
        <v>22</v>
      </c>
      <c r="F3644">
        <v>2009</v>
      </c>
      <c r="G3644">
        <v>258578</v>
      </c>
      <c r="H3644">
        <v>4263788141.1100001</v>
      </c>
      <c r="I3644">
        <v>1251255590.45</v>
      </c>
      <c r="J3644">
        <v>463157206.36000001</v>
      </c>
      <c r="K3644">
        <v>1251255590.45</v>
      </c>
      <c r="L3644">
        <v>0</v>
      </c>
      <c r="M3644">
        <v>0</v>
      </c>
    </row>
    <row r="3645" spans="1:13" x14ac:dyDescent="0.2">
      <c r="A3645" t="s">
        <v>26</v>
      </c>
      <c r="B3645" t="s">
        <v>18</v>
      </c>
      <c r="C3645" t="s">
        <v>42</v>
      </c>
      <c r="D3645" t="s">
        <v>13</v>
      </c>
      <c r="E3645" t="s">
        <v>22</v>
      </c>
      <c r="F3645">
        <v>2010</v>
      </c>
      <c r="G3645">
        <v>264671</v>
      </c>
      <c r="H3645">
        <v>4352899894.8900003</v>
      </c>
      <c r="I3645">
        <v>1349142058.99</v>
      </c>
      <c r="J3645">
        <v>499590602.38</v>
      </c>
      <c r="K3645">
        <v>1349142058.99</v>
      </c>
      <c r="L3645">
        <v>0</v>
      </c>
      <c r="M3645">
        <v>0</v>
      </c>
    </row>
    <row r="3646" spans="1:13" x14ac:dyDescent="0.2">
      <c r="A3646" t="s">
        <v>26</v>
      </c>
      <c r="B3646" t="s">
        <v>18</v>
      </c>
      <c r="C3646" t="s">
        <v>42</v>
      </c>
      <c r="D3646" t="s">
        <v>13</v>
      </c>
      <c r="E3646" t="s">
        <v>22</v>
      </c>
      <c r="F3646">
        <v>2011</v>
      </c>
      <c r="G3646">
        <v>270874</v>
      </c>
      <c r="H3646">
        <v>4443199976.5900002</v>
      </c>
      <c r="I3646">
        <v>1390345536.46</v>
      </c>
      <c r="J3646">
        <v>516063118.5</v>
      </c>
      <c r="K3646">
        <v>1390345536.46</v>
      </c>
      <c r="L3646">
        <v>0</v>
      </c>
      <c r="M3646">
        <v>0</v>
      </c>
    </row>
    <row r="3647" spans="1:13" x14ac:dyDescent="0.2">
      <c r="A3647" t="s">
        <v>26</v>
      </c>
      <c r="B3647" t="s">
        <v>18</v>
      </c>
      <c r="C3647" t="s">
        <v>42</v>
      </c>
      <c r="D3647" t="s">
        <v>13</v>
      </c>
      <c r="E3647" t="s">
        <v>22</v>
      </c>
      <c r="F3647">
        <v>2012</v>
      </c>
      <c r="G3647">
        <v>282322</v>
      </c>
      <c r="H3647">
        <v>4583987972.1199999</v>
      </c>
      <c r="I3647">
        <v>1416459249.97</v>
      </c>
      <c r="J3647">
        <v>525263342.89999998</v>
      </c>
      <c r="K3647">
        <v>1416459249.97</v>
      </c>
      <c r="L3647">
        <v>0</v>
      </c>
      <c r="M3647">
        <v>0</v>
      </c>
    </row>
    <row r="3648" spans="1:13" x14ac:dyDescent="0.2">
      <c r="A3648" t="s">
        <v>26</v>
      </c>
      <c r="B3648" t="s">
        <v>18</v>
      </c>
      <c r="C3648" t="s">
        <v>42</v>
      </c>
      <c r="D3648" t="s">
        <v>13</v>
      </c>
      <c r="E3648" t="s">
        <v>22</v>
      </c>
      <c r="F3648">
        <v>2013</v>
      </c>
      <c r="G3648">
        <v>301802</v>
      </c>
      <c r="H3648">
        <v>4858274213.5500002</v>
      </c>
      <c r="I3648">
        <v>1453084345.04</v>
      </c>
      <c r="J3648">
        <v>541020670.65999997</v>
      </c>
      <c r="K3648">
        <v>1453084345.04</v>
      </c>
      <c r="L3648">
        <v>0</v>
      </c>
      <c r="M3648">
        <v>0</v>
      </c>
    </row>
    <row r="3649" spans="1:13" x14ac:dyDescent="0.2">
      <c r="A3649" t="s">
        <v>26</v>
      </c>
      <c r="B3649" t="s">
        <v>18</v>
      </c>
      <c r="C3649" t="s">
        <v>42</v>
      </c>
      <c r="D3649" t="s">
        <v>13</v>
      </c>
      <c r="E3649" t="s">
        <v>22</v>
      </c>
      <c r="F3649">
        <v>2014</v>
      </c>
      <c r="G3649">
        <v>326570</v>
      </c>
      <c r="H3649">
        <v>5225545727.2600002</v>
      </c>
      <c r="I3649">
        <v>1554000545.8900001</v>
      </c>
      <c r="J3649">
        <v>577463599.03999996</v>
      </c>
      <c r="K3649">
        <v>1554000545.8900001</v>
      </c>
      <c r="L3649">
        <v>0</v>
      </c>
      <c r="M3649">
        <v>0</v>
      </c>
    </row>
    <row r="3650" spans="1:13" x14ac:dyDescent="0.2">
      <c r="A3650" t="s">
        <v>26</v>
      </c>
      <c r="B3650" t="s">
        <v>18</v>
      </c>
      <c r="C3650" t="s">
        <v>42</v>
      </c>
      <c r="D3650" t="s">
        <v>13</v>
      </c>
      <c r="E3650" t="s">
        <v>22</v>
      </c>
      <c r="F3650">
        <v>2015</v>
      </c>
      <c r="G3650">
        <v>353875</v>
      </c>
      <c r="H3650">
        <v>5656738970.6999998</v>
      </c>
      <c r="I3650">
        <v>1661118189.02</v>
      </c>
      <c r="J3650">
        <v>617632103.82000005</v>
      </c>
      <c r="K3650">
        <v>1661118189.02</v>
      </c>
      <c r="L3650">
        <v>0</v>
      </c>
      <c r="M3650">
        <v>0</v>
      </c>
    </row>
    <row r="3651" spans="1:13" x14ac:dyDescent="0.2">
      <c r="A3651" t="s">
        <v>26</v>
      </c>
      <c r="B3651" t="s">
        <v>18</v>
      </c>
      <c r="C3651" t="s">
        <v>42</v>
      </c>
      <c r="D3651" t="s">
        <v>13</v>
      </c>
      <c r="E3651" t="s">
        <v>22</v>
      </c>
      <c r="F3651">
        <v>2016</v>
      </c>
      <c r="G3651">
        <v>386882</v>
      </c>
      <c r="H3651">
        <v>6197741711.04</v>
      </c>
      <c r="I3651">
        <v>1761322377.48</v>
      </c>
      <c r="J3651">
        <v>657063398.54999995</v>
      </c>
      <c r="K3651">
        <v>1761322377.48</v>
      </c>
      <c r="L3651">
        <v>0</v>
      </c>
      <c r="M3651">
        <v>0</v>
      </c>
    </row>
    <row r="3652" spans="1:13" x14ac:dyDescent="0.2">
      <c r="A3652" t="s">
        <v>26</v>
      </c>
      <c r="B3652" t="s">
        <v>18</v>
      </c>
      <c r="C3652" t="s">
        <v>42</v>
      </c>
      <c r="D3652" t="s">
        <v>13</v>
      </c>
      <c r="E3652" t="s">
        <v>22</v>
      </c>
      <c r="F3652">
        <v>2017</v>
      </c>
      <c r="G3652">
        <v>425965</v>
      </c>
      <c r="H3652">
        <v>6774256965.3900003</v>
      </c>
      <c r="I3652">
        <v>2003389202.1199999</v>
      </c>
      <c r="J3652">
        <v>748468112.40999997</v>
      </c>
      <c r="K3652">
        <v>2003389202.1199999</v>
      </c>
      <c r="L3652">
        <v>0</v>
      </c>
      <c r="M3652">
        <v>0</v>
      </c>
    </row>
    <row r="3653" spans="1:13" x14ac:dyDescent="0.2">
      <c r="A3653" t="s">
        <v>26</v>
      </c>
      <c r="B3653" t="s">
        <v>18</v>
      </c>
      <c r="C3653" t="s">
        <v>42</v>
      </c>
      <c r="D3653" t="s">
        <v>13</v>
      </c>
      <c r="E3653" t="s">
        <v>22</v>
      </c>
      <c r="F3653">
        <v>2018</v>
      </c>
      <c r="G3653">
        <v>465622</v>
      </c>
      <c r="H3653">
        <v>7371600808.0900002</v>
      </c>
      <c r="I3653">
        <v>2163727657.0999999</v>
      </c>
      <c r="J3653">
        <v>808600405.14999998</v>
      </c>
      <c r="K3653">
        <v>2163727657.0999999</v>
      </c>
      <c r="L3653">
        <v>0</v>
      </c>
      <c r="M3653">
        <v>0</v>
      </c>
    </row>
    <row r="3654" spans="1:13" x14ac:dyDescent="0.2">
      <c r="A3654" t="s">
        <v>26</v>
      </c>
      <c r="B3654" t="s">
        <v>18</v>
      </c>
      <c r="C3654" t="s">
        <v>42</v>
      </c>
      <c r="D3654" t="s">
        <v>13</v>
      </c>
      <c r="E3654" t="s">
        <v>22</v>
      </c>
      <c r="F3654">
        <v>2019</v>
      </c>
      <c r="G3654">
        <v>501297</v>
      </c>
      <c r="H3654">
        <v>7787992614.1700001</v>
      </c>
      <c r="I3654">
        <v>2077374462.23</v>
      </c>
      <c r="J3654">
        <v>775046661.63999999</v>
      </c>
      <c r="K3654">
        <v>2077374462.23</v>
      </c>
      <c r="L3654">
        <v>0</v>
      </c>
      <c r="M3654">
        <v>0</v>
      </c>
    </row>
    <row r="3655" spans="1:13" x14ac:dyDescent="0.2">
      <c r="A3655" t="s">
        <v>26</v>
      </c>
      <c r="B3655" t="s">
        <v>18</v>
      </c>
      <c r="C3655" t="s">
        <v>42</v>
      </c>
      <c r="D3655" t="s">
        <v>13</v>
      </c>
      <c r="E3655" t="s">
        <v>22</v>
      </c>
      <c r="F3655">
        <v>2020</v>
      </c>
      <c r="G3655">
        <v>527256</v>
      </c>
      <c r="H3655">
        <v>8001342923.04</v>
      </c>
      <c r="I3655">
        <v>2075605011.01</v>
      </c>
      <c r="J3655">
        <v>775978251.65999997</v>
      </c>
      <c r="K3655">
        <v>2075605011.01</v>
      </c>
      <c r="L3655">
        <v>0</v>
      </c>
      <c r="M3655">
        <v>0</v>
      </c>
    </row>
    <row r="3656" spans="1:13" x14ac:dyDescent="0.2">
      <c r="A3656" t="s">
        <v>26</v>
      </c>
      <c r="B3656" t="s">
        <v>18</v>
      </c>
      <c r="C3656" t="s">
        <v>42</v>
      </c>
      <c r="D3656" t="s">
        <v>13</v>
      </c>
      <c r="E3656" t="s">
        <v>22</v>
      </c>
      <c r="F3656">
        <v>2021</v>
      </c>
      <c r="G3656">
        <v>560089.59</v>
      </c>
      <c r="H3656">
        <v>8355519322.0299997</v>
      </c>
      <c r="I3656">
        <v>2225314386.48</v>
      </c>
      <c r="J3656">
        <v>827316722.51999998</v>
      </c>
      <c r="K3656">
        <v>2225314386.48</v>
      </c>
      <c r="L3656">
        <v>0</v>
      </c>
      <c r="M3656">
        <v>0</v>
      </c>
    </row>
    <row r="3657" spans="1:13" x14ac:dyDescent="0.2">
      <c r="A3657" t="s">
        <v>26</v>
      </c>
      <c r="B3657" t="s">
        <v>18</v>
      </c>
      <c r="C3657" t="s">
        <v>42</v>
      </c>
      <c r="D3657" t="s">
        <v>13</v>
      </c>
      <c r="E3657" t="s">
        <v>22</v>
      </c>
      <c r="F3657">
        <v>2022</v>
      </c>
      <c r="G3657">
        <v>590961.18000000005</v>
      </c>
      <c r="H3657">
        <v>8776070605.1800003</v>
      </c>
      <c r="I3657">
        <v>2315547859.5599999</v>
      </c>
      <c r="J3657">
        <v>860863290.88999999</v>
      </c>
      <c r="K3657">
        <v>2315547859.5599999</v>
      </c>
      <c r="L3657">
        <v>0</v>
      </c>
      <c r="M3657">
        <v>0</v>
      </c>
    </row>
    <row r="3658" spans="1:13" x14ac:dyDescent="0.2">
      <c r="A3658" t="s">
        <v>26</v>
      </c>
      <c r="B3658" t="s">
        <v>18</v>
      </c>
      <c r="C3658" t="s">
        <v>42</v>
      </c>
      <c r="D3658" t="s">
        <v>13</v>
      </c>
      <c r="E3658" t="s">
        <v>22</v>
      </c>
      <c r="F3658">
        <v>2023</v>
      </c>
      <c r="G3658">
        <v>619855.38</v>
      </c>
      <c r="H3658">
        <v>9196683385.2600002</v>
      </c>
      <c r="I3658">
        <v>2404531683.7199998</v>
      </c>
      <c r="J3658">
        <v>893945270.76999998</v>
      </c>
      <c r="K3658">
        <v>2404531683.7199998</v>
      </c>
      <c r="L3658">
        <v>0</v>
      </c>
      <c r="M3658">
        <v>0</v>
      </c>
    </row>
    <row r="3659" spans="1:13" x14ac:dyDescent="0.2">
      <c r="A3659" t="s">
        <v>26</v>
      </c>
      <c r="B3659" t="s">
        <v>18</v>
      </c>
      <c r="C3659" t="s">
        <v>42</v>
      </c>
      <c r="D3659" t="s">
        <v>13</v>
      </c>
      <c r="E3659" t="s">
        <v>22</v>
      </c>
      <c r="F3659">
        <v>2024</v>
      </c>
      <c r="G3659">
        <v>644166.03</v>
      </c>
      <c r="H3659">
        <v>9356050479.9500008</v>
      </c>
      <c r="I3659">
        <v>2425183501.27</v>
      </c>
      <c r="J3659">
        <v>901623104.57000005</v>
      </c>
      <c r="K3659">
        <v>2425183501.27</v>
      </c>
      <c r="L3659">
        <v>0</v>
      </c>
      <c r="M3659">
        <v>0</v>
      </c>
    </row>
    <row r="3660" spans="1:13" x14ac:dyDescent="0.2">
      <c r="A3660" t="s">
        <v>26</v>
      </c>
      <c r="B3660" t="s">
        <v>18</v>
      </c>
      <c r="C3660" t="s">
        <v>42</v>
      </c>
      <c r="D3660" t="s">
        <v>13</v>
      </c>
      <c r="E3660" t="s">
        <v>22</v>
      </c>
      <c r="F3660">
        <v>2025</v>
      </c>
      <c r="G3660">
        <v>666537.1</v>
      </c>
      <c r="H3660">
        <v>9505733623.3500004</v>
      </c>
      <c r="I3660">
        <v>2443780434.5500002</v>
      </c>
      <c r="J3660">
        <v>908536983.34000003</v>
      </c>
      <c r="K3660">
        <v>2443780434.5500002</v>
      </c>
      <c r="L3660">
        <v>0</v>
      </c>
      <c r="M3660">
        <v>0</v>
      </c>
    </row>
    <row r="3661" spans="1:13" x14ac:dyDescent="0.2">
      <c r="A3661" t="s">
        <v>26</v>
      </c>
      <c r="B3661" t="s">
        <v>18</v>
      </c>
      <c r="C3661" t="s">
        <v>42</v>
      </c>
      <c r="D3661" t="s">
        <v>13</v>
      </c>
      <c r="E3661" t="s">
        <v>22</v>
      </c>
      <c r="F3661">
        <v>2026</v>
      </c>
      <c r="G3661">
        <v>685825.06</v>
      </c>
      <c r="H3661">
        <v>9644534873.9799995</v>
      </c>
      <c r="I3661">
        <v>2459282358.21</v>
      </c>
      <c r="J3661">
        <v>914300214.25999999</v>
      </c>
      <c r="K3661">
        <v>2459282358.21</v>
      </c>
      <c r="L3661">
        <v>0</v>
      </c>
      <c r="M3661">
        <v>0</v>
      </c>
    </row>
    <row r="3662" spans="1:13" x14ac:dyDescent="0.2">
      <c r="A3662" t="s">
        <v>26</v>
      </c>
      <c r="B3662" t="s">
        <v>18</v>
      </c>
      <c r="C3662" t="s">
        <v>42</v>
      </c>
      <c r="D3662" t="s">
        <v>13</v>
      </c>
      <c r="E3662" t="s">
        <v>22</v>
      </c>
      <c r="F3662">
        <v>2027</v>
      </c>
      <c r="G3662">
        <v>702887.29</v>
      </c>
      <c r="H3662">
        <v>9771951066.6499996</v>
      </c>
      <c r="I3662">
        <v>2471815683.6700001</v>
      </c>
      <c r="J3662">
        <v>918959793.96000004</v>
      </c>
      <c r="K3662">
        <v>2471815683.6700001</v>
      </c>
      <c r="L3662">
        <v>0</v>
      </c>
      <c r="M3662">
        <v>0</v>
      </c>
    </row>
    <row r="3663" spans="1:13" x14ac:dyDescent="0.2">
      <c r="A3663" t="s">
        <v>26</v>
      </c>
      <c r="B3663" t="s">
        <v>18</v>
      </c>
      <c r="C3663" t="s">
        <v>42</v>
      </c>
      <c r="D3663" t="s">
        <v>13</v>
      </c>
      <c r="E3663" t="s">
        <v>22</v>
      </c>
      <c r="F3663">
        <v>2028</v>
      </c>
      <c r="G3663">
        <v>716022.19</v>
      </c>
      <c r="H3663">
        <v>9886996997.5699997</v>
      </c>
      <c r="I3663">
        <v>2481303728.8800001</v>
      </c>
      <c r="J3663">
        <v>922487213.95000005</v>
      </c>
      <c r="K3663">
        <v>2481303728.8800001</v>
      </c>
      <c r="L3663">
        <v>0</v>
      </c>
      <c r="M3663">
        <v>0</v>
      </c>
    </row>
    <row r="3664" spans="1:13" x14ac:dyDescent="0.2">
      <c r="A3664" t="s">
        <v>26</v>
      </c>
      <c r="B3664" t="s">
        <v>18</v>
      </c>
      <c r="C3664" t="s">
        <v>42</v>
      </c>
      <c r="D3664" t="s">
        <v>13</v>
      </c>
      <c r="E3664" t="s">
        <v>22</v>
      </c>
      <c r="F3664">
        <v>2029</v>
      </c>
      <c r="G3664">
        <v>723633.22</v>
      </c>
      <c r="H3664">
        <v>9951976070.2000008</v>
      </c>
      <c r="I3664">
        <v>2479050627.5</v>
      </c>
      <c r="J3664">
        <v>921649566.72000003</v>
      </c>
      <c r="K3664">
        <v>2479050627.5</v>
      </c>
      <c r="L3664">
        <v>0</v>
      </c>
      <c r="M3664">
        <v>0</v>
      </c>
    </row>
    <row r="3665" spans="1:13" x14ac:dyDescent="0.2">
      <c r="A3665" t="s">
        <v>26</v>
      </c>
      <c r="B3665" t="s">
        <v>18</v>
      </c>
      <c r="C3665" t="s">
        <v>42</v>
      </c>
      <c r="D3665" t="s">
        <v>13</v>
      </c>
      <c r="E3665" t="s">
        <v>22</v>
      </c>
      <c r="F3665">
        <v>2030</v>
      </c>
      <c r="G3665">
        <v>729573.11</v>
      </c>
      <c r="H3665">
        <v>9989530423.2000008</v>
      </c>
      <c r="I3665">
        <v>2470251400.3000002</v>
      </c>
      <c r="J3665">
        <v>918378232.17999995</v>
      </c>
      <c r="K3665">
        <v>2470251400.3000002</v>
      </c>
      <c r="L3665">
        <v>0</v>
      </c>
      <c r="M3665">
        <v>0</v>
      </c>
    </row>
    <row r="3666" spans="1:13" x14ac:dyDescent="0.2">
      <c r="A3666" t="s">
        <v>26</v>
      </c>
      <c r="B3666" t="s">
        <v>18</v>
      </c>
      <c r="C3666" t="s">
        <v>42</v>
      </c>
      <c r="D3666" t="s">
        <v>13</v>
      </c>
      <c r="E3666" t="s">
        <v>22</v>
      </c>
      <c r="F3666">
        <v>2031</v>
      </c>
      <c r="G3666">
        <v>734006.12</v>
      </c>
      <c r="H3666">
        <v>9993678592.6900005</v>
      </c>
      <c r="I3666">
        <v>2452763757.4899998</v>
      </c>
      <c r="J3666">
        <v>911876760.11000001</v>
      </c>
      <c r="K3666">
        <v>2452763757.4899998</v>
      </c>
      <c r="L3666">
        <v>0</v>
      </c>
      <c r="M3666">
        <v>0</v>
      </c>
    </row>
    <row r="3667" spans="1:13" x14ac:dyDescent="0.2">
      <c r="A3667" t="s">
        <v>26</v>
      </c>
      <c r="B3667" t="s">
        <v>18</v>
      </c>
      <c r="C3667" t="s">
        <v>42</v>
      </c>
      <c r="D3667" t="s">
        <v>13</v>
      </c>
      <c r="E3667" t="s">
        <v>22</v>
      </c>
      <c r="F3667">
        <v>2032</v>
      </c>
      <c r="G3667">
        <v>736692.98</v>
      </c>
      <c r="H3667">
        <v>9965512751.4599991</v>
      </c>
      <c r="I3667">
        <v>2427039976.04</v>
      </c>
      <c r="J3667">
        <v>902313295.87</v>
      </c>
      <c r="K3667">
        <v>2427039976.04</v>
      </c>
      <c r="L3667">
        <v>0</v>
      </c>
      <c r="M3667">
        <v>0</v>
      </c>
    </row>
    <row r="3668" spans="1:13" x14ac:dyDescent="0.2">
      <c r="A3668" t="s">
        <v>26</v>
      </c>
      <c r="B3668" t="s">
        <v>18</v>
      </c>
      <c r="C3668" t="s">
        <v>42</v>
      </c>
      <c r="D3668" t="s">
        <v>13</v>
      </c>
      <c r="E3668" t="s">
        <v>22</v>
      </c>
      <c r="F3668">
        <v>2033</v>
      </c>
      <c r="G3668">
        <v>737321.37</v>
      </c>
      <c r="H3668">
        <v>9899616975.1599998</v>
      </c>
      <c r="I3668">
        <v>2392089870.3699999</v>
      </c>
      <c r="J3668">
        <v>889319713</v>
      </c>
      <c r="K3668">
        <v>2392089870.3699999</v>
      </c>
      <c r="L3668">
        <v>0</v>
      </c>
      <c r="M3668">
        <v>0</v>
      </c>
    </row>
    <row r="3669" spans="1:13" x14ac:dyDescent="0.2">
      <c r="A3669" t="s">
        <v>26</v>
      </c>
      <c r="B3669" t="s">
        <v>18</v>
      </c>
      <c r="C3669" t="s">
        <v>42</v>
      </c>
      <c r="D3669" t="s">
        <v>13</v>
      </c>
      <c r="E3669" t="s">
        <v>22</v>
      </c>
      <c r="F3669">
        <v>2034</v>
      </c>
      <c r="G3669">
        <v>734759.64</v>
      </c>
      <c r="H3669">
        <v>9784123664.3999996</v>
      </c>
      <c r="I3669">
        <v>2345784108.8400002</v>
      </c>
      <c r="J3669">
        <v>872104378.79999995</v>
      </c>
      <c r="K3669">
        <v>2345784108.8400002</v>
      </c>
      <c r="L3669">
        <v>0</v>
      </c>
      <c r="M3669">
        <v>0</v>
      </c>
    </row>
    <row r="3670" spans="1:13" x14ac:dyDescent="0.2">
      <c r="A3670" t="s">
        <v>26</v>
      </c>
      <c r="B3670" t="s">
        <v>18</v>
      </c>
      <c r="C3670" t="s">
        <v>42</v>
      </c>
      <c r="D3670" t="s">
        <v>13</v>
      </c>
      <c r="E3670" t="s">
        <v>22</v>
      </c>
      <c r="F3670">
        <v>2035</v>
      </c>
      <c r="G3670">
        <v>729675.88</v>
      </c>
      <c r="H3670">
        <v>9626241235.3600006</v>
      </c>
      <c r="I3670">
        <v>2290195965.6700001</v>
      </c>
      <c r="J3670">
        <v>851438085.23000002</v>
      </c>
      <c r="K3670">
        <v>2290195965.6700001</v>
      </c>
      <c r="L3670">
        <v>0</v>
      </c>
      <c r="M3670">
        <v>0</v>
      </c>
    </row>
    <row r="3671" spans="1:13" x14ac:dyDescent="0.2">
      <c r="A3671" t="s">
        <v>26</v>
      </c>
      <c r="B3671" t="s">
        <v>18</v>
      </c>
      <c r="C3671" t="s">
        <v>42</v>
      </c>
      <c r="D3671" t="s">
        <v>13</v>
      </c>
      <c r="E3671" t="s">
        <v>22</v>
      </c>
      <c r="F3671">
        <v>2036</v>
      </c>
      <c r="G3671">
        <v>721793.59</v>
      </c>
      <c r="H3671">
        <v>9418386201.9400005</v>
      </c>
      <c r="I3671">
        <v>2223883192.0100002</v>
      </c>
      <c r="J3671">
        <v>826784639.89999998</v>
      </c>
      <c r="K3671">
        <v>2223883192.0100002</v>
      </c>
      <c r="L3671">
        <v>0</v>
      </c>
      <c r="M3671">
        <v>0</v>
      </c>
    </row>
    <row r="3672" spans="1:13" x14ac:dyDescent="0.2">
      <c r="A3672" t="s">
        <v>26</v>
      </c>
      <c r="B3672" t="s">
        <v>18</v>
      </c>
      <c r="C3672" t="s">
        <v>42</v>
      </c>
      <c r="D3672" t="s">
        <v>13</v>
      </c>
      <c r="E3672" t="s">
        <v>22</v>
      </c>
      <c r="F3672">
        <v>2037</v>
      </c>
      <c r="G3672">
        <v>710881.27</v>
      </c>
      <c r="H3672">
        <v>9155118691.4799995</v>
      </c>
      <c r="I3672">
        <v>2145891807.3800001</v>
      </c>
      <c r="J3672">
        <v>797789376.52999997</v>
      </c>
      <c r="K3672">
        <v>2145891807.3800001</v>
      </c>
      <c r="L3672">
        <v>0</v>
      </c>
      <c r="M3672">
        <v>0</v>
      </c>
    </row>
    <row r="3673" spans="1:13" x14ac:dyDescent="0.2">
      <c r="A3673" t="s">
        <v>26</v>
      </c>
      <c r="B3673" t="s">
        <v>18</v>
      </c>
      <c r="C3673" t="s">
        <v>42</v>
      </c>
      <c r="D3673" t="s">
        <v>13</v>
      </c>
      <c r="E3673" t="s">
        <v>22</v>
      </c>
      <c r="F3673">
        <v>2038</v>
      </c>
      <c r="G3673">
        <v>696711.88</v>
      </c>
      <c r="H3673">
        <v>8833690148.3600006</v>
      </c>
      <c r="I3673">
        <v>2056140833.5799999</v>
      </c>
      <c r="J3673">
        <v>764422189.42999995</v>
      </c>
      <c r="K3673">
        <v>2056140833.5799999</v>
      </c>
      <c r="L3673">
        <v>0</v>
      </c>
      <c r="M3673">
        <v>0</v>
      </c>
    </row>
    <row r="3674" spans="1:13" x14ac:dyDescent="0.2">
      <c r="A3674" t="s">
        <v>26</v>
      </c>
      <c r="B3674" t="s">
        <v>18</v>
      </c>
      <c r="C3674" t="s">
        <v>42</v>
      </c>
      <c r="D3674" t="s">
        <v>13</v>
      </c>
      <c r="E3674" t="s">
        <v>22</v>
      </c>
      <c r="F3674">
        <v>2039</v>
      </c>
      <c r="G3674">
        <v>680269.39</v>
      </c>
      <c r="H3674">
        <v>8467651922.5100002</v>
      </c>
      <c r="I3674">
        <v>1957934271.76</v>
      </c>
      <c r="J3674">
        <v>727911424.32000005</v>
      </c>
      <c r="K3674">
        <v>1957934271.76</v>
      </c>
      <c r="L3674">
        <v>0</v>
      </c>
      <c r="M3674">
        <v>0</v>
      </c>
    </row>
    <row r="3675" spans="1:13" x14ac:dyDescent="0.2">
      <c r="A3675" t="s">
        <v>26</v>
      </c>
      <c r="B3675" t="s">
        <v>18</v>
      </c>
      <c r="C3675" t="s">
        <v>42</v>
      </c>
      <c r="D3675" t="s">
        <v>13</v>
      </c>
      <c r="E3675" t="s">
        <v>22</v>
      </c>
      <c r="F3675">
        <v>2040</v>
      </c>
      <c r="G3675">
        <v>662635.92000000004</v>
      </c>
      <c r="H3675">
        <v>8077109637.2299995</v>
      </c>
      <c r="I3675">
        <v>1855390896.51</v>
      </c>
      <c r="J3675">
        <v>689788339.49000001</v>
      </c>
      <c r="K3675">
        <v>1855390896.51</v>
      </c>
      <c r="L3675">
        <v>0</v>
      </c>
      <c r="M3675">
        <v>0</v>
      </c>
    </row>
    <row r="3676" spans="1:13" x14ac:dyDescent="0.2">
      <c r="A3676" t="s">
        <v>26</v>
      </c>
      <c r="B3676" t="s">
        <v>18</v>
      </c>
      <c r="C3676" t="s">
        <v>42</v>
      </c>
      <c r="D3676" t="s">
        <v>13</v>
      </c>
      <c r="E3676" t="s">
        <v>22</v>
      </c>
      <c r="F3676">
        <v>2041</v>
      </c>
      <c r="G3676">
        <v>643987.04</v>
      </c>
      <c r="H3676">
        <v>7682711234.6300001</v>
      </c>
      <c r="I3676">
        <v>1753144932.26</v>
      </c>
      <c r="J3676">
        <v>651775824.70000005</v>
      </c>
      <c r="K3676">
        <v>1753144932.26</v>
      </c>
      <c r="L3676">
        <v>0</v>
      </c>
      <c r="M3676">
        <v>0</v>
      </c>
    </row>
    <row r="3677" spans="1:13" x14ac:dyDescent="0.2">
      <c r="A3677" t="s">
        <v>26</v>
      </c>
      <c r="B3677" t="s">
        <v>18</v>
      </c>
      <c r="C3677" t="s">
        <v>42</v>
      </c>
      <c r="D3677" t="s">
        <v>13</v>
      </c>
      <c r="E3677" t="s">
        <v>22</v>
      </c>
      <c r="F3677">
        <v>2042</v>
      </c>
      <c r="G3677">
        <v>624473.92000000004</v>
      </c>
      <c r="H3677">
        <v>7288752430.6999998</v>
      </c>
      <c r="I3677">
        <v>1652153429.9100001</v>
      </c>
      <c r="J3677">
        <v>614229687.74000001</v>
      </c>
      <c r="K3677">
        <v>1652153429.9100001</v>
      </c>
      <c r="L3677">
        <v>0</v>
      </c>
      <c r="M3677">
        <v>0</v>
      </c>
    </row>
    <row r="3678" spans="1:13" x14ac:dyDescent="0.2">
      <c r="A3678" t="s">
        <v>26</v>
      </c>
      <c r="B3678" t="s">
        <v>18</v>
      </c>
      <c r="C3678" t="s">
        <v>42</v>
      </c>
      <c r="D3678" t="s">
        <v>13</v>
      </c>
      <c r="E3678" t="s">
        <v>22</v>
      </c>
      <c r="F3678">
        <v>2043</v>
      </c>
      <c r="G3678">
        <v>604155.38</v>
      </c>
      <c r="H3678">
        <v>6901101102.9499998</v>
      </c>
      <c r="I3678">
        <v>1553534578.3699999</v>
      </c>
      <c r="J3678">
        <v>577565643.53999996</v>
      </c>
      <c r="K3678">
        <v>1553534578.3699999</v>
      </c>
      <c r="L3678">
        <v>0</v>
      </c>
      <c r="M3678">
        <v>0</v>
      </c>
    </row>
    <row r="3679" spans="1:13" x14ac:dyDescent="0.2">
      <c r="A3679" t="s">
        <v>26</v>
      </c>
      <c r="B3679" t="s">
        <v>18</v>
      </c>
      <c r="C3679" t="s">
        <v>42</v>
      </c>
      <c r="D3679" t="s">
        <v>13</v>
      </c>
      <c r="E3679" t="s">
        <v>22</v>
      </c>
      <c r="F3679">
        <v>2044</v>
      </c>
      <c r="G3679">
        <v>582811.02</v>
      </c>
      <c r="H3679">
        <v>6525554400.4200001</v>
      </c>
      <c r="I3679">
        <v>1458846729.8099999</v>
      </c>
      <c r="J3679">
        <v>542363048.78999996</v>
      </c>
      <c r="K3679">
        <v>1458846729.8099999</v>
      </c>
      <c r="L3679">
        <v>0</v>
      </c>
      <c r="M3679">
        <v>0</v>
      </c>
    </row>
    <row r="3680" spans="1:13" x14ac:dyDescent="0.2">
      <c r="A3680" t="s">
        <v>26</v>
      </c>
      <c r="B3680" t="s">
        <v>18</v>
      </c>
      <c r="C3680" t="s">
        <v>42</v>
      </c>
      <c r="D3680" t="s">
        <v>13</v>
      </c>
      <c r="E3680" t="s">
        <v>22</v>
      </c>
      <c r="F3680">
        <v>2045</v>
      </c>
      <c r="G3680">
        <v>560846.04</v>
      </c>
      <c r="H3680">
        <v>6157590541.29</v>
      </c>
      <c r="I3680">
        <v>1366952555.9200001</v>
      </c>
      <c r="J3680">
        <v>508199073.02999997</v>
      </c>
      <c r="K3680">
        <v>1366952555.9200001</v>
      </c>
      <c r="L3680">
        <v>0</v>
      </c>
      <c r="M3680">
        <v>0</v>
      </c>
    </row>
    <row r="3681" spans="1:13" x14ac:dyDescent="0.2">
      <c r="A3681" t="s">
        <v>26</v>
      </c>
      <c r="B3681" t="s">
        <v>18</v>
      </c>
      <c r="C3681" t="s">
        <v>42</v>
      </c>
      <c r="D3681" t="s">
        <v>13</v>
      </c>
      <c r="E3681" t="s">
        <v>22</v>
      </c>
      <c r="F3681">
        <v>2046</v>
      </c>
      <c r="G3681">
        <v>538395.77</v>
      </c>
      <c r="H3681">
        <v>5798974450.2700005</v>
      </c>
      <c r="I3681">
        <v>1278163776.6500001</v>
      </c>
      <c r="J3681">
        <v>475189606</v>
      </c>
      <c r="K3681">
        <v>1278163776.6500001</v>
      </c>
      <c r="L3681">
        <v>0</v>
      </c>
      <c r="M3681">
        <v>0</v>
      </c>
    </row>
    <row r="3682" spans="1:13" x14ac:dyDescent="0.2">
      <c r="A3682" t="s">
        <v>26</v>
      </c>
      <c r="B3682" t="s">
        <v>18</v>
      </c>
      <c r="C3682" t="s">
        <v>42</v>
      </c>
      <c r="D3682" t="s">
        <v>13</v>
      </c>
      <c r="E3682" t="s">
        <v>22</v>
      </c>
      <c r="F3682">
        <v>2047</v>
      </c>
      <c r="G3682">
        <v>515568.01</v>
      </c>
      <c r="H3682">
        <v>5446053658.6499996</v>
      </c>
      <c r="I3682">
        <v>1191474203.0599999</v>
      </c>
      <c r="J3682">
        <v>442960571.61000001</v>
      </c>
      <c r="K3682">
        <v>1191474203.0599999</v>
      </c>
      <c r="L3682">
        <v>0</v>
      </c>
      <c r="M3682">
        <v>0</v>
      </c>
    </row>
    <row r="3683" spans="1:13" x14ac:dyDescent="0.2">
      <c r="A3683" t="s">
        <v>26</v>
      </c>
      <c r="B3683" t="s">
        <v>18</v>
      </c>
      <c r="C3683" t="s">
        <v>42</v>
      </c>
      <c r="D3683" t="s">
        <v>13</v>
      </c>
      <c r="E3683" t="s">
        <v>22</v>
      </c>
      <c r="F3683">
        <v>2048</v>
      </c>
      <c r="G3683">
        <v>492446.18</v>
      </c>
      <c r="H3683">
        <v>5097060791.3599997</v>
      </c>
      <c r="I3683">
        <v>1106520407.4300001</v>
      </c>
      <c r="J3683">
        <v>411376856.43000001</v>
      </c>
      <c r="K3683">
        <v>1106520407.4300001</v>
      </c>
      <c r="L3683">
        <v>0</v>
      </c>
      <c r="M3683">
        <v>0</v>
      </c>
    </row>
    <row r="3684" spans="1:13" x14ac:dyDescent="0.2">
      <c r="A3684" t="s">
        <v>26</v>
      </c>
      <c r="B3684" t="s">
        <v>18</v>
      </c>
      <c r="C3684" t="s">
        <v>42</v>
      </c>
      <c r="D3684" t="s">
        <v>13</v>
      </c>
      <c r="E3684" t="s">
        <v>22</v>
      </c>
      <c r="F3684">
        <v>2049</v>
      </c>
      <c r="G3684">
        <v>469093.59</v>
      </c>
      <c r="H3684">
        <v>4759028767.0699997</v>
      </c>
      <c r="I3684">
        <v>1025071387.4</v>
      </c>
      <c r="J3684">
        <v>381096129.93000001</v>
      </c>
      <c r="K3684">
        <v>1025071387.4</v>
      </c>
      <c r="L3684">
        <v>0</v>
      </c>
      <c r="M3684">
        <v>0</v>
      </c>
    </row>
    <row r="3685" spans="1:13" x14ac:dyDescent="0.2">
      <c r="A3685" t="s">
        <v>26</v>
      </c>
      <c r="B3685" t="s">
        <v>18</v>
      </c>
      <c r="C3685" t="s">
        <v>42</v>
      </c>
      <c r="D3685" t="s">
        <v>13</v>
      </c>
      <c r="E3685" t="s">
        <v>22</v>
      </c>
      <c r="F3685">
        <v>2050</v>
      </c>
      <c r="G3685">
        <v>445771.56</v>
      </c>
      <c r="H3685">
        <v>4439471913.9499998</v>
      </c>
      <c r="I3685">
        <v>948880132.5</v>
      </c>
      <c r="J3685">
        <v>352770110.17000002</v>
      </c>
      <c r="K3685">
        <v>948880132.5</v>
      </c>
      <c r="L3685">
        <v>0</v>
      </c>
      <c r="M3685">
        <v>0</v>
      </c>
    </row>
    <row r="3686" spans="1:13" x14ac:dyDescent="0.2">
      <c r="A3686" t="s">
        <v>26</v>
      </c>
      <c r="B3686" t="s">
        <v>18</v>
      </c>
      <c r="C3686" t="s">
        <v>42</v>
      </c>
      <c r="D3686" t="s">
        <v>13</v>
      </c>
      <c r="E3686" t="s">
        <v>22</v>
      </c>
      <c r="F3686">
        <v>2051</v>
      </c>
      <c r="G3686">
        <v>422747.34</v>
      </c>
      <c r="H3686">
        <v>4136480046.0300002</v>
      </c>
      <c r="I3686">
        <v>877282991.38999999</v>
      </c>
      <c r="J3686">
        <v>326152068.02999997</v>
      </c>
      <c r="K3686">
        <v>877282991.38999999</v>
      </c>
      <c r="L3686">
        <v>0</v>
      </c>
      <c r="M3686">
        <v>0</v>
      </c>
    </row>
    <row r="3687" spans="1:13" x14ac:dyDescent="0.2">
      <c r="A3687" t="s">
        <v>26</v>
      </c>
      <c r="B3687" t="s">
        <v>18</v>
      </c>
      <c r="C3687" t="s">
        <v>42</v>
      </c>
      <c r="D3687" t="s">
        <v>13</v>
      </c>
      <c r="E3687" t="s">
        <v>22</v>
      </c>
      <c r="F3687">
        <v>2052</v>
      </c>
      <c r="G3687">
        <v>400131.31</v>
      </c>
      <c r="H3687">
        <v>3849111601.9299998</v>
      </c>
      <c r="I3687">
        <v>809994766.48000002</v>
      </c>
      <c r="J3687">
        <v>301135974.11000001</v>
      </c>
      <c r="K3687">
        <v>809994766.48000002</v>
      </c>
      <c r="L3687">
        <v>0</v>
      </c>
      <c r="M3687">
        <v>0</v>
      </c>
    </row>
    <row r="3688" spans="1:13" x14ac:dyDescent="0.2">
      <c r="A3688" t="s">
        <v>26</v>
      </c>
      <c r="B3688" t="s">
        <v>18</v>
      </c>
      <c r="C3688" t="s">
        <v>42</v>
      </c>
      <c r="D3688" t="s">
        <v>13</v>
      </c>
      <c r="E3688" t="s">
        <v>22</v>
      </c>
      <c r="F3688">
        <v>2053</v>
      </c>
      <c r="G3688">
        <v>378005.35</v>
      </c>
      <c r="H3688">
        <v>3576998551.54</v>
      </c>
      <c r="I3688">
        <v>746848675.23000002</v>
      </c>
      <c r="J3688">
        <v>277659822.80000001</v>
      </c>
      <c r="K3688">
        <v>746848675.23000002</v>
      </c>
      <c r="L3688">
        <v>0</v>
      </c>
      <c r="M3688">
        <v>0</v>
      </c>
    </row>
    <row r="3689" spans="1:13" x14ac:dyDescent="0.2">
      <c r="A3689" t="s">
        <v>26</v>
      </c>
      <c r="B3689" t="s">
        <v>18</v>
      </c>
      <c r="C3689" t="s">
        <v>42</v>
      </c>
      <c r="D3689" t="s">
        <v>13</v>
      </c>
      <c r="E3689" t="s">
        <v>22</v>
      </c>
      <c r="F3689">
        <v>2054</v>
      </c>
      <c r="G3689">
        <v>356382.48</v>
      </c>
      <c r="H3689">
        <v>3318364625</v>
      </c>
      <c r="I3689">
        <v>687437389.01999998</v>
      </c>
      <c r="J3689">
        <v>255572179.41</v>
      </c>
      <c r="K3689">
        <v>687437389.01999998</v>
      </c>
      <c r="L3689">
        <v>0</v>
      </c>
      <c r="M3689">
        <v>0</v>
      </c>
    </row>
    <row r="3690" spans="1:13" x14ac:dyDescent="0.2">
      <c r="A3690" t="s">
        <v>26</v>
      </c>
      <c r="B3690" t="s">
        <v>18</v>
      </c>
      <c r="C3690" t="s">
        <v>42</v>
      </c>
      <c r="D3690" t="s">
        <v>13</v>
      </c>
      <c r="E3690" t="s">
        <v>22</v>
      </c>
      <c r="F3690">
        <v>2055</v>
      </c>
      <c r="G3690">
        <v>335409.98</v>
      </c>
      <c r="H3690">
        <v>3076339171.6300001</v>
      </c>
      <c r="I3690">
        <v>632319697.73000002</v>
      </c>
      <c r="J3690">
        <v>235080788.16999999</v>
      </c>
      <c r="K3690">
        <v>632319697.73000002</v>
      </c>
      <c r="L3690">
        <v>0</v>
      </c>
      <c r="M3690">
        <v>0</v>
      </c>
    </row>
    <row r="3691" spans="1:13" x14ac:dyDescent="0.2">
      <c r="A3691" t="s">
        <v>26</v>
      </c>
      <c r="B3691" t="s">
        <v>18</v>
      </c>
      <c r="C3691" t="s">
        <v>42</v>
      </c>
      <c r="D3691" t="s">
        <v>35</v>
      </c>
      <c r="E3691" t="s">
        <v>19</v>
      </c>
      <c r="F3691">
        <v>2019</v>
      </c>
      <c r="G3691">
        <v>1</v>
      </c>
      <c r="H3691">
        <v>2022.21</v>
      </c>
      <c r="I3691">
        <v>325.33999999999997</v>
      </c>
      <c r="J3691">
        <v>121.38</v>
      </c>
      <c r="K3691">
        <v>325.33999999999997</v>
      </c>
      <c r="L3691">
        <v>0</v>
      </c>
      <c r="M3691">
        <v>0</v>
      </c>
    </row>
    <row r="3692" spans="1:13" x14ac:dyDescent="0.2">
      <c r="A3692" t="s">
        <v>26</v>
      </c>
      <c r="B3692" t="s">
        <v>18</v>
      </c>
      <c r="C3692" t="s">
        <v>42</v>
      </c>
      <c r="D3692" t="s">
        <v>35</v>
      </c>
      <c r="E3692" t="s">
        <v>19</v>
      </c>
      <c r="F3692">
        <v>2020</v>
      </c>
      <c r="G3692">
        <v>1</v>
      </c>
      <c r="H3692">
        <v>17583.12</v>
      </c>
      <c r="I3692">
        <v>2777.05</v>
      </c>
      <c r="J3692">
        <v>1038.22</v>
      </c>
      <c r="K3692">
        <v>2777.05</v>
      </c>
      <c r="L3692">
        <v>0</v>
      </c>
      <c r="M3692">
        <v>0</v>
      </c>
    </row>
    <row r="3693" spans="1:13" x14ac:dyDescent="0.2">
      <c r="A3693" t="s">
        <v>26</v>
      </c>
      <c r="B3693" t="s">
        <v>18</v>
      </c>
      <c r="C3693" t="s">
        <v>42</v>
      </c>
      <c r="D3693" t="s">
        <v>35</v>
      </c>
      <c r="E3693" t="s">
        <v>19</v>
      </c>
      <c r="F3693">
        <v>2021</v>
      </c>
      <c r="G3693">
        <v>0.98</v>
      </c>
      <c r="H3693">
        <v>10924.51</v>
      </c>
      <c r="I3693">
        <v>1786.88</v>
      </c>
      <c r="J3693">
        <v>664.32</v>
      </c>
      <c r="K3693">
        <v>1786.88</v>
      </c>
      <c r="L3693">
        <v>0</v>
      </c>
      <c r="M3693">
        <v>0</v>
      </c>
    </row>
    <row r="3694" spans="1:13" x14ac:dyDescent="0.2">
      <c r="A3694" t="s">
        <v>26</v>
      </c>
      <c r="B3694" t="s">
        <v>18</v>
      </c>
      <c r="C3694" t="s">
        <v>42</v>
      </c>
      <c r="D3694" t="s">
        <v>35</v>
      </c>
      <c r="E3694" t="s">
        <v>19</v>
      </c>
      <c r="F3694">
        <v>2022</v>
      </c>
      <c r="G3694">
        <v>0.96</v>
      </c>
      <c r="H3694">
        <v>10827.95</v>
      </c>
      <c r="I3694">
        <v>1771.08</v>
      </c>
      <c r="J3694">
        <v>658.44</v>
      </c>
      <c r="K3694">
        <v>1771.08</v>
      </c>
      <c r="L3694">
        <v>0</v>
      </c>
      <c r="M3694">
        <v>0</v>
      </c>
    </row>
    <row r="3695" spans="1:13" x14ac:dyDescent="0.2">
      <c r="A3695" t="s">
        <v>26</v>
      </c>
      <c r="B3695" t="s">
        <v>18</v>
      </c>
      <c r="C3695" t="s">
        <v>42</v>
      </c>
      <c r="D3695" t="s">
        <v>35</v>
      </c>
      <c r="E3695" t="s">
        <v>19</v>
      </c>
      <c r="F3695">
        <v>2023</v>
      </c>
      <c r="G3695">
        <v>0.93</v>
      </c>
      <c r="H3695">
        <v>10183.89</v>
      </c>
      <c r="I3695">
        <v>1665.74</v>
      </c>
      <c r="J3695">
        <v>619.28</v>
      </c>
      <c r="K3695">
        <v>1665.74</v>
      </c>
      <c r="L3695">
        <v>0</v>
      </c>
      <c r="M3695">
        <v>0</v>
      </c>
    </row>
    <row r="3696" spans="1:13" x14ac:dyDescent="0.2">
      <c r="A3696" t="s">
        <v>26</v>
      </c>
      <c r="B3696" t="s">
        <v>18</v>
      </c>
      <c r="C3696" t="s">
        <v>42</v>
      </c>
      <c r="D3696" t="s">
        <v>35</v>
      </c>
      <c r="E3696" t="s">
        <v>19</v>
      </c>
      <c r="F3696">
        <v>2024</v>
      </c>
      <c r="G3696">
        <v>0.9</v>
      </c>
      <c r="H3696">
        <v>14701.5</v>
      </c>
      <c r="I3696">
        <v>2404.66</v>
      </c>
      <c r="J3696">
        <v>893.99</v>
      </c>
      <c r="K3696">
        <v>2404.66</v>
      </c>
      <c r="L3696">
        <v>0</v>
      </c>
      <c r="M3696">
        <v>0</v>
      </c>
    </row>
    <row r="3697" spans="1:13" x14ac:dyDescent="0.2">
      <c r="A3697" t="s">
        <v>26</v>
      </c>
      <c r="B3697" t="s">
        <v>18</v>
      </c>
      <c r="C3697" t="s">
        <v>42</v>
      </c>
      <c r="D3697" t="s">
        <v>35</v>
      </c>
      <c r="E3697" t="s">
        <v>19</v>
      </c>
      <c r="F3697">
        <v>2025</v>
      </c>
      <c r="G3697">
        <v>0.88</v>
      </c>
      <c r="H3697">
        <v>8462.5499999999993</v>
      </c>
      <c r="I3697">
        <v>1384.18</v>
      </c>
      <c r="J3697">
        <v>514.61</v>
      </c>
      <c r="K3697">
        <v>1384.18</v>
      </c>
      <c r="L3697">
        <v>0</v>
      </c>
      <c r="M3697">
        <v>0</v>
      </c>
    </row>
    <row r="3698" spans="1:13" x14ac:dyDescent="0.2">
      <c r="A3698" t="s">
        <v>26</v>
      </c>
      <c r="B3698" t="s">
        <v>18</v>
      </c>
      <c r="C3698" t="s">
        <v>42</v>
      </c>
      <c r="D3698" t="s">
        <v>35</v>
      </c>
      <c r="E3698" t="s">
        <v>19</v>
      </c>
      <c r="F3698">
        <v>2026</v>
      </c>
      <c r="G3698">
        <v>0.84</v>
      </c>
      <c r="H3698">
        <v>7890</v>
      </c>
      <c r="I3698">
        <v>1290.53</v>
      </c>
      <c r="J3698">
        <v>479.79</v>
      </c>
      <c r="K3698">
        <v>1290.53</v>
      </c>
      <c r="L3698">
        <v>0</v>
      </c>
      <c r="M3698">
        <v>0</v>
      </c>
    </row>
    <row r="3699" spans="1:13" x14ac:dyDescent="0.2">
      <c r="A3699" t="s">
        <v>26</v>
      </c>
      <c r="B3699" t="s">
        <v>18</v>
      </c>
      <c r="C3699" t="s">
        <v>42</v>
      </c>
      <c r="D3699" t="s">
        <v>35</v>
      </c>
      <c r="E3699" t="s">
        <v>19</v>
      </c>
      <c r="F3699">
        <v>2027</v>
      </c>
      <c r="G3699">
        <v>0.81</v>
      </c>
      <c r="H3699">
        <v>6812.99</v>
      </c>
      <c r="I3699">
        <v>1114.3699999999999</v>
      </c>
      <c r="J3699">
        <v>414.3</v>
      </c>
      <c r="K3699">
        <v>1114.3699999999999</v>
      </c>
      <c r="L3699">
        <v>0</v>
      </c>
      <c r="M3699">
        <v>0</v>
      </c>
    </row>
    <row r="3700" spans="1:13" x14ac:dyDescent="0.2">
      <c r="A3700" t="s">
        <v>26</v>
      </c>
      <c r="B3700" t="s">
        <v>18</v>
      </c>
      <c r="C3700" t="s">
        <v>42</v>
      </c>
      <c r="D3700" t="s">
        <v>35</v>
      </c>
      <c r="E3700" t="s">
        <v>19</v>
      </c>
      <c r="F3700">
        <v>2028</v>
      </c>
      <c r="G3700">
        <v>0.76</v>
      </c>
      <c r="H3700">
        <v>6493.58</v>
      </c>
      <c r="I3700">
        <v>1062.1300000000001</v>
      </c>
      <c r="J3700">
        <v>394.87</v>
      </c>
      <c r="K3700">
        <v>1062.1300000000001</v>
      </c>
      <c r="L3700">
        <v>0</v>
      </c>
      <c r="M3700">
        <v>0</v>
      </c>
    </row>
    <row r="3701" spans="1:13" x14ac:dyDescent="0.2">
      <c r="A3701" t="s">
        <v>26</v>
      </c>
      <c r="B3701" t="s">
        <v>18</v>
      </c>
      <c r="C3701" t="s">
        <v>42</v>
      </c>
      <c r="D3701" t="s">
        <v>35</v>
      </c>
      <c r="E3701" t="s">
        <v>19</v>
      </c>
      <c r="F3701">
        <v>2029</v>
      </c>
      <c r="G3701">
        <v>0.71</v>
      </c>
      <c r="H3701">
        <v>5446.02</v>
      </c>
      <c r="I3701">
        <v>890.78</v>
      </c>
      <c r="J3701">
        <v>331.17</v>
      </c>
      <c r="K3701">
        <v>890.78</v>
      </c>
      <c r="L3701">
        <v>0</v>
      </c>
      <c r="M3701">
        <v>0</v>
      </c>
    </row>
    <row r="3702" spans="1:13" x14ac:dyDescent="0.2">
      <c r="A3702" t="s">
        <v>26</v>
      </c>
      <c r="B3702" t="s">
        <v>18</v>
      </c>
      <c r="C3702" t="s">
        <v>42</v>
      </c>
      <c r="D3702" t="s">
        <v>35</v>
      </c>
      <c r="E3702" t="s">
        <v>19</v>
      </c>
      <c r="F3702">
        <v>2030</v>
      </c>
      <c r="G3702">
        <v>0.65</v>
      </c>
      <c r="H3702">
        <v>5190.87</v>
      </c>
      <c r="I3702">
        <v>849.05</v>
      </c>
      <c r="J3702">
        <v>315.64999999999998</v>
      </c>
      <c r="K3702">
        <v>849.05</v>
      </c>
      <c r="L3702">
        <v>0</v>
      </c>
      <c r="M3702">
        <v>0</v>
      </c>
    </row>
    <row r="3703" spans="1:13" x14ac:dyDescent="0.2">
      <c r="A3703" t="s">
        <v>26</v>
      </c>
      <c r="B3703" t="s">
        <v>18</v>
      </c>
      <c r="C3703" t="s">
        <v>42</v>
      </c>
      <c r="D3703" t="s">
        <v>35</v>
      </c>
      <c r="E3703" t="s">
        <v>19</v>
      </c>
      <c r="F3703">
        <v>2031</v>
      </c>
      <c r="G3703">
        <v>0.57999999999999996</v>
      </c>
      <c r="H3703">
        <v>4223.17</v>
      </c>
      <c r="I3703">
        <v>690.77</v>
      </c>
      <c r="J3703">
        <v>256.81</v>
      </c>
      <c r="K3703">
        <v>690.77</v>
      </c>
      <c r="L3703">
        <v>0</v>
      </c>
      <c r="M3703">
        <v>0</v>
      </c>
    </row>
    <row r="3704" spans="1:13" x14ac:dyDescent="0.2">
      <c r="A3704" t="s">
        <v>26</v>
      </c>
      <c r="B3704" t="s">
        <v>18</v>
      </c>
      <c r="C3704" t="s">
        <v>42</v>
      </c>
      <c r="D3704" t="s">
        <v>35</v>
      </c>
      <c r="E3704" t="s">
        <v>19</v>
      </c>
      <c r="F3704">
        <v>2032</v>
      </c>
      <c r="G3704">
        <v>0.5</v>
      </c>
      <c r="H3704">
        <v>2161.9299999999998</v>
      </c>
      <c r="I3704">
        <v>353.62</v>
      </c>
      <c r="J3704">
        <v>131.47</v>
      </c>
      <c r="K3704">
        <v>353.62</v>
      </c>
      <c r="L3704">
        <v>0</v>
      </c>
      <c r="M3704">
        <v>0</v>
      </c>
    </row>
    <row r="3705" spans="1:13" x14ac:dyDescent="0.2">
      <c r="A3705" t="s">
        <v>26</v>
      </c>
      <c r="B3705" t="s">
        <v>18</v>
      </c>
      <c r="C3705" t="s">
        <v>42</v>
      </c>
      <c r="D3705" t="s">
        <v>35</v>
      </c>
      <c r="E3705" t="s">
        <v>19</v>
      </c>
      <c r="F3705">
        <v>2033</v>
      </c>
      <c r="G3705">
        <v>0.42</v>
      </c>
      <c r="H3705">
        <v>2932.27</v>
      </c>
      <c r="I3705">
        <v>479.62</v>
      </c>
      <c r="J3705">
        <v>178.31</v>
      </c>
      <c r="K3705">
        <v>479.62</v>
      </c>
      <c r="L3705">
        <v>0</v>
      </c>
      <c r="M3705">
        <v>0</v>
      </c>
    </row>
    <row r="3706" spans="1:13" x14ac:dyDescent="0.2">
      <c r="A3706" t="s">
        <v>26</v>
      </c>
      <c r="B3706" t="s">
        <v>18</v>
      </c>
      <c r="C3706" t="s">
        <v>42</v>
      </c>
      <c r="D3706" t="s">
        <v>35</v>
      </c>
      <c r="E3706" t="s">
        <v>19</v>
      </c>
      <c r="F3706">
        <v>2034</v>
      </c>
      <c r="G3706">
        <v>0.35</v>
      </c>
      <c r="H3706">
        <v>2210.64</v>
      </c>
      <c r="I3706">
        <v>361.58</v>
      </c>
      <c r="J3706">
        <v>134.43</v>
      </c>
      <c r="K3706">
        <v>361.58</v>
      </c>
      <c r="L3706">
        <v>0</v>
      </c>
      <c r="M3706">
        <v>0</v>
      </c>
    </row>
    <row r="3707" spans="1:13" x14ac:dyDescent="0.2">
      <c r="A3707" t="s">
        <v>26</v>
      </c>
      <c r="B3707" t="s">
        <v>18</v>
      </c>
      <c r="C3707" t="s">
        <v>42</v>
      </c>
      <c r="D3707" t="s">
        <v>35</v>
      </c>
      <c r="E3707" t="s">
        <v>19</v>
      </c>
      <c r="F3707">
        <v>2035</v>
      </c>
      <c r="G3707">
        <v>0.28000000000000003</v>
      </c>
      <c r="H3707">
        <v>1541.17</v>
      </c>
      <c r="I3707">
        <v>252.08</v>
      </c>
      <c r="J3707">
        <v>93.72</v>
      </c>
      <c r="K3707">
        <v>252.08</v>
      </c>
      <c r="L3707">
        <v>0</v>
      </c>
      <c r="M3707">
        <v>0</v>
      </c>
    </row>
    <row r="3708" spans="1:13" x14ac:dyDescent="0.2">
      <c r="A3708" t="s">
        <v>26</v>
      </c>
      <c r="B3708" t="s">
        <v>18</v>
      </c>
      <c r="C3708" t="s">
        <v>42</v>
      </c>
      <c r="D3708" t="s">
        <v>35</v>
      </c>
      <c r="E3708" t="s">
        <v>19</v>
      </c>
      <c r="F3708">
        <v>2036</v>
      </c>
      <c r="G3708">
        <v>0.22</v>
      </c>
      <c r="H3708">
        <v>1160.01</v>
      </c>
      <c r="I3708">
        <v>189.74</v>
      </c>
      <c r="J3708">
        <v>70.540000000000006</v>
      </c>
      <c r="K3708">
        <v>189.74</v>
      </c>
      <c r="L3708">
        <v>0</v>
      </c>
      <c r="M3708">
        <v>0</v>
      </c>
    </row>
    <row r="3709" spans="1:13" x14ac:dyDescent="0.2">
      <c r="A3709" t="s">
        <v>26</v>
      </c>
      <c r="B3709" t="s">
        <v>18</v>
      </c>
      <c r="C3709" t="s">
        <v>42</v>
      </c>
      <c r="D3709" t="s">
        <v>35</v>
      </c>
      <c r="E3709" t="s">
        <v>19</v>
      </c>
      <c r="F3709">
        <v>2037</v>
      </c>
      <c r="G3709">
        <v>0.18</v>
      </c>
      <c r="H3709">
        <v>869.52</v>
      </c>
      <c r="I3709">
        <v>142.22</v>
      </c>
      <c r="J3709">
        <v>52.88</v>
      </c>
      <c r="K3709">
        <v>142.22</v>
      </c>
      <c r="L3709">
        <v>0</v>
      </c>
      <c r="M3709">
        <v>0</v>
      </c>
    </row>
    <row r="3710" spans="1:13" x14ac:dyDescent="0.2">
      <c r="A3710" t="s">
        <v>26</v>
      </c>
      <c r="B3710" t="s">
        <v>18</v>
      </c>
      <c r="C3710" t="s">
        <v>42</v>
      </c>
      <c r="D3710" t="s">
        <v>35</v>
      </c>
      <c r="E3710" t="s">
        <v>19</v>
      </c>
      <c r="F3710">
        <v>2038</v>
      </c>
      <c r="G3710">
        <v>0.14000000000000001</v>
      </c>
      <c r="H3710">
        <v>670.72</v>
      </c>
      <c r="I3710">
        <v>109.71</v>
      </c>
      <c r="J3710">
        <v>40.79</v>
      </c>
      <c r="K3710">
        <v>109.71</v>
      </c>
      <c r="L3710">
        <v>0</v>
      </c>
      <c r="M3710">
        <v>0</v>
      </c>
    </row>
    <row r="3711" spans="1:13" x14ac:dyDescent="0.2">
      <c r="A3711" t="s">
        <v>26</v>
      </c>
      <c r="B3711" t="s">
        <v>18</v>
      </c>
      <c r="C3711" t="s">
        <v>42</v>
      </c>
      <c r="D3711" t="s">
        <v>35</v>
      </c>
      <c r="E3711" t="s">
        <v>19</v>
      </c>
      <c r="F3711">
        <v>2039</v>
      </c>
      <c r="G3711">
        <v>0.12</v>
      </c>
      <c r="H3711">
        <v>520.29999999999995</v>
      </c>
      <c r="I3711">
        <v>85.1</v>
      </c>
      <c r="J3711">
        <v>31.64</v>
      </c>
      <c r="K3711">
        <v>85.1</v>
      </c>
      <c r="L3711">
        <v>0</v>
      </c>
      <c r="M3711">
        <v>0</v>
      </c>
    </row>
    <row r="3712" spans="1:13" x14ac:dyDescent="0.2">
      <c r="A3712" t="s">
        <v>26</v>
      </c>
      <c r="B3712" t="s">
        <v>18</v>
      </c>
      <c r="C3712" t="s">
        <v>42</v>
      </c>
      <c r="D3712" t="s">
        <v>35</v>
      </c>
      <c r="E3712" t="s">
        <v>19</v>
      </c>
      <c r="F3712">
        <v>2040</v>
      </c>
      <c r="G3712">
        <v>0.1</v>
      </c>
      <c r="H3712">
        <v>448.21</v>
      </c>
      <c r="I3712">
        <v>73.31</v>
      </c>
      <c r="J3712">
        <v>27.26</v>
      </c>
      <c r="K3712">
        <v>73.31</v>
      </c>
      <c r="L3712">
        <v>0</v>
      </c>
      <c r="M3712">
        <v>0</v>
      </c>
    </row>
    <row r="3713" spans="1:13" x14ac:dyDescent="0.2">
      <c r="A3713" t="s">
        <v>26</v>
      </c>
      <c r="B3713" t="s">
        <v>18</v>
      </c>
      <c r="C3713" t="s">
        <v>42</v>
      </c>
      <c r="D3713" t="s">
        <v>35</v>
      </c>
      <c r="E3713" t="s">
        <v>19</v>
      </c>
      <c r="F3713">
        <v>2041</v>
      </c>
      <c r="G3713">
        <v>0.08</v>
      </c>
      <c r="H3713">
        <v>395.85</v>
      </c>
      <c r="I3713">
        <v>64.75</v>
      </c>
      <c r="J3713">
        <v>24.07</v>
      </c>
      <c r="K3713">
        <v>64.75</v>
      </c>
      <c r="L3713">
        <v>0</v>
      </c>
      <c r="M3713">
        <v>0</v>
      </c>
    </row>
    <row r="3714" spans="1:13" x14ac:dyDescent="0.2">
      <c r="A3714" t="s">
        <v>26</v>
      </c>
      <c r="B3714" t="s">
        <v>18</v>
      </c>
      <c r="C3714" t="s">
        <v>42</v>
      </c>
      <c r="D3714" t="s">
        <v>35</v>
      </c>
      <c r="E3714" t="s">
        <v>19</v>
      </c>
      <c r="F3714">
        <v>2042</v>
      </c>
      <c r="G3714">
        <v>7.0000000000000007E-2</v>
      </c>
      <c r="H3714">
        <v>218.71</v>
      </c>
      <c r="I3714">
        <v>35.770000000000003</v>
      </c>
      <c r="J3714">
        <v>13.3</v>
      </c>
      <c r="K3714">
        <v>35.770000000000003</v>
      </c>
      <c r="L3714">
        <v>0</v>
      </c>
      <c r="M3714">
        <v>0</v>
      </c>
    </row>
    <row r="3715" spans="1:13" x14ac:dyDescent="0.2">
      <c r="A3715" t="s">
        <v>26</v>
      </c>
      <c r="B3715" t="s">
        <v>18</v>
      </c>
      <c r="C3715" t="s">
        <v>42</v>
      </c>
      <c r="D3715" t="s">
        <v>35</v>
      </c>
      <c r="E3715" t="s">
        <v>19</v>
      </c>
      <c r="F3715">
        <v>2043</v>
      </c>
      <c r="G3715">
        <v>7.0000000000000007E-2</v>
      </c>
      <c r="H3715">
        <v>196.53</v>
      </c>
      <c r="I3715">
        <v>31.81</v>
      </c>
      <c r="J3715">
        <v>11.83</v>
      </c>
      <c r="K3715">
        <v>31.81</v>
      </c>
      <c r="L3715">
        <v>0</v>
      </c>
      <c r="M3715">
        <v>0</v>
      </c>
    </row>
    <row r="3716" spans="1:13" x14ac:dyDescent="0.2">
      <c r="A3716" t="s">
        <v>26</v>
      </c>
      <c r="B3716" t="s">
        <v>18</v>
      </c>
      <c r="C3716" t="s">
        <v>42</v>
      </c>
      <c r="D3716" t="s">
        <v>35</v>
      </c>
      <c r="E3716" t="s">
        <v>19</v>
      </c>
      <c r="F3716">
        <v>2044</v>
      </c>
      <c r="G3716">
        <v>0.06</v>
      </c>
      <c r="H3716">
        <v>177.11</v>
      </c>
      <c r="I3716">
        <v>28.35</v>
      </c>
      <c r="J3716">
        <v>10.54</v>
      </c>
      <c r="K3716">
        <v>28.35</v>
      </c>
      <c r="L3716">
        <v>0</v>
      </c>
      <c r="M3716">
        <v>0</v>
      </c>
    </row>
    <row r="3717" spans="1:13" x14ac:dyDescent="0.2">
      <c r="A3717" t="s">
        <v>26</v>
      </c>
      <c r="B3717" t="s">
        <v>18</v>
      </c>
      <c r="C3717" t="s">
        <v>42</v>
      </c>
      <c r="D3717" t="s">
        <v>35</v>
      </c>
      <c r="E3717" t="s">
        <v>19</v>
      </c>
      <c r="F3717">
        <v>2045</v>
      </c>
      <c r="G3717">
        <v>0.05</v>
      </c>
      <c r="H3717">
        <v>159.82</v>
      </c>
      <c r="I3717">
        <v>25.28</v>
      </c>
      <c r="J3717">
        <v>9.4</v>
      </c>
      <c r="K3717">
        <v>25.28</v>
      </c>
      <c r="L3717">
        <v>0</v>
      </c>
      <c r="M3717">
        <v>0</v>
      </c>
    </row>
    <row r="3718" spans="1:13" x14ac:dyDescent="0.2">
      <c r="A3718" t="s">
        <v>26</v>
      </c>
      <c r="B3718" t="s">
        <v>18</v>
      </c>
      <c r="C3718" t="s">
        <v>42</v>
      </c>
      <c r="D3718" t="s">
        <v>35</v>
      </c>
      <c r="E3718" t="s">
        <v>19</v>
      </c>
      <c r="F3718">
        <v>2046</v>
      </c>
      <c r="G3718">
        <v>0.05</v>
      </c>
      <c r="H3718">
        <v>144.19999999999999</v>
      </c>
      <c r="I3718">
        <v>22.53</v>
      </c>
      <c r="J3718">
        <v>8.3800000000000008</v>
      </c>
      <c r="K3718">
        <v>22.53</v>
      </c>
      <c r="L3718">
        <v>0</v>
      </c>
      <c r="M3718">
        <v>0</v>
      </c>
    </row>
    <row r="3719" spans="1:13" x14ac:dyDescent="0.2">
      <c r="A3719" t="s">
        <v>26</v>
      </c>
      <c r="B3719" t="s">
        <v>18</v>
      </c>
      <c r="C3719" t="s">
        <v>42</v>
      </c>
      <c r="D3719" t="s">
        <v>35</v>
      </c>
      <c r="E3719" t="s">
        <v>19</v>
      </c>
      <c r="F3719">
        <v>2047</v>
      </c>
      <c r="G3719">
        <v>0.04</v>
      </c>
      <c r="H3719">
        <v>130.1</v>
      </c>
      <c r="I3719">
        <v>20.059999999999999</v>
      </c>
      <c r="J3719">
        <v>7.46</v>
      </c>
      <c r="K3719">
        <v>20.059999999999999</v>
      </c>
      <c r="L3719">
        <v>0</v>
      </c>
      <c r="M3719">
        <v>0</v>
      </c>
    </row>
    <row r="3720" spans="1:13" x14ac:dyDescent="0.2">
      <c r="A3720" t="s">
        <v>26</v>
      </c>
      <c r="B3720" t="s">
        <v>18</v>
      </c>
      <c r="C3720" t="s">
        <v>42</v>
      </c>
      <c r="D3720" t="s">
        <v>35</v>
      </c>
      <c r="E3720" t="s">
        <v>19</v>
      </c>
      <c r="F3720">
        <v>2048</v>
      </c>
      <c r="G3720">
        <v>0.04</v>
      </c>
      <c r="H3720">
        <v>117.35</v>
      </c>
      <c r="I3720">
        <v>17.86</v>
      </c>
      <c r="J3720">
        <v>6.64</v>
      </c>
      <c r="K3720">
        <v>17.86</v>
      </c>
      <c r="L3720">
        <v>0</v>
      </c>
      <c r="M3720">
        <v>0</v>
      </c>
    </row>
    <row r="3721" spans="1:13" x14ac:dyDescent="0.2">
      <c r="A3721" t="s">
        <v>26</v>
      </c>
      <c r="B3721" t="s">
        <v>18</v>
      </c>
      <c r="C3721" t="s">
        <v>42</v>
      </c>
      <c r="D3721" t="s">
        <v>35</v>
      </c>
      <c r="E3721" t="s">
        <v>19</v>
      </c>
      <c r="F3721">
        <v>2049</v>
      </c>
      <c r="G3721">
        <v>0.04</v>
      </c>
      <c r="H3721">
        <v>105.85</v>
      </c>
      <c r="I3721">
        <v>15.9</v>
      </c>
      <c r="J3721">
        <v>5.91</v>
      </c>
      <c r="K3721">
        <v>15.9</v>
      </c>
      <c r="L3721">
        <v>0</v>
      </c>
      <c r="M3721">
        <v>0</v>
      </c>
    </row>
    <row r="3722" spans="1:13" x14ac:dyDescent="0.2">
      <c r="A3722" t="s">
        <v>26</v>
      </c>
      <c r="B3722" t="s">
        <v>18</v>
      </c>
      <c r="C3722" t="s">
        <v>42</v>
      </c>
      <c r="D3722" t="s">
        <v>35</v>
      </c>
      <c r="E3722" t="s">
        <v>19</v>
      </c>
      <c r="F3722">
        <v>2050</v>
      </c>
      <c r="G3722">
        <v>0.03</v>
      </c>
      <c r="H3722">
        <v>95.47</v>
      </c>
      <c r="I3722">
        <v>14.16</v>
      </c>
      <c r="J3722">
        <v>5.26</v>
      </c>
      <c r="K3722">
        <v>14.16</v>
      </c>
      <c r="L3722">
        <v>0</v>
      </c>
      <c r="M3722">
        <v>0</v>
      </c>
    </row>
    <row r="3723" spans="1:13" x14ac:dyDescent="0.2">
      <c r="A3723" t="s">
        <v>26</v>
      </c>
      <c r="B3723" t="s">
        <v>18</v>
      </c>
      <c r="C3723" t="s">
        <v>42</v>
      </c>
      <c r="D3723" t="s">
        <v>35</v>
      </c>
      <c r="E3723" t="s">
        <v>19</v>
      </c>
      <c r="F3723">
        <v>2051</v>
      </c>
      <c r="G3723">
        <v>0.03</v>
      </c>
      <c r="H3723">
        <v>86.13</v>
      </c>
      <c r="I3723">
        <v>12.6</v>
      </c>
      <c r="J3723">
        <v>4.68</v>
      </c>
      <c r="K3723">
        <v>12.6</v>
      </c>
      <c r="L3723">
        <v>0</v>
      </c>
      <c r="M3723">
        <v>0</v>
      </c>
    </row>
    <row r="3724" spans="1:13" x14ac:dyDescent="0.2">
      <c r="A3724" t="s">
        <v>26</v>
      </c>
      <c r="B3724" t="s">
        <v>18</v>
      </c>
      <c r="C3724" t="s">
        <v>42</v>
      </c>
      <c r="D3724" t="s">
        <v>35</v>
      </c>
      <c r="E3724" t="s">
        <v>19</v>
      </c>
      <c r="F3724">
        <v>2052</v>
      </c>
      <c r="G3724">
        <v>0.03</v>
      </c>
      <c r="H3724">
        <v>77.7</v>
      </c>
      <c r="I3724">
        <v>11.21</v>
      </c>
      <c r="J3724">
        <v>4.17</v>
      </c>
      <c r="K3724">
        <v>11.21</v>
      </c>
      <c r="L3724">
        <v>0</v>
      </c>
      <c r="M3724">
        <v>0</v>
      </c>
    </row>
    <row r="3725" spans="1:13" x14ac:dyDescent="0.2">
      <c r="A3725" t="s">
        <v>26</v>
      </c>
      <c r="B3725" t="s">
        <v>18</v>
      </c>
      <c r="C3725" t="s">
        <v>42</v>
      </c>
      <c r="D3725" t="s">
        <v>35</v>
      </c>
      <c r="E3725" t="s">
        <v>19</v>
      </c>
      <c r="F3725">
        <v>2053</v>
      </c>
      <c r="G3725">
        <v>0.02</v>
      </c>
      <c r="H3725">
        <v>70.09</v>
      </c>
      <c r="I3725">
        <v>9.9700000000000006</v>
      </c>
      <c r="J3725">
        <v>3.71</v>
      </c>
      <c r="K3725">
        <v>9.9700000000000006</v>
      </c>
      <c r="L3725">
        <v>0</v>
      </c>
      <c r="M3725">
        <v>0</v>
      </c>
    </row>
    <row r="3726" spans="1:13" x14ac:dyDescent="0.2">
      <c r="A3726" t="s">
        <v>26</v>
      </c>
      <c r="B3726" t="s">
        <v>18</v>
      </c>
      <c r="C3726" t="s">
        <v>42</v>
      </c>
      <c r="D3726" t="s">
        <v>35</v>
      </c>
      <c r="E3726" t="s">
        <v>19</v>
      </c>
      <c r="F3726">
        <v>2054</v>
      </c>
      <c r="G3726">
        <v>0.02</v>
      </c>
      <c r="H3726">
        <v>63.22</v>
      </c>
      <c r="I3726">
        <v>8.8699999999999992</v>
      </c>
      <c r="J3726">
        <v>3.3</v>
      </c>
      <c r="K3726">
        <v>8.8699999999999992</v>
      </c>
      <c r="L3726">
        <v>0</v>
      </c>
      <c r="M3726">
        <v>0</v>
      </c>
    </row>
    <row r="3727" spans="1:13" x14ac:dyDescent="0.2">
      <c r="A3727" t="s">
        <v>26</v>
      </c>
      <c r="B3727" t="s">
        <v>18</v>
      </c>
      <c r="C3727" t="s">
        <v>42</v>
      </c>
      <c r="D3727" t="s">
        <v>35</v>
      </c>
      <c r="E3727" t="s">
        <v>19</v>
      </c>
      <c r="F3727">
        <v>2055</v>
      </c>
      <c r="G3727">
        <v>0.02</v>
      </c>
      <c r="H3727">
        <v>57.03</v>
      </c>
      <c r="I3727">
        <v>7.9</v>
      </c>
      <c r="J3727">
        <v>2.94</v>
      </c>
      <c r="K3727">
        <v>7.9</v>
      </c>
      <c r="L3727">
        <v>0</v>
      </c>
      <c r="M3727">
        <v>0</v>
      </c>
    </row>
    <row r="3728" spans="1:13" x14ac:dyDescent="0.2">
      <c r="A3728" t="s">
        <v>26</v>
      </c>
      <c r="B3728" t="s">
        <v>18</v>
      </c>
      <c r="C3728" t="s">
        <v>42</v>
      </c>
      <c r="D3728" t="s">
        <v>35</v>
      </c>
      <c r="E3728" t="s">
        <v>20</v>
      </c>
      <c r="F3728">
        <v>2019</v>
      </c>
      <c r="G3728">
        <v>1</v>
      </c>
      <c r="H3728">
        <v>1717.02</v>
      </c>
      <c r="I3728">
        <v>289.74</v>
      </c>
      <c r="J3728">
        <v>108.1</v>
      </c>
      <c r="K3728">
        <v>289.74</v>
      </c>
      <c r="L3728">
        <v>0</v>
      </c>
      <c r="M3728">
        <v>0</v>
      </c>
    </row>
    <row r="3729" spans="1:13" x14ac:dyDescent="0.2">
      <c r="A3729" t="s">
        <v>26</v>
      </c>
      <c r="B3729" t="s">
        <v>18</v>
      </c>
      <c r="C3729" t="s">
        <v>42</v>
      </c>
      <c r="D3729" t="s">
        <v>35</v>
      </c>
      <c r="E3729" t="s">
        <v>20</v>
      </c>
      <c r="F3729">
        <v>2020</v>
      </c>
      <c r="G3729">
        <v>1</v>
      </c>
      <c r="H3729">
        <v>13580.84</v>
      </c>
      <c r="I3729">
        <v>2249.7399999999998</v>
      </c>
      <c r="J3729">
        <v>841.08</v>
      </c>
      <c r="K3729">
        <v>2249.7399999999998</v>
      </c>
      <c r="L3729">
        <v>0</v>
      </c>
      <c r="M3729">
        <v>0</v>
      </c>
    </row>
    <row r="3730" spans="1:13" x14ac:dyDescent="0.2">
      <c r="A3730" t="s">
        <v>26</v>
      </c>
      <c r="B3730" t="s">
        <v>18</v>
      </c>
      <c r="C3730" t="s">
        <v>42</v>
      </c>
      <c r="D3730" t="s">
        <v>35</v>
      </c>
      <c r="E3730" t="s">
        <v>20</v>
      </c>
      <c r="F3730">
        <v>2021</v>
      </c>
      <c r="G3730">
        <v>0.96</v>
      </c>
      <c r="H3730">
        <v>36626.589999999997</v>
      </c>
      <c r="I3730">
        <v>6283.57</v>
      </c>
      <c r="J3730">
        <v>2336.0700000000002</v>
      </c>
      <c r="K3730">
        <v>6283.57</v>
      </c>
      <c r="L3730">
        <v>0</v>
      </c>
      <c r="M3730">
        <v>0</v>
      </c>
    </row>
    <row r="3731" spans="1:13" x14ac:dyDescent="0.2">
      <c r="A3731" t="s">
        <v>26</v>
      </c>
      <c r="B3731" t="s">
        <v>18</v>
      </c>
      <c r="C3731" t="s">
        <v>42</v>
      </c>
      <c r="D3731" t="s">
        <v>35</v>
      </c>
      <c r="E3731" t="s">
        <v>20</v>
      </c>
      <c r="F3731">
        <v>2022</v>
      </c>
      <c r="G3731">
        <v>0.92</v>
      </c>
      <c r="H3731">
        <v>25810.47</v>
      </c>
      <c r="I3731">
        <v>4427.9799999999996</v>
      </c>
      <c r="J3731">
        <v>1646.21</v>
      </c>
      <c r="K3731">
        <v>4427.9799999999996</v>
      </c>
      <c r="L3731">
        <v>0</v>
      </c>
      <c r="M3731">
        <v>0</v>
      </c>
    </row>
    <row r="3732" spans="1:13" x14ac:dyDescent="0.2">
      <c r="A3732" t="s">
        <v>26</v>
      </c>
      <c r="B3732" t="s">
        <v>18</v>
      </c>
      <c r="C3732" t="s">
        <v>42</v>
      </c>
      <c r="D3732" t="s">
        <v>35</v>
      </c>
      <c r="E3732" t="s">
        <v>20</v>
      </c>
      <c r="F3732">
        <v>2023</v>
      </c>
      <c r="G3732">
        <v>0.88</v>
      </c>
      <c r="H3732">
        <v>26775.01</v>
      </c>
      <c r="I3732">
        <v>4593.46</v>
      </c>
      <c r="J3732">
        <v>1707.73</v>
      </c>
      <c r="K3732">
        <v>4593.46</v>
      </c>
      <c r="L3732">
        <v>0</v>
      </c>
      <c r="M3732">
        <v>0</v>
      </c>
    </row>
    <row r="3733" spans="1:13" x14ac:dyDescent="0.2">
      <c r="A3733" t="s">
        <v>26</v>
      </c>
      <c r="B3733" t="s">
        <v>18</v>
      </c>
      <c r="C3733" t="s">
        <v>42</v>
      </c>
      <c r="D3733" t="s">
        <v>35</v>
      </c>
      <c r="E3733" t="s">
        <v>20</v>
      </c>
      <c r="F3733">
        <v>2024</v>
      </c>
      <c r="G3733">
        <v>0.84</v>
      </c>
      <c r="H3733">
        <v>27643.93</v>
      </c>
      <c r="I3733">
        <v>4742.53</v>
      </c>
      <c r="J3733">
        <v>1763.15</v>
      </c>
      <c r="K3733">
        <v>4742.53</v>
      </c>
      <c r="L3733">
        <v>0</v>
      </c>
      <c r="M3733">
        <v>0</v>
      </c>
    </row>
    <row r="3734" spans="1:13" x14ac:dyDescent="0.2">
      <c r="A3734" t="s">
        <v>26</v>
      </c>
      <c r="B3734" t="s">
        <v>18</v>
      </c>
      <c r="C3734" t="s">
        <v>42</v>
      </c>
      <c r="D3734" t="s">
        <v>35</v>
      </c>
      <c r="E3734" t="s">
        <v>20</v>
      </c>
      <c r="F3734">
        <v>2025</v>
      </c>
      <c r="G3734">
        <v>0.8</v>
      </c>
      <c r="H3734">
        <v>26375.55</v>
      </c>
      <c r="I3734">
        <v>4524.92</v>
      </c>
      <c r="J3734">
        <v>1682.25</v>
      </c>
      <c r="K3734">
        <v>4524.92</v>
      </c>
      <c r="L3734">
        <v>0</v>
      </c>
      <c r="M3734">
        <v>0</v>
      </c>
    </row>
    <row r="3735" spans="1:13" x14ac:dyDescent="0.2">
      <c r="A3735" t="s">
        <v>26</v>
      </c>
      <c r="B3735" t="s">
        <v>18</v>
      </c>
      <c r="C3735" t="s">
        <v>42</v>
      </c>
      <c r="D3735" t="s">
        <v>35</v>
      </c>
      <c r="E3735" t="s">
        <v>20</v>
      </c>
      <c r="F3735">
        <v>2026</v>
      </c>
      <c r="G3735">
        <v>0.76</v>
      </c>
      <c r="H3735">
        <v>23642.240000000002</v>
      </c>
      <c r="I3735">
        <v>4056</v>
      </c>
      <c r="J3735">
        <v>1507.92</v>
      </c>
      <c r="K3735">
        <v>4056</v>
      </c>
      <c r="L3735">
        <v>0</v>
      </c>
      <c r="M3735">
        <v>0</v>
      </c>
    </row>
    <row r="3736" spans="1:13" x14ac:dyDescent="0.2">
      <c r="A3736" t="s">
        <v>26</v>
      </c>
      <c r="B3736" t="s">
        <v>18</v>
      </c>
      <c r="C3736" t="s">
        <v>42</v>
      </c>
      <c r="D3736" t="s">
        <v>35</v>
      </c>
      <c r="E3736" t="s">
        <v>20</v>
      </c>
      <c r="F3736">
        <v>2027</v>
      </c>
      <c r="G3736">
        <v>0.71</v>
      </c>
      <c r="H3736">
        <v>10644.64</v>
      </c>
      <c r="I3736">
        <v>1826.17</v>
      </c>
      <c r="J3736">
        <v>678.92</v>
      </c>
      <c r="K3736">
        <v>1826.17</v>
      </c>
      <c r="L3736">
        <v>0</v>
      </c>
      <c r="M3736">
        <v>0</v>
      </c>
    </row>
    <row r="3737" spans="1:13" x14ac:dyDescent="0.2">
      <c r="A3737" t="s">
        <v>26</v>
      </c>
      <c r="B3737" t="s">
        <v>18</v>
      </c>
      <c r="C3737" t="s">
        <v>42</v>
      </c>
      <c r="D3737" t="s">
        <v>35</v>
      </c>
      <c r="E3737" t="s">
        <v>20</v>
      </c>
      <c r="F3737">
        <v>2028</v>
      </c>
      <c r="G3737">
        <v>0.65</v>
      </c>
      <c r="H3737">
        <v>5600.32</v>
      </c>
      <c r="I3737">
        <v>960.78</v>
      </c>
      <c r="J3737">
        <v>357.19</v>
      </c>
      <c r="K3737">
        <v>960.78</v>
      </c>
      <c r="L3737">
        <v>0</v>
      </c>
      <c r="M3737">
        <v>0</v>
      </c>
    </row>
    <row r="3738" spans="1:13" x14ac:dyDescent="0.2">
      <c r="A3738" t="s">
        <v>26</v>
      </c>
      <c r="B3738" t="s">
        <v>18</v>
      </c>
      <c r="C3738" t="s">
        <v>42</v>
      </c>
      <c r="D3738" t="s">
        <v>35</v>
      </c>
      <c r="E3738" t="s">
        <v>20</v>
      </c>
      <c r="F3738">
        <v>2029</v>
      </c>
      <c r="G3738">
        <v>0.59</v>
      </c>
      <c r="H3738">
        <v>10297.69</v>
      </c>
      <c r="I3738">
        <v>1766.65</v>
      </c>
      <c r="J3738">
        <v>656.8</v>
      </c>
      <c r="K3738">
        <v>1766.65</v>
      </c>
      <c r="L3738">
        <v>0</v>
      </c>
      <c r="M3738">
        <v>0</v>
      </c>
    </row>
    <row r="3739" spans="1:13" x14ac:dyDescent="0.2">
      <c r="A3739" t="s">
        <v>26</v>
      </c>
      <c r="B3739" t="s">
        <v>18</v>
      </c>
      <c r="C3739" t="s">
        <v>42</v>
      </c>
      <c r="D3739" t="s">
        <v>35</v>
      </c>
      <c r="E3739" t="s">
        <v>20</v>
      </c>
      <c r="F3739">
        <v>2030</v>
      </c>
      <c r="G3739">
        <v>0.54</v>
      </c>
      <c r="H3739">
        <v>14426.47</v>
      </c>
      <c r="I3739">
        <v>2474.9699999999998</v>
      </c>
      <c r="J3739">
        <v>920.13</v>
      </c>
      <c r="K3739">
        <v>2474.9699999999998</v>
      </c>
      <c r="L3739">
        <v>0</v>
      </c>
      <c r="M3739">
        <v>0</v>
      </c>
    </row>
    <row r="3740" spans="1:13" x14ac:dyDescent="0.2">
      <c r="A3740" t="s">
        <v>26</v>
      </c>
      <c r="B3740" t="s">
        <v>18</v>
      </c>
      <c r="C3740" t="s">
        <v>42</v>
      </c>
      <c r="D3740" t="s">
        <v>35</v>
      </c>
      <c r="E3740" t="s">
        <v>20</v>
      </c>
      <c r="F3740">
        <v>2031</v>
      </c>
      <c r="G3740">
        <v>0.44</v>
      </c>
      <c r="H3740">
        <v>11462.92</v>
      </c>
      <c r="I3740">
        <v>1966.55</v>
      </c>
      <c r="J3740">
        <v>731.11</v>
      </c>
      <c r="K3740">
        <v>1966.55</v>
      </c>
      <c r="L3740">
        <v>0</v>
      </c>
      <c r="M3740">
        <v>0</v>
      </c>
    </row>
    <row r="3741" spans="1:13" x14ac:dyDescent="0.2">
      <c r="A3741" t="s">
        <v>26</v>
      </c>
      <c r="B3741" t="s">
        <v>18</v>
      </c>
      <c r="C3741" t="s">
        <v>42</v>
      </c>
      <c r="D3741" t="s">
        <v>35</v>
      </c>
      <c r="E3741" t="s">
        <v>20</v>
      </c>
      <c r="F3741">
        <v>2032</v>
      </c>
      <c r="G3741">
        <v>0.32</v>
      </c>
      <c r="H3741">
        <v>8110.07</v>
      </c>
      <c r="I3741">
        <v>1391.34</v>
      </c>
      <c r="J3741">
        <v>517.27</v>
      </c>
      <c r="K3741">
        <v>1391.34</v>
      </c>
      <c r="L3741">
        <v>0</v>
      </c>
      <c r="M3741">
        <v>0</v>
      </c>
    </row>
    <row r="3742" spans="1:13" x14ac:dyDescent="0.2">
      <c r="A3742" t="s">
        <v>26</v>
      </c>
      <c r="B3742" t="s">
        <v>18</v>
      </c>
      <c r="C3742" t="s">
        <v>42</v>
      </c>
      <c r="D3742" t="s">
        <v>35</v>
      </c>
      <c r="E3742" t="s">
        <v>20</v>
      </c>
      <c r="F3742">
        <v>2033</v>
      </c>
      <c r="G3742">
        <v>0.21</v>
      </c>
      <c r="H3742">
        <v>5272.67</v>
      </c>
      <c r="I3742">
        <v>904.57</v>
      </c>
      <c r="J3742">
        <v>336.3</v>
      </c>
      <c r="K3742">
        <v>904.57</v>
      </c>
      <c r="L3742">
        <v>0</v>
      </c>
      <c r="M3742">
        <v>0</v>
      </c>
    </row>
    <row r="3743" spans="1:13" x14ac:dyDescent="0.2">
      <c r="A3743" t="s">
        <v>26</v>
      </c>
      <c r="B3743" t="s">
        <v>18</v>
      </c>
      <c r="C3743" t="s">
        <v>42</v>
      </c>
      <c r="D3743" t="s">
        <v>35</v>
      </c>
      <c r="E3743" t="s">
        <v>20</v>
      </c>
      <c r="F3743">
        <v>2034</v>
      </c>
      <c r="G3743">
        <v>0.14000000000000001</v>
      </c>
      <c r="H3743">
        <v>2620.37</v>
      </c>
      <c r="I3743">
        <v>449.54</v>
      </c>
      <c r="J3743">
        <v>167.13</v>
      </c>
      <c r="K3743">
        <v>449.54</v>
      </c>
      <c r="L3743">
        <v>0</v>
      </c>
      <c r="M3743">
        <v>0</v>
      </c>
    </row>
    <row r="3744" spans="1:13" x14ac:dyDescent="0.2">
      <c r="A3744" t="s">
        <v>26</v>
      </c>
      <c r="B3744" t="s">
        <v>18</v>
      </c>
      <c r="C3744" t="s">
        <v>42</v>
      </c>
      <c r="D3744" t="s">
        <v>35</v>
      </c>
      <c r="E3744" t="s">
        <v>20</v>
      </c>
      <c r="F3744">
        <v>2035</v>
      </c>
      <c r="G3744">
        <v>0.11</v>
      </c>
      <c r="H3744">
        <v>2459.67</v>
      </c>
      <c r="I3744">
        <v>421.97</v>
      </c>
      <c r="J3744">
        <v>156.88</v>
      </c>
      <c r="K3744">
        <v>421.97</v>
      </c>
      <c r="L3744">
        <v>0</v>
      </c>
      <c r="M3744">
        <v>0</v>
      </c>
    </row>
    <row r="3745" spans="1:13" x14ac:dyDescent="0.2">
      <c r="A3745" t="s">
        <v>26</v>
      </c>
      <c r="B3745" t="s">
        <v>18</v>
      </c>
      <c r="C3745" t="s">
        <v>42</v>
      </c>
      <c r="D3745" t="s">
        <v>35</v>
      </c>
      <c r="E3745" t="s">
        <v>20</v>
      </c>
      <c r="F3745">
        <v>2036</v>
      </c>
      <c r="G3745">
        <v>0.09</v>
      </c>
      <c r="H3745">
        <v>682.51</v>
      </c>
      <c r="I3745">
        <v>117.09</v>
      </c>
      <c r="J3745">
        <v>43.53</v>
      </c>
      <c r="K3745">
        <v>117.09</v>
      </c>
      <c r="L3745">
        <v>0</v>
      </c>
      <c r="M3745">
        <v>0</v>
      </c>
    </row>
    <row r="3746" spans="1:13" x14ac:dyDescent="0.2">
      <c r="A3746" t="s">
        <v>26</v>
      </c>
      <c r="B3746" t="s">
        <v>18</v>
      </c>
      <c r="C3746" t="s">
        <v>42</v>
      </c>
      <c r="D3746" t="s">
        <v>35</v>
      </c>
      <c r="E3746" t="s">
        <v>20</v>
      </c>
      <c r="F3746">
        <v>2037</v>
      </c>
      <c r="G3746">
        <v>0.09</v>
      </c>
      <c r="H3746">
        <v>425.02</v>
      </c>
      <c r="I3746">
        <v>72.92</v>
      </c>
      <c r="J3746">
        <v>27.11</v>
      </c>
      <c r="K3746">
        <v>72.92</v>
      </c>
      <c r="L3746">
        <v>0</v>
      </c>
      <c r="M3746">
        <v>0</v>
      </c>
    </row>
    <row r="3747" spans="1:13" x14ac:dyDescent="0.2">
      <c r="A3747" t="s">
        <v>26</v>
      </c>
      <c r="B3747" t="s">
        <v>18</v>
      </c>
      <c r="C3747" t="s">
        <v>42</v>
      </c>
      <c r="D3747" t="s">
        <v>35</v>
      </c>
      <c r="E3747" t="s">
        <v>20</v>
      </c>
      <c r="F3747">
        <v>2038</v>
      </c>
      <c r="G3747">
        <v>0.06</v>
      </c>
      <c r="H3747">
        <v>103.29</v>
      </c>
      <c r="I3747">
        <v>17.72</v>
      </c>
      <c r="J3747">
        <v>6.59</v>
      </c>
      <c r="K3747">
        <v>17.72</v>
      </c>
      <c r="L3747">
        <v>0</v>
      </c>
      <c r="M3747">
        <v>0</v>
      </c>
    </row>
    <row r="3748" spans="1:13" x14ac:dyDescent="0.2">
      <c r="A3748" t="s">
        <v>26</v>
      </c>
      <c r="B3748" t="s">
        <v>18</v>
      </c>
      <c r="C3748" t="s">
        <v>42</v>
      </c>
      <c r="D3748" t="s">
        <v>35</v>
      </c>
      <c r="E3748" t="s">
        <v>20</v>
      </c>
      <c r="F3748">
        <v>2039</v>
      </c>
      <c r="G3748">
        <v>0.04</v>
      </c>
      <c r="H3748">
        <v>705.37</v>
      </c>
      <c r="I3748">
        <v>121.01</v>
      </c>
      <c r="J3748">
        <v>44.99</v>
      </c>
      <c r="K3748">
        <v>121.01</v>
      </c>
      <c r="L3748">
        <v>0</v>
      </c>
      <c r="M3748">
        <v>0</v>
      </c>
    </row>
    <row r="3749" spans="1:13" x14ac:dyDescent="0.2">
      <c r="A3749" t="s">
        <v>26</v>
      </c>
      <c r="B3749" t="s">
        <v>18</v>
      </c>
      <c r="C3749" t="s">
        <v>42</v>
      </c>
      <c r="D3749" t="s">
        <v>35</v>
      </c>
      <c r="E3749" t="s">
        <v>20</v>
      </c>
      <c r="F3749">
        <v>2040</v>
      </c>
      <c r="G3749">
        <v>0.02</v>
      </c>
      <c r="H3749">
        <v>325.81</v>
      </c>
      <c r="I3749">
        <v>55.9</v>
      </c>
      <c r="J3749">
        <v>20.78</v>
      </c>
      <c r="K3749">
        <v>55.9</v>
      </c>
      <c r="L3749">
        <v>0</v>
      </c>
      <c r="M3749">
        <v>0</v>
      </c>
    </row>
    <row r="3750" spans="1:13" x14ac:dyDescent="0.2">
      <c r="A3750" t="s">
        <v>26</v>
      </c>
      <c r="B3750" t="s">
        <v>18</v>
      </c>
      <c r="C3750" t="s">
        <v>42</v>
      </c>
      <c r="D3750" t="s">
        <v>35</v>
      </c>
      <c r="E3750" t="s">
        <v>20</v>
      </c>
      <c r="F3750">
        <v>2041</v>
      </c>
      <c r="G3750">
        <v>0.02</v>
      </c>
      <c r="H3750">
        <v>235.33</v>
      </c>
      <c r="I3750">
        <v>40.369999999999997</v>
      </c>
      <c r="J3750">
        <v>15.01</v>
      </c>
      <c r="K3750">
        <v>40.369999999999997</v>
      </c>
      <c r="L3750">
        <v>0</v>
      </c>
      <c r="M3750">
        <v>0</v>
      </c>
    </row>
    <row r="3751" spans="1:13" x14ac:dyDescent="0.2">
      <c r="A3751" t="s">
        <v>26</v>
      </c>
      <c r="B3751" t="s">
        <v>18</v>
      </c>
      <c r="C3751" t="s">
        <v>42</v>
      </c>
      <c r="D3751" t="s">
        <v>35</v>
      </c>
      <c r="E3751" t="s">
        <v>20</v>
      </c>
      <c r="F3751">
        <v>2042</v>
      </c>
      <c r="G3751">
        <v>0.01</v>
      </c>
      <c r="H3751">
        <v>80.400000000000006</v>
      </c>
      <c r="I3751">
        <v>13.79</v>
      </c>
      <c r="J3751">
        <v>5.13</v>
      </c>
      <c r="K3751">
        <v>13.79</v>
      </c>
      <c r="L3751">
        <v>0</v>
      </c>
      <c r="M3751">
        <v>0</v>
      </c>
    </row>
    <row r="3752" spans="1:13" x14ac:dyDescent="0.2">
      <c r="A3752" t="s">
        <v>26</v>
      </c>
      <c r="B3752" t="s">
        <v>18</v>
      </c>
      <c r="C3752" t="s">
        <v>42</v>
      </c>
      <c r="D3752" t="s">
        <v>35</v>
      </c>
      <c r="E3752" t="s">
        <v>20</v>
      </c>
      <c r="F3752">
        <v>2043</v>
      </c>
      <c r="G3752">
        <v>0.01</v>
      </c>
      <c r="H3752">
        <v>72.349999999999994</v>
      </c>
      <c r="I3752">
        <v>12.41</v>
      </c>
      <c r="J3752">
        <v>4.6100000000000003</v>
      </c>
      <c r="K3752">
        <v>12.41</v>
      </c>
      <c r="L3752">
        <v>0</v>
      </c>
      <c r="M3752">
        <v>0</v>
      </c>
    </row>
    <row r="3753" spans="1:13" x14ac:dyDescent="0.2">
      <c r="A3753" t="s">
        <v>26</v>
      </c>
      <c r="B3753" t="s">
        <v>18</v>
      </c>
      <c r="C3753" t="s">
        <v>42</v>
      </c>
      <c r="D3753" t="s">
        <v>35</v>
      </c>
      <c r="E3753" t="s">
        <v>20</v>
      </c>
      <c r="F3753">
        <v>2044</v>
      </c>
      <c r="G3753">
        <v>0.01</v>
      </c>
      <c r="H3753">
        <v>65.319999999999993</v>
      </c>
      <c r="I3753">
        <v>11.08</v>
      </c>
      <c r="J3753">
        <v>4.12</v>
      </c>
      <c r="K3753">
        <v>11.08</v>
      </c>
      <c r="L3753">
        <v>0</v>
      </c>
      <c r="M3753">
        <v>0</v>
      </c>
    </row>
    <row r="3754" spans="1:13" x14ac:dyDescent="0.2">
      <c r="A3754" t="s">
        <v>26</v>
      </c>
      <c r="B3754" t="s">
        <v>18</v>
      </c>
      <c r="C3754" t="s">
        <v>42</v>
      </c>
      <c r="D3754" t="s">
        <v>35</v>
      </c>
      <c r="E3754" t="s">
        <v>20</v>
      </c>
      <c r="F3754">
        <v>2045</v>
      </c>
      <c r="G3754">
        <v>0.01</v>
      </c>
      <c r="H3754">
        <v>58.95</v>
      </c>
      <c r="I3754">
        <v>9.8800000000000008</v>
      </c>
      <c r="J3754">
        <v>3.67</v>
      </c>
      <c r="K3754">
        <v>9.8800000000000008</v>
      </c>
      <c r="L3754">
        <v>0</v>
      </c>
      <c r="M3754">
        <v>0</v>
      </c>
    </row>
    <row r="3755" spans="1:13" x14ac:dyDescent="0.2">
      <c r="A3755" t="s">
        <v>26</v>
      </c>
      <c r="B3755" t="s">
        <v>18</v>
      </c>
      <c r="C3755" t="s">
        <v>42</v>
      </c>
      <c r="D3755" t="s">
        <v>35</v>
      </c>
      <c r="E3755" t="s">
        <v>20</v>
      </c>
      <c r="F3755">
        <v>2046</v>
      </c>
      <c r="G3755">
        <v>0.01</v>
      </c>
      <c r="H3755">
        <v>53.11</v>
      </c>
      <c r="I3755">
        <v>8.8000000000000007</v>
      </c>
      <c r="J3755">
        <v>3.27</v>
      </c>
      <c r="K3755">
        <v>8.8000000000000007</v>
      </c>
      <c r="L3755">
        <v>0</v>
      </c>
      <c r="M3755">
        <v>0</v>
      </c>
    </row>
    <row r="3756" spans="1:13" x14ac:dyDescent="0.2">
      <c r="A3756" t="s">
        <v>26</v>
      </c>
      <c r="B3756" t="s">
        <v>18</v>
      </c>
      <c r="C3756" t="s">
        <v>42</v>
      </c>
      <c r="D3756" t="s">
        <v>35</v>
      </c>
      <c r="E3756" t="s">
        <v>20</v>
      </c>
      <c r="F3756">
        <v>2047</v>
      </c>
      <c r="G3756">
        <v>0.01</v>
      </c>
      <c r="H3756">
        <v>53.23</v>
      </c>
      <c r="I3756">
        <v>8.6999999999999993</v>
      </c>
      <c r="J3756">
        <v>3.23</v>
      </c>
      <c r="K3756">
        <v>8.6999999999999993</v>
      </c>
      <c r="L3756">
        <v>0</v>
      </c>
      <c r="M3756">
        <v>0</v>
      </c>
    </row>
    <row r="3757" spans="1:13" x14ac:dyDescent="0.2">
      <c r="A3757" t="s">
        <v>26</v>
      </c>
      <c r="B3757" t="s">
        <v>18</v>
      </c>
      <c r="C3757" t="s">
        <v>42</v>
      </c>
      <c r="D3757" t="s">
        <v>35</v>
      </c>
      <c r="E3757" t="s">
        <v>20</v>
      </c>
      <c r="F3757">
        <v>2048</v>
      </c>
      <c r="G3757">
        <v>0.01</v>
      </c>
      <c r="H3757">
        <v>53.36</v>
      </c>
      <c r="I3757">
        <v>8.61</v>
      </c>
      <c r="J3757">
        <v>3.2</v>
      </c>
      <c r="K3757">
        <v>8.61</v>
      </c>
      <c r="L3757">
        <v>0</v>
      </c>
      <c r="M3757">
        <v>0</v>
      </c>
    </row>
    <row r="3758" spans="1:13" x14ac:dyDescent="0.2">
      <c r="A3758" t="s">
        <v>26</v>
      </c>
      <c r="B3758" t="s">
        <v>18</v>
      </c>
      <c r="C3758" t="s">
        <v>42</v>
      </c>
      <c r="D3758" t="s">
        <v>35</v>
      </c>
      <c r="E3758" t="s">
        <v>20</v>
      </c>
      <c r="F3758">
        <v>2049</v>
      </c>
      <c r="G3758">
        <v>0.01</v>
      </c>
      <c r="H3758">
        <v>53.5</v>
      </c>
      <c r="I3758">
        <v>8.52</v>
      </c>
      <c r="J3758">
        <v>3.17</v>
      </c>
      <c r="K3758">
        <v>8.52</v>
      </c>
      <c r="L3758">
        <v>0</v>
      </c>
      <c r="M3758">
        <v>0</v>
      </c>
    </row>
    <row r="3759" spans="1:13" x14ac:dyDescent="0.2">
      <c r="A3759" t="s">
        <v>26</v>
      </c>
      <c r="B3759" t="s">
        <v>18</v>
      </c>
      <c r="C3759" t="s">
        <v>42</v>
      </c>
      <c r="D3759" t="s">
        <v>35</v>
      </c>
      <c r="E3759" t="s">
        <v>20</v>
      </c>
      <c r="F3759">
        <v>2050</v>
      </c>
      <c r="G3759">
        <v>0.01</v>
      </c>
      <c r="H3759">
        <v>53.61</v>
      </c>
      <c r="I3759">
        <v>8.42</v>
      </c>
      <c r="J3759">
        <v>3.13</v>
      </c>
      <c r="K3759">
        <v>8.42</v>
      </c>
      <c r="L3759">
        <v>0</v>
      </c>
      <c r="M3759">
        <v>0</v>
      </c>
    </row>
    <row r="3760" spans="1:13" x14ac:dyDescent="0.2">
      <c r="A3760" t="s">
        <v>26</v>
      </c>
      <c r="B3760" t="s">
        <v>18</v>
      </c>
      <c r="C3760" t="s">
        <v>42</v>
      </c>
      <c r="D3760" t="s">
        <v>35</v>
      </c>
      <c r="E3760" t="s">
        <v>20</v>
      </c>
      <c r="F3760">
        <v>2051</v>
      </c>
      <c r="G3760">
        <v>0.01</v>
      </c>
      <c r="H3760">
        <v>53.71</v>
      </c>
      <c r="I3760">
        <v>8.33</v>
      </c>
      <c r="J3760">
        <v>3.1</v>
      </c>
      <c r="K3760">
        <v>8.33</v>
      </c>
      <c r="L3760">
        <v>0</v>
      </c>
      <c r="M3760">
        <v>0</v>
      </c>
    </row>
    <row r="3761" spans="1:13" x14ac:dyDescent="0.2">
      <c r="A3761" t="s">
        <v>26</v>
      </c>
      <c r="B3761" t="s">
        <v>18</v>
      </c>
      <c r="C3761" t="s">
        <v>42</v>
      </c>
      <c r="D3761" t="s">
        <v>35</v>
      </c>
      <c r="E3761" t="s">
        <v>20</v>
      </c>
      <c r="F3761">
        <v>2052</v>
      </c>
      <c r="G3761">
        <v>0.01</v>
      </c>
      <c r="H3761">
        <v>53.86</v>
      </c>
      <c r="I3761">
        <v>8.24</v>
      </c>
      <c r="J3761">
        <v>3.06</v>
      </c>
      <c r="K3761">
        <v>8.24</v>
      </c>
      <c r="L3761">
        <v>0</v>
      </c>
      <c r="M3761">
        <v>0</v>
      </c>
    </row>
    <row r="3762" spans="1:13" x14ac:dyDescent="0.2">
      <c r="A3762" t="s">
        <v>26</v>
      </c>
      <c r="B3762" t="s">
        <v>18</v>
      </c>
      <c r="C3762" t="s">
        <v>42</v>
      </c>
      <c r="D3762" t="s">
        <v>35</v>
      </c>
      <c r="E3762" t="s">
        <v>20</v>
      </c>
      <c r="F3762">
        <v>2053</v>
      </c>
      <c r="G3762">
        <v>0.01</v>
      </c>
      <c r="H3762">
        <v>54.02</v>
      </c>
      <c r="I3762">
        <v>8.15</v>
      </c>
      <c r="J3762">
        <v>3.03</v>
      </c>
      <c r="K3762">
        <v>8.15</v>
      </c>
      <c r="L3762">
        <v>0</v>
      </c>
      <c r="M3762">
        <v>0</v>
      </c>
    </row>
    <row r="3763" spans="1:13" x14ac:dyDescent="0.2">
      <c r="A3763" t="s">
        <v>26</v>
      </c>
      <c r="B3763" t="s">
        <v>18</v>
      </c>
      <c r="C3763" t="s">
        <v>42</v>
      </c>
      <c r="D3763" t="s">
        <v>35</v>
      </c>
      <c r="E3763" t="s">
        <v>20</v>
      </c>
      <c r="F3763">
        <v>2054</v>
      </c>
      <c r="G3763">
        <v>0.01</v>
      </c>
      <c r="H3763">
        <v>54.24</v>
      </c>
      <c r="I3763">
        <v>8.07</v>
      </c>
      <c r="J3763">
        <v>3</v>
      </c>
      <c r="K3763">
        <v>8.07</v>
      </c>
      <c r="L3763">
        <v>0</v>
      </c>
      <c r="M3763">
        <v>0</v>
      </c>
    </row>
    <row r="3764" spans="1:13" x14ac:dyDescent="0.2">
      <c r="A3764" t="s">
        <v>26</v>
      </c>
      <c r="B3764" t="s">
        <v>18</v>
      </c>
      <c r="C3764" t="s">
        <v>42</v>
      </c>
      <c r="D3764" t="s">
        <v>35</v>
      </c>
      <c r="E3764" t="s">
        <v>20</v>
      </c>
      <c r="F3764">
        <v>2055</v>
      </c>
      <c r="G3764">
        <v>0.01</v>
      </c>
      <c r="H3764">
        <v>54.43</v>
      </c>
      <c r="I3764">
        <v>7.99</v>
      </c>
      <c r="J3764">
        <v>2.97</v>
      </c>
      <c r="K3764">
        <v>7.99</v>
      </c>
      <c r="L3764">
        <v>0</v>
      </c>
      <c r="M3764">
        <v>0</v>
      </c>
    </row>
    <row r="3765" spans="1:13" x14ac:dyDescent="0.2">
      <c r="A3765" t="s">
        <v>26</v>
      </c>
      <c r="B3765" t="s">
        <v>18</v>
      </c>
      <c r="C3765" t="s">
        <v>42</v>
      </c>
      <c r="D3765" t="s">
        <v>36</v>
      </c>
      <c r="E3765" t="s">
        <v>19</v>
      </c>
      <c r="F3765">
        <v>2001</v>
      </c>
      <c r="G3765">
        <v>4</v>
      </c>
      <c r="H3765">
        <v>13738.27</v>
      </c>
      <c r="I3765">
        <v>1957.85</v>
      </c>
      <c r="J3765">
        <v>818.69</v>
      </c>
      <c r="K3765">
        <v>1957.85</v>
      </c>
      <c r="L3765">
        <v>0</v>
      </c>
      <c r="M3765">
        <v>0</v>
      </c>
    </row>
    <row r="3766" spans="1:13" x14ac:dyDescent="0.2">
      <c r="A3766" t="s">
        <v>26</v>
      </c>
      <c r="B3766" t="s">
        <v>18</v>
      </c>
      <c r="C3766" t="s">
        <v>42</v>
      </c>
      <c r="D3766" t="s">
        <v>36</v>
      </c>
      <c r="E3766" t="s">
        <v>19</v>
      </c>
      <c r="F3766">
        <v>2002</v>
      </c>
      <c r="G3766">
        <v>15</v>
      </c>
      <c r="H3766">
        <v>81897.539999999994</v>
      </c>
      <c r="I3766">
        <v>11693.63</v>
      </c>
      <c r="J3766">
        <v>4891.38</v>
      </c>
      <c r="K3766">
        <v>11693.63</v>
      </c>
      <c r="L3766">
        <v>0</v>
      </c>
      <c r="M3766">
        <v>0</v>
      </c>
    </row>
    <row r="3767" spans="1:13" x14ac:dyDescent="0.2">
      <c r="A3767" t="s">
        <v>26</v>
      </c>
      <c r="B3767" t="s">
        <v>18</v>
      </c>
      <c r="C3767" t="s">
        <v>42</v>
      </c>
      <c r="D3767" t="s">
        <v>36</v>
      </c>
      <c r="E3767" t="s">
        <v>19</v>
      </c>
      <c r="F3767">
        <v>2003</v>
      </c>
      <c r="G3767">
        <v>39</v>
      </c>
      <c r="H3767">
        <v>255278.16</v>
      </c>
      <c r="I3767">
        <v>37036.47</v>
      </c>
      <c r="J3767">
        <v>15448.3</v>
      </c>
      <c r="K3767">
        <v>37036.47</v>
      </c>
      <c r="L3767">
        <v>0</v>
      </c>
      <c r="M3767">
        <v>0</v>
      </c>
    </row>
    <row r="3768" spans="1:13" x14ac:dyDescent="0.2">
      <c r="A3768" t="s">
        <v>26</v>
      </c>
      <c r="B3768" t="s">
        <v>18</v>
      </c>
      <c r="C3768" t="s">
        <v>42</v>
      </c>
      <c r="D3768" t="s">
        <v>36</v>
      </c>
      <c r="E3768" t="s">
        <v>19</v>
      </c>
      <c r="F3768">
        <v>2004</v>
      </c>
      <c r="G3768">
        <v>272</v>
      </c>
      <c r="H3768">
        <v>1846559.42</v>
      </c>
      <c r="I3768">
        <v>265061.78000000003</v>
      </c>
      <c r="J3768">
        <v>110426.63</v>
      </c>
      <c r="K3768">
        <v>265061.78000000003</v>
      </c>
      <c r="L3768">
        <v>0</v>
      </c>
      <c r="M3768">
        <v>0</v>
      </c>
    </row>
    <row r="3769" spans="1:13" x14ac:dyDescent="0.2">
      <c r="A3769" t="s">
        <v>26</v>
      </c>
      <c r="B3769" t="s">
        <v>18</v>
      </c>
      <c r="C3769" t="s">
        <v>42</v>
      </c>
      <c r="D3769" t="s">
        <v>36</v>
      </c>
      <c r="E3769" t="s">
        <v>19</v>
      </c>
      <c r="F3769">
        <v>2005</v>
      </c>
      <c r="G3769">
        <v>699</v>
      </c>
      <c r="H3769">
        <v>6851225.2300000004</v>
      </c>
      <c r="I3769">
        <v>941195.12</v>
      </c>
      <c r="J3769">
        <v>395512.19</v>
      </c>
      <c r="K3769">
        <v>941195.12</v>
      </c>
      <c r="L3769">
        <v>0</v>
      </c>
      <c r="M3769">
        <v>0</v>
      </c>
    </row>
    <row r="3770" spans="1:13" x14ac:dyDescent="0.2">
      <c r="A3770" t="s">
        <v>26</v>
      </c>
      <c r="B3770" t="s">
        <v>18</v>
      </c>
      <c r="C3770" t="s">
        <v>42</v>
      </c>
      <c r="D3770" t="s">
        <v>36</v>
      </c>
      <c r="E3770" t="s">
        <v>19</v>
      </c>
      <c r="F3770">
        <v>2006</v>
      </c>
      <c r="G3770">
        <v>1413</v>
      </c>
      <c r="H3770">
        <v>15540270.85</v>
      </c>
      <c r="I3770">
        <v>2192608.92</v>
      </c>
      <c r="J3770">
        <v>917799.47</v>
      </c>
      <c r="K3770">
        <v>2192608.92</v>
      </c>
      <c r="L3770">
        <v>0</v>
      </c>
      <c r="M3770">
        <v>0</v>
      </c>
    </row>
    <row r="3771" spans="1:13" x14ac:dyDescent="0.2">
      <c r="A3771" t="s">
        <v>26</v>
      </c>
      <c r="B3771" t="s">
        <v>18</v>
      </c>
      <c r="C3771" t="s">
        <v>42</v>
      </c>
      <c r="D3771" t="s">
        <v>36</v>
      </c>
      <c r="E3771" t="s">
        <v>19</v>
      </c>
      <c r="F3771">
        <v>2007</v>
      </c>
      <c r="G3771">
        <v>2203</v>
      </c>
      <c r="H3771">
        <v>26270899.129999999</v>
      </c>
      <c r="I3771">
        <v>3848704.34</v>
      </c>
      <c r="J3771">
        <v>1610876.32</v>
      </c>
      <c r="K3771">
        <v>3848704.34</v>
      </c>
      <c r="L3771">
        <v>0</v>
      </c>
      <c r="M3771">
        <v>0</v>
      </c>
    </row>
    <row r="3772" spans="1:13" x14ac:dyDescent="0.2">
      <c r="A3772" t="s">
        <v>26</v>
      </c>
      <c r="B3772" t="s">
        <v>18</v>
      </c>
      <c r="C3772" t="s">
        <v>42</v>
      </c>
      <c r="D3772" t="s">
        <v>36</v>
      </c>
      <c r="E3772" t="s">
        <v>19</v>
      </c>
      <c r="F3772">
        <v>2008</v>
      </c>
      <c r="G3772">
        <v>2978</v>
      </c>
      <c r="H3772">
        <v>39488633.280000001</v>
      </c>
      <c r="I3772">
        <v>5877578.5300000003</v>
      </c>
      <c r="J3772">
        <v>2455139.6</v>
      </c>
      <c r="K3772">
        <v>5877578.5300000003</v>
      </c>
      <c r="L3772">
        <v>0</v>
      </c>
      <c r="M3772">
        <v>0</v>
      </c>
    </row>
    <row r="3773" spans="1:13" x14ac:dyDescent="0.2">
      <c r="A3773" t="s">
        <v>26</v>
      </c>
      <c r="B3773" t="s">
        <v>18</v>
      </c>
      <c r="C3773" t="s">
        <v>42</v>
      </c>
      <c r="D3773" t="s">
        <v>36</v>
      </c>
      <c r="E3773" t="s">
        <v>19</v>
      </c>
      <c r="F3773">
        <v>2009</v>
      </c>
      <c r="G3773">
        <v>3562</v>
      </c>
      <c r="H3773">
        <v>48528544.670000002</v>
      </c>
      <c r="I3773">
        <v>7139359.0700000003</v>
      </c>
      <c r="J3773">
        <v>2976471.94</v>
      </c>
      <c r="K3773">
        <v>7139359.0700000003</v>
      </c>
      <c r="L3773">
        <v>0</v>
      </c>
      <c r="M3773">
        <v>0</v>
      </c>
    </row>
    <row r="3774" spans="1:13" x14ac:dyDescent="0.2">
      <c r="A3774" t="s">
        <v>26</v>
      </c>
      <c r="B3774" t="s">
        <v>18</v>
      </c>
      <c r="C3774" t="s">
        <v>42</v>
      </c>
      <c r="D3774" t="s">
        <v>36</v>
      </c>
      <c r="E3774" t="s">
        <v>19</v>
      </c>
      <c r="F3774">
        <v>2010</v>
      </c>
      <c r="G3774">
        <v>4376</v>
      </c>
      <c r="H3774">
        <v>58196640.479999997</v>
      </c>
      <c r="I3774">
        <v>8786368.1099999994</v>
      </c>
      <c r="J3774">
        <v>3664596.36</v>
      </c>
      <c r="K3774">
        <v>8786368.1099999994</v>
      </c>
      <c r="L3774">
        <v>0</v>
      </c>
      <c r="M3774">
        <v>0</v>
      </c>
    </row>
    <row r="3775" spans="1:13" x14ac:dyDescent="0.2">
      <c r="A3775" t="s">
        <v>26</v>
      </c>
      <c r="B3775" t="s">
        <v>18</v>
      </c>
      <c r="C3775" t="s">
        <v>42</v>
      </c>
      <c r="D3775" t="s">
        <v>36</v>
      </c>
      <c r="E3775" t="s">
        <v>19</v>
      </c>
      <c r="F3775">
        <v>2011</v>
      </c>
      <c r="G3775">
        <v>5444</v>
      </c>
      <c r="H3775">
        <v>71326551.700000003</v>
      </c>
      <c r="I3775">
        <v>10897953.869999999</v>
      </c>
      <c r="J3775">
        <v>4556015.71</v>
      </c>
      <c r="K3775">
        <v>10897953.869999999</v>
      </c>
      <c r="L3775">
        <v>0</v>
      </c>
      <c r="M3775">
        <v>0</v>
      </c>
    </row>
    <row r="3776" spans="1:13" x14ac:dyDescent="0.2">
      <c r="A3776" t="s">
        <v>26</v>
      </c>
      <c r="B3776" t="s">
        <v>18</v>
      </c>
      <c r="C3776" t="s">
        <v>42</v>
      </c>
      <c r="D3776" t="s">
        <v>36</v>
      </c>
      <c r="E3776" t="s">
        <v>19</v>
      </c>
      <c r="F3776">
        <v>2012</v>
      </c>
      <c r="G3776">
        <v>6754</v>
      </c>
      <c r="H3776">
        <v>89321765.239999995</v>
      </c>
      <c r="I3776">
        <v>13428954.9</v>
      </c>
      <c r="J3776">
        <v>5608870.2800000003</v>
      </c>
      <c r="K3776">
        <v>13428954.9</v>
      </c>
      <c r="L3776">
        <v>0</v>
      </c>
      <c r="M3776">
        <v>0</v>
      </c>
    </row>
    <row r="3777" spans="1:13" x14ac:dyDescent="0.2">
      <c r="A3777" t="s">
        <v>26</v>
      </c>
      <c r="B3777" t="s">
        <v>18</v>
      </c>
      <c r="C3777" t="s">
        <v>42</v>
      </c>
      <c r="D3777" t="s">
        <v>36</v>
      </c>
      <c r="E3777" t="s">
        <v>19</v>
      </c>
      <c r="F3777">
        <v>2013</v>
      </c>
      <c r="G3777">
        <v>8026</v>
      </c>
      <c r="H3777">
        <v>107100560.83</v>
      </c>
      <c r="I3777">
        <v>15767999.16</v>
      </c>
      <c r="J3777">
        <v>6612410.3200000003</v>
      </c>
      <c r="K3777">
        <v>15767999.16</v>
      </c>
      <c r="L3777">
        <v>0</v>
      </c>
      <c r="M3777">
        <v>0</v>
      </c>
    </row>
    <row r="3778" spans="1:13" x14ac:dyDescent="0.2">
      <c r="A3778" t="s">
        <v>26</v>
      </c>
      <c r="B3778" t="s">
        <v>18</v>
      </c>
      <c r="C3778" t="s">
        <v>42</v>
      </c>
      <c r="D3778" t="s">
        <v>36</v>
      </c>
      <c r="E3778" t="s">
        <v>19</v>
      </c>
      <c r="F3778">
        <v>2014</v>
      </c>
      <c r="G3778">
        <v>9284</v>
      </c>
      <c r="H3778">
        <v>127995373.77</v>
      </c>
      <c r="I3778">
        <v>18787903.210000001</v>
      </c>
      <c r="J3778">
        <v>7863428.3300000001</v>
      </c>
      <c r="K3778">
        <v>18787903.210000001</v>
      </c>
      <c r="L3778">
        <v>0</v>
      </c>
      <c r="M3778">
        <v>0</v>
      </c>
    </row>
    <row r="3779" spans="1:13" x14ac:dyDescent="0.2">
      <c r="A3779" t="s">
        <v>26</v>
      </c>
      <c r="B3779" t="s">
        <v>18</v>
      </c>
      <c r="C3779" t="s">
        <v>42</v>
      </c>
      <c r="D3779" t="s">
        <v>36</v>
      </c>
      <c r="E3779" t="s">
        <v>19</v>
      </c>
      <c r="F3779">
        <v>2015</v>
      </c>
      <c r="G3779">
        <v>11019</v>
      </c>
      <c r="H3779">
        <v>147537812.43000001</v>
      </c>
      <c r="I3779">
        <v>21745682.199999999</v>
      </c>
      <c r="J3779">
        <v>9106731.6099999994</v>
      </c>
      <c r="K3779">
        <v>21745682.199999999</v>
      </c>
      <c r="L3779">
        <v>0</v>
      </c>
      <c r="M3779">
        <v>0</v>
      </c>
    </row>
    <row r="3780" spans="1:13" x14ac:dyDescent="0.2">
      <c r="A3780" t="s">
        <v>26</v>
      </c>
      <c r="B3780" t="s">
        <v>18</v>
      </c>
      <c r="C3780" t="s">
        <v>42</v>
      </c>
      <c r="D3780" t="s">
        <v>36</v>
      </c>
      <c r="E3780" t="s">
        <v>19</v>
      </c>
      <c r="F3780">
        <v>2016</v>
      </c>
      <c r="G3780">
        <v>14113</v>
      </c>
      <c r="H3780">
        <v>184425304.71000001</v>
      </c>
      <c r="I3780">
        <v>26574222.59</v>
      </c>
      <c r="J3780">
        <v>11165782.5</v>
      </c>
      <c r="K3780">
        <v>26574222.59</v>
      </c>
      <c r="L3780">
        <v>0</v>
      </c>
      <c r="M3780">
        <v>0</v>
      </c>
    </row>
    <row r="3781" spans="1:13" x14ac:dyDescent="0.2">
      <c r="A3781" t="s">
        <v>26</v>
      </c>
      <c r="B3781" t="s">
        <v>18</v>
      </c>
      <c r="C3781" t="s">
        <v>42</v>
      </c>
      <c r="D3781" t="s">
        <v>36</v>
      </c>
      <c r="E3781" t="s">
        <v>19</v>
      </c>
      <c r="F3781">
        <v>2017</v>
      </c>
      <c r="G3781">
        <v>17771</v>
      </c>
      <c r="H3781">
        <v>230575815.06</v>
      </c>
      <c r="I3781">
        <v>33607149.939999998</v>
      </c>
      <c r="J3781">
        <v>14141641.710000001</v>
      </c>
      <c r="K3781">
        <v>33607149.939999998</v>
      </c>
      <c r="L3781">
        <v>0</v>
      </c>
      <c r="M3781">
        <v>0</v>
      </c>
    </row>
    <row r="3782" spans="1:13" x14ac:dyDescent="0.2">
      <c r="A3782" t="s">
        <v>26</v>
      </c>
      <c r="B3782" t="s">
        <v>18</v>
      </c>
      <c r="C3782" t="s">
        <v>42</v>
      </c>
      <c r="D3782" t="s">
        <v>36</v>
      </c>
      <c r="E3782" t="s">
        <v>19</v>
      </c>
      <c r="F3782">
        <v>2018</v>
      </c>
      <c r="G3782">
        <v>24879</v>
      </c>
      <c r="H3782">
        <v>307803245.56999999</v>
      </c>
      <c r="I3782">
        <v>44043413.600000001</v>
      </c>
      <c r="J3782">
        <v>18538410.84</v>
      </c>
      <c r="K3782">
        <v>44043413.600000001</v>
      </c>
      <c r="L3782">
        <v>0</v>
      </c>
      <c r="M3782">
        <v>0</v>
      </c>
    </row>
    <row r="3783" spans="1:13" x14ac:dyDescent="0.2">
      <c r="A3783" t="s">
        <v>26</v>
      </c>
      <c r="B3783" t="s">
        <v>18</v>
      </c>
      <c r="C3783" t="s">
        <v>42</v>
      </c>
      <c r="D3783" t="s">
        <v>36</v>
      </c>
      <c r="E3783" t="s">
        <v>19</v>
      </c>
      <c r="F3783">
        <v>2019</v>
      </c>
      <c r="G3783">
        <v>41058</v>
      </c>
      <c r="H3783">
        <v>465392771.95999998</v>
      </c>
      <c r="I3783">
        <v>67642323.969999999</v>
      </c>
      <c r="J3783">
        <v>28424429.32</v>
      </c>
      <c r="K3783">
        <v>67642323.969999999</v>
      </c>
      <c r="L3783">
        <v>0</v>
      </c>
      <c r="M3783">
        <v>0</v>
      </c>
    </row>
    <row r="3784" spans="1:13" x14ac:dyDescent="0.2">
      <c r="A3784" t="s">
        <v>26</v>
      </c>
      <c r="B3784" t="s">
        <v>18</v>
      </c>
      <c r="C3784" t="s">
        <v>42</v>
      </c>
      <c r="D3784" t="s">
        <v>36</v>
      </c>
      <c r="E3784" t="s">
        <v>19</v>
      </c>
      <c r="F3784">
        <v>2020</v>
      </c>
      <c r="G3784">
        <v>63648</v>
      </c>
      <c r="H3784">
        <v>706701422.61000001</v>
      </c>
      <c r="I3784">
        <v>92835745.620000005</v>
      </c>
      <c r="J3784">
        <v>39091311.509999998</v>
      </c>
      <c r="K3784">
        <v>92835745.620000005</v>
      </c>
      <c r="L3784">
        <v>0</v>
      </c>
      <c r="M3784">
        <v>0</v>
      </c>
    </row>
    <row r="3785" spans="1:13" x14ac:dyDescent="0.2">
      <c r="A3785" t="s">
        <v>26</v>
      </c>
      <c r="B3785" t="s">
        <v>18</v>
      </c>
      <c r="C3785" t="s">
        <v>42</v>
      </c>
      <c r="D3785" t="s">
        <v>36</v>
      </c>
      <c r="E3785" t="s">
        <v>19</v>
      </c>
      <c r="F3785">
        <v>2021</v>
      </c>
      <c r="G3785">
        <v>104553.69</v>
      </c>
      <c r="H3785">
        <v>1075526694.45</v>
      </c>
      <c r="I3785">
        <v>151385441.96000001</v>
      </c>
      <c r="J3785">
        <v>63390578.130000003</v>
      </c>
      <c r="K3785">
        <v>151385441.96000001</v>
      </c>
      <c r="L3785">
        <v>0</v>
      </c>
      <c r="M3785">
        <v>0</v>
      </c>
    </row>
    <row r="3786" spans="1:13" x14ac:dyDescent="0.2">
      <c r="A3786" t="s">
        <v>26</v>
      </c>
      <c r="B3786" t="s">
        <v>18</v>
      </c>
      <c r="C3786" t="s">
        <v>42</v>
      </c>
      <c r="D3786" t="s">
        <v>36</v>
      </c>
      <c r="E3786" t="s">
        <v>19</v>
      </c>
      <c r="F3786">
        <v>2022</v>
      </c>
      <c r="G3786">
        <v>147385.76999999999</v>
      </c>
      <c r="H3786">
        <v>1598933216.4000001</v>
      </c>
      <c r="I3786">
        <v>222855143.59</v>
      </c>
      <c r="J3786">
        <v>93317535.75</v>
      </c>
      <c r="K3786">
        <v>222855143.59</v>
      </c>
      <c r="L3786">
        <v>0</v>
      </c>
      <c r="M3786">
        <v>0</v>
      </c>
    </row>
    <row r="3787" spans="1:13" x14ac:dyDescent="0.2">
      <c r="A3787" t="s">
        <v>26</v>
      </c>
      <c r="B3787" t="s">
        <v>18</v>
      </c>
      <c r="C3787" t="s">
        <v>42</v>
      </c>
      <c r="D3787" t="s">
        <v>36</v>
      </c>
      <c r="E3787" t="s">
        <v>19</v>
      </c>
      <c r="F3787">
        <v>2023</v>
      </c>
      <c r="G3787">
        <v>192410.2</v>
      </c>
      <c r="H3787">
        <v>2186793593.4000001</v>
      </c>
      <c r="I3787">
        <v>302137680.80000001</v>
      </c>
      <c r="J3787">
        <v>126516011.15000001</v>
      </c>
      <c r="K3787">
        <v>302137680.80000001</v>
      </c>
      <c r="L3787">
        <v>0</v>
      </c>
      <c r="M3787">
        <v>0</v>
      </c>
    </row>
    <row r="3788" spans="1:13" x14ac:dyDescent="0.2">
      <c r="A3788" t="s">
        <v>26</v>
      </c>
      <c r="B3788" t="s">
        <v>18</v>
      </c>
      <c r="C3788" t="s">
        <v>42</v>
      </c>
      <c r="D3788" t="s">
        <v>36</v>
      </c>
      <c r="E3788" t="s">
        <v>19</v>
      </c>
      <c r="F3788">
        <v>2024</v>
      </c>
      <c r="G3788">
        <v>237133.24</v>
      </c>
      <c r="H3788">
        <v>2708625910.4499998</v>
      </c>
      <c r="I3788">
        <v>371154345.91000003</v>
      </c>
      <c r="J3788">
        <v>155415793.36000001</v>
      </c>
      <c r="K3788">
        <v>371154345.91000003</v>
      </c>
      <c r="L3788">
        <v>0</v>
      </c>
      <c r="M3788">
        <v>0</v>
      </c>
    </row>
    <row r="3789" spans="1:13" x14ac:dyDescent="0.2">
      <c r="A3789" t="s">
        <v>26</v>
      </c>
      <c r="B3789" t="s">
        <v>18</v>
      </c>
      <c r="C3789" t="s">
        <v>42</v>
      </c>
      <c r="D3789" t="s">
        <v>36</v>
      </c>
      <c r="E3789" t="s">
        <v>19</v>
      </c>
      <c r="F3789">
        <v>2025</v>
      </c>
      <c r="G3789">
        <v>283382.09999999998</v>
      </c>
      <c r="H3789">
        <v>3235596890.2199998</v>
      </c>
      <c r="I3789">
        <v>439680690.36000001</v>
      </c>
      <c r="J3789">
        <v>184110260.50999999</v>
      </c>
      <c r="K3789">
        <v>439680690.36000001</v>
      </c>
      <c r="L3789">
        <v>0</v>
      </c>
      <c r="M3789">
        <v>0</v>
      </c>
    </row>
    <row r="3790" spans="1:13" x14ac:dyDescent="0.2">
      <c r="A3790" t="s">
        <v>26</v>
      </c>
      <c r="B3790" t="s">
        <v>18</v>
      </c>
      <c r="C3790" t="s">
        <v>42</v>
      </c>
      <c r="D3790" t="s">
        <v>36</v>
      </c>
      <c r="E3790" t="s">
        <v>19</v>
      </c>
      <c r="F3790">
        <v>2026</v>
      </c>
      <c r="G3790">
        <v>329992.59000000003</v>
      </c>
      <c r="H3790">
        <v>3761013967.9499998</v>
      </c>
      <c r="I3790">
        <v>506697173.54000002</v>
      </c>
      <c r="J3790">
        <v>212172493.96000001</v>
      </c>
      <c r="K3790">
        <v>506697173.54000002</v>
      </c>
      <c r="L3790">
        <v>0</v>
      </c>
      <c r="M3790">
        <v>0</v>
      </c>
    </row>
    <row r="3791" spans="1:13" x14ac:dyDescent="0.2">
      <c r="A3791" t="s">
        <v>26</v>
      </c>
      <c r="B3791" t="s">
        <v>18</v>
      </c>
      <c r="C3791" t="s">
        <v>42</v>
      </c>
      <c r="D3791" t="s">
        <v>36</v>
      </c>
      <c r="E3791" t="s">
        <v>19</v>
      </c>
      <c r="F3791">
        <v>2027</v>
      </c>
      <c r="G3791">
        <v>376388.62</v>
      </c>
      <c r="H3791">
        <v>4279009868.7399998</v>
      </c>
      <c r="I3791">
        <v>571325110.90999997</v>
      </c>
      <c r="J3791">
        <v>239234556.61000001</v>
      </c>
      <c r="K3791">
        <v>571325110.90999997</v>
      </c>
      <c r="L3791">
        <v>0</v>
      </c>
      <c r="M3791">
        <v>0</v>
      </c>
    </row>
    <row r="3792" spans="1:13" x14ac:dyDescent="0.2">
      <c r="A3792" t="s">
        <v>26</v>
      </c>
      <c r="B3792" t="s">
        <v>18</v>
      </c>
      <c r="C3792" t="s">
        <v>42</v>
      </c>
      <c r="D3792" t="s">
        <v>36</v>
      </c>
      <c r="E3792" t="s">
        <v>19</v>
      </c>
      <c r="F3792">
        <v>2028</v>
      </c>
      <c r="G3792">
        <v>422406.77</v>
      </c>
      <c r="H3792">
        <v>4788959875.1199999</v>
      </c>
      <c r="I3792">
        <v>633476526.92999995</v>
      </c>
      <c r="J3792">
        <v>265259609.88999999</v>
      </c>
      <c r="K3792">
        <v>633476526.92999995</v>
      </c>
      <c r="L3792">
        <v>0</v>
      </c>
      <c r="M3792">
        <v>0</v>
      </c>
    </row>
    <row r="3793" spans="1:13" x14ac:dyDescent="0.2">
      <c r="A3793" t="s">
        <v>26</v>
      </c>
      <c r="B3793" t="s">
        <v>18</v>
      </c>
      <c r="C3793" t="s">
        <v>42</v>
      </c>
      <c r="D3793" t="s">
        <v>36</v>
      </c>
      <c r="E3793" t="s">
        <v>19</v>
      </c>
      <c r="F3793">
        <v>2029</v>
      </c>
      <c r="G3793">
        <v>468194.15</v>
      </c>
      <c r="H3793">
        <v>5284386292.3699999</v>
      </c>
      <c r="I3793">
        <v>692257239.30999994</v>
      </c>
      <c r="J3793">
        <v>289873227.24000001</v>
      </c>
      <c r="K3793">
        <v>692257239.30999994</v>
      </c>
      <c r="L3793">
        <v>0</v>
      </c>
      <c r="M3793">
        <v>0</v>
      </c>
    </row>
    <row r="3794" spans="1:13" x14ac:dyDescent="0.2">
      <c r="A3794" t="s">
        <v>26</v>
      </c>
      <c r="B3794" t="s">
        <v>18</v>
      </c>
      <c r="C3794" t="s">
        <v>42</v>
      </c>
      <c r="D3794" t="s">
        <v>36</v>
      </c>
      <c r="E3794" t="s">
        <v>19</v>
      </c>
      <c r="F3794">
        <v>2030</v>
      </c>
      <c r="G3794">
        <v>513788.1</v>
      </c>
      <c r="H3794">
        <v>5773809177.8400002</v>
      </c>
      <c r="I3794">
        <v>748768322.21000004</v>
      </c>
      <c r="J3794">
        <v>313536468.37</v>
      </c>
      <c r="K3794">
        <v>748768322.21000004</v>
      </c>
      <c r="L3794">
        <v>0</v>
      </c>
      <c r="M3794">
        <v>0</v>
      </c>
    </row>
    <row r="3795" spans="1:13" x14ac:dyDescent="0.2">
      <c r="A3795" t="s">
        <v>26</v>
      </c>
      <c r="B3795" t="s">
        <v>18</v>
      </c>
      <c r="C3795" t="s">
        <v>42</v>
      </c>
      <c r="D3795" t="s">
        <v>36</v>
      </c>
      <c r="E3795" t="s">
        <v>19</v>
      </c>
      <c r="F3795">
        <v>2031</v>
      </c>
      <c r="G3795">
        <v>552468.04</v>
      </c>
      <c r="H3795">
        <v>6194759183.3999996</v>
      </c>
      <c r="I3795">
        <v>795454260.09000003</v>
      </c>
      <c r="J3795">
        <v>333085564.73000002</v>
      </c>
      <c r="K3795">
        <v>795454260.09000003</v>
      </c>
      <c r="L3795">
        <v>0</v>
      </c>
      <c r="M3795">
        <v>0</v>
      </c>
    </row>
    <row r="3796" spans="1:13" x14ac:dyDescent="0.2">
      <c r="A3796" t="s">
        <v>26</v>
      </c>
      <c r="B3796" t="s">
        <v>18</v>
      </c>
      <c r="C3796" t="s">
        <v>42</v>
      </c>
      <c r="D3796" t="s">
        <v>36</v>
      </c>
      <c r="E3796" t="s">
        <v>19</v>
      </c>
      <c r="F3796">
        <v>2032</v>
      </c>
      <c r="G3796">
        <v>584148.72</v>
      </c>
      <c r="H3796">
        <v>6521223138.9899998</v>
      </c>
      <c r="I3796">
        <v>829568078.66999996</v>
      </c>
      <c r="J3796">
        <v>347370258.51999998</v>
      </c>
      <c r="K3796">
        <v>829568078.66999996</v>
      </c>
      <c r="L3796">
        <v>0</v>
      </c>
      <c r="M3796">
        <v>0</v>
      </c>
    </row>
    <row r="3797" spans="1:13" x14ac:dyDescent="0.2">
      <c r="A3797" t="s">
        <v>26</v>
      </c>
      <c r="B3797" t="s">
        <v>18</v>
      </c>
      <c r="C3797" t="s">
        <v>42</v>
      </c>
      <c r="D3797" t="s">
        <v>36</v>
      </c>
      <c r="E3797" t="s">
        <v>19</v>
      </c>
      <c r="F3797">
        <v>2033</v>
      </c>
      <c r="G3797">
        <v>608779.4</v>
      </c>
      <c r="H3797">
        <v>6755322991.3400002</v>
      </c>
      <c r="I3797">
        <v>851628884.96000004</v>
      </c>
      <c r="J3797">
        <v>356607918.67000002</v>
      </c>
      <c r="K3797">
        <v>851628884.96000004</v>
      </c>
      <c r="L3797">
        <v>0</v>
      </c>
      <c r="M3797">
        <v>0</v>
      </c>
    </row>
    <row r="3798" spans="1:13" x14ac:dyDescent="0.2">
      <c r="A3798" t="s">
        <v>26</v>
      </c>
      <c r="B3798" t="s">
        <v>18</v>
      </c>
      <c r="C3798" t="s">
        <v>42</v>
      </c>
      <c r="D3798" t="s">
        <v>36</v>
      </c>
      <c r="E3798" t="s">
        <v>19</v>
      </c>
      <c r="F3798">
        <v>2034</v>
      </c>
      <c r="G3798">
        <v>624799.9</v>
      </c>
      <c r="H3798">
        <v>6888033308.1700001</v>
      </c>
      <c r="I3798">
        <v>860878169.40999997</v>
      </c>
      <c r="J3798">
        <v>360480929.72000003</v>
      </c>
      <c r="K3798">
        <v>860878169.40999997</v>
      </c>
      <c r="L3798">
        <v>0</v>
      </c>
      <c r="M3798">
        <v>0</v>
      </c>
    </row>
    <row r="3799" spans="1:13" x14ac:dyDescent="0.2">
      <c r="A3799" t="s">
        <v>26</v>
      </c>
      <c r="B3799" t="s">
        <v>18</v>
      </c>
      <c r="C3799" t="s">
        <v>42</v>
      </c>
      <c r="D3799" t="s">
        <v>36</v>
      </c>
      <c r="E3799" t="s">
        <v>19</v>
      </c>
      <c r="F3799">
        <v>2035</v>
      </c>
      <c r="G3799">
        <v>634295.21</v>
      </c>
      <c r="H3799">
        <v>6941098976.4099998</v>
      </c>
      <c r="I3799">
        <v>860220943.50999999</v>
      </c>
      <c r="J3799">
        <v>360205725.38</v>
      </c>
      <c r="K3799">
        <v>860220943.50999999</v>
      </c>
      <c r="L3799">
        <v>0</v>
      </c>
      <c r="M3799">
        <v>0</v>
      </c>
    </row>
    <row r="3800" spans="1:13" x14ac:dyDescent="0.2">
      <c r="A3800" t="s">
        <v>26</v>
      </c>
      <c r="B3800" t="s">
        <v>18</v>
      </c>
      <c r="C3800" t="s">
        <v>42</v>
      </c>
      <c r="D3800" t="s">
        <v>36</v>
      </c>
      <c r="E3800" t="s">
        <v>19</v>
      </c>
      <c r="F3800">
        <v>2036</v>
      </c>
      <c r="G3800">
        <v>635335</v>
      </c>
      <c r="H3800">
        <v>6893250190.3199997</v>
      </c>
      <c r="I3800">
        <v>847350472.99000001</v>
      </c>
      <c r="J3800">
        <v>354816392.31999999</v>
      </c>
      <c r="K3800">
        <v>847350472.99000001</v>
      </c>
      <c r="L3800">
        <v>0</v>
      </c>
      <c r="M3800">
        <v>0</v>
      </c>
    </row>
    <row r="3801" spans="1:13" x14ac:dyDescent="0.2">
      <c r="A3801" t="s">
        <v>26</v>
      </c>
      <c r="B3801" t="s">
        <v>18</v>
      </c>
      <c r="C3801" t="s">
        <v>42</v>
      </c>
      <c r="D3801" t="s">
        <v>36</v>
      </c>
      <c r="E3801" t="s">
        <v>19</v>
      </c>
      <c r="F3801">
        <v>2037</v>
      </c>
      <c r="G3801">
        <v>628165.89</v>
      </c>
      <c r="H3801">
        <v>6751846997.6000004</v>
      </c>
      <c r="I3801">
        <v>823475033.01999998</v>
      </c>
      <c r="J3801">
        <v>344818879.19999999</v>
      </c>
      <c r="K3801">
        <v>823475033.01999998</v>
      </c>
      <c r="L3801">
        <v>0</v>
      </c>
      <c r="M3801">
        <v>0</v>
      </c>
    </row>
    <row r="3802" spans="1:13" x14ac:dyDescent="0.2">
      <c r="A3802" t="s">
        <v>26</v>
      </c>
      <c r="B3802" t="s">
        <v>18</v>
      </c>
      <c r="C3802" t="s">
        <v>42</v>
      </c>
      <c r="D3802" t="s">
        <v>36</v>
      </c>
      <c r="E3802" t="s">
        <v>19</v>
      </c>
      <c r="F3802">
        <v>2038</v>
      </c>
      <c r="G3802">
        <v>613049.29</v>
      </c>
      <c r="H3802">
        <v>6522064747.6400003</v>
      </c>
      <c r="I3802">
        <v>789545188.26999998</v>
      </c>
      <c r="J3802">
        <v>330611221.93000001</v>
      </c>
      <c r="K3802">
        <v>789545188.26999998</v>
      </c>
      <c r="L3802">
        <v>0</v>
      </c>
      <c r="M3802">
        <v>0</v>
      </c>
    </row>
    <row r="3803" spans="1:13" x14ac:dyDescent="0.2">
      <c r="A3803" t="s">
        <v>26</v>
      </c>
      <c r="B3803" t="s">
        <v>18</v>
      </c>
      <c r="C3803" t="s">
        <v>42</v>
      </c>
      <c r="D3803" t="s">
        <v>36</v>
      </c>
      <c r="E3803" t="s">
        <v>19</v>
      </c>
      <c r="F3803">
        <v>2039</v>
      </c>
      <c r="G3803">
        <v>585017.43999999994</v>
      </c>
      <c r="H3803">
        <v>6152129998.7799997</v>
      </c>
      <c r="I3803">
        <v>740183276.24000001</v>
      </c>
      <c r="J3803">
        <v>309941598.07999998</v>
      </c>
      <c r="K3803">
        <v>740183276.24000001</v>
      </c>
      <c r="L3803">
        <v>0</v>
      </c>
      <c r="M3803">
        <v>0</v>
      </c>
    </row>
    <row r="3804" spans="1:13" x14ac:dyDescent="0.2">
      <c r="A3804" t="s">
        <v>26</v>
      </c>
      <c r="B3804" t="s">
        <v>18</v>
      </c>
      <c r="C3804" t="s">
        <v>42</v>
      </c>
      <c r="D3804" t="s">
        <v>36</v>
      </c>
      <c r="E3804" t="s">
        <v>19</v>
      </c>
      <c r="F3804">
        <v>2040</v>
      </c>
      <c r="G3804">
        <v>554976.19999999995</v>
      </c>
      <c r="H3804">
        <v>5760844207.71</v>
      </c>
      <c r="I3804">
        <v>688922368.29999995</v>
      </c>
      <c r="J3804">
        <v>288476795.73000002</v>
      </c>
      <c r="K3804">
        <v>688922368.29999995</v>
      </c>
      <c r="L3804">
        <v>0</v>
      </c>
      <c r="M3804">
        <v>0</v>
      </c>
    </row>
    <row r="3805" spans="1:13" x14ac:dyDescent="0.2">
      <c r="A3805" t="s">
        <v>26</v>
      </c>
      <c r="B3805" t="s">
        <v>18</v>
      </c>
      <c r="C3805" t="s">
        <v>42</v>
      </c>
      <c r="D3805" t="s">
        <v>36</v>
      </c>
      <c r="E3805" t="s">
        <v>19</v>
      </c>
      <c r="F3805">
        <v>2041</v>
      </c>
      <c r="G3805">
        <v>523387.02</v>
      </c>
      <c r="H3805">
        <v>5355260079.9799995</v>
      </c>
      <c r="I3805">
        <v>636644892.04999995</v>
      </c>
      <c r="J3805">
        <v>266586319.34</v>
      </c>
      <c r="K3805">
        <v>636644892.04999995</v>
      </c>
      <c r="L3805">
        <v>0</v>
      </c>
      <c r="M3805">
        <v>0</v>
      </c>
    </row>
    <row r="3806" spans="1:13" x14ac:dyDescent="0.2">
      <c r="A3806" t="s">
        <v>26</v>
      </c>
      <c r="B3806" t="s">
        <v>18</v>
      </c>
      <c r="C3806" t="s">
        <v>42</v>
      </c>
      <c r="D3806" t="s">
        <v>36</v>
      </c>
      <c r="E3806" t="s">
        <v>19</v>
      </c>
      <c r="F3806">
        <v>2042</v>
      </c>
      <c r="G3806">
        <v>490548.97</v>
      </c>
      <c r="H3806">
        <v>4942035534.4399996</v>
      </c>
      <c r="I3806">
        <v>584160704.32000005</v>
      </c>
      <c r="J3806">
        <v>244609285.36000001</v>
      </c>
      <c r="K3806">
        <v>584160704.32000005</v>
      </c>
      <c r="L3806">
        <v>0</v>
      </c>
      <c r="M3806">
        <v>0</v>
      </c>
    </row>
    <row r="3807" spans="1:13" x14ac:dyDescent="0.2">
      <c r="A3807" t="s">
        <v>26</v>
      </c>
      <c r="B3807" t="s">
        <v>18</v>
      </c>
      <c r="C3807" t="s">
        <v>42</v>
      </c>
      <c r="D3807" t="s">
        <v>36</v>
      </c>
      <c r="E3807" t="s">
        <v>19</v>
      </c>
      <c r="F3807">
        <v>2043</v>
      </c>
      <c r="G3807">
        <v>456768.59</v>
      </c>
      <c r="H3807">
        <v>4525783339.9700003</v>
      </c>
      <c r="I3807">
        <v>532022893.02999997</v>
      </c>
      <c r="J3807">
        <v>222777291.75</v>
      </c>
      <c r="K3807">
        <v>532022893.02999997</v>
      </c>
      <c r="L3807">
        <v>0</v>
      </c>
      <c r="M3807">
        <v>0</v>
      </c>
    </row>
    <row r="3808" spans="1:13" x14ac:dyDescent="0.2">
      <c r="A3808" t="s">
        <v>26</v>
      </c>
      <c r="B3808" t="s">
        <v>18</v>
      </c>
      <c r="C3808" t="s">
        <v>42</v>
      </c>
      <c r="D3808" t="s">
        <v>36</v>
      </c>
      <c r="E3808" t="s">
        <v>19</v>
      </c>
      <c r="F3808">
        <v>2044</v>
      </c>
      <c r="G3808">
        <v>422282.56</v>
      </c>
      <c r="H3808">
        <v>4120990831.8499999</v>
      </c>
      <c r="I3808">
        <v>481963540.76999998</v>
      </c>
      <c r="J3808">
        <v>201815624.37</v>
      </c>
      <c r="K3808">
        <v>481963540.76999998</v>
      </c>
      <c r="L3808">
        <v>0</v>
      </c>
      <c r="M3808">
        <v>0</v>
      </c>
    </row>
    <row r="3809" spans="1:13" x14ac:dyDescent="0.2">
      <c r="A3809" t="s">
        <v>26</v>
      </c>
      <c r="B3809" t="s">
        <v>18</v>
      </c>
      <c r="C3809" t="s">
        <v>42</v>
      </c>
      <c r="D3809" t="s">
        <v>36</v>
      </c>
      <c r="E3809" t="s">
        <v>19</v>
      </c>
      <c r="F3809">
        <v>2045</v>
      </c>
      <c r="G3809">
        <v>387529.43</v>
      </c>
      <c r="H3809">
        <v>3722296922.8000002</v>
      </c>
      <c r="I3809">
        <v>433322972.92000002</v>
      </c>
      <c r="J3809">
        <v>181448053.50999999</v>
      </c>
      <c r="K3809">
        <v>433322972.92000002</v>
      </c>
      <c r="L3809">
        <v>0</v>
      </c>
      <c r="M3809">
        <v>0</v>
      </c>
    </row>
    <row r="3810" spans="1:13" x14ac:dyDescent="0.2">
      <c r="A3810" t="s">
        <v>26</v>
      </c>
      <c r="B3810" t="s">
        <v>18</v>
      </c>
      <c r="C3810" t="s">
        <v>42</v>
      </c>
      <c r="D3810" t="s">
        <v>36</v>
      </c>
      <c r="E3810" t="s">
        <v>19</v>
      </c>
      <c r="F3810">
        <v>2046</v>
      </c>
      <c r="G3810">
        <v>354060.1</v>
      </c>
      <c r="H3810">
        <v>3337194848.5599999</v>
      </c>
      <c r="I3810">
        <v>386796784.44</v>
      </c>
      <c r="J3810">
        <v>161965850.00999999</v>
      </c>
      <c r="K3810">
        <v>386796784.44</v>
      </c>
      <c r="L3810">
        <v>0</v>
      </c>
      <c r="M3810">
        <v>0</v>
      </c>
    </row>
    <row r="3811" spans="1:13" x14ac:dyDescent="0.2">
      <c r="A3811" t="s">
        <v>26</v>
      </c>
      <c r="B3811" t="s">
        <v>18</v>
      </c>
      <c r="C3811" t="s">
        <v>42</v>
      </c>
      <c r="D3811" t="s">
        <v>36</v>
      </c>
      <c r="E3811" t="s">
        <v>19</v>
      </c>
      <c r="F3811">
        <v>2047</v>
      </c>
      <c r="G3811">
        <v>322103.74</v>
      </c>
      <c r="H3811">
        <v>2977808469.0799999</v>
      </c>
      <c r="I3811">
        <v>343597596.49000001</v>
      </c>
      <c r="J3811">
        <v>143876782.37</v>
      </c>
      <c r="K3811">
        <v>343597596.49000001</v>
      </c>
      <c r="L3811">
        <v>0</v>
      </c>
      <c r="M3811">
        <v>0</v>
      </c>
    </row>
    <row r="3812" spans="1:13" x14ac:dyDescent="0.2">
      <c r="A3812" t="s">
        <v>26</v>
      </c>
      <c r="B3812" t="s">
        <v>18</v>
      </c>
      <c r="C3812" t="s">
        <v>42</v>
      </c>
      <c r="D3812" t="s">
        <v>36</v>
      </c>
      <c r="E3812" t="s">
        <v>19</v>
      </c>
      <c r="F3812">
        <v>2048</v>
      </c>
      <c r="G3812">
        <v>291844.09000000003</v>
      </c>
      <c r="H3812">
        <v>2644120844.71</v>
      </c>
      <c r="I3812">
        <v>303707437.35000002</v>
      </c>
      <c r="J3812">
        <v>127173325.18000001</v>
      </c>
      <c r="K3812">
        <v>303707437.35000002</v>
      </c>
      <c r="L3812">
        <v>0</v>
      </c>
      <c r="M3812">
        <v>0</v>
      </c>
    </row>
    <row r="3813" spans="1:13" x14ac:dyDescent="0.2">
      <c r="A3813" t="s">
        <v>26</v>
      </c>
      <c r="B3813" t="s">
        <v>18</v>
      </c>
      <c r="C3813" t="s">
        <v>42</v>
      </c>
      <c r="D3813" t="s">
        <v>36</v>
      </c>
      <c r="E3813" t="s">
        <v>19</v>
      </c>
      <c r="F3813">
        <v>2049</v>
      </c>
      <c r="G3813">
        <v>263413.95</v>
      </c>
      <c r="H3813">
        <v>2336792649.23</v>
      </c>
      <c r="I3813">
        <v>267159090.71000001</v>
      </c>
      <c r="J3813">
        <v>111869206.15000001</v>
      </c>
      <c r="K3813">
        <v>267159090.71000001</v>
      </c>
      <c r="L3813">
        <v>0</v>
      </c>
      <c r="M3813">
        <v>0</v>
      </c>
    </row>
    <row r="3814" spans="1:13" x14ac:dyDescent="0.2">
      <c r="A3814" t="s">
        <v>26</v>
      </c>
      <c r="B3814" t="s">
        <v>18</v>
      </c>
      <c r="C3814" t="s">
        <v>42</v>
      </c>
      <c r="D3814" t="s">
        <v>36</v>
      </c>
      <c r="E3814" t="s">
        <v>19</v>
      </c>
      <c r="F3814">
        <v>2050</v>
      </c>
      <c r="G3814">
        <v>236892.24</v>
      </c>
      <c r="H3814">
        <v>2055078298.6700001</v>
      </c>
      <c r="I3814">
        <v>233852323.06</v>
      </c>
      <c r="J3814">
        <v>97922453.870000005</v>
      </c>
      <c r="K3814">
        <v>233852323.06</v>
      </c>
      <c r="L3814">
        <v>0</v>
      </c>
      <c r="M3814">
        <v>0</v>
      </c>
    </row>
    <row r="3815" spans="1:13" x14ac:dyDescent="0.2">
      <c r="A3815" t="s">
        <v>26</v>
      </c>
      <c r="B3815" t="s">
        <v>18</v>
      </c>
      <c r="C3815" t="s">
        <v>42</v>
      </c>
      <c r="D3815" t="s">
        <v>36</v>
      </c>
      <c r="E3815" t="s">
        <v>19</v>
      </c>
      <c r="F3815">
        <v>2051</v>
      </c>
      <c r="G3815">
        <v>212323.31</v>
      </c>
      <c r="H3815">
        <v>1798036105.71</v>
      </c>
      <c r="I3815">
        <v>203614833.03999999</v>
      </c>
      <c r="J3815">
        <v>85260919.519999996</v>
      </c>
      <c r="K3815">
        <v>203614833.03999999</v>
      </c>
      <c r="L3815">
        <v>0</v>
      </c>
      <c r="M3815">
        <v>0</v>
      </c>
    </row>
    <row r="3816" spans="1:13" x14ac:dyDescent="0.2">
      <c r="A3816" t="s">
        <v>26</v>
      </c>
      <c r="B3816" t="s">
        <v>18</v>
      </c>
      <c r="C3816" t="s">
        <v>42</v>
      </c>
      <c r="D3816" t="s">
        <v>36</v>
      </c>
      <c r="E3816" t="s">
        <v>19</v>
      </c>
      <c r="F3816">
        <v>2052</v>
      </c>
      <c r="G3816">
        <v>189693.27</v>
      </c>
      <c r="H3816">
        <v>1565576039.6199999</v>
      </c>
      <c r="I3816">
        <v>176434653.75</v>
      </c>
      <c r="J3816">
        <v>73879592.120000005</v>
      </c>
      <c r="K3816">
        <v>176434653.75</v>
      </c>
      <c r="L3816">
        <v>0</v>
      </c>
      <c r="M3816">
        <v>0</v>
      </c>
    </row>
    <row r="3817" spans="1:13" x14ac:dyDescent="0.2">
      <c r="A3817" t="s">
        <v>26</v>
      </c>
      <c r="B3817" t="s">
        <v>18</v>
      </c>
      <c r="C3817" t="s">
        <v>42</v>
      </c>
      <c r="D3817" t="s">
        <v>36</v>
      </c>
      <c r="E3817" t="s">
        <v>19</v>
      </c>
      <c r="F3817">
        <v>2053</v>
      </c>
      <c r="G3817">
        <v>168956.27</v>
      </c>
      <c r="H3817">
        <v>1356403123.72</v>
      </c>
      <c r="I3817">
        <v>152121247.34</v>
      </c>
      <c r="J3817">
        <v>63698686.549999997</v>
      </c>
      <c r="K3817">
        <v>152121247.34</v>
      </c>
      <c r="L3817">
        <v>0</v>
      </c>
      <c r="M3817">
        <v>0</v>
      </c>
    </row>
    <row r="3818" spans="1:13" x14ac:dyDescent="0.2">
      <c r="A3818" t="s">
        <v>26</v>
      </c>
      <c r="B3818" t="s">
        <v>18</v>
      </c>
      <c r="C3818" t="s">
        <v>42</v>
      </c>
      <c r="D3818" t="s">
        <v>36</v>
      </c>
      <c r="E3818" t="s">
        <v>19</v>
      </c>
      <c r="F3818">
        <v>2054</v>
      </c>
      <c r="G3818">
        <v>150043.69</v>
      </c>
      <c r="H3818">
        <v>1169262950.8299999</v>
      </c>
      <c r="I3818">
        <v>130496602.31</v>
      </c>
      <c r="J3818">
        <v>54643662.939999998</v>
      </c>
      <c r="K3818">
        <v>130496602.31</v>
      </c>
      <c r="L3818">
        <v>0</v>
      </c>
      <c r="M3818">
        <v>0</v>
      </c>
    </row>
    <row r="3819" spans="1:13" x14ac:dyDescent="0.2">
      <c r="A3819" t="s">
        <v>26</v>
      </c>
      <c r="B3819" t="s">
        <v>18</v>
      </c>
      <c r="C3819" t="s">
        <v>42</v>
      </c>
      <c r="D3819" t="s">
        <v>36</v>
      </c>
      <c r="E3819" t="s">
        <v>19</v>
      </c>
      <c r="F3819">
        <v>2055</v>
      </c>
      <c r="G3819">
        <v>132876.73000000001</v>
      </c>
      <c r="H3819">
        <v>1003032766.65</v>
      </c>
      <c r="I3819">
        <v>111397356.48</v>
      </c>
      <c r="J3819">
        <v>46646115.630000003</v>
      </c>
      <c r="K3819">
        <v>111397356.48</v>
      </c>
      <c r="L3819">
        <v>0</v>
      </c>
      <c r="M3819">
        <v>0</v>
      </c>
    </row>
    <row r="3820" spans="1:13" x14ac:dyDescent="0.2">
      <c r="A3820" t="s">
        <v>26</v>
      </c>
      <c r="B3820" t="s">
        <v>18</v>
      </c>
      <c r="C3820" t="s">
        <v>42</v>
      </c>
      <c r="D3820" t="s">
        <v>36</v>
      </c>
      <c r="E3820" t="s">
        <v>20</v>
      </c>
      <c r="F3820">
        <v>2005</v>
      </c>
      <c r="G3820">
        <v>1</v>
      </c>
      <c r="H3820">
        <v>16046.6</v>
      </c>
      <c r="I3820">
        <v>2202.54</v>
      </c>
      <c r="J3820">
        <v>925.56</v>
      </c>
      <c r="K3820">
        <v>2202.54</v>
      </c>
      <c r="L3820">
        <v>0</v>
      </c>
      <c r="M3820">
        <v>0</v>
      </c>
    </row>
    <row r="3821" spans="1:13" x14ac:dyDescent="0.2">
      <c r="A3821" t="s">
        <v>26</v>
      </c>
      <c r="B3821" t="s">
        <v>18</v>
      </c>
      <c r="C3821" t="s">
        <v>42</v>
      </c>
      <c r="D3821" t="s">
        <v>36</v>
      </c>
      <c r="E3821" t="s">
        <v>20</v>
      </c>
      <c r="F3821">
        <v>2006</v>
      </c>
      <c r="G3821">
        <v>8</v>
      </c>
      <c r="H3821">
        <v>144358.41</v>
      </c>
      <c r="I3821">
        <v>20793.62</v>
      </c>
      <c r="J3821">
        <v>8703.9599999999991</v>
      </c>
      <c r="K3821">
        <v>20793.62</v>
      </c>
      <c r="L3821">
        <v>0</v>
      </c>
      <c r="M3821">
        <v>0</v>
      </c>
    </row>
    <row r="3822" spans="1:13" x14ac:dyDescent="0.2">
      <c r="A3822" t="s">
        <v>26</v>
      </c>
      <c r="B3822" t="s">
        <v>18</v>
      </c>
      <c r="C3822" t="s">
        <v>42</v>
      </c>
      <c r="D3822" t="s">
        <v>36</v>
      </c>
      <c r="E3822" t="s">
        <v>20</v>
      </c>
      <c r="F3822">
        <v>2007</v>
      </c>
      <c r="G3822">
        <v>47</v>
      </c>
      <c r="H3822">
        <v>562457.18000000005</v>
      </c>
      <c r="I3822">
        <v>81517.78</v>
      </c>
      <c r="J3822">
        <v>34119.29</v>
      </c>
      <c r="K3822">
        <v>81517.78</v>
      </c>
      <c r="L3822">
        <v>0</v>
      </c>
      <c r="M3822">
        <v>0</v>
      </c>
    </row>
    <row r="3823" spans="1:13" x14ac:dyDescent="0.2">
      <c r="A3823" t="s">
        <v>26</v>
      </c>
      <c r="B3823" t="s">
        <v>18</v>
      </c>
      <c r="C3823" t="s">
        <v>42</v>
      </c>
      <c r="D3823" t="s">
        <v>36</v>
      </c>
      <c r="E3823" t="s">
        <v>20</v>
      </c>
      <c r="F3823">
        <v>2008</v>
      </c>
      <c r="G3823">
        <v>159</v>
      </c>
      <c r="H3823">
        <v>4378484.82</v>
      </c>
      <c r="I3823">
        <v>620822.86</v>
      </c>
      <c r="J3823">
        <v>259325.64</v>
      </c>
      <c r="K3823">
        <v>620822.86</v>
      </c>
      <c r="L3823">
        <v>0</v>
      </c>
      <c r="M3823">
        <v>0</v>
      </c>
    </row>
    <row r="3824" spans="1:13" x14ac:dyDescent="0.2">
      <c r="A3824" t="s">
        <v>26</v>
      </c>
      <c r="B3824" t="s">
        <v>18</v>
      </c>
      <c r="C3824" t="s">
        <v>42</v>
      </c>
      <c r="D3824" t="s">
        <v>36</v>
      </c>
      <c r="E3824" t="s">
        <v>20</v>
      </c>
      <c r="F3824">
        <v>2009</v>
      </c>
      <c r="G3824">
        <v>261</v>
      </c>
      <c r="H3824">
        <v>10658156.880000001</v>
      </c>
      <c r="I3824">
        <v>1476301.92</v>
      </c>
      <c r="J3824">
        <v>615485.39</v>
      </c>
      <c r="K3824">
        <v>1476301.92</v>
      </c>
      <c r="L3824">
        <v>0</v>
      </c>
      <c r="M3824">
        <v>0</v>
      </c>
    </row>
    <row r="3825" spans="1:13" x14ac:dyDescent="0.2">
      <c r="A3825" t="s">
        <v>26</v>
      </c>
      <c r="B3825" t="s">
        <v>18</v>
      </c>
      <c r="C3825" t="s">
        <v>42</v>
      </c>
      <c r="D3825" t="s">
        <v>36</v>
      </c>
      <c r="E3825" t="s">
        <v>20</v>
      </c>
      <c r="F3825">
        <v>2010</v>
      </c>
      <c r="G3825">
        <v>513</v>
      </c>
      <c r="H3825">
        <v>21670539.780000001</v>
      </c>
      <c r="I3825">
        <v>3120212.6</v>
      </c>
      <c r="J3825">
        <v>1301370.44</v>
      </c>
      <c r="K3825">
        <v>3120212.6</v>
      </c>
      <c r="L3825">
        <v>0</v>
      </c>
      <c r="M3825">
        <v>0</v>
      </c>
    </row>
    <row r="3826" spans="1:13" x14ac:dyDescent="0.2">
      <c r="A3826" t="s">
        <v>26</v>
      </c>
      <c r="B3826" t="s">
        <v>18</v>
      </c>
      <c r="C3826" t="s">
        <v>42</v>
      </c>
      <c r="D3826" t="s">
        <v>36</v>
      </c>
      <c r="E3826" t="s">
        <v>20</v>
      </c>
      <c r="F3826">
        <v>2011</v>
      </c>
      <c r="G3826">
        <v>752</v>
      </c>
      <c r="H3826">
        <v>38174490.659999996</v>
      </c>
      <c r="I3826">
        <v>5590401.4500000002</v>
      </c>
      <c r="J3826">
        <v>2337132.0099999998</v>
      </c>
      <c r="K3826">
        <v>5590401.4500000002</v>
      </c>
      <c r="L3826">
        <v>0</v>
      </c>
      <c r="M3826">
        <v>0</v>
      </c>
    </row>
    <row r="3827" spans="1:13" x14ac:dyDescent="0.2">
      <c r="A3827" t="s">
        <v>26</v>
      </c>
      <c r="B3827" t="s">
        <v>18</v>
      </c>
      <c r="C3827" t="s">
        <v>42</v>
      </c>
      <c r="D3827" t="s">
        <v>36</v>
      </c>
      <c r="E3827" t="s">
        <v>20</v>
      </c>
      <c r="F3827">
        <v>2012</v>
      </c>
      <c r="G3827">
        <v>1092</v>
      </c>
      <c r="H3827">
        <v>51834512.890000001</v>
      </c>
      <c r="I3827">
        <v>7576723.5700000003</v>
      </c>
      <c r="J3827">
        <v>3164569.39</v>
      </c>
      <c r="K3827">
        <v>7576723.5700000003</v>
      </c>
      <c r="L3827">
        <v>0</v>
      </c>
      <c r="M3827">
        <v>0</v>
      </c>
    </row>
    <row r="3828" spans="1:13" x14ac:dyDescent="0.2">
      <c r="A3828" t="s">
        <v>26</v>
      </c>
      <c r="B3828" t="s">
        <v>18</v>
      </c>
      <c r="C3828" t="s">
        <v>42</v>
      </c>
      <c r="D3828" t="s">
        <v>36</v>
      </c>
      <c r="E3828" t="s">
        <v>20</v>
      </c>
      <c r="F3828">
        <v>2013</v>
      </c>
      <c r="G3828">
        <v>1560</v>
      </c>
      <c r="H3828">
        <v>72177389.129999995</v>
      </c>
      <c r="I3828">
        <v>10549995.310000001</v>
      </c>
      <c r="J3828">
        <v>4424207.3499999996</v>
      </c>
      <c r="K3828">
        <v>10549995.310000001</v>
      </c>
      <c r="L3828">
        <v>0</v>
      </c>
      <c r="M3828">
        <v>0</v>
      </c>
    </row>
    <row r="3829" spans="1:13" x14ac:dyDescent="0.2">
      <c r="A3829" t="s">
        <v>26</v>
      </c>
      <c r="B3829" t="s">
        <v>18</v>
      </c>
      <c r="C3829" t="s">
        <v>42</v>
      </c>
      <c r="D3829" t="s">
        <v>36</v>
      </c>
      <c r="E3829" t="s">
        <v>20</v>
      </c>
      <c r="F3829">
        <v>2014</v>
      </c>
      <c r="G3829">
        <v>2190</v>
      </c>
      <c r="H3829">
        <v>97594631.030000001</v>
      </c>
      <c r="I3829">
        <v>14409417.1</v>
      </c>
      <c r="J3829">
        <v>6030870.8899999997</v>
      </c>
      <c r="K3829">
        <v>14409417.1</v>
      </c>
      <c r="L3829">
        <v>0</v>
      </c>
      <c r="M3829">
        <v>0</v>
      </c>
    </row>
    <row r="3830" spans="1:13" x14ac:dyDescent="0.2">
      <c r="A3830" t="s">
        <v>26</v>
      </c>
      <c r="B3830" t="s">
        <v>18</v>
      </c>
      <c r="C3830" t="s">
        <v>42</v>
      </c>
      <c r="D3830" t="s">
        <v>36</v>
      </c>
      <c r="E3830" t="s">
        <v>20</v>
      </c>
      <c r="F3830">
        <v>2015</v>
      </c>
      <c r="G3830">
        <v>3149</v>
      </c>
      <c r="H3830">
        <v>129004765.8</v>
      </c>
      <c r="I3830">
        <v>19173772.920000002</v>
      </c>
      <c r="J3830">
        <v>8029658.5999999996</v>
      </c>
      <c r="K3830">
        <v>19173772.920000002</v>
      </c>
      <c r="L3830">
        <v>0</v>
      </c>
      <c r="M3830">
        <v>0</v>
      </c>
    </row>
    <row r="3831" spans="1:13" x14ac:dyDescent="0.2">
      <c r="A3831" t="s">
        <v>26</v>
      </c>
      <c r="B3831" t="s">
        <v>18</v>
      </c>
      <c r="C3831" t="s">
        <v>42</v>
      </c>
      <c r="D3831" t="s">
        <v>36</v>
      </c>
      <c r="E3831" t="s">
        <v>20</v>
      </c>
      <c r="F3831">
        <v>2016</v>
      </c>
      <c r="G3831">
        <v>4245</v>
      </c>
      <c r="H3831">
        <v>169168886.09999999</v>
      </c>
      <c r="I3831">
        <v>24592933.09</v>
      </c>
      <c r="J3831">
        <v>10333297.27</v>
      </c>
      <c r="K3831">
        <v>24592933.09</v>
      </c>
      <c r="L3831">
        <v>0</v>
      </c>
      <c r="M3831">
        <v>0</v>
      </c>
    </row>
    <row r="3832" spans="1:13" x14ac:dyDescent="0.2">
      <c r="A3832" t="s">
        <v>26</v>
      </c>
      <c r="B3832" t="s">
        <v>18</v>
      </c>
      <c r="C3832" t="s">
        <v>42</v>
      </c>
      <c r="D3832" t="s">
        <v>36</v>
      </c>
      <c r="E3832" t="s">
        <v>20</v>
      </c>
      <c r="F3832">
        <v>2017</v>
      </c>
      <c r="G3832">
        <v>6620</v>
      </c>
      <c r="H3832">
        <v>238668845.58000001</v>
      </c>
      <c r="I3832">
        <v>34928491.899999999</v>
      </c>
      <c r="J3832">
        <v>14697652.689999999</v>
      </c>
      <c r="K3832">
        <v>34928491.899999999</v>
      </c>
      <c r="L3832">
        <v>0</v>
      </c>
      <c r="M3832">
        <v>0</v>
      </c>
    </row>
    <row r="3833" spans="1:13" x14ac:dyDescent="0.2">
      <c r="A3833" t="s">
        <v>26</v>
      </c>
      <c r="B3833" t="s">
        <v>18</v>
      </c>
      <c r="C3833" t="s">
        <v>42</v>
      </c>
      <c r="D3833" t="s">
        <v>36</v>
      </c>
      <c r="E3833" t="s">
        <v>20</v>
      </c>
      <c r="F3833">
        <v>2018</v>
      </c>
      <c r="G3833">
        <v>8782</v>
      </c>
      <c r="H3833">
        <v>317624105.61000001</v>
      </c>
      <c r="I3833">
        <v>45834035.770000003</v>
      </c>
      <c r="J3833">
        <v>19292105.579999998</v>
      </c>
      <c r="K3833">
        <v>45834035.770000003</v>
      </c>
      <c r="L3833">
        <v>0</v>
      </c>
      <c r="M3833">
        <v>0</v>
      </c>
    </row>
    <row r="3834" spans="1:13" x14ac:dyDescent="0.2">
      <c r="A3834" t="s">
        <v>26</v>
      </c>
      <c r="B3834" t="s">
        <v>18</v>
      </c>
      <c r="C3834" t="s">
        <v>42</v>
      </c>
      <c r="D3834" t="s">
        <v>36</v>
      </c>
      <c r="E3834" t="s">
        <v>20</v>
      </c>
      <c r="F3834">
        <v>2019</v>
      </c>
      <c r="G3834">
        <v>10610</v>
      </c>
      <c r="H3834">
        <v>372032068.12</v>
      </c>
      <c r="I3834">
        <v>55046604.200000003</v>
      </c>
      <c r="J3834">
        <v>23131498.420000002</v>
      </c>
      <c r="K3834">
        <v>55046604.200000003</v>
      </c>
      <c r="L3834">
        <v>0</v>
      </c>
      <c r="M3834">
        <v>0</v>
      </c>
    </row>
    <row r="3835" spans="1:13" x14ac:dyDescent="0.2">
      <c r="A3835" t="s">
        <v>26</v>
      </c>
      <c r="B3835" t="s">
        <v>18</v>
      </c>
      <c r="C3835" t="s">
        <v>42</v>
      </c>
      <c r="D3835" t="s">
        <v>36</v>
      </c>
      <c r="E3835" t="s">
        <v>20</v>
      </c>
      <c r="F3835">
        <v>2020</v>
      </c>
      <c r="G3835">
        <v>11930</v>
      </c>
      <c r="H3835">
        <v>334556311.75999999</v>
      </c>
      <c r="I3835">
        <v>44731900.18</v>
      </c>
      <c r="J3835">
        <v>18835725.75</v>
      </c>
      <c r="K3835">
        <v>44731900.18</v>
      </c>
      <c r="L3835">
        <v>0</v>
      </c>
      <c r="M3835">
        <v>0</v>
      </c>
    </row>
    <row r="3836" spans="1:13" x14ac:dyDescent="0.2">
      <c r="A3836" t="s">
        <v>26</v>
      </c>
      <c r="B3836" t="s">
        <v>18</v>
      </c>
      <c r="C3836" t="s">
        <v>42</v>
      </c>
      <c r="D3836" t="s">
        <v>36</v>
      </c>
      <c r="E3836" t="s">
        <v>20</v>
      </c>
      <c r="F3836">
        <v>2021</v>
      </c>
      <c r="G3836">
        <v>11799.83</v>
      </c>
      <c r="H3836">
        <v>363154935.51999998</v>
      </c>
      <c r="I3836">
        <v>52414077.810000002</v>
      </c>
      <c r="J3836">
        <v>21947676.420000002</v>
      </c>
      <c r="K3836">
        <v>52414077.810000002</v>
      </c>
      <c r="L3836">
        <v>0</v>
      </c>
      <c r="M3836">
        <v>0</v>
      </c>
    </row>
    <row r="3837" spans="1:13" x14ac:dyDescent="0.2">
      <c r="A3837" t="s">
        <v>26</v>
      </c>
      <c r="B3837" t="s">
        <v>18</v>
      </c>
      <c r="C3837" t="s">
        <v>42</v>
      </c>
      <c r="D3837" t="s">
        <v>36</v>
      </c>
      <c r="E3837" t="s">
        <v>20</v>
      </c>
      <c r="F3837">
        <v>2022</v>
      </c>
      <c r="G3837">
        <v>11592.3</v>
      </c>
      <c r="H3837">
        <v>355392993.33999997</v>
      </c>
      <c r="I3837">
        <v>51096680.920000002</v>
      </c>
      <c r="J3837">
        <v>21396034.530000001</v>
      </c>
      <c r="K3837">
        <v>51096680.920000002</v>
      </c>
      <c r="L3837">
        <v>0</v>
      </c>
      <c r="M3837">
        <v>0</v>
      </c>
    </row>
    <row r="3838" spans="1:13" x14ac:dyDescent="0.2">
      <c r="A3838" t="s">
        <v>26</v>
      </c>
      <c r="B3838" t="s">
        <v>18</v>
      </c>
      <c r="C3838" t="s">
        <v>42</v>
      </c>
      <c r="D3838" t="s">
        <v>36</v>
      </c>
      <c r="E3838" t="s">
        <v>20</v>
      </c>
      <c r="F3838">
        <v>2023</v>
      </c>
      <c r="G3838">
        <v>11388.49</v>
      </c>
      <c r="H3838">
        <v>353109437.17000002</v>
      </c>
      <c r="I3838">
        <v>50568247.020000003</v>
      </c>
      <c r="J3838">
        <v>21174760.079999998</v>
      </c>
      <c r="K3838">
        <v>50568247.020000003</v>
      </c>
      <c r="L3838">
        <v>0</v>
      </c>
      <c r="M3838">
        <v>0</v>
      </c>
    </row>
    <row r="3839" spans="1:13" x14ac:dyDescent="0.2">
      <c r="A3839" t="s">
        <v>26</v>
      </c>
      <c r="B3839" t="s">
        <v>18</v>
      </c>
      <c r="C3839" t="s">
        <v>42</v>
      </c>
      <c r="D3839" t="s">
        <v>36</v>
      </c>
      <c r="E3839" t="s">
        <v>20</v>
      </c>
      <c r="F3839">
        <v>2024</v>
      </c>
      <c r="G3839">
        <v>13669.21</v>
      </c>
      <c r="H3839">
        <v>433679532.97000003</v>
      </c>
      <c r="I3839">
        <v>60841133.469999999</v>
      </c>
      <c r="J3839">
        <v>25476390.43</v>
      </c>
      <c r="K3839">
        <v>60841133.469999999</v>
      </c>
      <c r="L3839">
        <v>0</v>
      </c>
      <c r="M3839">
        <v>0</v>
      </c>
    </row>
    <row r="3840" spans="1:13" x14ac:dyDescent="0.2">
      <c r="A3840" t="s">
        <v>26</v>
      </c>
      <c r="B3840" t="s">
        <v>18</v>
      </c>
      <c r="C3840" t="s">
        <v>42</v>
      </c>
      <c r="D3840" t="s">
        <v>36</v>
      </c>
      <c r="E3840" t="s">
        <v>20</v>
      </c>
      <c r="F3840">
        <v>2025</v>
      </c>
      <c r="G3840">
        <v>16125.57</v>
      </c>
      <c r="H3840">
        <v>479366858.63</v>
      </c>
      <c r="I3840">
        <v>65512435.710000001</v>
      </c>
      <c r="J3840">
        <v>27432434.199999999</v>
      </c>
      <c r="K3840">
        <v>65512435.710000001</v>
      </c>
      <c r="L3840">
        <v>0</v>
      </c>
      <c r="M3840">
        <v>0</v>
      </c>
    </row>
    <row r="3841" spans="1:13" x14ac:dyDescent="0.2">
      <c r="A3841" t="s">
        <v>26</v>
      </c>
      <c r="B3841" t="s">
        <v>18</v>
      </c>
      <c r="C3841" t="s">
        <v>42</v>
      </c>
      <c r="D3841" t="s">
        <v>36</v>
      </c>
      <c r="E3841" t="s">
        <v>20</v>
      </c>
      <c r="F3841">
        <v>2026</v>
      </c>
      <c r="G3841">
        <v>18679.78</v>
      </c>
      <c r="H3841">
        <v>545888143.03999996</v>
      </c>
      <c r="I3841">
        <v>72919224.450000003</v>
      </c>
      <c r="J3841">
        <v>30533925.420000002</v>
      </c>
      <c r="K3841">
        <v>72919224.450000003</v>
      </c>
      <c r="L3841">
        <v>0</v>
      </c>
      <c r="M3841">
        <v>0</v>
      </c>
    </row>
    <row r="3842" spans="1:13" x14ac:dyDescent="0.2">
      <c r="A3842" t="s">
        <v>26</v>
      </c>
      <c r="B3842" t="s">
        <v>18</v>
      </c>
      <c r="C3842" t="s">
        <v>42</v>
      </c>
      <c r="D3842" t="s">
        <v>36</v>
      </c>
      <c r="E3842" t="s">
        <v>20</v>
      </c>
      <c r="F3842">
        <v>2027</v>
      </c>
      <c r="G3842">
        <v>21330.959999999999</v>
      </c>
      <c r="H3842">
        <v>619915469.12</v>
      </c>
      <c r="I3842">
        <v>81114602.230000004</v>
      </c>
      <c r="J3842">
        <v>33965627.5</v>
      </c>
      <c r="K3842">
        <v>81114602.230000004</v>
      </c>
      <c r="L3842">
        <v>0</v>
      </c>
      <c r="M3842">
        <v>0</v>
      </c>
    </row>
    <row r="3843" spans="1:13" x14ac:dyDescent="0.2">
      <c r="A3843" t="s">
        <v>26</v>
      </c>
      <c r="B3843" t="s">
        <v>18</v>
      </c>
      <c r="C3843" t="s">
        <v>42</v>
      </c>
      <c r="D3843" t="s">
        <v>36</v>
      </c>
      <c r="E3843" t="s">
        <v>20</v>
      </c>
      <c r="F3843">
        <v>2028</v>
      </c>
      <c r="G3843">
        <v>24081.79</v>
      </c>
      <c r="H3843">
        <v>698346532.11000001</v>
      </c>
      <c r="I3843">
        <v>89583807.25</v>
      </c>
      <c r="J3843">
        <v>37511990.979999997</v>
      </c>
      <c r="K3843">
        <v>89583807.25</v>
      </c>
      <c r="L3843">
        <v>0</v>
      </c>
      <c r="M3843">
        <v>0</v>
      </c>
    </row>
    <row r="3844" spans="1:13" x14ac:dyDescent="0.2">
      <c r="A3844" t="s">
        <v>26</v>
      </c>
      <c r="B3844" t="s">
        <v>18</v>
      </c>
      <c r="C3844" t="s">
        <v>42</v>
      </c>
      <c r="D3844" t="s">
        <v>36</v>
      </c>
      <c r="E3844" t="s">
        <v>20</v>
      </c>
      <c r="F3844">
        <v>2029</v>
      </c>
      <c r="G3844">
        <v>27143.18</v>
      </c>
      <c r="H3844">
        <v>788678322.41999996</v>
      </c>
      <c r="I3844">
        <v>99285954.230000004</v>
      </c>
      <c r="J3844">
        <v>41574632</v>
      </c>
      <c r="K3844">
        <v>99285954.230000004</v>
      </c>
      <c r="L3844">
        <v>0</v>
      </c>
      <c r="M3844">
        <v>0</v>
      </c>
    </row>
    <row r="3845" spans="1:13" x14ac:dyDescent="0.2">
      <c r="A3845" t="s">
        <v>26</v>
      </c>
      <c r="B3845" t="s">
        <v>18</v>
      </c>
      <c r="C3845" t="s">
        <v>42</v>
      </c>
      <c r="D3845" t="s">
        <v>36</v>
      </c>
      <c r="E3845" t="s">
        <v>20</v>
      </c>
      <c r="F3845">
        <v>2030</v>
      </c>
      <c r="G3845">
        <v>30300.78</v>
      </c>
      <c r="H3845">
        <v>885854635.85000002</v>
      </c>
      <c r="I3845">
        <v>109562676.62</v>
      </c>
      <c r="J3845">
        <v>45877868.590000004</v>
      </c>
      <c r="K3845">
        <v>109562676.62</v>
      </c>
      <c r="L3845">
        <v>0</v>
      </c>
      <c r="M3845">
        <v>0</v>
      </c>
    </row>
    <row r="3846" spans="1:13" x14ac:dyDescent="0.2">
      <c r="A3846" t="s">
        <v>26</v>
      </c>
      <c r="B3846" t="s">
        <v>18</v>
      </c>
      <c r="C3846" t="s">
        <v>42</v>
      </c>
      <c r="D3846" t="s">
        <v>36</v>
      </c>
      <c r="E3846" t="s">
        <v>20</v>
      </c>
      <c r="F3846">
        <v>2031</v>
      </c>
      <c r="G3846">
        <v>33105.06</v>
      </c>
      <c r="H3846">
        <v>980265530.22000003</v>
      </c>
      <c r="I3846">
        <v>119362907.7</v>
      </c>
      <c r="J3846">
        <v>49981580.990000002</v>
      </c>
      <c r="K3846">
        <v>119362907.7</v>
      </c>
      <c r="L3846">
        <v>0</v>
      </c>
      <c r="M3846">
        <v>0</v>
      </c>
    </row>
    <row r="3847" spans="1:13" x14ac:dyDescent="0.2">
      <c r="A3847" t="s">
        <v>26</v>
      </c>
      <c r="B3847" t="s">
        <v>18</v>
      </c>
      <c r="C3847" t="s">
        <v>42</v>
      </c>
      <c r="D3847" t="s">
        <v>36</v>
      </c>
      <c r="E3847" t="s">
        <v>20</v>
      </c>
      <c r="F3847">
        <v>2032</v>
      </c>
      <c r="G3847">
        <v>35590.449999999997</v>
      </c>
      <c r="H3847">
        <v>1065457023.8</v>
      </c>
      <c r="I3847">
        <v>127971508.09999999</v>
      </c>
      <c r="J3847">
        <v>53586314.369999997</v>
      </c>
      <c r="K3847">
        <v>127971508.09999999</v>
      </c>
      <c r="L3847">
        <v>0</v>
      </c>
      <c r="M3847">
        <v>0</v>
      </c>
    </row>
    <row r="3848" spans="1:13" x14ac:dyDescent="0.2">
      <c r="A3848" t="s">
        <v>26</v>
      </c>
      <c r="B3848" t="s">
        <v>18</v>
      </c>
      <c r="C3848" t="s">
        <v>42</v>
      </c>
      <c r="D3848" t="s">
        <v>36</v>
      </c>
      <c r="E3848" t="s">
        <v>20</v>
      </c>
      <c r="F3848">
        <v>2033</v>
      </c>
      <c r="G3848">
        <v>37785.17</v>
      </c>
      <c r="H3848">
        <v>1139706895.26</v>
      </c>
      <c r="I3848">
        <v>135201365.02000001</v>
      </c>
      <c r="J3848">
        <v>56613717.82</v>
      </c>
      <c r="K3848">
        <v>135201365.02000001</v>
      </c>
      <c r="L3848">
        <v>0</v>
      </c>
      <c r="M3848">
        <v>0</v>
      </c>
    </row>
    <row r="3849" spans="1:13" x14ac:dyDescent="0.2">
      <c r="A3849" t="s">
        <v>26</v>
      </c>
      <c r="B3849" t="s">
        <v>18</v>
      </c>
      <c r="C3849" t="s">
        <v>42</v>
      </c>
      <c r="D3849" t="s">
        <v>36</v>
      </c>
      <c r="E3849" t="s">
        <v>20</v>
      </c>
      <c r="F3849">
        <v>2034</v>
      </c>
      <c r="G3849">
        <v>39832.5</v>
      </c>
      <c r="H3849">
        <v>1207650000.75</v>
      </c>
      <c r="I3849">
        <v>141667397.71000001</v>
      </c>
      <c r="J3849">
        <v>59321280.350000001</v>
      </c>
      <c r="K3849">
        <v>141667397.71000001</v>
      </c>
      <c r="L3849">
        <v>0</v>
      </c>
      <c r="M3849">
        <v>0</v>
      </c>
    </row>
    <row r="3850" spans="1:13" x14ac:dyDescent="0.2">
      <c r="A3850" t="s">
        <v>26</v>
      </c>
      <c r="B3850" t="s">
        <v>18</v>
      </c>
      <c r="C3850" t="s">
        <v>42</v>
      </c>
      <c r="D3850" t="s">
        <v>36</v>
      </c>
      <c r="E3850" t="s">
        <v>20</v>
      </c>
      <c r="F3850">
        <v>2035</v>
      </c>
      <c r="G3850">
        <v>41587.43</v>
      </c>
      <c r="H3850">
        <v>1265637594.8699999</v>
      </c>
      <c r="I3850">
        <v>147004612.37</v>
      </c>
      <c r="J3850">
        <v>61556165.810000002</v>
      </c>
      <c r="K3850">
        <v>147004612.37</v>
      </c>
      <c r="L3850">
        <v>0</v>
      </c>
      <c r="M3850">
        <v>0</v>
      </c>
    </row>
    <row r="3851" spans="1:13" x14ac:dyDescent="0.2">
      <c r="A3851" t="s">
        <v>26</v>
      </c>
      <c r="B3851" t="s">
        <v>18</v>
      </c>
      <c r="C3851" t="s">
        <v>42</v>
      </c>
      <c r="D3851" t="s">
        <v>36</v>
      </c>
      <c r="E3851" t="s">
        <v>20</v>
      </c>
      <c r="F3851">
        <v>2036</v>
      </c>
      <c r="G3851">
        <v>42810.55</v>
      </c>
      <c r="H3851">
        <v>1303946551.4000001</v>
      </c>
      <c r="I3851">
        <v>150169518.75999999</v>
      </c>
      <c r="J3851">
        <v>62881426.969999999</v>
      </c>
      <c r="K3851">
        <v>150169518.75999999</v>
      </c>
      <c r="L3851">
        <v>0</v>
      </c>
      <c r="M3851">
        <v>0</v>
      </c>
    </row>
    <row r="3852" spans="1:13" x14ac:dyDescent="0.2">
      <c r="A3852" t="s">
        <v>26</v>
      </c>
      <c r="B3852" t="s">
        <v>18</v>
      </c>
      <c r="C3852" t="s">
        <v>42</v>
      </c>
      <c r="D3852" t="s">
        <v>36</v>
      </c>
      <c r="E3852" t="s">
        <v>20</v>
      </c>
      <c r="F3852">
        <v>2037</v>
      </c>
      <c r="G3852">
        <v>43418.33</v>
      </c>
      <c r="H3852">
        <v>1320851215.5599999</v>
      </c>
      <c r="I3852">
        <v>150939210.5</v>
      </c>
      <c r="J3852">
        <v>63203724.829999998</v>
      </c>
      <c r="K3852">
        <v>150939210.5</v>
      </c>
      <c r="L3852">
        <v>0</v>
      </c>
      <c r="M3852">
        <v>0</v>
      </c>
    </row>
    <row r="3853" spans="1:13" x14ac:dyDescent="0.2">
      <c r="A3853" t="s">
        <v>26</v>
      </c>
      <c r="B3853" t="s">
        <v>18</v>
      </c>
      <c r="C3853" t="s">
        <v>42</v>
      </c>
      <c r="D3853" t="s">
        <v>36</v>
      </c>
      <c r="E3853" t="s">
        <v>20</v>
      </c>
      <c r="F3853">
        <v>2038</v>
      </c>
      <c r="G3853">
        <v>43358.9</v>
      </c>
      <c r="H3853">
        <v>1314736149.5799999</v>
      </c>
      <c r="I3853">
        <v>149078331.59999999</v>
      </c>
      <c r="J3853">
        <v>62424507.299999997</v>
      </c>
      <c r="K3853">
        <v>149078331.59999999</v>
      </c>
      <c r="L3853">
        <v>0</v>
      </c>
      <c r="M3853">
        <v>0</v>
      </c>
    </row>
    <row r="3854" spans="1:13" x14ac:dyDescent="0.2">
      <c r="A3854" t="s">
        <v>26</v>
      </c>
      <c r="B3854" t="s">
        <v>18</v>
      </c>
      <c r="C3854" t="s">
        <v>42</v>
      </c>
      <c r="D3854" t="s">
        <v>36</v>
      </c>
      <c r="E3854" t="s">
        <v>20</v>
      </c>
      <c r="F3854">
        <v>2039</v>
      </c>
      <c r="G3854">
        <v>42127.31</v>
      </c>
      <c r="H3854">
        <v>1273212106.8599999</v>
      </c>
      <c r="I3854">
        <v>143463983.84999999</v>
      </c>
      <c r="J3854">
        <v>60073576.170000002</v>
      </c>
      <c r="K3854">
        <v>143463983.84999999</v>
      </c>
      <c r="L3854">
        <v>0</v>
      </c>
      <c r="M3854">
        <v>0</v>
      </c>
    </row>
    <row r="3855" spans="1:13" x14ac:dyDescent="0.2">
      <c r="A3855" t="s">
        <v>26</v>
      </c>
      <c r="B3855" t="s">
        <v>18</v>
      </c>
      <c r="C3855" t="s">
        <v>42</v>
      </c>
      <c r="D3855" t="s">
        <v>36</v>
      </c>
      <c r="E3855" t="s">
        <v>20</v>
      </c>
      <c r="F3855">
        <v>2040</v>
      </c>
      <c r="G3855">
        <v>40626.49</v>
      </c>
      <c r="H3855">
        <v>1205686220.77</v>
      </c>
      <c r="I3855">
        <v>135146415.13999999</v>
      </c>
      <c r="J3855">
        <v>56590708.310000002</v>
      </c>
      <c r="K3855">
        <v>135146415.13999999</v>
      </c>
      <c r="L3855">
        <v>0</v>
      </c>
      <c r="M3855">
        <v>0</v>
      </c>
    </row>
    <row r="3856" spans="1:13" x14ac:dyDescent="0.2">
      <c r="A3856" t="s">
        <v>26</v>
      </c>
      <c r="B3856" t="s">
        <v>18</v>
      </c>
      <c r="C3856" t="s">
        <v>42</v>
      </c>
      <c r="D3856" t="s">
        <v>36</v>
      </c>
      <c r="E3856" t="s">
        <v>20</v>
      </c>
      <c r="F3856">
        <v>2041</v>
      </c>
      <c r="G3856">
        <v>38882.74</v>
      </c>
      <c r="H3856">
        <v>1131603438.49</v>
      </c>
      <c r="I3856">
        <v>126223285.84</v>
      </c>
      <c r="J3856">
        <v>52854270.270000003</v>
      </c>
      <c r="K3856">
        <v>126223285.84</v>
      </c>
      <c r="L3856">
        <v>0</v>
      </c>
      <c r="M3856">
        <v>0</v>
      </c>
    </row>
    <row r="3857" spans="1:13" x14ac:dyDescent="0.2">
      <c r="A3857" t="s">
        <v>26</v>
      </c>
      <c r="B3857" t="s">
        <v>18</v>
      </c>
      <c r="C3857" t="s">
        <v>42</v>
      </c>
      <c r="D3857" t="s">
        <v>36</v>
      </c>
      <c r="E3857" t="s">
        <v>20</v>
      </c>
      <c r="F3857">
        <v>2042</v>
      </c>
      <c r="G3857">
        <v>36887.72</v>
      </c>
      <c r="H3857">
        <v>1049338098.99</v>
      </c>
      <c r="I3857">
        <v>116481992.70999999</v>
      </c>
      <c r="J3857">
        <v>48775237.329999998</v>
      </c>
      <c r="K3857">
        <v>116481992.70999999</v>
      </c>
      <c r="L3857">
        <v>0</v>
      </c>
      <c r="M3857">
        <v>0</v>
      </c>
    </row>
    <row r="3858" spans="1:13" x14ac:dyDescent="0.2">
      <c r="A3858" t="s">
        <v>26</v>
      </c>
      <c r="B3858" t="s">
        <v>18</v>
      </c>
      <c r="C3858" t="s">
        <v>42</v>
      </c>
      <c r="D3858" t="s">
        <v>36</v>
      </c>
      <c r="E3858" t="s">
        <v>20</v>
      </c>
      <c r="F3858">
        <v>2043</v>
      </c>
      <c r="G3858">
        <v>34633.93</v>
      </c>
      <c r="H3858">
        <v>959160114.40999997</v>
      </c>
      <c r="I3858">
        <v>105968916.28</v>
      </c>
      <c r="J3858">
        <v>44373030.729999997</v>
      </c>
      <c r="K3858">
        <v>105968916.28</v>
      </c>
      <c r="L3858">
        <v>0</v>
      </c>
      <c r="M3858">
        <v>0</v>
      </c>
    </row>
    <row r="3859" spans="1:13" x14ac:dyDescent="0.2">
      <c r="A3859" t="s">
        <v>26</v>
      </c>
      <c r="B3859" t="s">
        <v>18</v>
      </c>
      <c r="C3859" t="s">
        <v>42</v>
      </c>
      <c r="D3859" t="s">
        <v>36</v>
      </c>
      <c r="E3859" t="s">
        <v>20</v>
      </c>
      <c r="F3859">
        <v>2044</v>
      </c>
      <c r="G3859">
        <v>32158.799999999999</v>
      </c>
      <c r="H3859">
        <v>862825457.42999995</v>
      </c>
      <c r="I3859">
        <v>94921917.719999999</v>
      </c>
      <c r="J3859">
        <v>39747251.549999997</v>
      </c>
      <c r="K3859">
        <v>94921917.719999999</v>
      </c>
      <c r="L3859">
        <v>0</v>
      </c>
      <c r="M3859">
        <v>0</v>
      </c>
    </row>
    <row r="3860" spans="1:13" x14ac:dyDescent="0.2">
      <c r="A3860" t="s">
        <v>26</v>
      </c>
      <c r="B3860" t="s">
        <v>18</v>
      </c>
      <c r="C3860" t="s">
        <v>42</v>
      </c>
      <c r="D3860" t="s">
        <v>36</v>
      </c>
      <c r="E3860" t="s">
        <v>20</v>
      </c>
      <c r="F3860">
        <v>2045</v>
      </c>
      <c r="G3860">
        <v>29501.71</v>
      </c>
      <c r="H3860">
        <v>764104827.52999997</v>
      </c>
      <c r="I3860">
        <v>83743819.459999993</v>
      </c>
      <c r="J3860">
        <v>35066576.159999996</v>
      </c>
      <c r="K3860">
        <v>83743819.459999993</v>
      </c>
      <c r="L3860">
        <v>0</v>
      </c>
      <c r="M3860">
        <v>0</v>
      </c>
    </row>
    <row r="3861" spans="1:13" x14ac:dyDescent="0.2">
      <c r="A3861" t="s">
        <v>26</v>
      </c>
      <c r="B3861" t="s">
        <v>18</v>
      </c>
      <c r="C3861" t="s">
        <v>42</v>
      </c>
      <c r="D3861" t="s">
        <v>36</v>
      </c>
      <c r="E3861" t="s">
        <v>20</v>
      </c>
      <c r="F3861">
        <v>2046</v>
      </c>
      <c r="G3861">
        <v>26897.78</v>
      </c>
      <c r="H3861">
        <v>671440374.42999995</v>
      </c>
      <c r="I3861">
        <v>73396424.840000004</v>
      </c>
      <c r="J3861">
        <v>30733746.550000001</v>
      </c>
      <c r="K3861">
        <v>73396424.840000004</v>
      </c>
      <c r="L3861">
        <v>0</v>
      </c>
      <c r="M3861">
        <v>0</v>
      </c>
    </row>
    <row r="3862" spans="1:13" x14ac:dyDescent="0.2">
      <c r="A3862" t="s">
        <v>26</v>
      </c>
      <c r="B3862" t="s">
        <v>18</v>
      </c>
      <c r="C3862" t="s">
        <v>42</v>
      </c>
      <c r="D3862" t="s">
        <v>36</v>
      </c>
      <c r="E3862" t="s">
        <v>20</v>
      </c>
      <c r="F3862">
        <v>2047</v>
      </c>
      <c r="G3862">
        <v>24384.37</v>
      </c>
      <c r="H3862">
        <v>585038276.61000001</v>
      </c>
      <c r="I3862">
        <v>63787692.619999997</v>
      </c>
      <c r="J3862">
        <v>26710221.670000002</v>
      </c>
      <c r="K3862">
        <v>63787692.619999997</v>
      </c>
      <c r="L3862">
        <v>0</v>
      </c>
      <c r="M3862">
        <v>0</v>
      </c>
    </row>
    <row r="3863" spans="1:13" x14ac:dyDescent="0.2">
      <c r="A3863" t="s">
        <v>26</v>
      </c>
      <c r="B3863" t="s">
        <v>18</v>
      </c>
      <c r="C3863" t="s">
        <v>42</v>
      </c>
      <c r="D3863" t="s">
        <v>36</v>
      </c>
      <c r="E3863" t="s">
        <v>20</v>
      </c>
      <c r="F3863">
        <v>2048</v>
      </c>
      <c r="G3863">
        <v>21993.81</v>
      </c>
      <c r="H3863">
        <v>507137664.82999998</v>
      </c>
      <c r="I3863">
        <v>55180603.799999997</v>
      </c>
      <c r="J3863">
        <v>23106121.239999998</v>
      </c>
      <c r="K3863">
        <v>55180603.799999997</v>
      </c>
      <c r="L3863">
        <v>0</v>
      </c>
      <c r="M3863">
        <v>0</v>
      </c>
    </row>
    <row r="3864" spans="1:13" x14ac:dyDescent="0.2">
      <c r="A3864" t="s">
        <v>26</v>
      </c>
      <c r="B3864" t="s">
        <v>18</v>
      </c>
      <c r="C3864" t="s">
        <v>42</v>
      </c>
      <c r="D3864" t="s">
        <v>36</v>
      </c>
      <c r="E3864" t="s">
        <v>20</v>
      </c>
      <c r="F3864">
        <v>2049</v>
      </c>
      <c r="G3864">
        <v>19740.47</v>
      </c>
      <c r="H3864">
        <v>437347375.33999997</v>
      </c>
      <c r="I3864">
        <v>47530993.509999998</v>
      </c>
      <c r="J3864">
        <v>19902951.82</v>
      </c>
      <c r="K3864">
        <v>47530993.509999998</v>
      </c>
      <c r="L3864">
        <v>0</v>
      </c>
      <c r="M3864">
        <v>0</v>
      </c>
    </row>
    <row r="3865" spans="1:13" x14ac:dyDescent="0.2">
      <c r="A3865" t="s">
        <v>26</v>
      </c>
      <c r="B3865" t="s">
        <v>18</v>
      </c>
      <c r="C3865" t="s">
        <v>42</v>
      </c>
      <c r="D3865" t="s">
        <v>36</v>
      </c>
      <c r="E3865" t="s">
        <v>20</v>
      </c>
      <c r="F3865">
        <v>2050</v>
      </c>
      <c r="G3865">
        <v>17651.84</v>
      </c>
      <c r="H3865">
        <v>375124317.13</v>
      </c>
      <c r="I3865">
        <v>40746185.560000002</v>
      </c>
      <c r="J3865">
        <v>17061906.52</v>
      </c>
      <c r="K3865">
        <v>40746185.560000002</v>
      </c>
      <c r="L3865">
        <v>0</v>
      </c>
      <c r="M3865">
        <v>0</v>
      </c>
    </row>
    <row r="3866" spans="1:13" x14ac:dyDescent="0.2">
      <c r="A3866" t="s">
        <v>26</v>
      </c>
      <c r="B3866" t="s">
        <v>18</v>
      </c>
      <c r="C3866" t="s">
        <v>42</v>
      </c>
      <c r="D3866" t="s">
        <v>36</v>
      </c>
      <c r="E3866" t="s">
        <v>20</v>
      </c>
      <c r="F3866">
        <v>2051</v>
      </c>
      <c r="G3866">
        <v>15745.39</v>
      </c>
      <c r="H3866">
        <v>321612892.08999997</v>
      </c>
      <c r="I3866">
        <v>34944060.030000001</v>
      </c>
      <c r="J3866">
        <v>14632346.01</v>
      </c>
      <c r="K3866">
        <v>34944060.030000001</v>
      </c>
      <c r="L3866">
        <v>0</v>
      </c>
      <c r="M3866">
        <v>0</v>
      </c>
    </row>
    <row r="3867" spans="1:13" x14ac:dyDescent="0.2">
      <c r="A3867" t="s">
        <v>26</v>
      </c>
      <c r="B3867" t="s">
        <v>18</v>
      </c>
      <c r="C3867" t="s">
        <v>42</v>
      </c>
      <c r="D3867" t="s">
        <v>36</v>
      </c>
      <c r="E3867" t="s">
        <v>20</v>
      </c>
      <c r="F3867">
        <v>2052</v>
      </c>
      <c r="G3867">
        <v>14036.91</v>
      </c>
      <c r="H3867">
        <v>275489875.44</v>
      </c>
      <c r="I3867">
        <v>29933058.780000001</v>
      </c>
      <c r="J3867">
        <v>12534057.939999999</v>
      </c>
      <c r="K3867">
        <v>29933058.780000001</v>
      </c>
      <c r="L3867">
        <v>0</v>
      </c>
      <c r="M3867">
        <v>0</v>
      </c>
    </row>
    <row r="3868" spans="1:13" x14ac:dyDescent="0.2">
      <c r="A3868" t="s">
        <v>26</v>
      </c>
      <c r="B3868" t="s">
        <v>18</v>
      </c>
      <c r="C3868" t="s">
        <v>42</v>
      </c>
      <c r="D3868" t="s">
        <v>36</v>
      </c>
      <c r="E3868" t="s">
        <v>20</v>
      </c>
      <c r="F3868">
        <v>2053</v>
      </c>
      <c r="G3868">
        <v>12524.23</v>
      </c>
      <c r="H3868">
        <v>237638869.30000001</v>
      </c>
      <c r="I3868">
        <v>25817249.34</v>
      </c>
      <c r="J3868">
        <v>10810619.17</v>
      </c>
      <c r="K3868">
        <v>25817249.34</v>
      </c>
      <c r="L3868">
        <v>0</v>
      </c>
      <c r="M3868">
        <v>0</v>
      </c>
    </row>
    <row r="3869" spans="1:13" x14ac:dyDescent="0.2">
      <c r="A3869" t="s">
        <v>26</v>
      </c>
      <c r="B3869" t="s">
        <v>18</v>
      </c>
      <c r="C3869" t="s">
        <v>42</v>
      </c>
      <c r="D3869" t="s">
        <v>36</v>
      </c>
      <c r="E3869" t="s">
        <v>20</v>
      </c>
      <c r="F3869">
        <v>2054</v>
      </c>
      <c r="G3869">
        <v>11206.22</v>
      </c>
      <c r="H3869">
        <v>203585000.84999999</v>
      </c>
      <c r="I3869">
        <v>22086550.34</v>
      </c>
      <c r="J3869">
        <v>9248440.1199999992</v>
      </c>
      <c r="K3869">
        <v>22086550.34</v>
      </c>
      <c r="L3869">
        <v>0</v>
      </c>
      <c r="M3869">
        <v>0</v>
      </c>
    </row>
    <row r="3870" spans="1:13" x14ac:dyDescent="0.2">
      <c r="A3870" t="s">
        <v>26</v>
      </c>
      <c r="B3870" t="s">
        <v>18</v>
      </c>
      <c r="C3870" t="s">
        <v>42</v>
      </c>
      <c r="D3870" t="s">
        <v>36</v>
      </c>
      <c r="E3870" t="s">
        <v>20</v>
      </c>
      <c r="F3870">
        <v>2055</v>
      </c>
      <c r="G3870">
        <v>10059.49</v>
      </c>
      <c r="H3870">
        <v>174230740.38999999</v>
      </c>
      <c r="I3870">
        <v>18857605.84</v>
      </c>
      <c r="J3870">
        <v>7896363.8799999999</v>
      </c>
      <c r="K3870">
        <v>18857605.84</v>
      </c>
      <c r="L3870">
        <v>0</v>
      </c>
      <c r="M3870">
        <v>0</v>
      </c>
    </row>
    <row r="3871" spans="1:13" x14ac:dyDescent="0.2">
      <c r="A3871" t="s">
        <v>26</v>
      </c>
      <c r="B3871" t="s">
        <v>18</v>
      </c>
      <c r="C3871" t="s">
        <v>42</v>
      </c>
      <c r="D3871" t="s">
        <v>36</v>
      </c>
      <c r="E3871" t="s">
        <v>21</v>
      </c>
      <c r="F3871">
        <v>2008</v>
      </c>
      <c r="G3871">
        <v>1</v>
      </c>
      <c r="H3871">
        <v>9915.9500000000007</v>
      </c>
      <c r="I3871">
        <v>2388.84</v>
      </c>
      <c r="J3871">
        <v>997.85</v>
      </c>
      <c r="K3871">
        <v>2388.84</v>
      </c>
      <c r="L3871">
        <v>0</v>
      </c>
      <c r="M3871">
        <v>0</v>
      </c>
    </row>
    <row r="3872" spans="1:13" x14ac:dyDescent="0.2">
      <c r="A3872" t="s">
        <v>26</v>
      </c>
      <c r="B3872" t="s">
        <v>18</v>
      </c>
      <c r="C3872" t="s">
        <v>42</v>
      </c>
      <c r="D3872" t="s">
        <v>36</v>
      </c>
      <c r="E3872" t="s">
        <v>21</v>
      </c>
      <c r="F3872">
        <v>2009</v>
      </c>
      <c r="G3872">
        <v>1</v>
      </c>
      <c r="H3872">
        <v>21713.05</v>
      </c>
      <c r="I3872">
        <v>5154.5200000000004</v>
      </c>
      <c r="J3872">
        <v>2148.9699999999998</v>
      </c>
      <c r="K3872">
        <v>5154.5200000000004</v>
      </c>
      <c r="L3872">
        <v>0</v>
      </c>
      <c r="M3872">
        <v>0</v>
      </c>
    </row>
    <row r="3873" spans="1:13" x14ac:dyDescent="0.2">
      <c r="A3873" t="s">
        <v>26</v>
      </c>
      <c r="B3873" t="s">
        <v>18</v>
      </c>
      <c r="C3873" t="s">
        <v>42</v>
      </c>
      <c r="D3873" t="s">
        <v>36</v>
      </c>
      <c r="E3873" t="s">
        <v>21</v>
      </c>
      <c r="F3873">
        <v>2010</v>
      </c>
      <c r="G3873">
        <v>1</v>
      </c>
      <c r="H3873">
        <v>21961.18</v>
      </c>
      <c r="I3873">
        <v>5280.14</v>
      </c>
      <c r="J3873">
        <v>2202.23</v>
      </c>
      <c r="K3873">
        <v>5280.14</v>
      </c>
      <c r="L3873">
        <v>0</v>
      </c>
      <c r="M3873">
        <v>0</v>
      </c>
    </row>
    <row r="3874" spans="1:13" x14ac:dyDescent="0.2">
      <c r="A3874" t="s">
        <v>26</v>
      </c>
      <c r="B3874" t="s">
        <v>18</v>
      </c>
      <c r="C3874" t="s">
        <v>42</v>
      </c>
      <c r="D3874" t="s">
        <v>36</v>
      </c>
      <c r="E3874" t="s">
        <v>21</v>
      </c>
      <c r="F3874">
        <v>2011</v>
      </c>
      <c r="G3874">
        <v>1</v>
      </c>
      <c r="H3874">
        <v>24300.34</v>
      </c>
      <c r="I3874">
        <v>5827.47</v>
      </c>
      <c r="J3874">
        <v>2436.2399999999998</v>
      </c>
      <c r="K3874">
        <v>5827.47</v>
      </c>
      <c r="L3874">
        <v>0</v>
      </c>
      <c r="M3874">
        <v>0</v>
      </c>
    </row>
    <row r="3875" spans="1:13" x14ac:dyDescent="0.2">
      <c r="A3875" t="s">
        <v>26</v>
      </c>
      <c r="B3875" t="s">
        <v>18</v>
      </c>
      <c r="C3875" t="s">
        <v>42</v>
      </c>
      <c r="D3875" t="s">
        <v>36</v>
      </c>
      <c r="E3875" t="s">
        <v>21</v>
      </c>
      <c r="F3875">
        <v>2012</v>
      </c>
      <c r="G3875">
        <v>1</v>
      </c>
      <c r="H3875">
        <v>23390.63</v>
      </c>
      <c r="I3875">
        <v>5507.11</v>
      </c>
      <c r="J3875">
        <v>2300.15</v>
      </c>
      <c r="K3875">
        <v>5507.11</v>
      </c>
      <c r="L3875">
        <v>0</v>
      </c>
      <c r="M3875">
        <v>0</v>
      </c>
    </row>
    <row r="3876" spans="1:13" x14ac:dyDescent="0.2">
      <c r="A3876" t="s">
        <v>26</v>
      </c>
      <c r="B3876" t="s">
        <v>18</v>
      </c>
      <c r="C3876" t="s">
        <v>42</v>
      </c>
      <c r="D3876" t="s">
        <v>36</v>
      </c>
      <c r="E3876" t="s">
        <v>21</v>
      </c>
      <c r="F3876">
        <v>2013</v>
      </c>
      <c r="G3876">
        <v>1</v>
      </c>
      <c r="H3876">
        <v>24055.97</v>
      </c>
      <c r="I3876">
        <v>5577.11</v>
      </c>
      <c r="J3876">
        <v>2338.8000000000002</v>
      </c>
      <c r="K3876">
        <v>5577.11</v>
      </c>
      <c r="L3876">
        <v>0</v>
      </c>
      <c r="M3876">
        <v>0</v>
      </c>
    </row>
    <row r="3877" spans="1:13" x14ac:dyDescent="0.2">
      <c r="A3877" t="s">
        <v>26</v>
      </c>
      <c r="B3877" t="s">
        <v>18</v>
      </c>
      <c r="C3877" t="s">
        <v>42</v>
      </c>
      <c r="D3877" t="s">
        <v>36</v>
      </c>
      <c r="E3877" t="s">
        <v>21</v>
      </c>
      <c r="F3877">
        <v>2014</v>
      </c>
      <c r="G3877">
        <v>1</v>
      </c>
      <c r="H3877">
        <v>14230.19</v>
      </c>
      <c r="I3877">
        <v>3312.04</v>
      </c>
      <c r="J3877">
        <v>1386.21</v>
      </c>
      <c r="K3877">
        <v>3312.04</v>
      </c>
      <c r="L3877">
        <v>0</v>
      </c>
      <c r="M3877">
        <v>0</v>
      </c>
    </row>
    <row r="3878" spans="1:13" x14ac:dyDescent="0.2">
      <c r="A3878" t="s">
        <v>26</v>
      </c>
      <c r="B3878" t="s">
        <v>18</v>
      </c>
      <c r="C3878" t="s">
        <v>42</v>
      </c>
      <c r="D3878" t="s">
        <v>36</v>
      </c>
      <c r="E3878" t="s">
        <v>21</v>
      </c>
      <c r="F3878">
        <v>2015</v>
      </c>
      <c r="G3878">
        <v>1</v>
      </c>
      <c r="H3878">
        <v>10392</v>
      </c>
      <c r="I3878">
        <v>2439.84</v>
      </c>
      <c r="J3878">
        <v>1021.76</v>
      </c>
      <c r="K3878">
        <v>2439.84</v>
      </c>
      <c r="L3878">
        <v>0</v>
      </c>
      <c r="M3878">
        <v>0</v>
      </c>
    </row>
    <row r="3879" spans="1:13" x14ac:dyDescent="0.2">
      <c r="A3879" t="s">
        <v>26</v>
      </c>
      <c r="B3879" t="s">
        <v>18</v>
      </c>
      <c r="C3879" t="s">
        <v>42</v>
      </c>
      <c r="D3879" t="s">
        <v>36</v>
      </c>
      <c r="E3879" t="s">
        <v>21</v>
      </c>
      <c r="F3879">
        <v>2016</v>
      </c>
      <c r="G3879">
        <v>1</v>
      </c>
      <c r="H3879">
        <v>9173.9500000000007</v>
      </c>
      <c r="I3879">
        <v>2116.7600000000002</v>
      </c>
      <c r="J3879">
        <v>889.41</v>
      </c>
      <c r="K3879">
        <v>2116.7600000000002</v>
      </c>
      <c r="L3879">
        <v>0</v>
      </c>
      <c r="M3879">
        <v>0</v>
      </c>
    </row>
    <row r="3880" spans="1:13" x14ac:dyDescent="0.2">
      <c r="A3880" t="s">
        <v>26</v>
      </c>
      <c r="B3880" t="s">
        <v>18</v>
      </c>
      <c r="C3880" t="s">
        <v>42</v>
      </c>
      <c r="D3880" t="s">
        <v>36</v>
      </c>
      <c r="E3880" t="s">
        <v>21</v>
      </c>
      <c r="F3880">
        <v>2017</v>
      </c>
      <c r="G3880">
        <v>1</v>
      </c>
      <c r="H3880">
        <v>10028.89</v>
      </c>
      <c r="I3880">
        <v>2344.4499999999998</v>
      </c>
      <c r="J3880">
        <v>986.53</v>
      </c>
      <c r="K3880">
        <v>2344.4499999999998</v>
      </c>
      <c r="L3880">
        <v>0</v>
      </c>
      <c r="M3880">
        <v>0</v>
      </c>
    </row>
    <row r="3881" spans="1:13" x14ac:dyDescent="0.2">
      <c r="A3881" t="s">
        <v>26</v>
      </c>
      <c r="B3881" t="s">
        <v>18</v>
      </c>
      <c r="C3881" t="s">
        <v>42</v>
      </c>
      <c r="D3881" t="s">
        <v>36</v>
      </c>
      <c r="E3881" t="s">
        <v>21</v>
      </c>
      <c r="F3881">
        <v>2018</v>
      </c>
      <c r="G3881">
        <v>1</v>
      </c>
      <c r="H3881">
        <v>8124.21</v>
      </c>
      <c r="I3881">
        <v>1876.63</v>
      </c>
      <c r="J3881">
        <v>789.9</v>
      </c>
      <c r="K3881">
        <v>1876.63</v>
      </c>
      <c r="L3881">
        <v>0</v>
      </c>
      <c r="M3881">
        <v>0</v>
      </c>
    </row>
    <row r="3882" spans="1:13" x14ac:dyDescent="0.2">
      <c r="A3882" t="s">
        <v>26</v>
      </c>
      <c r="B3882" t="s">
        <v>18</v>
      </c>
      <c r="C3882" t="s">
        <v>42</v>
      </c>
      <c r="D3882" t="s">
        <v>36</v>
      </c>
      <c r="E3882" t="s">
        <v>21</v>
      </c>
      <c r="F3882">
        <v>2019</v>
      </c>
      <c r="G3882">
        <v>1</v>
      </c>
      <c r="H3882">
        <v>5899.55</v>
      </c>
      <c r="I3882">
        <v>1400.15</v>
      </c>
      <c r="J3882">
        <v>588.37</v>
      </c>
      <c r="K3882">
        <v>1400.15</v>
      </c>
      <c r="L3882">
        <v>0</v>
      </c>
      <c r="M3882">
        <v>0</v>
      </c>
    </row>
    <row r="3883" spans="1:13" x14ac:dyDescent="0.2">
      <c r="A3883" t="s">
        <v>26</v>
      </c>
      <c r="B3883" t="s">
        <v>18</v>
      </c>
      <c r="C3883" t="s">
        <v>42</v>
      </c>
      <c r="D3883" t="s">
        <v>36</v>
      </c>
      <c r="E3883" t="s">
        <v>21</v>
      </c>
      <c r="F3883">
        <v>2020</v>
      </c>
      <c r="G3883">
        <v>1</v>
      </c>
      <c r="H3883">
        <v>5236.21</v>
      </c>
      <c r="I3883">
        <v>1133.06</v>
      </c>
      <c r="J3883">
        <v>477.11</v>
      </c>
      <c r="K3883">
        <v>1133.06</v>
      </c>
      <c r="L3883">
        <v>0</v>
      </c>
      <c r="M3883">
        <v>0</v>
      </c>
    </row>
    <row r="3884" spans="1:13" x14ac:dyDescent="0.2">
      <c r="A3884" t="s">
        <v>26</v>
      </c>
      <c r="B3884" t="s">
        <v>18</v>
      </c>
      <c r="C3884" t="s">
        <v>42</v>
      </c>
      <c r="D3884" t="s">
        <v>36</v>
      </c>
      <c r="E3884" t="s">
        <v>21</v>
      </c>
      <c r="F3884">
        <v>2021</v>
      </c>
      <c r="G3884">
        <v>72.06</v>
      </c>
      <c r="H3884">
        <v>1165783.6399999999</v>
      </c>
      <c r="I3884">
        <v>214178.26</v>
      </c>
      <c r="J3884">
        <v>89684.21</v>
      </c>
      <c r="K3884">
        <v>214178.26</v>
      </c>
      <c r="L3884">
        <v>0</v>
      </c>
      <c r="M3884">
        <v>0</v>
      </c>
    </row>
    <row r="3885" spans="1:13" x14ac:dyDescent="0.2">
      <c r="A3885" t="s">
        <v>26</v>
      </c>
      <c r="B3885" t="s">
        <v>18</v>
      </c>
      <c r="C3885" t="s">
        <v>42</v>
      </c>
      <c r="D3885" t="s">
        <v>36</v>
      </c>
      <c r="E3885" t="s">
        <v>21</v>
      </c>
      <c r="F3885">
        <v>2022</v>
      </c>
      <c r="G3885">
        <v>99.22</v>
      </c>
      <c r="H3885">
        <v>2571543.19</v>
      </c>
      <c r="I3885">
        <v>465994.63</v>
      </c>
      <c r="J3885">
        <v>195128.86</v>
      </c>
      <c r="K3885">
        <v>465994.63</v>
      </c>
      <c r="L3885">
        <v>0</v>
      </c>
      <c r="M3885">
        <v>0</v>
      </c>
    </row>
    <row r="3886" spans="1:13" x14ac:dyDescent="0.2">
      <c r="A3886" t="s">
        <v>26</v>
      </c>
      <c r="B3886" t="s">
        <v>18</v>
      </c>
      <c r="C3886" t="s">
        <v>42</v>
      </c>
      <c r="D3886" t="s">
        <v>36</v>
      </c>
      <c r="E3886" t="s">
        <v>21</v>
      </c>
      <c r="F3886">
        <v>2023</v>
      </c>
      <c r="G3886">
        <v>129.68</v>
      </c>
      <c r="H3886">
        <v>3225866.16</v>
      </c>
      <c r="I3886">
        <v>580717.73</v>
      </c>
      <c r="J3886">
        <v>243167.59</v>
      </c>
      <c r="K3886">
        <v>580717.73</v>
      </c>
      <c r="L3886">
        <v>0</v>
      </c>
      <c r="M3886">
        <v>0</v>
      </c>
    </row>
    <row r="3887" spans="1:13" x14ac:dyDescent="0.2">
      <c r="A3887" t="s">
        <v>26</v>
      </c>
      <c r="B3887" t="s">
        <v>18</v>
      </c>
      <c r="C3887" t="s">
        <v>42</v>
      </c>
      <c r="D3887" t="s">
        <v>36</v>
      </c>
      <c r="E3887" t="s">
        <v>21</v>
      </c>
      <c r="F3887">
        <v>2024</v>
      </c>
      <c r="G3887">
        <v>506.92</v>
      </c>
      <c r="H3887">
        <v>11631328.5</v>
      </c>
      <c r="I3887">
        <v>2088937.18</v>
      </c>
      <c r="J3887">
        <v>874713.8</v>
      </c>
      <c r="K3887">
        <v>2088937.18</v>
      </c>
      <c r="L3887">
        <v>0</v>
      </c>
      <c r="M3887">
        <v>0</v>
      </c>
    </row>
    <row r="3888" spans="1:13" x14ac:dyDescent="0.2">
      <c r="A3888" t="s">
        <v>26</v>
      </c>
      <c r="B3888" t="s">
        <v>18</v>
      </c>
      <c r="C3888" t="s">
        <v>42</v>
      </c>
      <c r="D3888" t="s">
        <v>36</v>
      </c>
      <c r="E3888" t="s">
        <v>21</v>
      </c>
      <c r="F3888">
        <v>2025</v>
      </c>
      <c r="G3888">
        <v>911.98</v>
      </c>
      <c r="H3888">
        <v>24506505.640000001</v>
      </c>
      <c r="I3888">
        <v>4348333.6100000003</v>
      </c>
      <c r="J3888">
        <v>1820805.08</v>
      </c>
      <c r="K3888">
        <v>4348333.6100000003</v>
      </c>
      <c r="L3888">
        <v>0</v>
      </c>
      <c r="M3888">
        <v>0</v>
      </c>
    </row>
    <row r="3889" spans="1:13" x14ac:dyDescent="0.2">
      <c r="A3889" t="s">
        <v>26</v>
      </c>
      <c r="B3889" t="s">
        <v>18</v>
      </c>
      <c r="C3889" t="s">
        <v>42</v>
      </c>
      <c r="D3889" t="s">
        <v>36</v>
      </c>
      <c r="E3889" t="s">
        <v>21</v>
      </c>
      <c r="F3889">
        <v>2026</v>
      </c>
      <c r="G3889">
        <v>1339.42</v>
      </c>
      <c r="H3889">
        <v>36131586.420000002</v>
      </c>
      <c r="I3889">
        <v>6359139.0099999998</v>
      </c>
      <c r="J3889">
        <v>2662802.27</v>
      </c>
      <c r="K3889">
        <v>6359139.0099999998</v>
      </c>
      <c r="L3889">
        <v>0</v>
      </c>
      <c r="M3889">
        <v>0</v>
      </c>
    </row>
    <row r="3890" spans="1:13" x14ac:dyDescent="0.2">
      <c r="A3890" t="s">
        <v>26</v>
      </c>
      <c r="B3890" t="s">
        <v>18</v>
      </c>
      <c r="C3890" t="s">
        <v>42</v>
      </c>
      <c r="D3890" t="s">
        <v>36</v>
      </c>
      <c r="E3890" t="s">
        <v>21</v>
      </c>
      <c r="F3890">
        <v>2027</v>
      </c>
      <c r="G3890">
        <v>1789.68</v>
      </c>
      <c r="H3890">
        <v>48826098.43</v>
      </c>
      <c r="I3890">
        <v>8580452.9000000004</v>
      </c>
      <c r="J3890">
        <v>3592947</v>
      </c>
      <c r="K3890">
        <v>8580452.9000000004</v>
      </c>
      <c r="L3890">
        <v>0</v>
      </c>
      <c r="M3890">
        <v>0</v>
      </c>
    </row>
    <row r="3891" spans="1:13" x14ac:dyDescent="0.2">
      <c r="A3891" t="s">
        <v>26</v>
      </c>
      <c r="B3891" t="s">
        <v>18</v>
      </c>
      <c r="C3891" t="s">
        <v>42</v>
      </c>
      <c r="D3891" t="s">
        <v>36</v>
      </c>
      <c r="E3891" t="s">
        <v>21</v>
      </c>
      <c r="F3891">
        <v>2028</v>
      </c>
      <c r="G3891">
        <v>2262.2199999999998</v>
      </c>
      <c r="H3891">
        <v>62183997.060000002</v>
      </c>
      <c r="I3891">
        <v>10881609.869999999</v>
      </c>
      <c r="J3891">
        <v>4556524.93</v>
      </c>
      <c r="K3891">
        <v>10881609.869999999</v>
      </c>
      <c r="L3891">
        <v>0</v>
      </c>
      <c r="M3891">
        <v>0</v>
      </c>
    </row>
    <row r="3892" spans="1:13" x14ac:dyDescent="0.2">
      <c r="A3892" t="s">
        <v>26</v>
      </c>
      <c r="B3892" t="s">
        <v>18</v>
      </c>
      <c r="C3892" t="s">
        <v>42</v>
      </c>
      <c r="D3892" t="s">
        <v>36</v>
      </c>
      <c r="E3892" t="s">
        <v>21</v>
      </c>
      <c r="F3892">
        <v>2029</v>
      </c>
      <c r="G3892">
        <v>2783.33</v>
      </c>
      <c r="H3892">
        <v>75871863.900000006</v>
      </c>
      <c r="I3892">
        <v>13202294.130000001</v>
      </c>
      <c r="J3892">
        <v>5528279.6500000004</v>
      </c>
      <c r="K3892">
        <v>13202294.130000001</v>
      </c>
      <c r="L3892">
        <v>0</v>
      </c>
      <c r="M3892">
        <v>0</v>
      </c>
    </row>
    <row r="3893" spans="1:13" x14ac:dyDescent="0.2">
      <c r="A3893" t="s">
        <v>26</v>
      </c>
      <c r="B3893" t="s">
        <v>18</v>
      </c>
      <c r="C3893" t="s">
        <v>42</v>
      </c>
      <c r="D3893" t="s">
        <v>36</v>
      </c>
      <c r="E3893" t="s">
        <v>21</v>
      </c>
      <c r="F3893">
        <v>2030</v>
      </c>
      <c r="G3893">
        <v>3327.95</v>
      </c>
      <c r="H3893">
        <v>90333046.329999998</v>
      </c>
      <c r="I3893">
        <v>15627325.99</v>
      </c>
      <c r="J3893">
        <v>6543728.4900000002</v>
      </c>
      <c r="K3893">
        <v>15627325.99</v>
      </c>
      <c r="L3893">
        <v>0</v>
      </c>
      <c r="M3893">
        <v>0</v>
      </c>
    </row>
    <row r="3894" spans="1:13" x14ac:dyDescent="0.2">
      <c r="A3894" t="s">
        <v>26</v>
      </c>
      <c r="B3894" t="s">
        <v>18</v>
      </c>
      <c r="C3894" t="s">
        <v>42</v>
      </c>
      <c r="D3894" t="s">
        <v>36</v>
      </c>
      <c r="E3894" t="s">
        <v>21</v>
      </c>
      <c r="F3894">
        <v>2031</v>
      </c>
      <c r="G3894">
        <v>3828.03</v>
      </c>
      <c r="H3894">
        <v>104420278.81999999</v>
      </c>
      <c r="I3894">
        <v>17959657.5</v>
      </c>
      <c r="J3894">
        <v>7520360.3300000001</v>
      </c>
      <c r="K3894">
        <v>17959657.5</v>
      </c>
      <c r="L3894">
        <v>0</v>
      </c>
      <c r="M3894">
        <v>0</v>
      </c>
    </row>
    <row r="3895" spans="1:13" x14ac:dyDescent="0.2">
      <c r="A3895" t="s">
        <v>26</v>
      </c>
      <c r="B3895" t="s">
        <v>18</v>
      </c>
      <c r="C3895" t="s">
        <v>42</v>
      </c>
      <c r="D3895" t="s">
        <v>36</v>
      </c>
      <c r="E3895" t="s">
        <v>21</v>
      </c>
      <c r="F3895">
        <v>2032</v>
      </c>
      <c r="G3895">
        <v>4282.3100000000004</v>
      </c>
      <c r="H3895">
        <v>116530904.53</v>
      </c>
      <c r="I3895">
        <v>19924788.140000001</v>
      </c>
      <c r="J3895">
        <v>8343231.8399999999</v>
      </c>
      <c r="K3895">
        <v>19924788.140000001</v>
      </c>
      <c r="L3895">
        <v>0</v>
      </c>
      <c r="M3895">
        <v>0</v>
      </c>
    </row>
    <row r="3896" spans="1:13" x14ac:dyDescent="0.2">
      <c r="A3896" t="s">
        <v>26</v>
      </c>
      <c r="B3896" t="s">
        <v>18</v>
      </c>
      <c r="C3896" t="s">
        <v>42</v>
      </c>
      <c r="D3896" t="s">
        <v>36</v>
      </c>
      <c r="E3896" t="s">
        <v>21</v>
      </c>
      <c r="F3896">
        <v>2033</v>
      </c>
      <c r="G3896">
        <v>4690.96</v>
      </c>
      <c r="H3896">
        <v>127681067.25</v>
      </c>
      <c r="I3896">
        <v>21715807.640000001</v>
      </c>
      <c r="J3896">
        <v>9093196.6999999993</v>
      </c>
      <c r="K3896">
        <v>21715807.640000001</v>
      </c>
      <c r="L3896">
        <v>0</v>
      </c>
      <c r="M3896">
        <v>0</v>
      </c>
    </row>
    <row r="3897" spans="1:13" x14ac:dyDescent="0.2">
      <c r="A3897" t="s">
        <v>26</v>
      </c>
      <c r="B3897" t="s">
        <v>18</v>
      </c>
      <c r="C3897" t="s">
        <v>42</v>
      </c>
      <c r="D3897" t="s">
        <v>36</v>
      </c>
      <c r="E3897" t="s">
        <v>21</v>
      </c>
      <c r="F3897">
        <v>2034</v>
      </c>
      <c r="G3897">
        <v>5064.46</v>
      </c>
      <c r="H3897">
        <v>137252111.88</v>
      </c>
      <c r="I3897">
        <v>23191403.129999999</v>
      </c>
      <c r="J3897">
        <v>9711082.0800000001</v>
      </c>
      <c r="K3897">
        <v>23191403.129999999</v>
      </c>
      <c r="L3897">
        <v>0</v>
      </c>
      <c r="M3897">
        <v>0</v>
      </c>
    </row>
    <row r="3898" spans="1:13" x14ac:dyDescent="0.2">
      <c r="A3898" t="s">
        <v>26</v>
      </c>
      <c r="B3898" t="s">
        <v>18</v>
      </c>
      <c r="C3898" t="s">
        <v>42</v>
      </c>
      <c r="D3898" t="s">
        <v>36</v>
      </c>
      <c r="E3898" t="s">
        <v>21</v>
      </c>
      <c r="F3898">
        <v>2035</v>
      </c>
      <c r="G3898">
        <v>5390.32</v>
      </c>
      <c r="H3898">
        <v>144940477.96000001</v>
      </c>
      <c r="I3898">
        <v>24350252.719999999</v>
      </c>
      <c r="J3898">
        <v>10196334.449999999</v>
      </c>
      <c r="K3898">
        <v>24350252.719999999</v>
      </c>
      <c r="L3898">
        <v>0</v>
      </c>
      <c r="M3898">
        <v>0</v>
      </c>
    </row>
    <row r="3899" spans="1:13" x14ac:dyDescent="0.2">
      <c r="A3899" t="s">
        <v>26</v>
      </c>
      <c r="B3899" t="s">
        <v>18</v>
      </c>
      <c r="C3899" t="s">
        <v>42</v>
      </c>
      <c r="D3899" t="s">
        <v>36</v>
      </c>
      <c r="E3899" t="s">
        <v>21</v>
      </c>
      <c r="F3899">
        <v>2036</v>
      </c>
      <c r="G3899">
        <v>5677.42</v>
      </c>
      <c r="H3899">
        <v>151520924.94999999</v>
      </c>
      <c r="I3899">
        <v>25332275.629999999</v>
      </c>
      <c r="J3899">
        <v>10607543.08</v>
      </c>
      <c r="K3899">
        <v>25332275.629999999</v>
      </c>
      <c r="L3899">
        <v>0</v>
      </c>
      <c r="M3899">
        <v>0</v>
      </c>
    </row>
    <row r="3900" spans="1:13" x14ac:dyDescent="0.2">
      <c r="A3900" t="s">
        <v>26</v>
      </c>
      <c r="B3900" t="s">
        <v>18</v>
      </c>
      <c r="C3900" t="s">
        <v>42</v>
      </c>
      <c r="D3900" t="s">
        <v>36</v>
      </c>
      <c r="E3900" t="s">
        <v>21</v>
      </c>
      <c r="F3900">
        <v>2037</v>
      </c>
      <c r="G3900">
        <v>5925.42</v>
      </c>
      <c r="H3900">
        <v>156676830.94999999</v>
      </c>
      <c r="I3900">
        <v>26047613.68</v>
      </c>
      <c r="J3900">
        <v>10907081.08</v>
      </c>
      <c r="K3900">
        <v>26047613.68</v>
      </c>
      <c r="L3900">
        <v>0</v>
      </c>
      <c r="M3900">
        <v>0</v>
      </c>
    </row>
    <row r="3901" spans="1:13" x14ac:dyDescent="0.2">
      <c r="A3901" t="s">
        <v>26</v>
      </c>
      <c r="B3901" t="s">
        <v>18</v>
      </c>
      <c r="C3901" t="s">
        <v>42</v>
      </c>
      <c r="D3901" t="s">
        <v>36</v>
      </c>
      <c r="E3901" t="s">
        <v>21</v>
      </c>
      <c r="F3901">
        <v>2038</v>
      </c>
      <c r="G3901">
        <v>6132.89</v>
      </c>
      <c r="H3901">
        <v>160732409.50999999</v>
      </c>
      <c r="I3901">
        <v>26590529.129999999</v>
      </c>
      <c r="J3901">
        <v>11134419.48</v>
      </c>
      <c r="K3901">
        <v>26590529.129999999</v>
      </c>
      <c r="L3901">
        <v>0</v>
      </c>
      <c r="M3901">
        <v>0</v>
      </c>
    </row>
    <row r="3902" spans="1:13" x14ac:dyDescent="0.2">
      <c r="A3902" t="s">
        <v>26</v>
      </c>
      <c r="B3902" t="s">
        <v>18</v>
      </c>
      <c r="C3902" t="s">
        <v>42</v>
      </c>
      <c r="D3902" t="s">
        <v>36</v>
      </c>
      <c r="E3902" t="s">
        <v>21</v>
      </c>
      <c r="F3902">
        <v>2039</v>
      </c>
      <c r="G3902">
        <v>6302.85</v>
      </c>
      <c r="H3902">
        <v>163920660.59999999</v>
      </c>
      <c r="I3902">
        <v>26989631.059999999</v>
      </c>
      <c r="J3902">
        <v>11301537.949999999</v>
      </c>
      <c r="K3902">
        <v>26989631.059999999</v>
      </c>
      <c r="L3902">
        <v>0</v>
      </c>
      <c r="M3902">
        <v>0</v>
      </c>
    </row>
    <row r="3903" spans="1:13" x14ac:dyDescent="0.2">
      <c r="A3903" t="s">
        <v>26</v>
      </c>
      <c r="B3903" t="s">
        <v>18</v>
      </c>
      <c r="C3903" t="s">
        <v>42</v>
      </c>
      <c r="D3903" t="s">
        <v>36</v>
      </c>
      <c r="E3903" t="s">
        <v>21</v>
      </c>
      <c r="F3903">
        <v>2040</v>
      </c>
      <c r="G3903">
        <v>6425.6</v>
      </c>
      <c r="H3903">
        <v>165218988.56999999</v>
      </c>
      <c r="I3903">
        <v>27041443.969999999</v>
      </c>
      <c r="J3903">
        <v>11323233.890000001</v>
      </c>
      <c r="K3903">
        <v>27041443.969999999</v>
      </c>
      <c r="L3903">
        <v>0</v>
      </c>
      <c r="M3903">
        <v>0</v>
      </c>
    </row>
    <row r="3904" spans="1:13" x14ac:dyDescent="0.2">
      <c r="A3904" t="s">
        <v>26</v>
      </c>
      <c r="B3904" t="s">
        <v>18</v>
      </c>
      <c r="C3904" t="s">
        <v>42</v>
      </c>
      <c r="D3904" t="s">
        <v>36</v>
      </c>
      <c r="E3904" t="s">
        <v>21</v>
      </c>
      <c r="F3904">
        <v>2041</v>
      </c>
      <c r="G3904">
        <v>6504.11</v>
      </c>
      <c r="H3904">
        <v>165425809.34</v>
      </c>
      <c r="I3904">
        <v>26942523.600000001</v>
      </c>
      <c r="J3904">
        <v>11281812.34</v>
      </c>
      <c r="K3904">
        <v>26942523.600000001</v>
      </c>
      <c r="L3904">
        <v>0</v>
      </c>
      <c r="M3904">
        <v>0</v>
      </c>
    </row>
    <row r="3905" spans="1:13" x14ac:dyDescent="0.2">
      <c r="A3905" t="s">
        <v>26</v>
      </c>
      <c r="B3905" t="s">
        <v>18</v>
      </c>
      <c r="C3905" t="s">
        <v>42</v>
      </c>
      <c r="D3905" t="s">
        <v>36</v>
      </c>
      <c r="E3905" t="s">
        <v>21</v>
      </c>
      <c r="F3905">
        <v>2042</v>
      </c>
      <c r="G3905">
        <v>6539.8</v>
      </c>
      <c r="H3905">
        <v>164256589.87</v>
      </c>
      <c r="I3905">
        <v>26624894.329999998</v>
      </c>
      <c r="J3905">
        <v>11148809.439999999</v>
      </c>
      <c r="K3905">
        <v>26624894.329999998</v>
      </c>
      <c r="L3905">
        <v>0</v>
      </c>
      <c r="M3905">
        <v>0</v>
      </c>
    </row>
    <row r="3906" spans="1:13" x14ac:dyDescent="0.2">
      <c r="A3906" t="s">
        <v>26</v>
      </c>
      <c r="B3906" t="s">
        <v>18</v>
      </c>
      <c r="C3906" t="s">
        <v>42</v>
      </c>
      <c r="D3906" t="s">
        <v>36</v>
      </c>
      <c r="E3906" t="s">
        <v>21</v>
      </c>
      <c r="F3906">
        <v>2043</v>
      </c>
      <c r="G3906">
        <v>6527.01</v>
      </c>
      <c r="H3906">
        <v>161423976.78</v>
      </c>
      <c r="I3906">
        <v>26037213.210000001</v>
      </c>
      <c r="J3906">
        <v>10902726.029999999</v>
      </c>
      <c r="K3906">
        <v>26037213.210000001</v>
      </c>
      <c r="L3906">
        <v>0</v>
      </c>
      <c r="M3906">
        <v>0</v>
      </c>
    </row>
    <row r="3907" spans="1:13" x14ac:dyDescent="0.2">
      <c r="A3907" t="s">
        <v>26</v>
      </c>
      <c r="B3907" t="s">
        <v>18</v>
      </c>
      <c r="C3907" t="s">
        <v>42</v>
      </c>
      <c r="D3907" t="s">
        <v>36</v>
      </c>
      <c r="E3907" t="s">
        <v>21</v>
      </c>
      <c r="F3907">
        <v>2044</v>
      </c>
      <c r="G3907">
        <v>6454.77</v>
      </c>
      <c r="H3907">
        <v>156359011.53</v>
      </c>
      <c r="I3907">
        <v>25096415.210000001</v>
      </c>
      <c r="J3907">
        <v>10508779.76</v>
      </c>
      <c r="K3907">
        <v>25096415.210000001</v>
      </c>
      <c r="L3907">
        <v>0</v>
      </c>
      <c r="M3907">
        <v>0</v>
      </c>
    </row>
    <row r="3908" spans="1:13" x14ac:dyDescent="0.2">
      <c r="A3908" t="s">
        <v>26</v>
      </c>
      <c r="B3908" t="s">
        <v>18</v>
      </c>
      <c r="C3908" t="s">
        <v>42</v>
      </c>
      <c r="D3908" t="s">
        <v>36</v>
      </c>
      <c r="E3908" t="s">
        <v>21</v>
      </c>
      <c r="F3908">
        <v>2045</v>
      </c>
      <c r="G3908">
        <v>6321.64</v>
      </c>
      <c r="H3908">
        <v>149143245.52000001</v>
      </c>
      <c r="I3908">
        <v>23829713.379999999</v>
      </c>
      <c r="J3908">
        <v>9978365.7400000002</v>
      </c>
      <c r="K3908">
        <v>23829713.379999999</v>
      </c>
      <c r="L3908">
        <v>0</v>
      </c>
      <c r="M3908">
        <v>0</v>
      </c>
    </row>
    <row r="3909" spans="1:13" x14ac:dyDescent="0.2">
      <c r="A3909" t="s">
        <v>26</v>
      </c>
      <c r="B3909" t="s">
        <v>18</v>
      </c>
      <c r="C3909" t="s">
        <v>42</v>
      </c>
      <c r="D3909" t="s">
        <v>36</v>
      </c>
      <c r="E3909" t="s">
        <v>21</v>
      </c>
      <c r="F3909">
        <v>2046</v>
      </c>
      <c r="G3909">
        <v>6176.25</v>
      </c>
      <c r="H3909">
        <v>141333873.22999999</v>
      </c>
      <c r="I3909">
        <v>22476889.48</v>
      </c>
      <c r="J3909">
        <v>9411889.2799999993</v>
      </c>
      <c r="K3909">
        <v>22476889.48</v>
      </c>
      <c r="L3909">
        <v>0</v>
      </c>
      <c r="M3909">
        <v>0</v>
      </c>
    </row>
    <row r="3910" spans="1:13" x14ac:dyDescent="0.2">
      <c r="A3910" t="s">
        <v>26</v>
      </c>
      <c r="B3910" t="s">
        <v>18</v>
      </c>
      <c r="C3910" t="s">
        <v>42</v>
      </c>
      <c r="D3910" t="s">
        <v>36</v>
      </c>
      <c r="E3910" t="s">
        <v>21</v>
      </c>
      <c r="F3910">
        <v>2047</v>
      </c>
      <c r="G3910">
        <v>6022.55</v>
      </c>
      <c r="H3910">
        <v>133448927.59</v>
      </c>
      <c r="I3910">
        <v>21089841.73</v>
      </c>
      <c r="J3910">
        <v>8831082.0500000007</v>
      </c>
      <c r="K3910">
        <v>21089841.73</v>
      </c>
      <c r="L3910">
        <v>0</v>
      </c>
      <c r="M3910">
        <v>0</v>
      </c>
    </row>
    <row r="3911" spans="1:13" x14ac:dyDescent="0.2">
      <c r="A3911" t="s">
        <v>26</v>
      </c>
      <c r="B3911" t="s">
        <v>18</v>
      </c>
      <c r="C3911" t="s">
        <v>42</v>
      </c>
      <c r="D3911" t="s">
        <v>36</v>
      </c>
      <c r="E3911" t="s">
        <v>21</v>
      </c>
      <c r="F3911">
        <v>2048</v>
      </c>
      <c r="G3911">
        <v>5859.89</v>
      </c>
      <c r="H3911">
        <v>125494070.61</v>
      </c>
      <c r="I3911">
        <v>19706861.629999999</v>
      </c>
      <c r="J3911">
        <v>8251978.0999999996</v>
      </c>
      <c r="K3911">
        <v>19706861.629999999</v>
      </c>
      <c r="L3911">
        <v>0</v>
      </c>
      <c r="M3911">
        <v>0</v>
      </c>
    </row>
    <row r="3912" spans="1:13" x14ac:dyDescent="0.2">
      <c r="A3912" t="s">
        <v>26</v>
      </c>
      <c r="B3912" t="s">
        <v>18</v>
      </c>
      <c r="C3912" t="s">
        <v>42</v>
      </c>
      <c r="D3912" t="s">
        <v>36</v>
      </c>
      <c r="E3912" t="s">
        <v>21</v>
      </c>
      <c r="F3912">
        <v>2049</v>
      </c>
      <c r="G3912">
        <v>5686.18</v>
      </c>
      <c r="H3912">
        <v>117641708.36</v>
      </c>
      <c r="I3912">
        <v>18351053.359999999</v>
      </c>
      <c r="J3912">
        <v>7684251.9800000004</v>
      </c>
      <c r="K3912">
        <v>18351053.359999999</v>
      </c>
      <c r="L3912">
        <v>0</v>
      </c>
      <c r="M3912">
        <v>0</v>
      </c>
    </row>
    <row r="3913" spans="1:13" x14ac:dyDescent="0.2">
      <c r="A3913" t="s">
        <v>26</v>
      </c>
      <c r="B3913" t="s">
        <v>18</v>
      </c>
      <c r="C3913" t="s">
        <v>42</v>
      </c>
      <c r="D3913" t="s">
        <v>36</v>
      </c>
      <c r="E3913" t="s">
        <v>21</v>
      </c>
      <c r="F3913">
        <v>2050</v>
      </c>
      <c r="G3913">
        <v>5504.18</v>
      </c>
      <c r="H3913">
        <v>109868042.2</v>
      </c>
      <c r="I3913">
        <v>17000449</v>
      </c>
      <c r="J3913">
        <v>7118704.9199999999</v>
      </c>
      <c r="K3913">
        <v>17000449</v>
      </c>
      <c r="L3913">
        <v>0</v>
      </c>
      <c r="M3913">
        <v>0</v>
      </c>
    </row>
    <row r="3914" spans="1:13" x14ac:dyDescent="0.2">
      <c r="A3914" t="s">
        <v>26</v>
      </c>
      <c r="B3914" t="s">
        <v>18</v>
      </c>
      <c r="C3914" t="s">
        <v>42</v>
      </c>
      <c r="D3914" t="s">
        <v>36</v>
      </c>
      <c r="E3914" t="s">
        <v>21</v>
      </c>
      <c r="F3914">
        <v>2051</v>
      </c>
      <c r="G3914">
        <v>5318.16</v>
      </c>
      <c r="H3914">
        <v>103108793.06999999</v>
      </c>
      <c r="I3914">
        <v>15848528.99</v>
      </c>
      <c r="J3914">
        <v>6636354.21</v>
      </c>
      <c r="K3914">
        <v>15848528.99</v>
      </c>
      <c r="L3914">
        <v>0</v>
      </c>
      <c r="M3914">
        <v>0</v>
      </c>
    </row>
    <row r="3915" spans="1:13" x14ac:dyDescent="0.2">
      <c r="A3915" t="s">
        <v>26</v>
      </c>
      <c r="B3915" t="s">
        <v>18</v>
      </c>
      <c r="C3915" t="s">
        <v>42</v>
      </c>
      <c r="D3915" t="s">
        <v>36</v>
      </c>
      <c r="E3915" t="s">
        <v>21</v>
      </c>
      <c r="F3915">
        <v>2052</v>
      </c>
      <c r="G3915">
        <v>5129.8100000000004</v>
      </c>
      <c r="H3915">
        <v>96317456.469999999</v>
      </c>
      <c r="I3915">
        <v>14688718.91</v>
      </c>
      <c r="J3915">
        <v>6150699.6399999997</v>
      </c>
      <c r="K3915">
        <v>14688718.91</v>
      </c>
      <c r="L3915">
        <v>0</v>
      </c>
      <c r="M3915">
        <v>0</v>
      </c>
    </row>
    <row r="3916" spans="1:13" x14ac:dyDescent="0.2">
      <c r="A3916" t="s">
        <v>26</v>
      </c>
      <c r="B3916" t="s">
        <v>18</v>
      </c>
      <c r="C3916" t="s">
        <v>42</v>
      </c>
      <c r="D3916" t="s">
        <v>36</v>
      </c>
      <c r="E3916" t="s">
        <v>21</v>
      </c>
      <c r="F3916">
        <v>2053</v>
      </c>
      <c r="G3916">
        <v>4940.04</v>
      </c>
      <c r="H3916">
        <v>90048462.799999997</v>
      </c>
      <c r="I3916">
        <v>13622002.85</v>
      </c>
      <c r="J3916">
        <v>5704026.9199999999</v>
      </c>
      <c r="K3916">
        <v>13622002.85</v>
      </c>
      <c r="L3916">
        <v>0</v>
      </c>
      <c r="M3916">
        <v>0</v>
      </c>
    </row>
    <row r="3917" spans="1:13" x14ac:dyDescent="0.2">
      <c r="A3917" t="s">
        <v>26</v>
      </c>
      <c r="B3917" t="s">
        <v>18</v>
      </c>
      <c r="C3917" t="s">
        <v>42</v>
      </c>
      <c r="D3917" t="s">
        <v>36</v>
      </c>
      <c r="E3917" t="s">
        <v>21</v>
      </c>
      <c r="F3917">
        <v>2054</v>
      </c>
      <c r="G3917">
        <v>4750.6099999999997</v>
      </c>
      <c r="H3917">
        <v>83999328.060000002</v>
      </c>
      <c r="I3917">
        <v>12587340.16</v>
      </c>
      <c r="J3917">
        <v>5270776.0999999996</v>
      </c>
      <c r="K3917">
        <v>12587340.16</v>
      </c>
      <c r="L3917">
        <v>0</v>
      </c>
      <c r="M3917">
        <v>0</v>
      </c>
    </row>
    <row r="3918" spans="1:13" x14ac:dyDescent="0.2">
      <c r="A3918" t="s">
        <v>26</v>
      </c>
      <c r="B3918" t="s">
        <v>18</v>
      </c>
      <c r="C3918" t="s">
        <v>42</v>
      </c>
      <c r="D3918" t="s">
        <v>36</v>
      </c>
      <c r="E3918" t="s">
        <v>21</v>
      </c>
      <c r="F3918">
        <v>2055</v>
      </c>
      <c r="G3918">
        <v>4552.99</v>
      </c>
      <c r="H3918">
        <v>78156100.810000002</v>
      </c>
      <c r="I3918">
        <v>11596980.99</v>
      </c>
      <c r="J3918">
        <v>4856076.78</v>
      </c>
      <c r="K3918">
        <v>11596980.99</v>
      </c>
      <c r="L3918">
        <v>0</v>
      </c>
      <c r="M3918">
        <v>0</v>
      </c>
    </row>
    <row r="3919" spans="1:13" x14ac:dyDescent="0.2">
      <c r="A3919" t="s">
        <v>26</v>
      </c>
      <c r="B3919" t="s">
        <v>18</v>
      </c>
      <c r="C3919" t="s">
        <v>42</v>
      </c>
      <c r="D3919" t="s">
        <v>36</v>
      </c>
      <c r="E3919" t="s">
        <v>22</v>
      </c>
      <c r="F3919">
        <v>2008</v>
      </c>
      <c r="G3919">
        <v>1</v>
      </c>
      <c r="H3919">
        <v>554.03</v>
      </c>
      <c r="I3919">
        <v>133.47</v>
      </c>
      <c r="J3919">
        <v>55.75</v>
      </c>
      <c r="K3919">
        <v>133.47</v>
      </c>
      <c r="L3919">
        <v>0</v>
      </c>
      <c r="M3919">
        <v>0</v>
      </c>
    </row>
    <row r="3920" spans="1:13" x14ac:dyDescent="0.2">
      <c r="A3920" t="s">
        <v>26</v>
      </c>
      <c r="B3920" t="s">
        <v>18</v>
      </c>
      <c r="C3920" t="s">
        <v>42</v>
      </c>
      <c r="D3920" t="s">
        <v>36</v>
      </c>
      <c r="E3920" t="s">
        <v>22</v>
      </c>
      <c r="F3920">
        <v>2009</v>
      </c>
      <c r="G3920">
        <v>1</v>
      </c>
      <c r="H3920">
        <v>11455.48</v>
      </c>
      <c r="I3920">
        <v>2719.45</v>
      </c>
      <c r="J3920">
        <v>1133.77</v>
      </c>
      <c r="K3920">
        <v>2719.45</v>
      </c>
      <c r="L3920">
        <v>0</v>
      </c>
      <c r="M3920">
        <v>0</v>
      </c>
    </row>
    <row r="3921" spans="1:13" x14ac:dyDescent="0.2">
      <c r="A3921" t="s">
        <v>26</v>
      </c>
      <c r="B3921" t="s">
        <v>18</v>
      </c>
      <c r="C3921" t="s">
        <v>42</v>
      </c>
      <c r="D3921" t="s">
        <v>36</v>
      </c>
      <c r="E3921" t="s">
        <v>22</v>
      </c>
      <c r="F3921">
        <v>2010</v>
      </c>
      <c r="G3921">
        <v>1</v>
      </c>
      <c r="H3921">
        <v>29107.43</v>
      </c>
      <c r="I3921">
        <v>6998.32</v>
      </c>
      <c r="J3921">
        <v>2918.84</v>
      </c>
      <c r="K3921">
        <v>6998.32</v>
      </c>
      <c r="L3921">
        <v>0</v>
      </c>
      <c r="M3921">
        <v>0</v>
      </c>
    </row>
    <row r="3922" spans="1:13" x14ac:dyDescent="0.2">
      <c r="A3922" t="s">
        <v>26</v>
      </c>
      <c r="B3922" t="s">
        <v>18</v>
      </c>
      <c r="C3922" t="s">
        <v>42</v>
      </c>
      <c r="D3922" t="s">
        <v>36</v>
      </c>
      <c r="E3922" t="s">
        <v>22</v>
      </c>
      <c r="F3922">
        <v>2011</v>
      </c>
      <c r="G3922">
        <v>2</v>
      </c>
      <c r="H3922">
        <v>32172.9</v>
      </c>
      <c r="I3922">
        <v>7745.72</v>
      </c>
      <c r="J3922">
        <v>3238.19</v>
      </c>
      <c r="K3922">
        <v>7745.72</v>
      </c>
      <c r="L3922">
        <v>0</v>
      </c>
      <c r="M3922">
        <v>0</v>
      </c>
    </row>
    <row r="3923" spans="1:13" x14ac:dyDescent="0.2">
      <c r="A3923" t="s">
        <v>26</v>
      </c>
      <c r="B3923" t="s">
        <v>18</v>
      </c>
      <c r="C3923" t="s">
        <v>42</v>
      </c>
      <c r="D3923" t="s">
        <v>36</v>
      </c>
      <c r="E3923" t="s">
        <v>22</v>
      </c>
      <c r="F3923">
        <v>2012</v>
      </c>
      <c r="G3923">
        <v>2</v>
      </c>
      <c r="H3923">
        <v>17805.89</v>
      </c>
      <c r="I3923">
        <v>4215.3</v>
      </c>
      <c r="J3923">
        <v>1760.6</v>
      </c>
      <c r="K3923">
        <v>4215.3</v>
      </c>
      <c r="L3923">
        <v>0</v>
      </c>
      <c r="M3923">
        <v>0</v>
      </c>
    </row>
    <row r="3924" spans="1:13" x14ac:dyDescent="0.2">
      <c r="A3924" t="s">
        <v>26</v>
      </c>
      <c r="B3924" t="s">
        <v>18</v>
      </c>
      <c r="C3924" t="s">
        <v>42</v>
      </c>
      <c r="D3924" t="s">
        <v>36</v>
      </c>
      <c r="E3924" t="s">
        <v>22</v>
      </c>
      <c r="F3924">
        <v>2013</v>
      </c>
      <c r="G3924">
        <v>2</v>
      </c>
      <c r="H3924">
        <v>35150.660000000003</v>
      </c>
      <c r="I3924">
        <v>8157.05</v>
      </c>
      <c r="J3924">
        <v>3420.71</v>
      </c>
      <c r="K3924">
        <v>8157.05</v>
      </c>
      <c r="L3924">
        <v>0</v>
      </c>
      <c r="M3924">
        <v>0</v>
      </c>
    </row>
    <row r="3925" spans="1:13" x14ac:dyDescent="0.2">
      <c r="A3925" t="s">
        <v>26</v>
      </c>
      <c r="B3925" t="s">
        <v>18</v>
      </c>
      <c r="C3925" t="s">
        <v>42</v>
      </c>
      <c r="D3925" t="s">
        <v>36</v>
      </c>
      <c r="E3925" t="s">
        <v>22</v>
      </c>
      <c r="F3925">
        <v>2014</v>
      </c>
      <c r="G3925">
        <v>2</v>
      </c>
      <c r="H3925">
        <v>51743.99</v>
      </c>
      <c r="I3925">
        <v>12068.01</v>
      </c>
      <c r="J3925">
        <v>5050.8999999999996</v>
      </c>
      <c r="K3925">
        <v>12068.01</v>
      </c>
      <c r="L3925">
        <v>0</v>
      </c>
      <c r="M3925">
        <v>0</v>
      </c>
    </row>
    <row r="3926" spans="1:13" x14ac:dyDescent="0.2">
      <c r="A3926" t="s">
        <v>26</v>
      </c>
      <c r="B3926" t="s">
        <v>18</v>
      </c>
      <c r="C3926" t="s">
        <v>42</v>
      </c>
      <c r="D3926" t="s">
        <v>36</v>
      </c>
      <c r="E3926" t="s">
        <v>22</v>
      </c>
      <c r="F3926">
        <v>2015</v>
      </c>
      <c r="G3926">
        <v>2</v>
      </c>
      <c r="H3926">
        <v>49529.11</v>
      </c>
      <c r="I3926">
        <v>11651</v>
      </c>
      <c r="J3926">
        <v>4879.25</v>
      </c>
      <c r="K3926">
        <v>11651</v>
      </c>
      <c r="L3926">
        <v>0</v>
      </c>
      <c r="M3926">
        <v>0</v>
      </c>
    </row>
    <row r="3927" spans="1:13" x14ac:dyDescent="0.2">
      <c r="A3927" t="s">
        <v>26</v>
      </c>
      <c r="B3927" t="s">
        <v>18</v>
      </c>
      <c r="C3927" t="s">
        <v>42</v>
      </c>
      <c r="D3927" t="s">
        <v>36</v>
      </c>
      <c r="E3927" t="s">
        <v>22</v>
      </c>
      <c r="F3927">
        <v>2016</v>
      </c>
      <c r="G3927">
        <v>3</v>
      </c>
      <c r="H3927">
        <v>49191.72</v>
      </c>
      <c r="I3927">
        <v>11261.11</v>
      </c>
      <c r="J3927">
        <v>4731.62</v>
      </c>
      <c r="K3927">
        <v>11261.11</v>
      </c>
      <c r="L3927">
        <v>0</v>
      </c>
      <c r="M3927">
        <v>0</v>
      </c>
    </row>
    <row r="3928" spans="1:13" x14ac:dyDescent="0.2">
      <c r="A3928" t="s">
        <v>26</v>
      </c>
      <c r="B3928" t="s">
        <v>18</v>
      </c>
      <c r="C3928" t="s">
        <v>42</v>
      </c>
      <c r="D3928" t="s">
        <v>36</v>
      </c>
      <c r="E3928" t="s">
        <v>22</v>
      </c>
      <c r="F3928">
        <v>2017</v>
      </c>
      <c r="G3928">
        <v>4</v>
      </c>
      <c r="H3928">
        <v>48337.93</v>
      </c>
      <c r="I3928">
        <v>10993.73</v>
      </c>
      <c r="J3928">
        <v>4626.08</v>
      </c>
      <c r="K3928">
        <v>10993.73</v>
      </c>
      <c r="L3928">
        <v>0</v>
      </c>
      <c r="M3928">
        <v>0</v>
      </c>
    </row>
    <row r="3929" spans="1:13" x14ac:dyDescent="0.2">
      <c r="A3929" t="s">
        <v>26</v>
      </c>
      <c r="B3929" t="s">
        <v>18</v>
      </c>
      <c r="C3929" t="s">
        <v>42</v>
      </c>
      <c r="D3929" t="s">
        <v>36</v>
      </c>
      <c r="E3929" t="s">
        <v>22</v>
      </c>
      <c r="F3929">
        <v>2018</v>
      </c>
      <c r="G3929">
        <v>4</v>
      </c>
      <c r="H3929">
        <v>52521.35</v>
      </c>
      <c r="I3929">
        <v>11738.69</v>
      </c>
      <c r="J3929">
        <v>4940.96</v>
      </c>
      <c r="K3929">
        <v>11738.69</v>
      </c>
      <c r="L3929">
        <v>0</v>
      </c>
      <c r="M3929">
        <v>0</v>
      </c>
    </row>
    <row r="3930" spans="1:13" x14ac:dyDescent="0.2">
      <c r="A3930" t="s">
        <v>26</v>
      </c>
      <c r="B3930" t="s">
        <v>18</v>
      </c>
      <c r="C3930" t="s">
        <v>42</v>
      </c>
      <c r="D3930" t="s">
        <v>36</v>
      </c>
      <c r="E3930" t="s">
        <v>22</v>
      </c>
      <c r="F3930">
        <v>2019</v>
      </c>
      <c r="G3930">
        <v>6</v>
      </c>
      <c r="H3930">
        <v>82087.429999999993</v>
      </c>
      <c r="I3930">
        <v>18777.04</v>
      </c>
      <c r="J3930">
        <v>7890.42</v>
      </c>
      <c r="K3930">
        <v>18777.04</v>
      </c>
      <c r="L3930">
        <v>0</v>
      </c>
      <c r="M3930">
        <v>0</v>
      </c>
    </row>
    <row r="3931" spans="1:13" x14ac:dyDescent="0.2">
      <c r="A3931" t="s">
        <v>26</v>
      </c>
      <c r="B3931" t="s">
        <v>18</v>
      </c>
      <c r="C3931" t="s">
        <v>42</v>
      </c>
      <c r="D3931" t="s">
        <v>36</v>
      </c>
      <c r="E3931" t="s">
        <v>22</v>
      </c>
      <c r="F3931">
        <v>2020</v>
      </c>
      <c r="G3931">
        <v>6</v>
      </c>
      <c r="H3931">
        <v>87400.24</v>
      </c>
      <c r="I3931">
        <v>18040.29</v>
      </c>
      <c r="J3931">
        <v>7596.41</v>
      </c>
      <c r="K3931">
        <v>18040.29</v>
      </c>
      <c r="L3931">
        <v>0</v>
      </c>
      <c r="M3931">
        <v>0</v>
      </c>
    </row>
    <row r="3932" spans="1:13" x14ac:dyDescent="0.2">
      <c r="A3932" t="s">
        <v>26</v>
      </c>
      <c r="B3932" t="s">
        <v>18</v>
      </c>
      <c r="C3932" t="s">
        <v>42</v>
      </c>
      <c r="D3932" t="s">
        <v>36</v>
      </c>
      <c r="E3932" t="s">
        <v>22</v>
      </c>
      <c r="F3932">
        <v>2021</v>
      </c>
      <c r="G3932">
        <v>5.8</v>
      </c>
      <c r="H3932">
        <v>73955.740000000005</v>
      </c>
      <c r="I3932">
        <v>15424</v>
      </c>
      <c r="J3932">
        <v>6458.59</v>
      </c>
      <c r="K3932">
        <v>15424</v>
      </c>
      <c r="L3932">
        <v>0</v>
      </c>
      <c r="M3932">
        <v>0</v>
      </c>
    </row>
    <row r="3933" spans="1:13" x14ac:dyDescent="0.2">
      <c r="A3933" t="s">
        <v>26</v>
      </c>
      <c r="B3933" t="s">
        <v>18</v>
      </c>
      <c r="C3933" t="s">
        <v>42</v>
      </c>
      <c r="D3933" t="s">
        <v>36</v>
      </c>
      <c r="E3933" t="s">
        <v>22</v>
      </c>
      <c r="F3933">
        <v>2022</v>
      </c>
      <c r="G3933">
        <v>5.59</v>
      </c>
      <c r="H3933">
        <v>71905.55</v>
      </c>
      <c r="I3933">
        <v>15078.55</v>
      </c>
      <c r="J3933">
        <v>6313.94</v>
      </c>
      <c r="K3933">
        <v>15078.55</v>
      </c>
      <c r="L3933">
        <v>0</v>
      </c>
      <c r="M3933">
        <v>0</v>
      </c>
    </row>
    <row r="3934" spans="1:13" x14ac:dyDescent="0.2">
      <c r="A3934" t="s">
        <v>26</v>
      </c>
      <c r="B3934" t="s">
        <v>18</v>
      </c>
      <c r="C3934" t="s">
        <v>42</v>
      </c>
      <c r="D3934" t="s">
        <v>36</v>
      </c>
      <c r="E3934" t="s">
        <v>22</v>
      </c>
      <c r="F3934">
        <v>2023</v>
      </c>
      <c r="G3934">
        <v>5.36</v>
      </c>
      <c r="H3934">
        <v>69875.48</v>
      </c>
      <c r="I3934">
        <v>14705.98</v>
      </c>
      <c r="J3934">
        <v>6157.93</v>
      </c>
      <c r="K3934">
        <v>14705.98</v>
      </c>
      <c r="L3934">
        <v>0</v>
      </c>
      <c r="M3934">
        <v>0</v>
      </c>
    </row>
    <row r="3935" spans="1:13" x14ac:dyDescent="0.2">
      <c r="A3935" t="s">
        <v>26</v>
      </c>
      <c r="B3935" t="s">
        <v>18</v>
      </c>
      <c r="C3935" t="s">
        <v>42</v>
      </c>
      <c r="D3935" t="s">
        <v>36</v>
      </c>
      <c r="E3935" t="s">
        <v>22</v>
      </c>
      <c r="F3935">
        <v>2024</v>
      </c>
      <c r="G3935">
        <v>5.12</v>
      </c>
      <c r="H3935">
        <v>65153.3</v>
      </c>
      <c r="I3935">
        <v>13715.98</v>
      </c>
      <c r="J3935">
        <v>5743.38</v>
      </c>
      <c r="K3935">
        <v>13715.98</v>
      </c>
      <c r="L3935">
        <v>0</v>
      </c>
      <c r="M3935">
        <v>0</v>
      </c>
    </row>
    <row r="3936" spans="1:13" x14ac:dyDescent="0.2">
      <c r="A3936" t="s">
        <v>26</v>
      </c>
      <c r="B3936" t="s">
        <v>18</v>
      </c>
      <c r="C3936" t="s">
        <v>42</v>
      </c>
      <c r="D3936" t="s">
        <v>36</v>
      </c>
      <c r="E3936" t="s">
        <v>22</v>
      </c>
      <c r="F3936">
        <v>2025</v>
      </c>
      <c r="G3936">
        <v>4.88</v>
      </c>
      <c r="H3936">
        <v>58785.42</v>
      </c>
      <c r="I3936">
        <v>12313.84</v>
      </c>
      <c r="J3936">
        <v>5156.25</v>
      </c>
      <c r="K3936">
        <v>12313.84</v>
      </c>
      <c r="L3936">
        <v>0</v>
      </c>
      <c r="M3936">
        <v>0</v>
      </c>
    </row>
    <row r="3937" spans="1:13" x14ac:dyDescent="0.2">
      <c r="A3937" t="s">
        <v>26</v>
      </c>
      <c r="B3937" t="s">
        <v>18</v>
      </c>
      <c r="C3937" t="s">
        <v>42</v>
      </c>
      <c r="D3937" t="s">
        <v>36</v>
      </c>
      <c r="E3937" t="s">
        <v>22</v>
      </c>
      <c r="F3937">
        <v>2026</v>
      </c>
      <c r="G3937">
        <v>4.6399999999999997</v>
      </c>
      <c r="H3937">
        <v>52098.83</v>
      </c>
      <c r="I3937">
        <v>10761.67</v>
      </c>
      <c r="J3937">
        <v>4506.3</v>
      </c>
      <c r="K3937">
        <v>10761.67</v>
      </c>
      <c r="L3937">
        <v>0</v>
      </c>
      <c r="M3937">
        <v>0</v>
      </c>
    </row>
    <row r="3938" spans="1:13" x14ac:dyDescent="0.2">
      <c r="A3938" t="s">
        <v>26</v>
      </c>
      <c r="B3938" t="s">
        <v>18</v>
      </c>
      <c r="C3938" t="s">
        <v>42</v>
      </c>
      <c r="D3938" t="s">
        <v>36</v>
      </c>
      <c r="E3938" t="s">
        <v>22</v>
      </c>
      <c r="F3938">
        <v>2027</v>
      </c>
      <c r="G3938">
        <v>4.41</v>
      </c>
      <c r="H3938">
        <v>44042.78</v>
      </c>
      <c r="I3938">
        <v>9002.44</v>
      </c>
      <c r="J3938">
        <v>3769.65</v>
      </c>
      <c r="K3938">
        <v>9002.44</v>
      </c>
      <c r="L3938">
        <v>0</v>
      </c>
      <c r="M3938">
        <v>0</v>
      </c>
    </row>
    <row r="3939" spans="1:13" x14ac:dyDescent="0.2">
      <c r="A3939" t="s">
        <v>26</v>
      </c>
      <c r="B3939" t="s">
        <v>18</v>
      </c>
      <c r="C3939" t="s">
        <v>42</v>
      </c>
      <c r="D3939" t="s">
        <v>36</v>
      </c>
      <c r="E3939" t="s">
        <v>22</v>
      </c>
      <c r="F3939">
        <v>2028</v>
      </c>
      <c r="G3939">
        <v>4.1500000000000004</v>
      </c>
      <c r="H3939">
        <v>38240.370000000003</v>
      </c>
      <c r="I3939">
        <v>7790.04</v>
      </c>
      <c r="J3939">
        <v>3261.97</v>
      </c>
      <c r="K3939">
        <v>7790.04</v>
      </c>
      <c r="L3939">
        <v>0</v>
      </c>
      <c r="M3939">
        <v>0</v>
      </c>
    </row>
    <row r="3940" spans="1:13" x14ac:dyDescent="0.2">
      <c r="A3940" t="s">
        <v>26</v>
      </c>
      <c r="B3940" t="s">
        <v>18</v>
      </c>
      <c r="C3940" t="s">
        <v>42</v>
      </c>
      <c r="D3940" t="s">
        <v>36</v>
      </c>
      <c r="E3940" t="s">
        <v>22</v>
      </c>
      <c r="F3940">
        <v>2029</v>
      </c>
      <c r="G3940">
        <v>3.89</v>
      </c>
      <c r="H3940">
        <v>34075.42</v>
      </c>
      <c r="I3940">
        <v>6919.82</v>
      </c>
      <c r="J3940">
        <v>2897.58</v>
      </c>
      <c r="K3940">
        <v>6919.82</v>
      </c>
      <c r="L3940">
        <v>0</v>
      </c>
      <c r="M3940">
        <v>0</v>
      </c>
    </row>
    <row r="3941" spans="1:13" x14ac:dyDescent="0.2">
      <c r="A3941" t="s">
        <v>26</v>
      </c>
      <c r="B3941" t="s">
        <v>18</v>
      </c>
      <c r="C3941" t="s">
        <v>42</v>
      </c>
      <c r="D3941" t="s">
        <v>36</v>
      </c>
      <c r="E3941" t="s">
        <v>22</v>
      </c>
      <c r="F3941">
        <v>2030</v>
      </c>
      <c r="G3941">
        <v>3.61</v>
      </c>
      <c r="H3941">
        <v>31165.13</v>
      </c>
      <c r="I3941">
        <v>6312.22</v>
      </c>
      <c r="J3941">
        <v>2643.16</v>
      </c>
      <c r="K3941">
        <v>6312.22</v>
      </c>
      <c r="L3941">
        <v>0</v>
      </c>
      <c r="M3941">
        <v>0</v>
      </c>
    </row>
    <row r="3942" spans="1:13" x14ac:dyDescent="0.2">
      <c r="A3942" t="s">
        <v>26</v>
      </c>
      <c r="B3942" t="s">
        <v>18</v>
      </c>
      <c r="C3942" t="s">
        <v>42</v>
      </c>
      <c r="D3942" t="s">
        <v>36</v>
      </c>
      <c r="E3942" t="s">
        <v>22</v>
      </c>
      <c r="F3942">
        <v>2031</v>
      </c>
      <c r="G3942">
        <v>3.34</v>
      </c>
      <c r="H3942">
        <v>27911.56</v>
      </c>
      <c r="I3942">
        <v>5631.24</v>
      </c>
      <c r="J3942">
        <v>2358</v>
      </c>
      <c r="K3942">
        <v>5631.24</v>
      </c>
      <c r="L3942">
        <v>0</v>
      </c>
      <c r="M3942">
        <v>0</v>
      </c>
    </row>
    <row r="3943" spans="1:13" x14ac:dyDescent="0.2">
      <c r="A3943" t="s">
        <v>26</v>
      </c>
      <c r="B3943" t="s">
        <v>18</v>
      </c>
      <c r="C3943" t="s">
        <v>42</v>
      </c>
      <c r="D3943" t="s">
        <v>36</v>
      </c>
      <c r="E3943" t="s">
        <v>22</v>
      </c>
      <c r="F3943">
        <v>2032</v>
      </c>
      <c r="G3943">
        <v>3.05</v>
      </c>
      <c r="H3943">
        <v>23852.1</v>
      </c>
      <c r="I3943">
        <v>4792.49</v>
      </c>
      <c r="J3943">
        <v>2006.79</v>
      </c>
      <c r="K3943">
        <v>4792.49</v>
      </c>
      <c r="L3943">
        <v>0</v>
      </c>
      <c r="M3943">
        <v>0</v>
      </c>
    </row>
    <row r="3944" spans="1:13" x14ac:dyDescent="0.2">
      <c r="A3944" t="s">
        <v>26</v>
      </c>
      <c r="B3944" t="s">
        <v>18</v>
      </c>
      <c r="C3944" t="s">
        <v>42</v>
      </c>
      <c r="D3944" t="s">
        <v>36</v>
      </c>
      <c r="E3944" t="s">
        <v>22</v>
      </c>
      <c r="F3944">
        <v>2033</v>
      </c>
      <c r="G3944">
        <v>2.78</v>
      </c>
      <c r="H3944">
        <v>19991</v>
      </c>
      <c r="I3944">
        <v>4000.08</v>
      </c>
      <c r="J3944">
        <v>1674.98</v>
      </c>
      <c r="K3944">
        <v>4000.08</v>
      </c>
      <c r="L3944">
        <v>0</v>
      </c>
      <c r="M3944">
        <v>0</v>
      </c>
    </row>
    <row r="3945" spans="1:13" x14ac:dyDescent="0.2">
      <c r="A3945" t="s">
        <v>26</v>
      </c>
      <c r="B3945" t="s">
        <v>18</v>
      </c>
      <c r="C3945" t="s">
        <v>42</v>
      </c>
      <c r="D3945" t="s">
        <v>36</v>
      </c>
      <c r="E3945" t="s">
        <v>22</v>
      </c>
      <c r="F3945">
        <v>2034</v>
      </c>
      <c r="G3945">
        <v>2.5099999999999998</v>
      </c>
      <c r="H3945">
        <v>16083.25</v>
      </c>
      <c r="I3945">
        <v>3224.18</v>
      </c>
      <c r="J3945">
        <v>1350.08</v>
      </c>
      <c r="K3945">
        <v>3224.18</v>
      </c>
      <c r="L3945">
        <v>0</v>
      </c>
      <c r="M3945">
        <v>0</v>
      </c>
    </row>
    <row r="3946" spans="1:13" x14ac:dyDescent="0.2">
      <c r="A3946" t="s">
        <v>26</v>
      </c>
      <c r="B3946" t="s">
        <v>18</v>
      </c>
      <c r="C3946" t="s">
        <v>42</v>
      </c>
      <c r="D3946" t="s">
        <v>36</v>
      </c>
      <c r="E3946" t="s">
        <v>22</v>
      </c>
      <c r="F3946">
        <v>2035</v>
      </c>
      <c r="G3946">
        <v>2.27</v>
      </c>
      <c r="H3946">
        <v>14430.47</v>
      </c>
      <c r="I3946">
        <v>2873.82</v>
      </c>
      <c r="J3946">
        <v>1203.3699999999999</v>
      </c>
      <c r="K3946">
        <v>2873.82</v>
      </c>
      <c r="L3946">
        <v>0</v>
      </c>
      <c r="M3946">
        <v>0</v>
      </c>
    </row>
    <row r="3947" spans="1:13" x14ac:dyDescent="0.2">
      <c r="A3947" t="s">
        <v>26</v>
      </c>
      <c r="B3947" t="s">
        <v>18</v>
      </c>
      <c r="C3947" t="s">
        <v>42</v>
      </c>
      <c r="D3947" t="s">
        <v>36</v>
      </c>
      <c r="E3947" t="s">
        <v>22</v>
      </c>
      <c r="F3947">
        <v>2036</v>
      </c>
      <c r="G3947">
        <v>2.0499999999999998</v>
      </c>
      <c r="H3947">
        <v>13110.41</v>
      </c>
      <c r="I3947">
        <v>2598.58</v>
      </c>
      <c r="J3947">
        <v>1088.1199999999999</v>
      </c>
      <c r="K3947">
        <v>2598.58</v>
      </c>
      <c r="L3947">
        <v>0</v>
      </c>
      <c r="M3947">
        <v>0</v>
      </c>
    </row>
    <row r="3948" spans="1:13" x14ac:dyDescent="0.2">
      <c r="A3948" t="s">
        <v>26</v>
      </c>
      <c r="B3948" t="s">
        <v>18</v>
      </c>
      <c r="C3948" t="s">
        <v>42</v>
      </c>
      <c r="D3948" t="s">
        <v>36</v>
      </c>
      <c r="E3948" t="s">
        <v>22</v>
      </c>
      <c r="F3948">
        <v>2037</v>
      </c>
      <c r="G3948">
        <v>1.86</v>
      </c>
      <c r="H3948">
        <v>11783.49</v>
      </c>
      <c r="I3948">
        <v>2332.29</v>
      </c>
      <c r="J3948">
        <v>976.62</v>
      </c>
      <c r="K3948">
        <v>2332.29</v>
      </c>
      <c r="L3948">
        <v>0</v>
      </c>
      <c r="M3948">
        <v>0</v>
      </c>
    </row>
    <row r="3949" spans="1:13" x14ac:dyDescent="0.2">
      <c r="A3949" t="s">
        <v>26</v>
      </c>
      <c r="B3949" t="s">
        <v>18</v>
      </c>
      <c r="C3949" t="s">
        <v>42</v>
      </c>
      <c r="D3949" t="s">
        <v>36</v>
      </c>
      <c r="E3949" t="s">
        <v>22</v>
      </c>
      <c r="F3949">
        <v>2038</v>
      </c>
      <c r="G3949">
        <v>1.68</v>
      </c>
      <c r="H3949">
        <v>10721.28</v>
      </c>
      <c r="I3949">
        <v>2110.9699999999998</v>
      </c>
      <c r="J3949">
        <v>883.94</v>
      </c>
      <c r="K3949">
        <v>2110.9699999999998</v>
      </c>
      <c r="L3949">
        <v>0</v>
      </c>
      <c r="M3949">
        <v>0</v>
      </c>
    </row>
    <row r="3950" spans="1:13" x14ac:dyDescent="0.2">
      <c r="A3950" t="s">
        <v>26</v>
      </c>
      <c r="B3950" t="s">
        <v>18</v>
      </c>
      <c r="C3950" t="s">
        <v>42</v>
      </c>
      <c r="D3950" t="s">
        <v>36</v>
      </c>
      <c r="E3950" t="s">
        <v>22</v>
      </c>
      <c r="F3950">
        <v>2039</v>
      </c>
      <c r="G3950">
        <v>1.51</v>
      </c>
      <c r="H3950">
        <v>9333.2199999999993</v>
      </c>
      <c r="I3950">
        <v>1843.1</v>
      </c>
      <c r="J3950">
        <v>771.77</v>
      </c>
      <c r="K3950">
        <v>1843.1</v>
      </c>
      <c r="L3950">
        <v>0</v>
      </c>
      <c r="M3950">
        <v>0</v>
      </c>
    </row>
    <row r="3951" spans="1:13" x14ac:dyDescent="0.2">
      <c r="A3951" t="s">
        <v>26</v>
      </c>
      <c r="B3951" t="s">
        <v>18</v>
      </c>
      <c r="C3951" t="s">
        <v>42</v>
      </c>
      <c r="D3951" t="s">
        <v>36</v>
      </c>
      <c r="E3951" t="s">
        <v>22</v>
      </c>
      <c r="F3951">
        <v>2040</v>
      </c>
      <c r="G3951">
        <v>1.36</v>
      </c>
      <c r="H3951">
        <v>8370.6200000000008</v>
      </c>
      <c r="I3951">
        <v>1644.2</v>
      </c>
      <c r="J3951">
        <v>688.49</v>
      </c>
      <c r="K3951">
        <v>1644.2</v>
      </c>
      <c r="L3951">
        <v>0</v>
      </c>
      <c r="M3951">
        <v>0</v>
      </c>
    </row>
    <row r="3952" spans="1:13" x14ac:dyDescent="0.2">
      <c r="A3952" t="s">
        <v>26</v>
      </c>
      <c r="B3952" t="s">
        <v>18</v>
      </c>
      <c r="C3952" t="s">
        <v>42</v>
      </c>
      <c r="D3952" t="s">
        <v>36</v>
      </c>
      <c r="E3952" t="s">
        <v>22</v>
      </c>
      <c r="F3952">
        <v>2041</v>
      </c>
      <c r="G3952">
        <v>1.22</v>
      </c>
      <c r="H3952">
        <v>7719.32</v>
      </c>
      <c r="I3952">
        <v>1496.17</v>
      </c>
      <c r="J3952">
        <v>626.5</v>
      </c>
      <c r="K3952">
        <v>1496.17</v>
      </c>
      <c r="L3952">
        <v>0</v>
      </c>
      <c r="M3952">
        <v>0</v>
      </c>
    </row>
    <row r="3953" spans="1:13" x14ac:dyDescent="0.2">
      <c r="A3953" t="s">
        <v>26</v>
      </c>
      <c r="B3953" t="s">
        <v>18</v>
      </c>
      <c r="C3953" t="s">
        <v>42</v>
      </c>
      <c r="D3953" t="s">
        <v>36</v>
      </c>
      <c r="E3953" t="s">
        <v>22</v>
      </c>
      <c r="F3953">
        <v>2042</v>
      </c>
      <c r="G3953">
        <v>1.1000000000000001</v>
      </c>
      <c r="H3953">
        <v>6580.36</v>
      </c>
      <c r="I3953">
        <v>1274.1199999999999</v>
      </c>
      <c r="J3953">
        <v>533.52</v>
      </c>
      <c r="K3953">
        <v>1274.1199999999999</v>
      </c>
      <c r="L3953">
        <v>0</v>
      </c>
      <c r="M3953">
        <v>0</v>
      </c>
    </row>
    <row r="3954" spans="1:13" x14ac:dyDescent="0.2">
      <c r="A3954" t="s">
        <v>26</v>
      </c>
      <c r="B3954" t="s">
        <v>18</v>
      </c>
      <c r="C3954" t="s">
        <v>42</v>
      </c>
      <c r="D3954" t="s">
        <v>36</v>
      </c>
      <c r="E3954" t="s">
        <v>22</v>
      </c>
      <c r="F3954">
        <v>2043</v>
      </c>
      <c r="G3954">
        <v>0.99</v>
      </c>
      <c r="H3954">
        <v>5399.46</v>
      </c>
      <c r="I3954">
        <v>1055.4100000000001</v>
      </c>
      <c r="J3954">
        <v>441.94</v>
      </c>
      <c r="K3954">
        <v>1055.4100000000001</v>
      </c>
      <c r="L3954">
        <v>0</v>
      </c>
      <c r="M3954">
        <v>0</v>
      </c>
    </row>
    <row r="3955" spans="1:13" x14ac:dyDescent="0.2">
      <c r="A3955" t="s">
        <v>26</v>
      </c>
      <c r="B3955" t="s">
        <v>18</v>
      </c>
      <c r="C3955" t="s">
        <v>42</v>
      </c>
      <c r="D3955" t="s">
        <v>36</v>
      </c>
      <c r="E3955" t="s">
        <v>22</v>
      </c>
      <c r="F3955">
        <v>2044</v>
      </c>
      <c r="G3955">
        <v>0.9</v>
      </c>
      <c r="H3955">
        <v>4744.96</v>
      </c>
      <c r="I3955">
        <v>924.51</v>
      </c>
      <c r="J3955">
        <v>387.13</v>
      </c>
      <c r="K3955">
        <v>924.51</v>
      </c>
      <c r="L3955">
        <v>0</v>
      </c>
      <c r="M3955">
        <v>0</v>
      </c>
    </row>
    <row r="3956" spans="1:13" x14ac:dyDescent="0.2">
      <c r="A3956" t="s">
        <v>26</v>
      </c>
      <c r="B3956" t="s">
        <v>18</v>
      </c>
      <c r="C3956" t="s">
        <v>42</v>
      </c>
      <c r="D3956" t="s">
        <v>36</v>
      </c>
      <c r="E3956" t="s">
        <v>22</v>
      </c>
      <c r="F3956">
        <v>2045</v>
      </c>
      <c r="G3956">
        <v>0.81</v>
      </c>
      <c r="H3956">
        <v>4292.93</v>
      </c>
      <c r="I3956">
        <v>827.76</v>
      </c>
      <c r="J3956">
        <v>346.61</v>
      </c>
      <c r="K3956">
        <v>827.76</v>
      </c>
      <c r="L3956">
        <v>0</v>
      </c>
      <c r="M3956">
        <v>0</v>
      </c>
    </row>
    <row r="3957" spans="1:13" x14ac:dyDescent="0.2">
      <c r="A3957" t="s">
        <v>26</v>
      </c>
      <c r="B3957" t="s">
        <v>18</v>
      </c>
      <c r="C3957" t="s">
        <v>42</v>
      </c>
      <c r="D3957" t="s">
        <v>36</v>
      </c>
      <c r="E3957" t="s">
        <v>22</v>
      </c>
      <c r="F3957">
        <v>2046</v>
      </c>
      <c r="G3957">
        <v>0.73</v>
      </c>
      <c r="H3957">
        <v>3560.09</v>
      </c>
      <c r="I3957">
        <v>693.69</v>
      </c>
      <c r="J3957">
        <v>290.47000000000003</v>
      </c>
      <c r="K3957">
        <v>693.69</v>
      </c>
      <c r="L3957">
        <v>0</v>
      </c>
      <c r="M3957">
        <v>0</v>
      </c>
    </row>
    <row r="3958" spans="1:13" x14ac:dyDescent="0.2">
      <c r="A3958" t="s">
        <v>26</v>
      </c>
      <c r="B3958" t="s">
        <v>18</v>
      </c>
      <c r="C3958" t="s">
        <v>42</v>
      </c>
      <c r="D3958" t="s">
        <v>36</v>
      </c>
      <c r="E3958" t="s">
        <v>22</v>
      </c>
      <c r="F3958">
        <v>2047</v>
      </c>
      <c r="G3958">
        <v>0.66</v>
      </c>
      <c r="H3958">
        <v>3208.23</v>
      </c>
      <c r="I3958">
        <v>618.16</v>
      </c>
      <c r="J3958">
        <v>258.85000000000002</v>
      </c>
      <c r="K3958">
        <v>618.16</v>
      </c>
      <c r="L3958">
        <v>0</v>
      </c>
      <c r="M3958">
        <v>0</v>
      </c>
    </row>
    <row r="3959" spans="1:13" x14ac:dyDescent="0.2">
      <c r="A3959" t="s">
        <v>26</v>
      </c>
      <c r="B3959" t="s">
        <v>18</v>
      </c>
      <c r="C3959" t="s">
        <v>42</v>
      </c>
      <c r="D3959" t="s">
        <v>36</v>
      </c>
      <c r="E3959" t="s">
        <v>22</v>
      </c>
      <c r="F3959">
        <v>2048</v>
      </c>
      <c r="G3959">
        <v>0.59</v>
      </c>
      <c r="H3959">
        <v>2891.52</v>
      </c>
      <c r="I3959">
        <v>550.91999999999996</v>
      </c>
      <c r="J3959">
        <v>230.69</v>
      </c>
      <c r="K3959">
        <v>550.91999999999996</v>
      </c>
      <c r="L3959">
        <v>0</v>
      </c>
      <c r="M3959">
        <v>0</v>
      </c>
    </row>
    <row r="3960" spans="1:13" x14ac:dyDescent="0.2">
      <c r="A3960" t="s">
        <v>26</v>
      </c>
      <c r="B3960" t="s">
        <v>18</v>
      </c>
      <c r="C3960" t="s">
        <v>42</v>
      </c>
      <c r="D3960" t="s">
        <v>36</v>
      </c>
      <c r="E3960" t="s">
        <v>22</v>
      </c>
      <c r="F3960">
        <v>2049</v>
      </c>
      <c r="G3960">
        <v>0.53</v>
      </c>
      <c r="H3960">
        <v>2605.38</v>
      </c>
      <c r="I3960">
        <v>490.87</v>
      </c>
      <c r="J3960">
        <v>205.55</v>
      </c>
      <c r="K3960">
        <v>490.87</v>
      </c>
      <c r="L3960">
        <v>0</v>
      </c>
      <c r="M3960">
        <v>0</v>
      </c>
    </row>
    <row r="3961" spans="1:13" x14ac:dyDescent="0.2">
      <c r="A3961" t="s">
        <v>26</v>
      </c>
      <c r="B3961" t="s">
        <v>18</v>
      </c>
      <c r="C3961" t="s">
        <v>42</v>
      </c>
      <c r="D3961" t="s">
        <v>36</v>
      </c>
      <c r="E3961" t="s">
        <v>22</v>
      </c>
      <c r="F3961">
        <v>2050</v>
      </c>
      <c r="G3961">
        <v>0.48</v>
      </c>
      <c r="H3961">
        <v>2346.62</v>
      </c>
      <c r="I3961">
        <v>437.19</v>
      </c>
      <c r="J3961">
        <v>183.07</v>
      </c>
      <c r="K3961">
        <v>437.19</v>
      </c>
      <c r="L3961">
        <v>0</v>
      </c>
      <c r="M3961">
        <v>0</v>
      </c>
    </row>
    <row r="3962" spans="1:13" x14ac:dyDescent="0.2">
      <c r="A3962" t="s">
        <v>26</v>
      </c>
      <c r="B3962" t="s">
        <v>18</v>
      </c>
      <c r="C3962" t="s">
        <v>42</v>
      </c>
      <c r="D3962" t="s">
        <v>36</v>
      </c>
      <c r="E3962" t="s">
        <v>22</v>
      </c>
      <c r="F3962">
        <v>2051</v>
      </c>
      <c r="G3962">
        <v>0.43</v>
      </c>
      <c r="H3962">
        <v>2114.14</v>
      </c>
      <c r="I3962">
        <v>390.33</v>
      </c>
      <c r="J3962">
        <v>163.44999999999999</v>
      </c>
      <c r="K3962">
        <v>390.33</v>
      </c>
      <c r="L3962">
        <v>0</v>
      </c>
      <c r="M3962">
        <v>0</v>
      </c>
    </row>
    <row r="3963" spans="1:13" x14ac:dyDescent="0.2">
      <c r="A3963" t="s">
        <v>26</v>
      </c>
      <c r="B3963" t="s">
        <v>18</v>
      </c>
      <c r="C3963" t="s">
        <v>42</v>
      </c>
      <c r="D3963" t="s">
        <v>36</v>
      </c>
      <c r="E3963" t="s">
        <v>22</v>
      </c>
      <c r="F3963">
        <v>2052</v>
      </c>
      <c r="G3963">
        <v>0.39</v>
      </c>
      <c r="H3963">
        <v>1905.04</v>
      </c>
      <c r="I3963">
        <v>348.56</v>
      </c>
      <c r="J3963">
        <v>145.94999999999999</v>
      </c>
      <c r="K3963">
        <v>348.56</v>
      </c>
      <c r="L3963">
        <v>0</v>
      </c>
      <c r="M3963">
        <v>0</v>
      </c>
    </row>
    <row r="3964" spans="1:13" x14ac:dyDescent="0.2">
      <c r="A3964" t="s">
        <v>26</v>
      </c>
      <c r="B3964" t="s">
        <v>18</v>
      </c>
      <c r="C3964" t="s">
        <v>42</v>
      </c>
      <c r="D3964" t="s">
        <v>36</v>
      </c>
      <c r="E3964" t="s">
        <v>22</v>
      </c>
      <c r="F3964">
        <v>2053</v>
      </c>
      <c r="G3964">
        <v>0.35</v>
      </c>
      <c r="H3964">
        <v>1716.97</v>
      </c>
      <c r="I3964">
        <v>311.32</v>
      </c>
      <c r="J3964">
        <v>130.36000000000001</v>
      </c>
      <c r="K3964">
        <v>311.32</v>
      </c>
      <c r="L3964">
        <v>0</v>
      </c>
      <c r="M3964">
        <v>0</v>
      </c>
    </row>
    <row r="3965" spans="1:13" x14ac:dyDescent="0.2">
      <c r="A3965" t="s">
        <v>26</v>
      </c>
      <c r="B3965" t="s">
        <v>18</v>
      </c>
      <c r="C3965" t="s">
        <v>42</v>
      </c>
      <c r="D3965" t="s">
        <v>36</v>
      </c>
      <c r="E3965" t="s">
        <v>22</v>
      </c>
      <c r="F3965">
        <v>2054</v>
      </c>
      <c r="G3965">
        <v>0.31</v>
      </c>
      <c r="H3965">
        <v>1547.64</v>
      </c>
      <c r="I3965">
        <v>278.08999999999997</v>
      </c>
      <c r="J3965">
        <v>116.45</v>
      </c>
      <c r="K3965">
        <v>278.08999999999997</v>
      </c>
      <c r="L3965">
        <v>0</v>
      </c>
      <c r="M3965">
        <v>0</v>
      </c>
    </row>
    <row r="3966" spans="1:13" x14ac:dyDescent="0.2">
      <c r="A3966" t="s">
        <v>26</v>
      </c>
      <c r="B3966" t="s">
        <v>18</v>
      </c>
      <c r="C3966" t="s">
        <v>42</v>
      </c>
      <c r="D3966" t="s">
        <v>36</v>
      </c>
      <c r="E3966" t="s">
        <v>22</v>
      </c>
      <c r="F3966">
        <v>2055</v>
      </c>
      <c r="G3966">
        <v>0.28000000000000003</v>
      </c>
      <c r="H3966">
        <v>1396.12</v>
      </c>
      <c r="I3966">
        <v>248.61</v>
      </c>
      <c r="J3966">
        <v>104.1</v>
      </c>
      <c r="K3966">
        <v>248.61</v>
      </c>
      <c r="L3966">
        <v>0</v>
      </c>
      <c r="M3966">
        <v>0</v>
      </c>
    </row>
    <row r="3967" spans="1:13" x14ac:dyDescent="0.2">
      <c r="A3967" t="s">
        <v>26</v>
      </c>
      <c r="B3967" t="s">
        <v>18</v>
      </c>
      <c r="C3967" t="s">
        <v>42</v>
      </c>
      <c r="D3967" t="s">
        <v>37</v>
      </c>
      <c r="E3967" t="s">
        <v>19</v>
      </c>
      <c r="F3967">
        <v>2001</v>
      </c>
      <c r="G3967">
        <v>7</v>
      </c>
      <c r="H3967">
        <v>75562.61</v>
      </c>
      <c r="I3967">
        <v>0</v>
      </c>
      <c r="J3967">
        <v>6076.94</v>
      </c>
      <c r="K3967">
        <v>0</v>
      </c>
      <c r="L3967">
        <v>0</v>
      </c>
      <c r="M3967">
        <v>0</v>
      </c>
    </row>
    <row r="3968" spans="1:13" x14ac:dyDescent="0.2">
      <c r="A3968" t="s">
        <v>26</v>
      </c>
      <c r="B3968" t="s">
        <v>18</v>
      </c>
      <c r="C3968" t="s">
        <v>42</v>
      </c>
      <c r="D3968" t="s">
        <v>37</v>
      </c>
      <c r="E3968" t="s">
        <v>19</v>
      </c>
      <c r="F3968">
        <v>2002</v>
      </c>
      <c r="G3968">
        <v>6</v>
      </c>
      <c r="H3968">
        <v>60215.040000000001</v>
      </c>
      <c r="I3968">
        <v>0</v>
      </c>
      <c r="J3968">
        <v>4884.3</v>
      </c>
      <c r="K3968">
        <v>0</v>
      </c>
      <c r="L3968">
        <v>0</v>
      </c>
      <c r="M3968">
        <v>0</v>
      </c>
    </row>
    <row r="3969" spans="1:13" x14ac:dyDescent="0.2">
      <c r="A3969" t="s">
        <v>26</v>
      </c>
      <c r="B3969" t="s">
        <v>18</v>
      </c>
      <c r="C3969" t="s">
        <v>42</v>
      </c>
      <c r="D3969" t="s">
        <v>37</v>
      </c>
      <c r="E3969" t="s">
        <v>19</v>
      </c>
      <c r="F3969">
        <v>2003</v>
      </c>
      <c r="G3969">
        <v>7</v>
      </c>
      <c r="H3969">
        <v>71937.78</v>
      </c>
      <c r="I3969">
        <v>0</v>
      </c>
      <c r="J3969">
        <v>5824.05</v>
      </c>
      <c r="K3969">
        <v>0</v>
      </c>
      <c r="L3969">
        <v>0</v>
      </c>
      <c r="M3969">
        <v>0</v>
      </c>
    </row>
    <row r="3970" spans="1:13" x14ac:dyDescent="0.2">
      <c r="A3970" t="s">
        <v>26</v>
      </c>
      <c r="B3970" t="s">
        <v>18</v>
      </c>
      <c r="C3970" t="s">
        <v>42</v>
      </c>
      <c r="D3970" t="s">
        <v>37</v>
      </c>
      <c r="E3970" t="s">
        <v>19</v>
      </c>
      <c r="F3970">
        <v>2004</v>
      </c>
      <c r="G3970">
        <v>7</v>
      </c>
      <c r="H3970">
        <v>84065.16</v>
      </c>
      <c r="I3970">
        <v>0</v>
      </c>
      <c r="J3970">
        <v>6808.41</v>
      </c>
      <c r="K3970">
        <v>0</v>
      </c>
      <c r="L3970">
        <v>0</v>
      </c>
      <c r="M3970">
        <v>0</v>
      </c>
    </row>
    <row r="3971" spans="1:13" x14ac:dyDescent="0.2">
      <c r="A3971" t="s">
        <v>26</v>
      </c>
      <c r="B3971" t="s">
        <v>18</v>
      </c>
      <c r="C3971" t="s">
        <v>42</v>
      </c>
      <c r="D3971" t="s">
        <v>37</v>
      </c>
      <c r="E3971" t="s">
        <v>19</v>
      </c>
      <c r="F3971">
        <v>2005</v>
      </c>
      <c r="G3971">
        <v>7</v>
      </c>
      <c r="H3971">
        <v>77759.58</v>
      </c>
      <c r="I3971">
        <v>0</v>
      </c>
      <c r="J3971">
        <v>6232.04</v>
      </c>
      <c r="K3971">
        <v>0</v>
      </c>
      <c r="L3971">
        <v>0</v>
      </c>
      <c r="M3971">
        <v>0</v>
      </c>
    </row>
    <row r="3972" spans="1:13" x14ac:dyDescent="0.2">
      <c r="A3972" t="s">
        <v>26</v>
      </c>
      <c r="B3972" t="s">
        <v>18</v>
      </c>
      <c r="C3972" t="s">
        <v>42</v>
      </c>
      <c r="D3972" t="s">
        <v>37</v>
      </c>
      <c r="E3972" t="s">
        <v>19</v>
      </c>
      <c r="F3972">
        <v>2006</v>
      </c>
      <c r="G3972">
        <v>6</v>
      </c>
      <c r="H3972">
        <v>60271.49</v>
      </c>
      <c r="I3972">
        <v>0</v>
      </c>
      <c r="J3972">
        <v>4843.5200000000004</v>
      </c>
      <c r="K3972">
        <v>0</v>
      </c>
      <c r="L3972">
        <v>0</v>
      </c>
      <c r="M3972">
        <v>0</v>
      </c>
    </row>
    <row r="3973" spans="1:13" x14ac:dyDescent="0.2">
      <c r="A3973" t="s">
        <v>26</v>
      </c>
      <c r="B3973" t="s">
        <v>18</v>
      </c>
      <c r="C3973" t="s">
        <v>42</v>
      </c>
      <c r="D3973" t="s">
        <v>37</v>
      </c>
      <c r="E3973" t="s">
        <v>19</v>
      </c>
      <c r="F3973">
        <v>2007</v>
      </c>
      <c r="G3973">
        <v>6</v>
      </c>
      <c r="H3973">
        <v>22311.119999999999</v>
      </c>
      <c r="I3973">
        <v>0</v>
      </c>
      <c r="J3973">
        <v>1782.8</v>
      </c>
      <c r="K3973">
        <v>0</v>
      </c>
      <c r="L3973">
        <v>0</v>
      </c>
      <c r="M3973">
        <v>0</v>
      </c>
    </row>
    <row r="3974" spans="1:13" x14ac:dyDescent="0.2">
      <c r="A3974" t="s">
        <v>26</v>
      </c>
      <c r="B3974" t="s">
        <v>18</v>
      </c>
      <c r="C3974" t="s">
        <v>42</v>
      </c>
      <c r="D3974" t="s">
        <v>37</v>
      </c>
      <c r="E3974" t="s">
        <v>19</v>
      </c>
      <c r="F3974">
        <v>2008</v>
      </c>
      <c r="G3974">
        <v>7</v>
      </c>
      <c r="H3974">
        <v>18470.16</v>
      </c>
      <c r="I3974">
        <v>0</v>
      </c>
      <c r="J3974">
        <v>1506.96</v>
      </c>
      <c r="K3974">
        <v>0</v>
      </c>
      <c r="L3974">
        <v>0</v>
      </c>
      <c r="M3974">
        <v>0</v>
      </c>
    </row>
    <row r="3975" spans="1:13" x14ac:dyDescent="0.2">
      <c r="A3975" t="s">
        <v>26</v>
      </c>
      <c r="B3975" t="s">
        <v>18</v>
      </c>
      <c r="C3975" t="s">
        <v>42</v>
      </c>
      <c r="D3975" t="s">
        <v>37</v>
      </c>
      <c r="E3975" t="s">
        <v>19</v>
      </c>
      <c r="F3975">
        <v>2009</v>
      </c>
      <c r="G3975">
        <v>7</v>
      </c>
      <c r="H3975">
        <v>16444.87</v>
      </c>
      <c r="I3975">
        <v>0</v>
      </c>
      <c r="J3975">
        <v>1346.93</v>
      </c>
      <c r="K3975">
        <v>0</v>
      </c>
      <c r="L3975">
        <v>0</v>
      </c>
      <c r="M3975">
        <v>0</v>
      </c>
    </row>
    <row r="3976" spans="1:13" x14ac:dyDescent="0.2">
      <c r="A3976" t="s">
        <v>26</v>
      </c>
      <c r="B3976" t="s">
        <v>18</v>
      </c>
      <c r="C3976" t="s">
        <v>42</v>
      </c>
      <c r="D3976" t="s">
        <v>37</v>
      </c>
      <c r="E3976" t="s">
        <v>19</v>
      </c>
      <c r="F3976">
        <v>2010</v>
      </c>
      <c r="G3976">
        <v>7</v>
      </c>
      <c r="H3976">
        <v>10561.01</v>
      </c>
      <c r="I3976">
        <v>0</v>
      </c>
      <c r="J3976">
        <v>865.91</v>
      </c>
      <c r="K3976">
        <v>0</v>
      </c>
      <c r="L3976">
        <v>0</v>
      </c>
      <c r="M3976">
        <v>0</v>
      </c>
    </row>
    <row r="3977" spans="1:13" x14ac:dyDescent="0.2">
      <c r="A3977" t="s">
        <v>26</v>
      </c>
      <c r="B3977" t="s">
        <v>18</v>
      </c>
      <c r="C3977" t="s">
        <v>42</v>
      </c>
      <c r="D3977" t="s">
        <v>37</v>
      </c>
      <c r="E3977" t="s">
        <v>19</v>
      </c>
      <c r="F3977">
        <v>2011</v>
      </c>
      <c r="G3977">
        <v>9</v>
      </c>
      <c r="H3977">
        <v>14702.34</v>
      </c>
      <c r="I3977">
        <v>0</v>
      </c>
      <c r="J3977">
        <v>1187.8599999999999</v>
      </c>
      <c r="K3977">
        <v>0</v>
      </c>
      <c r="L3977">
        <v>0</v>
      </c>
      <c r="M3977">
        <v>0</v>
      </c>
    </row>
    <row r="3978" spans="1:13" x14ac:dyDescent="0.2">
      <c r="A3978" t="s">
        <v>26</v>
      </c>
      <c r="B3978" t="s">
        <v>18</v>
      </c>
      <c r="C3978" t="s">
        <v>42</v>
      </c>
      <c r="D3978" t="s">
        <v>37</v>
      </c>
      <c r="E3978" t="s">
        <v>19</v>
      </c>
      <c r="F3978">
        <v>2012</v>
      </c>
      <c r="G3978">
        <v>9</v>
      </c>
      <c r="H3978">
        <v>24707.360000000001</v>
      </c>
      <c r="I3978">
        <v>0</v>
      </c>
      <c r="J3978">
        <v>1852.01</v>
      </c>
      <c r="K3978">
        <v>0</v>
      </c>
      <c r="L3978">
        <v>0</v>
      </c>
      <c r="M3978">
        <v>0</v>
      </c>
    </row>
    <row r="3979" spans="1:13" x14ac:dyDescent="0.2">
      <c r="A3979" t="s">
        <v>26</v>
      </c>
      <c r="B3979" t="s">
        <v>18</v>
      </c>
      <c r="C3979" t="s">
        <v>42</v>
      </c>
      <c r="D3979" t="s">
        <v>37</v>
      </c>
      <c r="E3979" t="s">
        <v>19</v>
      </c>
      <c r="F3979">
        <v>2013</v>
      </c>
      <c r="G3979">
        <v>10</v>
      </c>
      <c r="H3979">
        <v>54682.81</v>
      </c>
      <c r="I3979">
        <v>0</v>
      </c>
      <c r="J3979">
        <v>4306.47</v>
      </c>
      <c r="K3979">
        <v>0</v>
      </c>
      <c r="L3979">
        <v>0</v>
      </c>
      <c r="M3979">
        <v>0</v>
      </c>
    </row>
    <row r="3980" spans="1:13" x14ac:dyDescent="0.2">
      <c r="A3980" t="s">
        <v>26</v>
      </c>
      <c r="B3980" t="s">
        <v>18</v>
      </c>
      <c r="C3980" t="s">
        <v>42</v>
      </c>
      <c r="D3980" t="s">
        <v>37</v>
      </c>
      <c r="E3980" t="s">
        <v>19</v>
      </c>
      <c r="F3980">
        <v>2014</v>
      </c>
      <c r="G3980">
        <v>10</v>
      </c>
      <c r="H3980">
        <v>55879</v>
      </c>
      <c r="I3980">
        <v>0</v>
      </c>
      <c r="J3980">
        <v>4498.5600000000004</v>
      </c>
      <c r="K3980">
        <v>0</v>
      </c>
      <c r="L3980">
        <v>0</v>
      </c>
      <c r="M3980">
        <v>0</v>
      </c>
    </row>
    <row r="3981" spans="1:13" x14ac:dyDescent="0.2">
      <c r="A3981" t="s">
        <v>26</v>
      </c>
      <c r="B3981" t="s">
        <v>18</v>
      </c>
      <c r="C3981" t="s">
        <v>42</v>
      </c>
      <c r="D3981" t="s">
        <v>37</v>
      </c>
      <c r="E3981" t="s">
        <v>19</v>
      </c>
      <c r="F3981">
        <v>2015</v>
      </c>
      <c r="G3981">
        <v>10</v>
      </c>
      <c r="H3981">
        <v>58533.51</v>
      </c>
      <c r="I3981">
        <v>0</v>
      </c>
      <c r="J3981">
        <v>4922.91</v>
      </c>
      <c r="K3981">
        <v>0</v>
      </c>
      <c r="L3981">
        <v>0</v>
      </c>
      <c r="M3981">
        <v>0</v>
      </c>
    </row>
    <row r="3982" spans="1:13" x14ac:dyDescent="0.2">
      <c r="A3982" t="s">
        <v>26</v>
      </c>
      <c r="B3982" t="s">
        <v>18</v>
      </c>
      <c r="C3982" t="s">
        <v>42</v>
      </c>
      <c r="D3982" t="s">
        <v>37</v>
      </c>
      <c r="E3982" t="s">
        <v>19</v>
      </c>
      <c r="F3982">
        <v>2016</v>
      </c>
      <c r="G3982">
        <v>14</v>
      </c>
      <c r="H3982">
        <v>95186.81</v>
      </c>
      <c r="I3982">
        <v>0</v>
      </c>
      <c r="J3982">
        <v>7704.55</v>
      </c>
      <c r="K3982">
        <v>0</v>
      </c>
      <c r="L3982">
        <v>0</v>
      </c>
      <c r="M3982">
        <v>0</v>
      </c>
    </row>
    <row r="3983" spans="1:13" x14ac:dyDescent="0.2">
      <c r="A3983" t="s">
        <v>26</v>
      </c>
      <c r="B3983" t="s">
        <v>18</v>
      </c>
      <c r="C3983" t="s">
        <v>42</v>
      </c>
      <c r="D3983" t="s">
        <v>37</v>
      </c>
      <c r="E3983" t="s">
        <v>19</v>
      </c>
      <c r="F3983">
        <v>2017</v>
      </c>
      <c r="G3983">
        <v>27</v>
      </c>
      <c r="H3983">
        <v>161434.95000000001</v>
      </c>
      <c r="I3983">
        <v>0</v>
      </c>
      <c r="J3983">
        <v>11978.97</v>
      </c>
      <c r="K3983">
        <v>0</v>
      </c>
      <c r="L3983">
        <v>0</v>
      </c>
      <c r="M3983">
        <v>0</v>
      </c>
    </row>
    <row r="3984" spans="1:13" x14ac:dyDescent="0.2">
      <c r="A3984" t="s">
        <v>26</v>
      </c>
      <c r="B3984" t="s">
        <v>18</v>
      </c>
      <c r="C3984" t="s">
        <v>42</v>
      </c>
      <c r="D3984" t="s">
        <v>37</v>
      </c>
      <c r="E3984" t="s">
        <v>19</v>
      </c>
      <c r="F3984">
        <v>2018</v>
      </c>
      <c r="G3984">
        <v>29</v>
      </c>
      <c r="H3984">
        <v>279888.42</v>
      </c>
      <c r="I3984">
        <v>0</v>
      </c>
      <c r="J3984">
        <v>20639.439999999999</v>
      </c>
      <c r="K3984">
        <v>0</v>
      </c>
      <c r="L3984">
        <v>0</v>
      </c>
      <c r="M3984">
        <v>0</v>
      </c>
    </row>
    <row r="3985" spans="1:13" x14ac:dyDescent="0.2">
      <c r="A3985" t="s">
        <v>26</v>
      </c>
      <c r="B3985" t="s">
        <v>18</v>
      </c>
      <c r="C3985" t="s">
        <v>42</v>
      </c>
      <c r="D3985" t="s">
        <v>37</v>
      </c>
      <c r="E3985" t="s">
        <v>19</v>
      </c>
      <c r="F3985">
        <v>2019</v>
      </c>
      <c r="G3985">
        <v>32</v>
      </c>
      <c r="H3985">
        <v>327990.76</v>
      </c>
      <c r="I3985">
        <v>0</v>
      </c>
      <c r="J3985">
        <v>24624.37</v>
      </c>
      <c r="K3985">
        <v>0</v>
      </c>
      <c r="L3985">
        <v>0</v>
      </c>
      <c r="M3985">
        <v>0</v>
      </c>
    </row>
    <row r="3986" spans="1:13" x14ac:dyDescent="0.2">
      <c r="A3986" t="s">
        <v>26</v>
      </c>
      <c r="B3986" t="s">
        <v>18</v>
      </c>
      <c r="C3986" t="s">
        <v>42</v>
      </c>
      <c r="D3986" t="s">
        <v>37</v>
      </c>
      <c r="E3986" t="s">
        <v>19</v>
      </c>
      <c r="F3986">
        <v>2020</v>
      </c>
      <c r="G3986">
        <v>30</v>
      </c>
      <c r="H3986">
        <v>274791.08</v>
      </c>
      <c r="I3986">
        <v>0</v>
      </c>
      <c r="J3986">
        <v>20571.28</v>
      </c>
      <c r="K3986">
        <v>0</v>
      </c>
      <c r="L3986">
        <v>0</v>
      </c>
      <c r="M3986">
        <v>0</v>
      </c>
    </row>
    <row r="3987" spans="1:13" x14ac:dyDescent="0.2">
      <c r="A3987" t="s">
        <v>26</v>
      </c>
      <c r="B3987" t="s">
        <v>18</v>
      </c>
      <c r="C3987" t="s">
        <v>42</v>
      </c>
      <c r="D3987" t="s">
        <v>37</v>
      </c>
      <c r="E3987" t="s">
        <v>19</v>
      </c>
      <c r="F3987">
        <v>2021</v>
      </c>
      <c r="G3987">
        <v>29.19</v>
      </c>
      <c r="H3987">
        <v>331743.92</v>
      </c>
      <c r="I3987">
        <v>0</v>
      </c>
      <c r="J3987">
        <v>25495.39</v>
      </c>
      <c r="K3987">
        <v>0</v>
      </c>
      <c r="L3987">
        <v>0</v>
      </c>
      <c r="M3987">
        <v>0</v>
      </c>
    </row>
    <row r="3988" spans="1:13" x14ac:dyDescent="0.2">
      <c r="A3988" t="s">
        <v>26</v>
      </c>
      <c r="B3988" t="s">
        <v>18</v>
      </c>
      <c r="C3988" t="s">
        <v>42</v>
      </c>
      <c r="D3988" t="s">
        <v>37</v>
      </c>
      <c r="E3988" t="s">
        <v>19</v>
      </c>
      <c r="F3988">
        <v>2022</v>
      </c>
      <c r="G3988">
        <v>28.41</v>
      </c>
      <c r="H3988">
        <v>220015.6</v>
      </c>
      <c r="I3988">
        <v>0</v>
      </c>
      <c r="J3988">
        <v>16518.39</v>
      </c>
      <c r="K3988">
        <v>0</v>
      </c>
      <c r="L3988">
        <v>0</v>
      </c>
      <c r="M3988">
        <v>0</v>
      </c>
    </row>
    <row r="3989" spans="1:13" x14ac:dyDescent="0.2">
      <c r="A3989" t="s">
        <v>26</v>
      </c>
      <c r="B3989" t="s">
        <v>18</v>
      </c>
      <c r="C3989" t="s">
        <v>42</v>
      </c>
      <c r="D3989" t="s">
        <v>37</v>
      </c>
      <c r="E3989" t="s">
        <v>19</v>
      </c>
      <c r="F3989">
        <v>2023</v>
      </c>
      <c r="G3989">
        <v>27.63</v>
      </c>
      <c r="H3989">
        <v>270272.40999999997</v>
      </c>
      <c r="I3989">
        <v>0</v>
      </c>
      <c r="J3989">
        <v>21325.39</v>
      </c>
      <c r="K3989">
        <v>0</v>
      </c>
      <c r="L3989">
        <v>0</v>
      </c>
      <c r="M3989">
        <v>0</v>
      </c>
    </row>
    <row r="3990" spans="1:13" x14ac:dyDescent="0.2">
      <c r="A3990" t="s">
        <v>26</v>
      </c>
      <c r="B3990" t="s">
        <v>18</v>
      </c>
      <c r="C3990" t="s">
        <v>42</v>
      </c>
      <c r="D3990" t="s">
        <v>37</v>
      </c>
      <c r="E3990" t="s">
        <v>19</v>
      </c>
      <c r="F3990">
        <v>2024</v>
      </c>
      <c r="G3990">
        <v>26.83</v>
      </c>
      <c r="H3990">
        <v>234183.06</v>
      </c>
      <c r="I3990">
        <v>0</v>
      </c>
      <c r="J3990">
        <v>18142.86</v>
      </c>
      <c r="K3990">
        <v>0</v>
      </c>
      <c r="L3990">
        <v>0</v>
      </c>
      <c r="M3990">
        <v>0</v>
      </c>
    </row>
    <row r="3991" spans="1:13" x14ac:dyDescent="0.2">
      <c r="A3991" t="s">
        <v>26</v>
      </c>
      <c r="B3991" t="s">
        <v>18</v>
      </c>
      <c r="C3991" t="s">
        <v>42</v>
      </c>
      <c r="D3991" t="s">
        <v>37</v>
      </c>
      <c r="E3991" t="s">
        <v>19</v>
      </c>
      <c r="F3991">
        <v>2025</v>
      </c>
      <c r="G3991">
        <v>25.97</v>
      </c>
      <c r="H3991">
        <v>257423.72</v>
      </c>
      <c r="I3991">
        <v>0</v>
      </c>
      <c r="J3991">
        <v>19733.330000000002</v>
      </c>
      <c r="K3991">
        <v>0</v>
      </c>
      <c r="L3991">
        <v>0</v>
      </c>
      <c r="M3991">
        <v>0</v>
      </c>
    </row>
    <row r="3992" spans="1:13" x14ac:dyDescent="0.2">
      <c r="A3992" t="s">
        <v>26</v>
      </c>
      <c r="B3992" t="s">
        <v>18</v>
      </c>
      <c r="C3992" t="s">
        <v>42</v>
      </c>
      <c r="D3992" t="s">
        <v>37</v>
      </c>
      <c r="E3992" t="s">
        <v>19</v>
      </c>
      <c r="F3992">
        <v>2026</v>
      </c>
      <c r="G3992">
        <v>25.05</v>
      </c>
      <c r="H3992">
        <v>220082.24</v>
      </c>
      <c r="I3992">
        <v>0</v>
      </c>
      <c r="J3992">
        <v>16588.509999999998</v>
      </c>
      <c r="K3992">
        <v>0</v>
      </c>
      <c r="L3992">
        <v>0</v>
      </c>
      <c r="M3992">
        <v>0</v>
      </c>
    </row>
    <row r="3993" spans="1:13" x14ac:dyDescent="0.2">
      <c r="A3993" t="s">
        <v>26</v>
      </c>
      <c r="B3993" t="s">
        <v>18</v>
      </c>
      <c r="C3993" t="s">
        <v>42</v>
      </c>
      <c r="D3993" t="s">
        <v>37</v>
      </c>
      <c r="E3993" t="s">
        <v>19</v>
      </c>
      <c r="F3993">
        <v>2027</v>
      </c>
      <c r="G3993">
        <v>24.06</v>
      </c>
      <c r="H3993">
        <v>216154.3</v>
      </c>
      <c r="I3993">
        <v>0</v>
      </c>
      <c r="J3993">
        <v>16313.89</v>
      </c>
      <c r="K3993">
        <v>0</v>
      </c>
      <c r="L3993">
        <v>0</v>
      </c>
      <c r="M3993">
        <v>0</v>
      </c>
    </row>
    <row r="3994" spans="1:13" x14ac:dyDescent="0.2">
      <c r="A3994" t="s">
        <v>26</v>
      </c>
      <c r="B3994" t="s">
        <v>18</v>
      </c>
      <c r="C3994" t="s">
        <v>42</v>
      </c>
      <c r="D3994" t="s">
        <v>37</v>
      </c>
      <c r="E3994" t="s">
        <v>19</v>
      </c>
      <c r="F3994">
        <v>2028</v>
      </c>
      <c r="G3994">
        <v>22.97</v>
      </c>
      <c r="H3994">
        <v>206516.7</v>
      </c>
      <c r="I3994">
        <v>0</v>
      </c>
      <c r="J3994">
        <v>15588.01</v>
      </c>
      <c r="K3994">
        <v>0</v>
      </c>
      <c r="L3994">
        <v>0</v>
      </c>
      <c r="M3994">
        <v>0</v>
      </c>
    </row>
    <row r="3995" spans="1:13" x14ac:dyDescent="0.2">
      <c r="A3995" t="s">
        <v>26</v>
      </c>
      <c r="B3995" t="s">
        <v>18</v>
      </c>
      <c r="C3995" t="s">
        <v>42</v>
      </c>
      <c r="D3995" t="s">
        <v>37</v>
      </c>
      <c r="E3995" t="s">
        <v>19</v>
      </c>
      <c r="F3995">
        <v>2029</v>
      </c>
      <c r="G3995">
        <v>21.77</v>
      </c>
      <c r="H3995">
        <v>195360.44</v>
      </c>
      <c r="I3995">
        <v>0</v>
      </c>
      <c r="J3995">
        <v>14753.2</v>
      </c>
      <c r="K3995">
        <v>0</v>
      </c>
      <c r="L3995">
        <v>0</v>
      </c>
      <c r="M3995">
        <v>0</v>
      </c>
    </row>
    <row r="3996" spans="1:13" x14ac:dyDescent="0.2">
      <c r="A3996" t="s">
        <v>26</v>
      </c>
      <c r="B3996" t="s">
        <v>18</v>
      </c>
      <c r="C3996" t="s">
        <v>42</v>
      </c>
      <c r="D3996" t="s">
        <v>37</v>
      </c>
      <c r="E3996" t="s">
        <v>19</v>
      </c>
      <c r="F3996">
        <v>2030</v>
      </c>
      <c r="G3996">
        <v>20.48</v>
      </c>
      <c r="H3996">
        <v>179875.94</v>
      </c>
      <c r="I3996">
        <v>0</v>
      </c>
      <c r="J3996">
        <v>13585.08</v>
      </c>
      <c r="K3996">
        <v>0</v>
      </c>
      <c r="L3996">
        <v>0</v>
      </c>
      <c r="M3996">
        <v>0</v>
      </c>
    </row>
    <row r="3997" spans="1:13" x14ac:dyDescent="0.2">
      <c r="A3997" t="s">
        <v>26</v>
      </c>
      <c r="B3997" t="s">
        <v>18</v>
      </c>
      <c r="C3997" t="s">
        <v>42</v>
      </c>
      <c r="D3997" t="s">
        <v>37</v>
      </c>
      <c r="E3997" t="s">
        <v>19</v>
      </c>
      <c r="F3997">
        <v>2031</v>
      </c>
      <c r="G3997">
        <v>19.079999999999998</v>
      </c>
      <c r="H3997">
        <v>163853.5</v>
      </c>
      <c r="I3997">
        <v>0</v>
      </c>
      <c r="J3997">
        <v>12370.72</v>
      </c>
      <c r="K3997">
        <v>0</v>
      </c>
      <c r="L3997">
        <v>0</v>
      </c>
      <c r="M3997">
        <v>0</v>
      </c>
    </row>
    <row r="3998" spans="1:13" x14ac:dyDescent="0.2">
      <c r="A3998" t="s">
        <v>26</v>
      </c>
      <c r="B3998" t="s">
        <v>18</v>
      </c>
      <c r="C3998" t="s">
        <v>42</v>
      </c>
      <c r="D3998" t="s">
        <v>37</v>
      </c>
      <c r="E3998" t="s">
        <v>19</v>
      </c>
      <c r="F3998">
        <v>2032</v>
      </c>
      <c r="G3998">
        <v>17.579999999999998</v>
      </c>
      <c r="H3998">
        <v>147985.48000000001</v>
      </c>
      <c r="I3998">
        <v>0</v>
      </c>
      <c r="J3998">
        <v>11145.4</v>
      </c>
      <c r="K3998">
        <v>0</v>
      </c>
      <c r="L3998">
        <v>0</v>
      </c>
      <c r="M3998">
        <v>0</v>
      </c>
    </row>
    <row r="3999" spans="1:13" x14ac:dyDescent="0.2">
      <c r="A3999" t="s">
        <v>26</v>
      </c>
      <c r="B3999" t="s">
        <v>18</v>
      </c>
      <c r="C3999" t="s">
        <v>42</v>
      </c>
      <c r="D3999" t="s">
        <v>37</v>
      </c>
      <c r="E3999" t="s">
        <v>19</v>
      </c>
      <c r="F3999">
        <v>2033</v>
      </c>
      <c r="G3999">
        <v>16</v>
      </c>
      <c r="H3999">
        <v>132563.35</v>
      </c>
      <c r="I3999">
        <v>0</v>
      </c>
      <c r="J3999">
        <v>9958.43</v>
      </c>
      <c r="K3999">
        <v>0</v>
      </c>
      <c r="L3999">
        <v>0</v>
      </c>
      <c r="M3999">
        <v>0</v>
      </c>
    </row>
    <row r="4000" spans="1:13" x14ac:dyDescent="0.2">
      <c r="A4000" t="s">
        <v>26</v>
      </c>
      <c r="B4000" t="s">
        <v>18</v>
      </c>
      <c r="C4000" t="s">
        <v>42</v>
      </c>
      <c r="D4000" t="s">
        <v>37</v>
      </c>
      <c r="E4000" t="s">
        <v>19</v>
      </c>
      <c r="F4000">
        <v>2034</v>
      </c>
      <c r="G4000">
        <v>14.39</v>
      </c>
      <c r="H4000">
        <v>115960.68</v>
      </c>
      <c r="I4000">
        <v>0</v>
      </c>
      <c r="J4000">
        <v>8692.5300000000007</v>
      </c>
      <c r="K4000">
        <v>0</v>
      </c>
      <c r="L4000">
        <v>0</v>
      </c>
      <c r="M4000">
        <v>0</v>
      </c>
    </row>
    <row r="4001" spans="1:13" x14ac:dyDescent="0.2">
      <c r="A4001" t="s">
        <v>26</v>
      </c>
      <c r="B4001" t="s">
        <v>18</v>
      </c>
      <c r="C4001" t="s">
        <v>42</v>
      </c>
      <c r="D4001" t="s">
        <v>37</v>
      </c>
      <c r="E4001" t="s">
        <v>19</v>
      </c>
      <c r="F4001">
        <v>2035</v>
      </c>
      <c r="G4001">
        <v>12.78</v>
      </c>
      <c r="H4001">
        <v>100020.04</v>
      </c>
      <c r="I4001">
        <v>0</v>
      </c>
      <c r="J4001">
        <v>7489.58</v>
      </c>
      <c r="K4001">
        <v>0</v>
      </c>
      <c r="L4001">
        <v>0</v>
      </c>
      <c r="M4001">
        <v>0</v>
      </c>
    </row>
    <row r="4002" spans="1:13" x14ac:dyDescent="0.2">
      <c r="A4002" t="s">
        <v>26</v>
      </c>
      <c r="B4002" t="s">
        <v>18</v>
      </c>
      <c r="C4002" t="s">
        <v>42</v>
      </c>
      <c r="D4002" t="s">
        <v>37</v>
      </c>
      <c r="E4002" t="s">
        <v>19</v>
      </c>
      <c r="F4002">
        <v>2036</v>
      </c>
      <c r="G4002">
        <v>11.24</v>
      </c>
      <c r="H4002">
        <v>85297.94</v>
      </c>
      <c r="I4002">
        <v>0</v>
      </c>
      <c r="J4002">
        <v>6380.61</v>
      </c>
      <c r="K4002">
        <v>0</v>
      </c>
      <c r="L4002">
        <v>0</v>
      </c>
      <c r="M4002">
        <v>0</v>
      </c>
    </row>
    <row r="4003" spans="1:13" x14ac:dyDescent="0.2">
      <c r="A4003" t="s">
        <v>26</v>
      </c>
      <c r="B4003" t="s">
        <v>18</v>
      </c>
      <c r="C4003" t="s">
        <v>42</v>
      </c>
      <c r="D4003" t="s">
        <v>37</v>
      </c>
      <c r="E4003" t="s">
        <v>19</v>
      </c>
      <c r="F4003">
        <v>2037</v>
      </c>
      <c r="G4003">
        <v>9.8000000000000007</v>
      </c>
      <c r="H4003">
        <v>68930.039999999994</v>
      </c>
      <c r="I4003">
        <v>0</v>
      </c>
      <c r="J4003">
        <v>5160.3599999999997</v>
      </c>
      <c r="K4003">
        <v>0</v>
      </c>
      <c r="L4003">
        <v>0</v>
      </c>
      <c r="M4003">
        <v>0</v>
      </c>
    </row>
    <row r="4004" spans="1:13" x14ac:dyDescent="0.2">
      <c r="A4004" t="s">
        <v>26</v>
      </c>
      <c r="B4004" t="s">
        <v>18</v>
      </c>
      <c r="C4004" t="s">
        <v>42</v>
      </c>
      <c r="D4004" t="s">
        <v>37</v>
      </c>
      <c r="E4004" t="s">
        <v>19</v>
      </c>
      <c r="F4004">
        <v>2038</v>
      </c>
      <c r="G4004">
        <v>8.5</v>
      </c>
      <c r="H4004">
        <v>61487.78</v>
      </c>
      <c r="I4004">
        <v>0</v>
      </c>
      <c r="J4004">
        <v>4585.62</v>
      </c>
      <c r="K4004">
        <v>0</v>
      </c>
      <c r="L4004">
        <v>0</v>
      </c>
      <c r="M4004">
        <v>0</v>
      </c>
    </row>
    <row r="4005" spans="1:13" x14ac:dyDescent="0.2">
      <c r="A4005" t="s">
        <v>26</v>
      </c>
      <c r="B4005" t="s">
        <v>18</v>
      </c>
      <c r="C4005" t="s">
        <v>42</v>
      </c>
      <c r="D4005" t="s">
        <v>37</v>
      </c>
      <c r="E4005" t="s">
        <v>19</v>
      </c>
      <c r="F4005">
        <v>2039</v>
      </c>
      <c r="G4005">
        <v>7.34</v>
      </c>
      <c r="H4005">
        <v>48189.13</v>
      </c>
      <c r="I4005">
        <v>0</v>
      </c>
      <c r="J4005">
        <v>3592.82</v>
      </c>
      <c r="K4005">
        <v>0</v>
      </c>
      <c r="L4005">
        <v>0</v>
      </c>
      <c r="M4005">
        <v>0</v>
      </c>
    </row>
    <row r="4006" spans="1:13" x14ac:dyDescent="0.2">
      <c r="A4006" t="s">
        <v>26</v>
      </c>
      <c r="B4006" t="s">
        <v>18</v>
      </c>
      <c r="C4006" t="s">
        <v>42</v>
      </c>
      <c r="D4006" t="s">
        <v>37</v>
      </c>
      <c r="E4006" t="s">
        <v>19</v>
      </c>
      <c r="F4006">
        <v>2040</v>
      </c>
      <c r="G4006">
        <v>6.32</v>
      </c>
      <c r="H4006">
        <v>34639.730000000003</v>
      </c>
      <c r="I4006">
        <v>0</v>
      </c>
      <c r="J4006">
        <v>2596.5300000000002</v>
      </c>
      <c r="K4006">
        <v>0</v>
      </c>
      <c r="L4006">
        <v>0</v>
      </c>
      <c r="M4006">
        <v>0</v>
      </c>
    </row>
    <row r="4007" spans="1:13" x14ac:dyDescent="0.2">
      <c r="A4007" t="s">
        <v>26</v>
      </c>
      <c r="B4007" t="s">
        <v>18</v>
      </c>
      <c r="C4007" t="s">
        <v>42</v>
      </c>
      <c r="D4007" t="s">
        <v>37</v>
      </c>
      <c r="E4007" t="s">
        <v>19</v>
      </c>
      <c r="F4007">
        <v>2041</v>
      </c>
      <c r="G4007">
        <v>5.46</v>
      </c>
      <c r="H4007">
        <v>27468.26</v>
      </c>
      <c r="I4007">
        <v>0</v>
      </c>
      <c r="J4007">
        <v>2055.39</v>
      </c>
      <c r="K4007">
        <v>0</v>
      </c>
      <c r="L4007">
        <v>0</v>
      </c>
      <c r="M4007">
        <v>0</v>
      </c>
    </row>
    <row r="4008" spans="1:13" x14ac:dyDescent="0.2">
      <c r="A4008" t="s">
        <v>26</v>
      </c>
      <c r="B4008" t="s">
        <v>18</v>
      </c>
      <c r="C4008" t="s">
        <v>42</v>
      </c>
      <c r="D4008" t="s">
        <v>37</v>
      </c>
      <c r="E4008" t="s">
        <v>19</v>
      </c>
      <c r="F4008">
        <v>2042</v>
      </c>
      <c r="G4008">
        <v>4.75</v>
      </c>
      <c r="H4008">
        <v>23117.55</v>
      </c>
      <c r="I4008">
        <v>0</v>
      </c>
      <c r="J4008">
        <v>1712.4</v>
      </c>
      <c r="K4008">
        <v>0</v>
      </c>
      <c r="L4008">
        <v>0</v>
      </c>
      <c r="M4008">
        <v>0</v>
      </c>
    </row>
    <row r="4009" spans="1:13" x14ac:dyDescent="0.2">
      <c r="A4009" t="s">
        <v>26</v>
      </c>
      <c r="B4009" t="s">
        <v>18</v>
      </c>
      <c r="C4009" t="s">
        <v>42</v>
      </c>
      <c r="D4009" t="s">
        <v>37</v>
      </c>
      <c r="E4009" t="s">
        <v>19</v>
      </c>
      <c r="F4009">
        <v>2043</v>
      </c>
      <c r="G4009">
        <v>4.16</v>
      </c>
      <c r="H4009">
        <v>12981.63</v>
      </c>
      <c r="I4009">
        <v>0</v>
      </c>
      <c r="J4009">
        <v>981.64</v>
      </c>
      <c r="K4009">
        <v>0</v>
      </c>
      <c r="L4009">
        <v>0</v>
      </c>
      <c r="M4009">
        <v>0</v>
      </c>
    </row>
    <row r="4010" spans="1:13" x14ac:dyDescent="0.2">
      <c r="A4010" t="s">
        <v>26</v>
      </c>
      <c r="B4010" t="s">
        <v>18</v>
      </c>
      <c r="C4010" t="s">
        <v>42</v>
      </c>
      <c r="D4010" t="s">
        <v>37</v>
      </c>
      <c r="E4010" t="s">
        <v>19</v>
      </c>
      <c r="F4010">
        <v>2044</v>
      </c>
      <c r="G4010">
        <v>3.66</v>
      </c>
      <c r="H4010">
        <v>9839.32</v>
      </c>
      <c r="I4010">
        <v>0</v>
      </c>
      <c r="J4010">
        <v>744.73</v>
      </c>
      <c r="K4010">
        <v>0</v>
      </c>
      <c r="L4010">
        <v>0</v>
      </c>
      <c r="M4010">
        <v>0</v>
      </c>
    </row>
    <row r="4011" spans="1:13" x14ac:dyDescent="0.2">
      <c r="A4011" t="s">
        <v>26</v>
      </c>
      <c r="B4011" t="s">
        <v>18</v>
      </c>
      <c r="C4011" t="s">
        <v>42</v>
      </c>
      <c r="D4011" t="s">
        <v>37</v>
      </c>
      <c r="E4011" t="s">
        <v>19</v>
      </c>
      <c r="F4011">
        <v>2045</v>
      </c>
      <c r="G4011">
        <v>3.26</v>
      </c>
      <c r="H4011">
        <v>7838.84</v>
      </c>
      <c r="I4011">
        <v>0</v>
      </c>
      <c r="J4011">
        <v>589.26</v>
      </c>
      <c r="K4011">
        <v>0</v>
      </c>
      <c r="L4011">
        <v>0</v>
      </c>
      <c r="M4011">
        <v>0</v>
      </c>
    </row>
    <row r="4012" spans="1:13" x14ac:dyDescent="0.2">
      <c r="A4012" t="s">
        <v>26</v>
      </c>
      <c r="B4012" t="s">
        <v>18</v>
      </c>
      <c r="C4012" t="s">
        <v>42</v>
      </c>
      <c r="D4012" t="s">
        <v>37</v>
      </c>
      <c r="E4012" t="s">
        <v>19</v>
      </c>
      <c r="F4012">
        <v>2046</v>
      </c>
      <c r="G4012">
        <v>2.92</v>
      </c>
      <c r="H4012">
        <v>4251.16</v>
      </c>
      <c r="I4012">
        <v>0</v>
      </c>
      <c r="J4012">
        <v>329.58</v>
      </c>
      <c r="K4012">
        <v>0</v>
      </c>
      <c r="L4012">
        <v>0</v>
      </c>
      <c r="M4012">
        <v>0</v>
      </c>
    </row>
    <row r="4013" spans="1:13" x14ac:dyDescent="0.2">
      <c r="A4013" t="s">
        <v>26</v>
      </c>
      <c r="B4013" t="s">
        <v>18</v>
      </c>
      <c r="C4013" t="s">
        <v>42</v>
      </c>
      <c r="D4013" t="s">
        <v>37</v>
      </c>
      <c r="E4013" t="s">
        <v>19</v>
      </c>
      <c r="F4013">
        <v>2047</v>
      </c>
      <c r="G4013">
        <v>2.63</v>
      </c>
      <c r="H4013">
        <v>2943.54</v>
      </c>
      <c r="I4013">
        <v>0</v>
      </c>
      <c r="J4013">
        <v>232.47</v>
      </c>
      <c r="K4013">
        <v>0</v>
      </c>
      <c r="L4013">
        <v>0</v>
      </c>
      <c r="M4013">
        <v>0</v>
      </c>
    </row>
    <row r="4014" spans="1:13" x14ac:dyDescent="0.2">
      <c r="A4014" t="s">
        <v>26</v>
      </c>
      <c r="B4014" t="s">
        <v>18</v>
      </c>
      <c r="C4014" t="s">
        <v>42</v>
      </c>
      <c r="D4014" t="s">
        <v>37</v>
      </c>
      <c r="E4014" t="s">
        <v>19</v>
      </c>
      <c r="F4014">
        <v>2048</v>
      </c>
      <c r="G4014">
        <v>2.36</v>
      </c>
      <c r="H4014">
        <v>2655</v>
      </c>
      <c r="I4014">
        <v>0</v>
      </c>
      <c r="J4014">
        <v>207.36</v>
      </c>
      <c r="K4014">
        <v>0</v>
      </c>
      <c r="L4014">
        <v>0</v>
      </c>
      <c r="M4014">
        <v>0</v>
      </c>
    </row>
    <row r="4015" spans="1:13" x14ac:dyDescent="0.2">
      <c r="A4015" t="s">
        <v>26</v>
      </c>
      <c r="B4015" t="s">
        <v>18</v>
      </c>
      <c r="C4015" t="s">
        <v>42</v>
      </c>
      <c r="D4015" t="s">
        <v>37</v>
      </c>
      <c r="E4015" t="s">
        <v>19</v>
      </c>
      <c r="F4015">
        <v>2049</v>
      </c>
      <c r="G4015">
        <v>2.13</v>
      </c>
      <c r="H4015">
        <v>2394.7800000000002</v>
      </c>
      <c r="I4015">
        <v>0</v>
      </c>
      <c r="J4015">
        <v>184.96</v>
      </c>
      <c r="K4015">
        <v>0</v>
      </c>
      <c r="L4015">
        <v>0</v>
      </c>
      <c r="M4015">
        <v>0</v>
      </c>
    </row>
    <row r="4016" spans="1:13" x14ac:dyDescent="0.2">
      <c r="A4016" t="s">
        <v>26</v>
      </c>
      <c r="B4016" t="s">
        <v>18</v>
      </c>
      <c r="C4016" t="s">
        <v>42</v>
      </c>
      <c r="D4016" t="s">
        <v>37</v>
      </c>
      <c r="E4016" t="s">
        <v>19</v>
      </c>
      <c r="F4016">
        <v>2050</v>
      </c>
      <c r="G4016">
        <v>1.91</v>
      </c>
      <c r="H4016">
        <v>2160</v>
      </c>
      <c r="I4016">
        <v>0</v>
      </c>
      <c r="J4016">
        <v>164.98</v>
      </c>
      <c r="K4016">
        <v>0</v>
      </c>
      <c r="L4016">
        <v>0</v>
      </c>
      <c r="M4016">
        <v>0</v>
      </c>
    </row>
    <row r="4017" spans="1:13" x14ac:dyDescent="0.2">
      <c r="A4017" t="s">
        <v>26</v>
      </c>
      <c r="B4017" t="s">
        <v>18</v>
      </c>
      <c r="C4017" t="s">
        <v>42</v>
      </c>
      <c r="D4017" t="s">
        <v>37</v>
      </c>
      <c r="E4017" t="s">
        <v>19</v>
      </c>
      <c r="F4017">
        <v>2051</v>
      </c>
      <c r="G4017">
        <v>1.72</v>
      </c>
      <c r="H4017">
        <v>1948.68</v>
      </c>
      <c r="I4017">
        <v>0</v>
      </c>
      <c r="J4017">
        <v>147.18</v>
      </c>
      <c r="K4017">
        <v>0</v>
      </c>
      <c r="L4017">
        <v>0</v>
      </c>
      <c r="M4017">
        <v>0</v>
      </c>
    </row>
    <row r="4018" spans="1:13" x14ac:dyDescent="0.2">
      <c r="A4018" t="s">
        <v>26</v>
      </c>
      <c r="B4018" t="s">
        <v>18</v>
      </c>
      <c r="C4018" t="s">
        <v>42</v>
      </c>
      <c r="D4018" t="s">
        <v>37</v>
      </c>
      <c r="E4018" t="s">
        <v>19</v>
      </c>
      <c r="F4018">
        <v>2052</v>
      </c>
      <c r="G4018">
        <v>1.55</v>
      </c>
      <c r="H4018">
        <v>1757.92</v>
      </c>
      <c r="I4018">
        <v>0</v>
      </c>
      <c r="J4018">
        <v>131.28</v>
      </c>
      <c r="K4018">
        <v>0</v>
      </c>
      <c r="L4018">
        <v>0</v>
      </c>
      <c r="M4018">
        <v>0</v>
      </c>
    </row>
    <row r="4019" spans="1:13" x14ac:dyDescent="0.2">
      <c r="A4019" t="s">
        <v>26</v>
      </c>
      <c r="B4019" t="s">
        <v>18</v>
      </c>
      <c r="C4019" t="s">
        <v>42</v>
      </c>
      <c r="D4019" t="s">
        <v>37</v>
      </c>
      <c r="E4019" t="s">
        <v>19</v>
      </c>
      <c r="F4019">
        <v>2053</v>
      </c>
      <c r="G4019">
        <v>1.4</v>
      </c>
      <c r="H4019">
        <v>1585.73</v>
      </c>
      <c r="I4019">
        <v>0</v>
      </c>
      <c r="J4019">
        <v>117.1</v>
      </c>
      <c r="K4019">
        <v>0</v>
      </c>
      <c r="L4019">
        <v>0</v>
      </c>
      <c r="M4019">
        <v>0</v>
      </c>
    </row>
    <row r="4020" spans="1:13" x14ac:dyDescent="0.2">
      <c r="A4020" t="s">
        <v>26</v>
      </c>
      <c r="B4020" t="s">
        <v>18</v>
      </c>
      <c r="C4020" t="s">
        <v>42</v>
      </c>
      <c r="D4020" t="s">
        <v>37</v>
      </c>
      <c r="E4020" t="s">
        <v>19</v>
      </c>
      <c r="F4020">
        <v>2054</v>
      </c>
      <c r="G4020">
        <v>1.26</v>
      </c>
      <c r="H4020">
        <v>1430.24</v>
      </c>
      <c r="I4020">
        <v>0</v>
      </c>
      <c r="J4020">
        <v>104.43</v>
      </c>
      <c r="K4020">
        <v>0</v>
      </c>
      <c r="L4020">
        <v>0</v>
      </c>
      <c r="M4020">
        <v>0</v>
      </c>
    </row>
    <row r="4021" spans="1:13" x14ac:dyDescent="0.2">
      <c r="A4021" t="s">
        <v>26</v>
      </c>
      <c r="B4021" t="s">
        <v>18</v>
      </c>
      <c r="C4021" t="s">
        <v>42</v>
      </c>
      <c r="D4021" t="s">
        <v>37</v>
      </c>
      <c r="E4021" t="s">
        <v>19</v>
      </c>
      <c r="F4021">
        <v>2055</v>
      </c>
      <c r="G4021">
        <v>1.1299999999999999</v>
      </c>
      <c r="H4021">
        <v>1290.3699999999999</v>
      </c>
      <c r="I4021">
        <v>0</v>
      </c>
      <c r="J4021">
        <v>93.16</v>
      </c>
      <c r="K4021">
        <v>0</v>
      </c>
      <c r="L4021">
        <v>0</v>
      </c>
      <c r="M4021">
        <v>0</v>
      </c>
    </row>
    <row r="4022" spans="1:13" x14ac:dyDescent="0.2">
      <c r="A4022" t="s">
        <v>26</v>
      </c>
      <c r="B4022" t="s">
        <v>18</v>
      </c>
      <c r="C4022" t="s">
        <v>42</v>
      </c>
      <c r="D4022" t="s">
        <v>37</v>
      </c>
      <c r="E4022" t="s">
        <v>22</v>
      </c>
      <c r="F4022">
        <v>2001</v>
      </c>
      <c r="G4022">
        <v>1</v>
      </c>
      <c r="H4022">
        <v>3072.2</v>
      </c>
      <c r="I4022">
        <v>0</v>
      </c>
      <c r="J4022" t="s">
        <v>38</v>
      </c>
      <c r="K4022">
        <v>0</v>
      </c>
      <c r="L4022">
        <v>0</v>
      </c>
      <c r="M4022">
        <v>0</v>
      </c>
    </row>
    <row r="4023" spans="1:13" x14ac:dyDescent="0.2">
      <c r="A4023" t="s">
        <v>26</v>
      </c>
      <c r="B4023" t="s">
        <v>18</v>
      </c>
      <c r="C4023" t="s">
        <v>42</v>
      </c>
      <c r="D4023" t="s">
        <v>37</v>
      </c>
      <c r="E4023" t="s">
        <v>22</v>
      </c>
      <c r="F4023">
        <v>2009</v>
      </c>
      <c r="G4023">
        <v>1</v>
      </c>
      <c r="H4023">
        <v>0</v>
      </c>
      <c r="I4023">
        <v>0</v>
      </c>
      <c r="J4023" t="s">
        <v>38</v>
      </c>
      <c r="K4023">
        <v>0</v>
      </c>
      <c r="L4023">
        <v>0</v>
      </c>
      <c r="M4023">
        <v>0</v>
      </c>
    </row>
    <row r="4024" spans="1:13" x14ac:dyDescent="0.2">
      <c r="A4024" t="s">
        <v>26</v>
      </c>
      <c r="B4024" t="s">
        <v>18</v>
      </c>
      <c r="C4024" t="s">
        <v>42</v>
      </c>
      <c r="D4024" t="s">
        <v>37</v>
      </c>
      <c r="E4024" t="s">
        <v>22</v>
      </c>
      <c r="F4024">
        <v>2010</v>
      </c>
      <c r="G4024">
        <v>1</v>
      </c>
      <c r="H4024">
        <v>0</v>
      </c>
      <c r="I4024">
        <v>0</v>
      </c>
      <c r="J4024" t="s">
        <v>38</v>
      </c>
      <c r="K4024">
        <v>0</v>
      </c>
      <c r="L4024">
        <v>0</v>
      </c>
      <c r="M4024">
        <v>0</v>
      </c>
    </row>
    <row r="4025" spans="1:13" x14ac:dyDescent="0.2">
      <c r="A4025" t="s">
        <v>26</v>
      </c>
      <c r="B4025" t="s">
        <v>18</v>
      </c>
      <c r="C4025" t="s">
        <v>42</v>
      </c>
      <c r="D4025" t="s">
        <v>37</v>
      </c>
      <c r="E4025" t="s">
        <v>22</v>
      </c>
      <c r="F4025">
        <v>2011</v>
      </c>
      <c r="G4025">
        <v>1</v>
      </c>
      <c r="H4025">
        <v>0</v>
      </c>
      <c r="I4025">
        <v>0</v>
      </c>
      <c r="J4025" t="s">
        <v>38</v>
      </c>
      <c r="K4025">
        <v>0</v>
      </c>
      <c r="L4025">
        <v>0</v>
      </c>
      <c r="M4025">
        <v>0</v>
      </c>
    </row>
    <row r="4026" spans="1:13" x14ac:dyDescent="0.2">
      <c r="A4026" t="s">
        <v>26</v>
      </c>
      <c r="B4026" t="s">
        <v>18</v>
      </c>
      <c r="C4026" t="s">
        <v>42</v>
      </c>
      <c r="D4026" t="s">
        <v>37</v>
      </c>
      <c r="E4026" t="s">
        <v>22</v>
      </c>
      <c r="F4026">
        <v>2012</v>
      </c>
      <c r="G4026">
        <v>1</v>
      </c>
      <c r="H4026">
        <v>0</v>
      </c>
      <c r="I4026">
        <v>0</v>
      </c>
      <c r="J4026" t="s">
        <v>38</v>
      </c>
      <c r="K4026">
        <v>0</v>
      </c>
      <c r="L4026">
        <v>0</v>
      </c>
      <c r="M4026">
        <v>0</v>
      </c>
    </row>
    <row r="4027" spans="1:13" x14ac:dyDescent="0.2">
      <c r="A4027" t="s">
        <v>26</v>
      </c>
      <c r="B4027" t="s">
        <v>18</v>
      </c>
      <c r="C4027" t="s">
        <v>42</v>
      </c>
      <c r="D4027" t="s">
        <v>37</v>
      </c>
      <c r="E4027" t="s">
        <v>22</v>
      </c>
      <c r="F4027">
        <v>2013</v>
      </c>
      <c r="G4027">
        <v>1</v>
      </c>
      <c r="H4027">
        <v>0</v>
      </c>
      <c r="I4027">
        <v>0</v>
      </c>
      <c r="J4027" t="s">
        <v>38</v>
      </c>
      <c r="K4027">
        <v>0</v>
      </c>
      <c r="L4027">
        <v>0</v>
      </c>
      <c r="M4027">
        <v>0</v>
      </c>
    </row>
    <row r="4028" spans="1:13" x14ac:dyDescent="0.2">
      <c r="A4028" t="s">
        <v>26</v>
      </c>
      <c r="B4028" t="s">
        <v>18</v>
      </c>
      <c r="C4028" t="s">
        <v>42</v>
      </c>
      <c r="D4028" t="s">
        <v>37</v>
      </c>
      <c r="E4028" t="s">
        <v>22</v>
      </c>
      <c r="F4028">
        <v>2014</v>
      </c>
      <c r="G4028">
        <v>1</v>
      </c>
      <c r="H4028">
        <v>0</v>
      </c>
      <c r="I4028">
        <v>0</v>
      </c>
      <c r="J4028" t="s">
        <v>38</v>
      </c>
      <c r="K4028">
        <v>0</v>
      </c>
      <c r="L4028">
        <v>0</v>
      </c>
      <c r="M4028">
        <v>0</v>
      </c>
    </row>
    <row r="4029" spans="1:13" x14ac:dyDescent="0.2">
      <c r="A4029" t="s">
        <v>26</v>
      </c>
      <c r="B4029" t="s">
        <v>18</v>
      </c>
      <c r="C4029" t="s">
        <v>42</v>
      </c>
      <c r="D4029" t="s">
        <v>37</v>
      </c>
      <c r="E4029" t="s">
        <v>22</v>
      </c>
      <c r="F4029">
        <v>2015</v>
      </c>
      <c r="G4029">
        <v>2</v>
      </c>
      <c r="H4029">
        <v>70.25</v>
      </c>
      <c r="I4029">
        <v>0</v>
      </c>
      <c r="J4029" t="s">
        <v>38</v>
      </c>
      <c r="K4029">
        <v>0</v>
      </c>
      <c r="L4029">
        <v>0</v>
      </c>
      <c r="M4029">
        <v>0</v>
      </c>
    </row>
    <row r="4030" spans="1:13" x14ac:dyDescent="0.2">
      <c r="A4030" t="s">
        <v>26</v>
      </c>
      <c r="B4030" t="s">
        <v>18</v>
      </c>
      <c r="C4030" t="s">
        <v>42</v>
      </c>
      <c r="D4030" t="s">
        <v>37</v>
      </c>
      <c r="E4030" t="s">
        <v>22</v>
      </c>
      <c r="F4030">
        <v>2016</v>
      </c>
      <c r="G4030">
        <v>3</v>
      </c>
      <c r="H4030">
        <v>5493.28</v>
      </c>
      <c r="I4030">
        <v>0</v>
      </c>
      <c r="J4030" t="s">
        <v>38</v>
      </c>
      <c r="K4030">
        <v>0</v>
      </c>
      <c r="L4030">
        <v>0</v>
      </c>
      <c r="M4030">
        <v>0</v>
      </c>
    </row>
    <row r="4031" spans="1:13" x14ac:dyDescent="0.2">
      <c r="A4031" t="s">
        <v>26</v>
      </c>
      <c r="B4031" t="s">
        <v>18</v>
      </c>
      <c r="C4031" t="s">
        <v>42</v>
      </c>
      <c r="D4031" t="s">
        <v>37</v>
      </c>
      <c r="E4031" t="s">
        <v>22</v>
      </c>
      <c r="F4031">
        <v>2017</v>
      </c>
      <c r="G4031">
        <v>5</v>
      </c>
      <c r="H4031">
        <v>30865.95</v>
      </c>
      <c r="I4031">
        <v>0</v>
      </c>
      <c r="J4031">
        <v>1455.27</v>
      </c>
      <c r="K4031">
        <v>0</v>
      </c>
      <c r="L4031">
        <v>0</v>
      </c>
      <c r="M4031">
        <v>0</v>
      </c>
    </row>
    <row r="4032" spans="1:13" x14ac:dyDescent="0.2">
      <c r="A4032" t="s">
        <v>26</v>
      </c>
      <c r="B4032" t="s">
        <v>18</v>
      </c>
      <c r="C4032" t="s">
        <v>42</v>
      </c>
      <c r="D4032" t="s">
        <v>37</v>
      </c>
      <c r="E4032" t="s">
        <v>22</v>
      </c>
      <c r="F4032">
        <v>2018</v>
      </c>
      <c r="G4032">
        <v>5</v>
      </c>
      <c r="H4032">
        <v>62531.95</v>
      </c>
      <c r="I4032">
        <v>0</v>
      </c>
      <c r="J4032">
        <v>4893.8500000000004</v>
      </c>
      <c r="K4032">
        <v>0</v>
      </c>
      <c r="L4032">
        <v>0</v>
      </c>
      <c r="M4032">
        <v>0</v>
      </c>
    </row>
    <row r="4033" spans="1:13" x14ac:dyDescent="0.2">
      <c r="A4033" t="s">
        <v>26</v>
      </c>
      <c r="B4033" t="s">
        <v>18</v>
      </c>
      <c r="C4033" t="s">
        <v>42</v>
      </c>
      <c r="D4033" t="s">
        <v>37</v>
      </c>
      <c r="E4033" t="s">
        <v>22</v>
      </c>
      <c r="F4033">
        <v>2019</v>
      </c>
      <c r="G4033">
        <v>4</v>
      </c>
      <c r="H4033">
        <v>16878.71</v>
      </c>
      <c r="I4033">
        <v>0</v>
      </c>
      <c r="J4033">
        <v>903.93</v>
      </c>
      <c r="K4033">
        <v>0</v>
      </c>
      <c r="L4033">
        <v>0</v>
      </c>
      <c r="M4033">
        <v>0</v>
      </c>
    </row>
    <row r="4034" spans="1:13" x14ac:dyDescent="0.2">
      <c r="A4034" t="s">
        <v>26</v>
      </c>
      <c r="B4034" t="s">
        <v>18</v>
      </c>
      <c r="C4034" t="s">
        <v>42</v>
      </c>
      <c r="D4034" t="s">
        <v>37</v>
      </c>
      <c r="E4034" t="s">
        <v>22</v>
      </c>
      <c r="F4034">
        <v>2020</v>
      </c>
      <c r="G4034">
        <v>4</v>
      </c>
      <c r="H4034">
        <v>9665.9599999999991</v>
      </c>
      <c r="I4034">
        <v>0</v>
      </c>
      <c r="J4034">
        <v>389.15</v>
      </c>
      <c r="K4034">
        <v>0</v>
      </c>
      <c r="L4034">
        <v>0</v>
      </c>
      <c r="M4034">
        <v>0</v>
      </c>
    </row>
    <row r="4035" spans="1:13" x14ac:dyDescent="0.2">
      <c r="A4035" t="s">
        <v>26</v>
      </c>
      <c r="B4035" t="s">
        <v>18</v>
      </c>
      <c r="C4035" t="s">
        <v>42</v>
      </c>
      <c r="D4035" t="s">
        <v>37</v>
      </c>
      <c r="E4035" t="s">
        <v>22</v>
      </c>
      <c r="F4035">
        <v>2021</v>
      </c>
      <c r="G4035">
        <v>3.93</v>
      </c>
      <c r="H4035">
        <v>39425.089999999997</v>
      </c>
      <c r="I4035">
        <v>0</v>
      </c>
      <c r="J4035">
        <v>1120.94</v>
      </c>
      <c r="K4035">
        <v>0</v>
      </c>
      <c r="L4035">
        <v>0</v>
      </c>
      <c r="M4035">
        <v>0</v>
      </c>
    </row>
    <row r="4036" spans="1:13" x14ac:dyDescent="0.2">
      <c r="A4036" t="s">
        <v>26</v>
      </c>
      <c r="B4036" t="s">
        <v>18</v>
      </c>
      <c r="C4036" t="s">
        <v>42</v>
      </c>
      <c r="D4036" t="s">
        <v>37</v>
      </c>
      <c r="E4036" t="s">
        <v>22</v>
      </c>
      <c r="F4036">
        <v>2022</v>
      </c>
      <c r="G4036">
        <v>3.84</v>
      </c>
      <c r="H4036">
        <v>44557.45</v>
      </c>
      <c r="I4036">
        <v>0</v>
      </c>
      <c r="J4036">
        <v>1113.1199999999999</v>
      </c>
      <c r="K4036">
        <v>0</v>
      </c>
      <c r="L4036">
        <v>0</v>
      </c>
      <c r="M4036">
        <v>0</v>
      </c>
    </row>
    <row r="4037" spans="1:13" x14ac:dyDescent="0.2">
      <c r="A4037" t="s">
        <v>26</v>
      </c>
      <c r="B4037" t="s">
        <v>18</v>
      </c>
      <c r="C4037" t="s">
        <v>42</v>
      </c>
      <c r="D4037" t="s">
        <v>37</v>
      </c>
      <c r="E4037" t="s">
        <v>22</v>
      </c>
      <c r="F4037">
        <v>2023</v>
      </c>
      <c r="G4037">
        <v>3.73</v>
      </c>
      <c r="H4037">
        <v>43604.47</v>
      </c>
      <c r="I4037">
        <v>0</v>
      </c>
      <c r="J4037">
        <v>1107.8699999999999</v>
      </c>
      <c r="K4037">
        <v>0</v>
      </c>
      <c r="L4037">
        <v>0</v>
      </c>
      <c r="M4037">
        <v>0</v>
      </c>
    </row>
    <row r="4038" spans="1:13" x14ac:dyDescent="0.2">
      <c r="A4038" t="s">
        <v>26</v>
      </c>
      <c r="B4038" t="s">
        <v>18</v>
      </c>
      <c r="C4038" t="s">
        <v>42</v>
      </c>
      <c r="D4038" t="s">
        <v>37</v>
      </c>
      <c r="E4038" t="s">
        <v>22</v>
      </c>
      <c r="F4038">
        <v>2024</v>
      </c>
      <c r="G4038">
        <v>3.6</v>
      </c>
      <c r="H4038">
        <v>41580.730000000003</v>
      </c>
      <c r="I4038">
        <v>0</v>
      </c>
      <c r="J4038">
        <v>1077.72</v>
      </c>
      <c r="K4038">
        <v>0</v>
      </c>
      <c r="L4038">
        <v>0</v>
      </c>
      <c r="M4038">
        <v>0</v>
      </c>
    </row>
    <row r="4039" spans="1:13" x14ac:dyDescent="0.2">
      <c r="A4039" t="s">
        <v>26</v>
      </c>
      <c r="B4039" t="s">
        <v>18</v>
      </c>
      <c r="C4039" t="s">
        <v>42</v>
      </c>
      <c r="D4039" t="s">
        <v>37</v>
      </c>
      <c r="E4039" t="s">
        <v>22</v>
      </c>
      <c r="F4039">
        <v>2025</v>
      </c>
      <c r="G4039">
        <v>3.47</v>
      </c>
      <c r="H4039">
        <v>39769.839999999997</v>
      </c>
      <c r="I4039">
        <v>0</v>
      </c>
      <c r="J4039">
        <v>1053.1600000000001</v>
      </c>
      <c r="K4039">
        <v>0</v>
      </c>
      <c r="L4039">
        <v>0</v>
      </c>
      <c r="M4039">
        <v>0</v>
      </c>
    </row>
    <row r="4040" spans="1:13" x14ac:dyDescent="0.2">
      <c r="A4040" t="s">
        <v>26</v>
      </c>
      <c r="B4040" t="s">
        <v>18</v>
      </c>
      <c r="C4040" t="s">
        <v>42</v>
      </c>
      <c r="D4040" t="s">
        <v>37</v>
      </c>
      <c r="E4040" t="s">
        <v>22</v>
      </c>
      <c r="F4040">
        <v>2026</v>
      </c>
      <c r="G4040">
        <v>3.34</v>
      </c>
      <c r="H4040">
        <v>38161.39</v>
      </c>
      <c r="I4040">
        <v>0</v>
      </c>
      <c r="J4040">
        <v>1032.32</v>
      </c>
      <c r="K4040">
        <v>0</v>
      </c>
      <c r="L4040">
        <v>0</v>
      </c>
      <c r="M4040">
        <v>0</v>
      </c>
    </row>
    <row r="4041" spans="1:13" x14ac:dyDescent="0.2">
      <c r="A4041" t="s">
        <v>26</v>
      </c>
      <c r="B4041" t="s">
        <v>18</v>
      </c>
      <c r="C4041" t="s">
        <v>42</v>
      </c>
      <c r="D4041" t="s">
        <v>37</v>
      </c>
      <c r="E4041" t="s">
        <v>22</v>
      </c>
      <c r="F4041">
        <v>2027</v>
      </c>
      <c r="G4041">
        <v>3.21</v>
      </c>
      <c r="H4041">
        <v>36726.89</v>
      </c>
      <c r="I4041">
        <v>0</v>
      </c>
      <c r="J4041">
        <v>1013.55</v>
      </c>
      <c r="K4041">
        <v>0</v>
      </c>
      <c r="L4041">
        <v>0</v>
      </c>
      <c r="M4041">
        <v>0</v>
      </c>
    </row>
    <row r="4042" spans="1:13" x14ac:dyDescent="0.2">
      <c r="A4042" t="s">
        <v>26</v>
      </c>
      <c r="B4042" t="s">
        <v>18</v>
      </c>
      <c r="C4042" t="s">
        <v>42</v>
      </c>
      <c r="D4042" t="s">
        <v>37</v>
      </c>
      <c r="E4042" t="s">
        <v>22</v>
      </c>
      <c r="F4042">
        <v>2028</v>
      </c>
      <c r="G4042">
        <v>3.08</v>
      </c>
      <c r="H4042">
        <v>35507.85</v>
      </c>
      <c r="I4042">
        <v>0</v>
      </c>
      <c r="J4042">
        <v>997.21</v>
      </c>
      <c r="K4042">
        <v>0</v>
      </c>
      <c r="L4042">
        <v>0</v>
      </c>
      <c r="M4042">
        <v>0</v>
      </c>
    </row>
    <row r="4043" spans="1:13" x14ac:dyDescent="0.2">
      <c r="A4043" t="s">
        <v>26</v>
      </c>
      <c r="B4043" t="s">
        <v>18</v>
      </c>
      <c r="C4043" t="s">
        <v>42</v>
      </c>
      <c r="D4043" t="s">
        <v>37</v>
      </c>
      <c r="E4043" t="s">
        <v>22</v>
      </c>
      <c r="F4043">
        <v>2029</v>
      </c>
      <c r="G4043">
        <v>2.96</v>
      </c>
      <c r="H4043">
        <v>34445.29</v>
      </c>
      <c r="I4043">
        <v>0</v>
      </c>
      <c r="J4043">
        <v>982.41</v>
      </c>
      <c r="K4043">
        <v>0</v>
      </c>
      <c r="L4043">
        <v>0</v>
      </c>
      <c r="M4043">
        <v>0</v>
      </c>
    </row>
    <row r="4044" spans="1:13" x14ac:dyDescent="0.2">
      <c r="A4044" t="s">
        <v>26</v>
      </c>
      <c r="B4044" t="s">
        <v>18</v>
      </c>
      <c r="C4044" t="s">
        <v>42</v>
      </c>
      <c r="D4044" t="s">
        <v>37</v>
      </c>
      <c r="E4044" t="s">
        <v>22</v>
      </c>
      <c r="F4044">
        <v>2030</v>
      </c>
      <c r="G4044">
        <v>2.83</v>
      </c>
      <c r="H4044">
        <v>33504.06</v>
      </c>
      <c r="I4044">
        <v>0</v>
      </c>
      <c r="J4044">
        <v>967.75</v>
      </c>
      <c r="K4044">
        <v>0</v>
      </c>
      <c r="L4044">
        <v>0</v>
      </c>
      <c r="M4044">
        <v>0</v>
      </c>
    </row>
    <row r="4045" spans="1:13" x14ac:dyDescent="0.2">
      <c r="A4045" t="s">
        <v>26</v>
      </c>
      <c r="B4045" t="s">
        <v>18</v>
      </c>
      <c r="C4045" t="s">
        <v>42</v>
      </c>
      <c r="D4045" t="s">
        <v>37</v>
      </c>
      <c r="E4045" t="s">
        <v>22</v>
      </c>
      <c r="F4045">
        <v>2031</v>
      </c>
      <c r="G4045">
        <v>2.71</v>
      </c>
      <c r="H4045">
        <v>32518.06</v>
      </c>
      <c r="I4045">
        <v>0</v>
      </c>
      <c r="J4045">
        <v>948.85</v>
      </c>
      <c r="K4045">
        <v>0</v>
      </c>
      <c r="L4045">
        <v>0</v>
      </c>
      <c r="M4045">
        <v>0</v>
      </c>
    </row>
    <row r="4046" spans="1:13" x14ac:dyDescent="0.2">
      <c r="A4046" t="s">
        <v>26</v>
      </c>
      <c r="B4046" t="s">
        <v>18</v>
      </c>
      <c r="C4046" t="s">
        <v>42</v>
      </c>
      <c r="D4046" t="s">
        <v>37</v>
      </c>
      <c r="E4046" t="s">
        <v>22</v>
      </c>
      <c r="F4046">
        <v>2032</v>
      </c>
      <c r="G4046">
        <v>2.59</v>
      </c>
      <c r="H4046">
        <v>31408.81</v>
      </c>
      <c r="I4046">
        <v>0</v>
      </c>
      <c r="J4046">
        <v>924.87</v>
      </c>
      <c r="K4046">
        <v>0</v>
      </c>
      <c r="L4046">
        <v>0</v>
      </c>
      <c r="M4046">
        <v>0</v>
      </c>
    </row>
    <row r="4047" spans="1:13" x14ac:dyDescent="0.2">
      <c r="A4047" t="s">
        <v>26</v>
      </c>
      <c r="B4047" t="s">
        <v>18</v>
      </c>
      <c r="C4047" t="s">
        <v>42</v>
      </c>
      <c r="D4047" t="s">
        <v>37</v>
      </c>
      <c r="E4047" t="s">
        <v>22</v>
      </c>
      <c r="F4047">
        <v>2033</v>
      </c>
      <c r="G4047">
        <v>2.46</v>
      </c>
      <c r="H4047">
        <v>30158.76</v>
      </c>
      <c r="I4047">
        <v>0</v>
      </c>
      <c r="J4047">
        <v>895.89</v>
      </c>
      <c r="K4047">
        <v>0</v>
      </c>
      <c r="L4047">
        <v>0</v>
      </c>
      <c r="M4047">
        <v>0</v>
      </c>
    </row>
    <row r="4048" spans="1:13" x14ac:dyDescent="0.2">
      <c r="A4048" t="s">
        <v>26</v>
      </c>
      <c r="B4048" t="s">
        <v>18</v>
      </c>
      <c r="C4048" t="s">
        <v>42</v>
      </c>
      <c r="D4048" t="s">
        <v>37</v>
      </c>
      <c r="E4048" t="s">
        <v>22</v>
      </c>
      <c r="F4048">
        <v>2034</v>
      </c>
      <c r="G4048">
        <v>2.33</v>
      </c>
      <c r="H4048">
        <v>28868.880000000001</v>
      </c>
      <c r="I4048">
        <v>0</v>
      </c>
      <c r="J4048">
        <v>861.96</v>
      </c>
      <c r="K4048">
        <v>0</v>
      </c>
      <c r="L4048">
        <v>0</v>
      </c>
      <c r="M4048">
        <v>0</v>
      </c>
    </row>
    <row r="4049" spans="1:13" x14ac:dyDescent="0.2">
      <c r="A4049" t="s">
        <v>26</v>
      </c>
      <c r="B4049" t="s">
        <v>18</v>
      </c>
      <c r="C4049" t="s">
        <v>42</v>
      </c>
      <c r="D4049" t="s">
        <v>37</v>
      </c>
      <c r="E4049" t="s">
        <v>22</v>
      </c>
      <c r="F4049">
        <v>2035</v>
      </c>
      <c r="G4049">
        <v>2.21</v>
      </c>
      <c r="H4049">
        <v>27627.759999999998</v>
      </c>
      <c r="I4049">
        <v>0</v>
      </c>
      <c r="J4049">
        <v>822.17</v>
      </c>
      <c r="K4049">
        <v>0</v>
      </c>
      <c r="L4049">
        <v>0</v>
      </c>
      <c r="M4049">
        <v>0</v>
      </c>
    </row>
    <row r="4050" spans="1:13" x14ac:dyDescent="0.2">
      <c r="A4050" t="s">
        <v>26</v>
      </c>
      <c r="B4050" t="s">
        <v>18</v>
      </c>
      <c r="C4050" t="s">
        <v>42</v>
      </c>
      <c r="D4050" t="s">
        <v>37</v>
      </c>
      <c r="E4050" t="s">
        <v>22</v>
      </c>
      <c r="F4050">
        <v>2036</v>
      </c>
      <c r="G4050">
        <v>2.1</v>
      </c>
      <c r="H4050">
        <v>26389.65</v>
      </c>
      <c r="I4050">
        <v>0</v>
      </c>
      <c r="J4050">
        <v>777.19</v>
      </c>
      <c r="K4050">
        <v>0</v>
      </c>
      <c r="L4050">
        <v>0</v>
      </c>
      <c r="M4050">
        <v>0</v>
      </c>
    </row>
    <row r="4051" spans="1:13" x14ac:dyDescent="0.2">
      <c r="A4051" t="s">
        <v>26</v>
      </c>
      <c r="B4051" t="s">
        <v>18</v>
      </c>
      <c r="C4051" t="s">
        <v>42</v>
      </c>
      <c r="D4051" t="s">
        <v>37</v>
      </c>
      <c r="E4051" t="s">
        <v>22</v>
      </c>
      <c r="F4051">
        <v>2037</v>
      </c>
      <c r="G4051">
        <v>1.98</v>
      </c>
      <c r="H4051">
        <v>25083.96</v>
      </c>
      <c r="I4051">
        <v>0</v>
      </c>
      <c r="J4051">
        <v>728.62</v>
      </c>
      <c r="K4051">
        <v>0</v>
      </c>
      <c r="L4051">
        <v>0</v>
      </c>
      <c r="M4051">
        <v>0</v>
      </c>
    </row>
    <row r="4052" spans="1:13" x14ac:dyDescent="0.2">
      <c r="A4052" t="s">
        <v>26</v>
      </c>
      <c r="B4052" t="s">
        <v>18</v>
      </c>
      <c r="C4052" t="s">
        <v>42</v>
      </c>
      <c r="D4052" t="s">
        <v>37</v>
      </c>
      <c r="E4052" t="s">
        <v>22</v>
      </c>
      <c r="F4052">
        <v>2038</v>
      </c>
      <c r="G4052">
        <v>1.86</v>
      </c>
      <c r="H4052">
        <v>23649.63</v>
      </c>
      <c r="I4052">
        <v>0</v>
      </c>
      <c r="J4052">
        <v>678.51</v>
      </c>
      <c r="K4052">
        <v>0</v>
      </c>
      <c r="L4052">
        <v>0</v>
      </c>
      <c r="M4052">
        <v>0</v>
      </c>
    </row>
    <row r="4053" spans="1:13" x14ac:dyDescent="0.2">
      <c r="A4053" t="s">
        <v>26</v>
      </c>
      <c r="B4053" t="s">
        <v>18</v>
      </c>
      <c r="C4053" t="s">
        <v>42</v>
      </c>
      <c r="D4053" t="s">
        <v>37</v>
      </c>
      <c r="E4053" t="s">
        <v>22</v>
      </c>
      <c r="F4053">
        <v>2039</v>
      </c>
      <c r="G4053">
        <v>1.73</v>
      </c>
      <c r="H4053">
        <v>22123.07</v>
      </c>
      <c r="I4053">
        <v>0</v>
      </c>
      <c r="J4053">
        <v>628.63</v>
      </c>
      <c r="K4053">
        <v>0</v>
      </c>
      <c r="L4053">
        <v>0</v>
      </c>
      <c r="M4053">
        <v>0</v>
      </c>
    </row>
    <row r="4054" spans="1:13" x14ac:dyDescent="0.2">
      <c r="A4054" t="s">
        <v>26</v>
      </c>
      <c r="B4054" t="s">
        <v>18</v>
      </c>
      <c r="C4054" t="s">
        <v>42</v>
      </c>
      <c r="D4054" t="s">
        <v>37</v>
      </c>
      <c r="E4054" t="s">
        <v>22</v>
      </c>
      <c r="F4054">
        <v>2040</v>
      </c>
      <c r="G4054">
        <v>1.61</v>
      </c>
      <c r="H4054">
        <v>20562.72</v>
      </c>
      <c r="I4054">
        <v>0</v>
      </c>
      <c r="J4054">
        <v>580.58000000000004</v>
      </c>
      <c r="K4054">
        <v>0</v>
      </c>
      <c r="L4054">
        <v>0</v>
      </c>
      <c r="M4054">
        <v>0</v>
      </c>
    </row>
    <row r="4055" spans="1:13" x14ac:dyDescent="0.2">
      <c r="A4055" t="s">
        <v>26</v>
      </c>
      <c r="B4055" t="s">
        <v>18</v>
      </c>
      <c r="C4055" t="s">
        <v>42</v>
      </c>
      <c r="D4055" t="s">
        <v>37</v>
      </c>
      <c r="E4055" t="s">
        <v>22</v>
      </c>
      <c r="F4055">
        <v>2041</v>
      </c>
      <c r="G4055">
        <v>1.48</v>
      </c>
      <c r="H4055">
        <v>19002.38</v>
      </c>
      <c r="I4055">
        <v>0</v>
      </c>
      <c r="J4055">
        <v>534.92999999999995</v>
      </c>
      <c r="K4055">
        <v>0</v>
      </c>
      <c r="L4055">
        <v>0</v>
      </c>
      <c r="M4055">
        <v>0</v>
      </c>
    </row>
    <row r="4056" spans="1:13" x14ac:dyDescent="0.2">
      <c r="A4056" t="s">
        <v>26</v>
      </c>
      <c r="B4056" t="s">
        <v>18</v>
      </c>
      <c r="C4056" t="s">
        <v>42</v>
      </c>
      <c r="D4056" t="s">
        <v>37</v>
      </c>
      <c r="E4056" t="s">
        <v>22</v>
      </c>
      <c r="F4056">
        <v>2042</v>
      </c>
      <c r="G4056">
        <v>1.36</v>
      </c>
      <c r="H4056">
        <v>17448.39</v>
      </c>
      <c r="I4056">
        <v>0</v>
      </c>
      <c r="J4056">
        <v>492.3</v>
      </c>
      <c r="K4056">
        <v>0</v>
      </c>
      <c r="L4056">
        <v>0</v>
      </c>
      <c r="M4056">
        <v>0</v>
      </c>
    </row>
    <row r="4057" spans="1:13" x14ac:dyDescent="0.2">
      <c r="A4057" t="s">
        <v>26</v>
      </c>
      <c r="B4057" t="s">
        <v>18</v>
      </c>
      <c r="C4057" t="s">
        <v>42</v>
      </c>
      <c r="D4057" t="s">
        <v>37</v>
      </c>
      <c r="E4057" t="s">
        <v>22</v>
      </c>
      <c r="F4057">
        <v>2043</v>
      </c>
      <c r="G4057">
        <v>1.24</v>
      </c>
      <c r="H4057">
        <v>15955.25</v>
      </c>
      <c r="I4057">
        <v>0</v>
      </c>
      <c r="J4057">
        <v>452.24</v>
      </c>
      <c r="K4057">
        <v>0</v>
      </c>
      <c r="L4057">
        <v>0</v>
      </c>
      <c r="M4057">
        <v>0</v>
      </c>
    </row>
    <row r="4058" spans="1:13" x14ac:dyDescent="0.2">
      <c r="A4058" t="s">
        <v>26</v>
      </c>
      <c r="B4058" t="s">
        <v>18</v>
      </c>
      <c r="C4058" t="s">
        <v>42</v>
      </c>
      <c r="D4058" t="s">
        <v>37</v>
      </c>
      <c r="E4058" t="s">
        <v>22</v>
      </c>
      <c r="F4058">
        <v>2044</v>
      </c>
      <c r="G4058">
        <v>1.1299999999999999</v>
      </c>
      <c r="H4058">
        <v>14567.34</v>
      </c>
      <c r="I4058">
        <v>0</v>
      </c>
      <c r="J4058">
        <v>414.46</v>
      </c>
      <c r="K4058">
        <v>0</v>
      </c>
      <c r="L4058">
        <v>0</v>
      </c>
      <c r="M4058">
        <v>0</v>
      </c>
    </row>
    <row r="4059" spans="1:13" x14ac:dyDescent="0.2">
      <c r="A4059" t="s">
        <v>26</v>
      </c>
      <c r="B4059" t="s">
        <v>18</v>
      </c>
      <c r="C4059" t="s">
        <v>42</v>
      </c>
      <c r="D4059" t="s">
        <v>37</v>
      </c>
      <c r="E4059" t="s">
        <v>22</v>
      </c>
      <c r="F4059">
        <v>2045</v>
      </c>
      <c r="G4059">
        <v>1.04</v>
      </c>
      <c r="H4059">
        <v>13398.18</v>
      </c>
      <c r="I4059">
        <v>0</v>
      </c>
      <c r="J4059">
        <v>378.99</v>
      </c>
      <c r="K4059">
        <v>0</v>
      </c>
      <c r="L4059">
        <v>0</v>
      </c>
      <c r="M4059">
        <v>0</v>
      </c>
    </row>
    <row r="4060" spans="1:13" x14ac:dyDescent="0.2">
      <c r="A4060" t="s">
        <v>26</v>
      </c>
      <c r="B4060" t="s">
        <v>18</v>
      </c>
      <c r="C4060" t="s">
        <v>42</v>
      </c>
      <c r="D4060" t="s">
        <v>37</v>
      </c>
      <c r="E4060" t="s">
        <v>22</v>
      </c>
      <c r="F4060">
        <v>2046</v>
      </c>
      <c r="G4060">
        <v>0.96</v>
      </c>
      <c r="H4060">
        <v>12317.87</v>
      </c>
      <c r="I4060">
        <v>0</v>
      </c>
      <c r="J4060">
        <v>350.39</v>
      </c>
      <c r="K4060">
        <v>0</v>
      </c>
      <c r="L4060">
        <v>0</v>
      </c>
      <c r="M4060">
        <v>0</v>
      </c>
    </row>
    <row r="4061" spans="1:13" x14ac:dyDescent="0.2">
      <c r="A4061" t="s">
        <v>26</v>
      </c>
      <c r="B4061" t="s">
        <v>18</v>
      </c>
      <c r="C4061" t="s">
        <v>42</v>
      </c>
      <c r="D4061" t="s">
        <v>37</v>
      </c>
      <c r="E4061" t="s">
        <v>22</v>
      </c>
      <c r="F4061">
        <v>2047</v>
      </c>
      <c r="G4061">
        <v>0.86</v>
      </c>
      <c r="H4061">
        <v>11100.45</v>
      </c>
      <c r="I4061">
        <v>0</v>
      </c>
      <c r="J4061">
        <v>312.24</v>
      </c>
      <c r="K4061">
        <v>0</v>
      </c>
      <c r="L4061">
        <v>0</v>
      </c>
      <c r="M4061">
        <v>0</v>
      </c>
    </row>
    <row r="4062" spans="1:13" x14ac:dyDescent="0.2">
      <c r="A4062" t="s">
        <v>26</v>
      </c>
      <c r="B4062" t="s">
        <v>18</v>
      </c>
      <c r="C4062" t="s">
        <v>42</v>
      </c>
      <c r="D4062" t="s">
        <v>37</v>
      </c>
      <c r="E4062" t="s">
        <v>22</v>
      </c>
      <c r="F4062">
        <v>2048</v>
      </c>
      <c r="G4062">
        <v>0.77</v>
      </c>
      <c r="H4062">
        <v>10004.64</v>
      </c>
      <c r="I4062">
        <v>0</v>
      </c>
      <c r="J4062">
        <v>278.27999999999997</v>
      </c>
      <c r="K4062">
        <v>0</v>
      </c>
      <c r="L4062">
        <v>0</v>
      </c>
      <c r="M4062">
        <v>0</v>
      </c>
    </row>
    <row r="4063" spans="1:13" x14ac:dyDescent="0.2">
      <c r="A4063" t="s">
        <v>26</v>
      </c>
      <c r="B4063" t="s">
        <v>18</v>
      </c>
      <c r="C4063" t="s">
        <v>42</v>
      </c>
      <c r="D4063" t="s">
        <v>37</v>
      </c>
      <c r="E4063" t="s">
        <v>22</v>
      </c>
      <c r="F4063">
        <v>2049</v>
      </c>
      <c r="G4063">
        <v>0.7</v>
      </c>
      <c r="H4063">
        <v>9014.58</v>
      </c>
      <c r="I4063">
        <v>0</v>
      </c>
      <c r="J4063">
        <v>247.94</v>
      </c>
      <c r="K4063">
        <v>0</v>
      </c>
      <c r="L4063">
        <v>0</v>
      </c>
      <c r="M4063">
        <v>0</v>
      </c>
    </row>
    <row r="4064" spans="1:13" x14ac:dyDescent="0.2">
      <c r="A4064" t="s">
        <v>26</v>
      </c>
      <c r="B4064" t="s">
        <v>18</v>
      </c>
      <c r="C4064" t="s">
        <v>42</v>
      </c>
      <c r="D4064" t="s">
        <v>37</v>
      </c>
      <c r="E4064" t="s">
        <v>22</v>
      </c>
      <c r="F4064">
        <v>2050</v>
      </c>
      <c r="G4064">
        <v>0.63</v>
      </c>
      <c r="H4064">
        <v>8119.27</v>
      </c>
      <c r="I4064">
        <v>0</v>
      </c>
      <c r="J4064">
        <v>220.83</v>
      </c>
      <c r="K4064">
        <v>0</v>
      </c>
      <c r="L4064">
        <v>0</v>
      </c>
      <c r="M4064">
        <v>0</v>
      </c>
    </row>
    <row r="4065" spans="1:13" x14ac:dyDescent="0.2">
      <c r="A4065" t="s">
        <v>26</v>
      </c>
      <c r="B4065" t="s">
        <v>18</v>
      </c>
      <c r="C4065" t="s">
        <v>42</v>
      </c>
      <c r="D4065" t="s">
        <v>37</v>
      </c>
      <c r="E4065" t="s">
        <v>22</v>
      </c>
      <c r="F4065">
        <v>2051</v>
      </c>
      <c r="G4065">
        <v>0.56000000000000005</v>
      </c>
      <c r="H4065">
        <v>7314.91</v>
      </c>
      <c r="I4065">
        <v>0</v>
      </c>
      <c r="J4065">
        <v>196.72</v>
      </c>
      <c r="K4065">
        <v>0</v>
      </c>
      <c r="L4065">
        <v>0</v>
      </c>
      <c r="M4065">
        <v>0</v>
      </c>
    </row>
    <row r="4066" spans="1:13" x14ac:dyDescent="0.2">
      <c r="A4066" t="s">
        <v>26</v>
      </c>
      <c r="B4066" t="s">
        <v>18</v>
      </c>
      <c r="C4066" t="s">
        <v>42</v>
      </c>
      <c r="D4066" t="s">
        <v>37</v>
      </c>
      <c r="E4066" t="s">
        <v>22</v>
      </c>
      <c r="F4066">
        <v>2052</v>
      </c>
      <c r="G4066">
        <v>0.51</v>
      </c>
      <c r="H4066">
        <v>6591.42</v>
      </c>
      <c r="I4066">
        <v>0</v>
      </c>
      <c r="J4066">
        <v>175.28</v>
      </c>
      <c r="K4066">
        <v>0</v>
      </c>
      <c r="L4066">
        <v>0</v>
      </c>
      <c r="M4066">
        <v>0</v>
      </c>
    </row>
    <row r="4067" spans="1:13" x14ac:dyDescent="0.2">
      <c r="A4067" t="s">
        <v>26</v>
      </c>
      <c r="B4067" t="s">
        <v>18</v>
      </c>
      <c r="C4067" t="s">
        <v>42</v>
      </c>
      <c r="D4067" t="s">
        <v>37</v>
      </c>
      <c r="E4067" t="s">
        <v>22</v>
      </c>
      <c r="F4067">
        <v>2053</v>
      </c>
      <c r="G4067">
        <v>0.46</v>
      </c>
      <c r="H4067">
        <v>5940.69</v>
      </c>
      <c r="I4067">
        <v>0</v>
      </c>
      <c r="J4067">
        <v>156.21</v>
      </c>
      <c r="K4067">
        <v>0</v>
      </c>
      <c r="L4067">
        <v>0</v>
      </c>
      <c r="M4067">
        <v>0</v>
      </c>
    </row>
    <row r="4068" spans="1:13" x14ac:dyDescent="0.2">
      <c r="A4068" t="s">
        <v>26</v>
      </c>
      <c r="B4068" t="s">
        <v>18</v>
      </c>
      <c r="C4068" t="s">
        <v>42</v>
      </c>
      <c r="D4068" t="s">
        <v>37</v>
      </c>
      <c r="E4068" t="s">
        <v>22</v>
      </c>
      <c r="F4068">
        <v>2054</v>
      </c>
      <c r="G4068">
        <v>0.41</v>
      </c>
      <c r="H4068">
        <v>5354.82</v>
      </c>
      <c r="I4068">
        <v>0</v>
      </c>
      <c r="J4068">
        <v>139.22999999999999</v>
      </c>
      <c r="K4068">
        <v>0</v>
      </c>
      <c r="L4068">
        <v>0</v>
      </c>
      <c r="M4068">
        <v>0</v>
      </c>
    </row>
    <row r="4069" spans="1:13" x14ac:dyDescent="0.2">
      <c r="A4069" t="s">
        <v>26</v>
      </c>
      <c r="B4069" t="s">
        <v>18</v>
      </c>
      <c r="C4069" t="s">
        <v>42</v>
      </c>
      <c r="D4069" t="s">
        <v>37</v>
      </c>
      <c r="E4069" t="s">
        <v>22</v>
      </c>
      <c r="F4069">
        <v>2055</v>
      </c>
      <c r="G4069">
        <v>0.37</v>
      </c>
      <c r="H4069">
        <v>4830.55</v>
      </c>
      <c r="I4069">
        <v>0</v>
      </c>
      <c r="J4069">
        <v>124.19</v>
      </c>
      <c r="K4069">
        <v>0</v>
      </c>
      <c r="L4069">
        <v>0</v>
      </c>
      <c r="M4069">
        <v>0</v>
      </c>
    </row>
    <row r="4070" spans="1:13" x14ac:dyDescent="0.2">
      <c r="A4070" t="s">
        <v>26</v>
      </c>
      <c r="B4070" t="s">
        <v>18</v>
      </c>
      <c r="C4070" t="s">
        <v>42</v>
      </c>
      <c r="D4070" t="s">
        <v>39</v>
      </c>
      <c r="E4070" t="s">
        <v>19</v>
      </c>
      <c r="F4070">
        <v>2001</v>
      </c>
      <c r="G4070">
        <v>622</v>
      </c>
      <c r="H4070">
        <v>9614223.7799999993</v>
      </c>
      <c r="I4070">
        <v>1629322.83</v>
      </c>
      <c r="J4070">
        <v>1005754.83</v>
      </c>
      <c r="K4070">
        <v>1629322.83</v>
      </c>
      <c r="L4070">
        <v>0</v>
      </c>
      <c r="M4070">
        <v>0</v>
      </c>
    </row>
    <row r="4071" spans="1:13" x14ac:dyDescent="0.2">
      <c r="A4071" t="s">
        <v>26</v>
      </c>
      <c r="B4071" t="s">
        <v>18</v>
      </c>
      <c r="C4071" t="s">
        <v>42</v>
      </c>
      <c r="D4071" t="s">
        <v>39</v>
      </c>
      <c r="E4071" t="s">
        <v>19</v>
      </c>
      <c r="F4071">
        <v>2002</v>
      </c>
      <c r="G4071">
        <v>583</v>
      </c>
      <c r="H4071">
        <v>10348374.52</v>
      </c>
      <c r="I4071">
        <v>1758192.93</v>
      </c>
      <c r="J4071">
        <v>1085304.28</v>
      </c>
      <c r="K4071">
        <v>1758192.93</v>
      </c>
      <c r="L4071">
        <v>0</v>
      </c>
      <c r="M4071">
        <v>0</v>
      </c>
    </row>
    <row r="4072" spans="1:13" x14ac:dyDescent="0.2">
      <c r="A4072" t="s">
        <v>26</v>
      </c>
      <c r="B4072" t="s">
        <v>18</v>
      </c>
      <c r="C4072" t="s">
        <v>42</v>
      </c>
      <c r="D4072" t="s">
        <v>39</v>
      </c>
      <c r="E4072" t="s">
        <v>19</v>
      </c>
      <c r="F4072">
        <v>2003</v>
      </c>
      <c r="G4072">
        <v>625</v>
      </c>
      <c r="H4072">
        <v>11314138.51</v>
      </c>
      <c r="I4072">
        <v>1928667.46</v>
      </c>
      <c r="J4072">
        <v>1190535.47</v>
      </c>
      <c r="K4072">
        <v>1928667.46</v>
      </c>
      <c r="L4072">
        <v>0</v>
      </c>
      <c r="M4072">
        <v>0</v>
      </c>
    </row>
    <row r="4073" spans="1:13" x14ac:dyDescent="0.2">
      <c r="A4073" t="s">
        <v>26</v>
      </c>
      <c r="B4073" t="s">
        <v>18</v>
      </c>
      <c r="C4073" t="s">
        <v>42</v>
      </c>
      <c r="D4073" t="s">
        <v>39</v>
      </c>
      <c r="E4073" t="s">
        <v>19</v>
      </c>
      <c r="F4073">
        <v>2004</v>
      </c>
      <c r="G4073">
        <v>570</v>
      </c>
      <c r="H4073">
        <v>11630656.08</v>
      </c>
      <c r="I4073">
        <v>1982195.61</v>
      </c>
      <c r="J4073">
        <v>1223577.54</v>
      </c>
      <c r="K4073">
        <v>1982195.61</v>
      </c>
      <c r="L4073">
        <v>0</v>
      </c>
      <c r="M4073">
        <v>0</v>
      </c>
    </row>
    <row r="4074" spans="1:13" x14ac:dyDescent="0.2">
      <c r="A4074" t="s">
        <v>26</v>
      </c>
      <c r="B4074" t="s">
        <v>18</v>
      </c>
      <c r="C4074" t="s">
        <v>42</v>
      </c>
      <c r="D4074" t="s">
        <v>39</v>
      </c>
      <c r="E4074" t="s">
        <v>19</v>
      </c>
      <c r="F4074">
        <v>2005</v>
      </c>
      <c r="G4074">
        <v>541</v>
      </c>
      <c r="H4074">
        <v>10884988.859999999</v>
      </c>
      <c r="I4074">
        <v>1842784.38</v>
      </c>
      <c r="J4074">
        <v>1137521.22</v>
      </c>
      <c r="K4074">
        <v>1842784.38</v>
      </c>
      <c r="L4074">
        <v>0</v>
      </c>
      <c r="M4074">
        <v>0</v>
      </c>
    </row>
    <row r="4075" spans="1:13" x14ac:dyDescent="0.2">
      <c r="A4075" t="s">
        <v>26</v>
      </c>
      <c r="B4075" t="s">
        <v>18</v>
      </c>
      <c r="C4075" t="s">
        <v>42</v>
      </c>
      <c r="D4075" t="s">
        <v>39</v>
      </c>
      <c r="E4075" t="s">
        <v>19</v>
      </c>
      <c r="F4075">
        <v>2006</v>
      </c>
      <c r="G4075">
        <v>559</v>
      </c>
      <c r="H4075">
        <v>10900704.619999999</v>
      </c>
      <c r="I4075">
        <v>1853144.81</v>
      </c>
      <c r="J4075">
        <v>1143916.55</v>
      </c>
      <c r="K4075">
        <v>1853144.81</v>
      </c>
      <c r="L4075">
        <v>0</v>
      </c>
      <c r="M4075">
        <v>0</v>
      </c>
    </row>
    <row r="4076" spans="1:13" x14ac:dyDescent="0.2">
      <c r="A4076" t="s">
        <v>26</v>
      </c>
      <c r="B4076" t="s">
        <v>18</v>
      </c>
      <c r="C4076" t="s">
        <v>42</v>
      </c>
      <c r="D4076" t="s">
        <v>39</v>
      </c>
      <c r="E4076" t="s">
        <v>19</v>
      </c>
      <c r="F4076">
        <v>2007</v>
      </c>
      <c r="G4076">
        <v>598</v>
      </c>
      <c r="H4076">
        <v>12010945.800000001</v>
      </c>
      <c r="I4076">
        <v>2030327.75</v>
      </c>
      <c r="J4076">
        <v>1253288.73</v>
      </c>
      <c r="K4076">
        <v>2030327.75</v>
      </c>
      <c r="L4076">
        <v>0</v>
      </c>
      <c r="M4076">
        <v>0</v>
      </c>
    </row>
    <row r="4077" spans="1:13" x14ac:dyDescent="0.2">
      <c r="A4077" t="s">
        <v>26</v>
      </c>
      <c r="B4077" t="s">
        <v>18</v>
      </c>
      <c r="C4077" t="s">
        <v>42</v>
      </c>
      <c r="D4077" t="s">
        <v>39</v>
      </c>
      <c r="E4077" t="s">
        <v>19</v>
      </c>
      <c r="F4077">
        <v>2008</v>
      </c>
      <c r="G4077">
        <v>620</v>
      </c>
      <c r="H4077">
        <v>12945873.99</v>
      </c>
      <c r="I4077">
        <v>2191188.19</v>
      </c>
      <c r="J4077">
        <v>1352585.3</v>
      </c>
      <c r="K4077">
        <v>2191188.19</v>
      </c>
      <c r="L4077">
        <v>0</v>
      </c>
      <c r="M4077">
        <v>0</v>
      </c>
    </row>
    <row r="4078" spans="1:13" x14ac:dyDescent="0.2">
      <c r="A4078" t="s">
        <v>26</v>
      </c>
      <c r="B4078" t="s">
        <v>18</v>
      </c>
      <c r="C4078" t="s">
        <v>42</v>
      </c>
      <c r="D4078" t="s">
        <v>39</v>
      </c>
      <c r="E4078" t="s">
        <v>19</v>
      </c>
      <c r="F4078">
        <v>2009</v>
      </c>
      <c r="G4078">
        <v>636</v>
      </c>
      <c r="H4078">
        <v>12689726.960000001</v>
      </c>
      <c r="I4078">
        <v>2149581.17</v>
      </c>
      <c r="J4078">
        <v>1326901.96</v>
      </c>
      <c r="K4078">
        <v>2149581.17</v>
      </c>
      <c r="L4078">
        <v>0</v>
      </c>
      <c r="M4078">
        <v>0</v>
      </c>
    </row>
    <row r="4079" spans="1:13" x14ac:dyDescent="0.2">
      <c r="A4079" t="s">
        <v>26</v>
      </c>
      <c r="B4079" t="s">
        <v>18</v>
      </c>
      <c r="C4079" t="s">
        <v>42</v>
      </c>
      <c r="D4079" t="s">
        <v>39</v>
      </c>
      <c r="E4079" t="s">
        <v>19</v>
      </c>
      <c r="F4079">
        <v>2010</v>
      </c>
      <c r="G4079">
        <v>670</v>
      </c>
      <c r="H4079">
        <v>12892292.189999999</v>
      </c>
      <c r="I4079">
        <v>2184482.0299999998</v>
      </c>
      <c r="J4079">
        <v>1348445.7</v>
      </c>
      <c r="K4079">
        <v>2184482.0299999998</v>
      </c>
      <c r="L4079">
        <v>0</v>
      </c>
      <c r="M4079">
        <v>0</v>
      </c>
    </row>
    <row r="4080" spans="1:13" x14ac:dyDescent="0.2">
      <c r="A4080" t="s">
        <v>26</v>
      </c>
      <c r="B4080" t="s">
        <v>18</v>
      </c>
      <c r="C4080" t="s">
        <v>42</v>
      </c>
      <c r="D4080" t="s">
        <v>39</v>
      </c>
      <c r="E4080" t="s">
        <v>19</v>
      </c>
      <c r="F4080">
        <v>2011</v>
      </c>
      <c r="G4080">
        <v>679</v>
      </c>
      <c r="H4080">
        <v>12595701.529999999</v>
      </c>
      <c r="I4080">
        <v>2128500.2400000002</v>
      </c>
      <c r="J4080">
        <v>1313889.04</v>
      </c>
      <c r="K4080">
        <v>2128500.2400000002</v>
      </c>
      <c r="L4080">
        <v>0</v>
      </c>
      <c r="M4080">
        <v>0</v>
      </c>
    </row>
    <row r="4081" spans="1:13" x14ac:dyDescent="0.2">
      <c r="A4081" t="s">
        <v>26</v>
      </c>
      <c r="B4081" t="s">
        <v>18</v>
      </c>
      <c r="C4081" t="s">
        <v>42</v>
      </c>
      <c r="D4081" t="s">
        <v>39</v>
      </c>
      <c r="E4081" t="s">
        <v>19</v>
      </c>
      <c r="F4081">
        <v>2012</v>
      </c>
      <c r="G4081">
        <v>694</v>
      </c>
      <c r="H4081">
        <v>12295983.99</v>
      </c>
      <c r="I4081">
        <v>2076237.31</v>
      </c>
      <c r="J4081">
        <v>1281627.97</v>
      </c>
      <c r="K4081">
        <v>2076237.31</v>
      </c>
      <c r="L4081">
        <v>0</v>
      </c>
      <c r="M4081">
        <v>0</v>
      </c>
    </row>
    <row r="4082" spans="1:13" x14ac:dyDescent="0.2">
      <c r="A4082" t="s">
        <v>26</v>
      </c>
      <c r="B4082" t="s">
        <v>18</v>
      </c>
      <c r="C4082" t="s">
        <v>42</v>
      </c>
      <c r="D4082" t="s">
        <v>39</v>
      </c>
      <c r="E4082" t="s">
        <v>19</v>
      </c>
      <c r="F4082">
        <v>2013</v>
      </c>
      <c r="G4082">
        <v>712</v>
      </c>
      <c r="H4082">
        <v>12599931.380000001</v>
      </c>
      <c r="I4082">
        <v>2115215.12</v>
      </c>
      <c r="J4082">
        <v>1305688.3500000001</v>
      </c>
      <c r="K4082">
        <v>2115215.12</v>
      </c>
      <c r="L4082">
        <v>0</v>
      </c>
      <c r="M4082">
        <v>0</v>
      </c>
    </row>
    <row r="4083" spans="1:13" x14ac:dyDescent="0.2">
      <c r="A4083" t="s">
        <v>26</v>
      </c>
      <c r="B4083" t="s">
        <v>18</v>
      </c>
      <c r="C4083" t="s">
        <v>42</v>
      </c>
      <c r="D4083" t="s">
        <v>39</v>
      </c>
      <c r="E4083" t="s">
        <v>19</v>
      </c>
      <c r="F4083">
        <v>2014</v>
      </c>
      <c r="G4083">
        <v>744</v>
      </c>
      <c r="H4083">
        <v>12479574.16</v>
      </c>
      <c r="I4083">
        <v>2091608.55</v>
      </c>
      <c r="J4083">
        <v>1291116.3899999999</v>
      </c>
      <c r="K4083">
        <v>2091608.55</v>
      </c>
      <c r="L4083">
        <v>0</v>
      </c>
      <c r="M4083">
        <v>0</v>
      </c>
    </row>
    <row r="4084" spans="1:13" x14ac:dyDescent="0.2">
      <c r="A4084" t="s">
        <v>26</v>
      </c>
      <c r="B4084" t="s">
        <v>18</v>
      </c>
      <c r="C4084" t="s">
        <v>42</v>
      </c>
      <c r="D4084" t="s">
        <v>39</v>
      </c>
      <c r="E4084" t="s">
        <v>19</v>
      </c>
      <c r="F4084">
        <v>2015</v>
      </c>
      <c r="G4084">
        <v>748</v>
      </c>
      <c r="H4084">
        <v>11284809.220000001</v>
      </c>
      <c r="I4084">
        <v>1887668.15</v>
      </c>
      <c r="J4084">
        <v>1165227.25</v>
      </c>
      <c r="K4084">
        <v>1887668.15</v>
      </c>
      <c r="L4084">
        <v>0</v>
      </c>
      <c r="M4084">
        <v>0</v>
      </c>
    </row>
    <row r="4085" spans="1:13" x14ac:dyDescent="0.2">
      <c r="A4085" t="s">
        <v>26</v>
      </c>
      <c r="B4085" t="s">
        <v>18</v>
      </c>
      <c r="C4085" t="s">
        <v>42</v>
      </c>
      <c r="D4085" t="s">
        <v>39</v>
      </c>
      <c r="E4085" t="s">
        <v>19</v>
      </c>
      <c r="F4085">
        <v>2016</v>
      </c>
      <c r="G4085">
        <v>735</v>
      </c>
      <c r="H4085">
        <v>10464497.25</v>
      </c>
      <c r="I4085">
        <v>1739126.91</v>
      </c>
      <c r="J4085">
        <v>1073535.1299999999</v>
      </c>
      <c r="K4085">
        <v>1739126.91</v>
      </c>
      <c r="L4085">
        <v>0</v>
      </c>
      <c r="M4085">
        <v>0</v>
      </c>
    </row>
    <row r="4086" spans="1:13" x14ac:dyDescent="0.2">
      <c r="A4086" t="s">
        <v>26</v>
      </c>
      <c r="B4086" t="s">
        <v>18</v>
      </c>
      <c r="C4086" t="s">
        <v>42</v>
      </c>
      <c r="D4086" t="s">
        <v>39</v>
      </c>
      <c r="E4086" t="s">
        <v>19</v>
      </c>
      <c r="F4086">
        <v>2017</v>
      </c>
      <c r="G4086">
        <v>693</v>
      </c>
      <c r="H4086">
        <v>9326328.3499999996</v>
      </c>
      <c r="I4086">
        <v>1541413.73</v>
      </c>
      <c r="J4086">
        <v>951489.96</v>
      </c>
      <c r="K4086">
        <v>1541413.73</v>
      </c>
      <c r="L4086">
        <v>0</v>
      </c>
      <c r="M4086">
        <v>0</v>
      </c>
    </row>
    <row r="4087" spans="1:13" x14ac:dyDescent="0.2">
      <c r="A4087" t="s">
        <v>26</v>
      </c>
      <c r="B4087" t="s">
        <v>18</v>
      </c>
      <c r="C4087" t="s">
        <v>42</v>
      </c>
      <c r="D4087" t="s">
        <v>39</v>
      </c>
      <c r="E4087" t="s">
        <v>19</v>
      </c>
      <c r="F4087">
        <v>2018</v>
      </c>
      <c r="G4087">
        <v>654</v>
      </c>
      <c r="H4087">
        <v>8335059.1600000001</v>
      </c>
      <c r="I4087">
        <v>1373022.55</v>
      </c>
      <c r="J4087">
        <v>847544.78</v>
      </c>
      <c r="K4087">
        <v>1373022.55</v>
      </c>
      <c r="L4087">
        <v>0</v>
      </c>
      <c r="M4087">
        <v>0</v>
      </c>
    </row>
    <row r="4088" spans="1:13" x14ac:dyDescent="0.2">
      <c r="A4088" t="s">
        <v>26</v>
      </c>
      <c r="B4088" t="s">
        <v>18</v>
      </c>
      <c r="C4088" t="s">
        <v>42</v>
      </c>
      <c r="D4088" t="s">
        <v>39</v>
      </c>
      <c r="E4088" t="s">
        <v>19</v>
      </c>
      <c r="F4088">
        <v>2019</v>
      </c>
      <c r="G4088">
        <v>619</v>
      </c>
      <c r="H4088">
        <v>7805825.3799999999</v>
      </c>
      <c r="I4088">
        <v>1279024.69</v>
      </c>
      <c r="J4088">
        <v>789521.41</v>
      </c>
      <c r="K4088">
        <v>1279024.69</v>
      </c>
      <c r="L4088">
        <v>0</v>
      </c>
      <c r="M4088">
        <v>0</v>
      </c>
    </row>
    <row r="4089" spans="1:13" x14ac:dyDescent="0.2">
      <c r="A4089" t="s">
        <v>26</v>
      </c>
      <c r="B4089" t="s">
        <v>18</v>
      </c>
      <c r="C4089" t="s">
        <v>42</v>
      </c>
      <c r="D4089" t="s">
        <v>39</v>
      </c>
      <c r="E4089" t="s">
        <v>19</v>
      </c>
      <c r="F4089">
        <v>2020</v>
      </c>
      <c r="G4089">
        <v>599</v>
      </c>
      <c r="H4089">
        <v>6988687.2999999998</v>
      </c>
      <c r="I4089">
        <v>1134760.9099999999</v>
      </c>
      <c r="J4089">
        <v>700469.7</v>
      </c>
      <c r="K4089">
        <v>1134760.9099999999</v>
      </c>
      <c r="L4089">
        <v>0</v>
      </c>
      <c r="M4089">
        <v>0</v>
      </c>
    </row>
    <row r="4090" spans="1:13" x14ac:dyDescent="0.2">
      <c r="A4090" t="s">
        <v>26</v>
      </c>
      <c r="B4090" t="s">
        <v>18</v>
      </c>
      <c r="C4090" t="s">
        <v>42</v>
      </c>
      <c r="D4090" t="s">
        <v>39</v>
      </c>
      <c r="E4090" t="s">
        <v>19</v>
      </c>
      <c r="F4090">
        <v>2021</v>
      </c>
      <c r="G4090">
        <v>571.98</v>
      </c>
      <c r="H4090">
        <v>5100816.47</v>
      </c>
      <c r="I4090">
        <v>827025.36</v>
      </c>
      <c r="J4090">
        <v>510509.48</v>
      </c>
      <c r="K4090">
        <v>827025.36</v>
      </c>
      <c r="L4090">
        <v>0</v>
      </c>
      <c r="M4090">
        <v>0</v>
      </c>
    </row>
    <row r="4091" spans="1:13" x14ac:dyDescent="0.2">
      <c r="A4091" t="s">
        <v>26</v>
      </c>
      <c r="B4091" t="s">
        <v>18</v>
      </c>
      <c r="C4091" t="s">
        <v>42</v>
      </c>
      <c r="D4091" t="s">
        <v>39</v>
      </c>
      <c r="E4091" t="s">
        <v>19</v>
      </c>
      <c r="F4091">
        <v>2022</v>
      </c>
      <c r="G4091">
        <v>541.58000000000004</v>
      </c>
      <c r="H4091">
        <v>4788823.82</v>
      </c>
      <c r="I4091">
        <v>774312.34</v>
      </c>
      <c r="J4091">
        <v>477970.58</v>
      </c>
      <c r="K4091">
        <v>774312.34</v>
      </c>
      <c r="L4091">
        <v>0</v>
      </c>
      <c r="M4091">
        <v>0</v>
      </c>
    </row>
    <row r="4092" spans="1:13" x14ac:dyDescent="0.2">
      <c r="A4092" t="s">
        <v>26</v>
      </c>
      <c r="B4092" t="s">
        <v>18</v>
      </c>
      <c r="C4092" t="s">
        <v>42</v>
      </c>
      <c r="D4092" t="s">
        <v>39</v>
      </c>
      <c r="E4092" t="s">
        <v>19</v>
      </c>
      <c r="F4092">
        <v>2023</v>
      </c>
      <c r="G4092">
        <v>508.65</v>
      </c>
      <c r="H4092">
        <v>4491606.87</v>
      </c>
      <c r="I4092">
        <v>724240.25</v>
      </c>
      <c r="J4092">
        <v>447061.88</v>
      </c>
      <c r="K4092">
        <v>724240.25</v>
      </c>
      <c r="L4092">
        <v>0</v>
      </c>
      <c r="M4092">
        <v>0</v>
      </c>
    </row>
    <row r="4093" spans="1:13" x14ac:dyDescent="0.2">
      <c r="A4093" t="s">
        <v>26</v>
      </c>
      <c r="B4093" t="s">
        <v>18</v>
      </c>
      <c r="C4093" t="s">
        <v>42</v>
      </c>
      <c r="D4093" t="s">
        <v>39</v>
      </c>
      <c r="E4093" t="s">
        <v>19</v>
      </c>
      <c r="F4093">
        <v>2024</v>
      </c>
      <c r="G4093">
        <v>474.95</v>
      </c>
      <c r="H4093">
        <v>4032910.47</v>
      </c>
      <c r="I4093">
        <v>648254.82999999996</v>
      </c>
      <c r="J4093">
        <v>400157.3</v>
      </c>
      <c r="K4093">
        <v>648254.82999999996</v>
      </c>
      <c r="L4093">
        <v>0</v>
      </c>
      <c r="M4093">
        <v>0</v>
      </c>
    </row>
    <row r="4094" spans="1:13" x14ac:dyDescent="0.2">
      <c r="A4094" t="s">
        <v>26</v>
      </c>
      <c r="B4094" t="s">
        <v>18</v>
      </c>
      <c r="C4094" t="s">
        <v>42</v>
      </c>
      <c r="D4094" t="s">
        <v>39</v>
      </c>
      <c r="E4094" t="s">
        <v>19</v>
      </c>
      <c r="F4094">
        <v>2025</v>
      </c>
      <c r="G4094">
        <v>439.7</v>
      </c>
      <c r="H4094">
        <v>3592373.61</v>
      </c>
      <c r="I4094">
        <v>576092.88</v>
      </c>
      <c r="J4094">
        <v>355612.89</v>
      </c>
      <c r="K4094">
        <v>576092.88</v>
      </c>
      <c r="L4094">
        <v>0</v>
      </c>
      <c r="M4094">
        <v>0</v>
      </c>
    </row>
    <row r="4095" spans="1:13" x14ac:dyDescent="0.2">
      <c r="A4095" t="s">
        <v>26</v>
      </c>
      <c r="B4095" t="s">
        <v>18</v>
      </c>
      <c r="C4095" t="s">
        <v>42</v>
      </c>
      <c r="D4095" t="s">
        <v>39</v>
      </c>
      <c r="E4095" t="s">
        <v>19</v>
      </c>
      <c r="F4095">
        <v>2026</v>
      </c>
      <c r="G4095">
        <v>404.81</v>
      </c>
      <c r="H4095">
        <v>3178589.27</v>
      </c>
      <c r="I4095">
        <v>508370.94</v>
      </c>
      <c r="J4095">
        <v>313809.21999999997</v>
      </c>
      <c r="K4095">
        <v>508370.94</v>
      </c>
      <c r="L4095">
        <v>0</v>
      </c>
      <c r="M4095">
        <v>0</v>
      </c>
    </row>
    <row r="4096" spans="1:13" x14ac:dyDescent="0.2">
      <c r="A4096" t="s">
        <v>26</v>
      </c>
      <c r="B4096" t="s">
        <v>18</v>
      </c>
      <c r="C4096" t="s">
        <v>42</v>
      </c>
      <c r="D4096" t="s">
        <v>39</v>
      </c>
      <c r="E4096" t="s">
        <v>19</v>
      </c>
      <c r="F4096">
        <v>2027</v>
      </c>
      <c r="G4096">
        <v>371.15</v>
      </c>
      <c r="H4096">
        <v>2772485.63</v>
      </c>
      <c r="I4096">
        <v>442153.87</v>
      </c>
      <c r="J4096">
        <v>272934.49</v>
      </c>
      <c r="K4096">
        <v>442153.87</v>
      </c>
      <c r="L4096">
        <v>0</v>
      </c>
      <c r="M4096">
        <v>0</v>
      </c>
    </row>
    <row r="4097" spans="1:13" x14ac:dyDescent="0.2">
      <c r="A4097" t="s">
        <v>26</v>
      </c>
      <c r="B4097" t="s">
        <v>18</v>
      </c>
      <c r="C4097" t="s">
        <v>42</v>
      </c>
      <c r="D4097" t="s">
        <v>39</v>
      </c>
      <c r="E4097" t="s">
        <v>19</v>
      </c>
      <c r="F4097">
        <v>2028</v>
      </c>
      <c r="G4097">
        <v>339.55</v>
      </c>
      <c r="H4097">
        <v>2389352.3199999998</v>
      </c>
      <c r="I4097">
        <v>379966.35</v>
      </c>
      <c r="J4097">
        <v>234547.13</v>
      </c>
      <c r="K4097">
        <v>379966.35</v>
      </c>
      <c r="L4097">
        <v>0</v>
      </c>
      <c r="M4097">
        <v>0</v>
      </c>
    </row>
    <row r="4098" spans="1:13" x14ac:dyDescent="0.2">
      <c r="A4098" t="s">
        <v>26</v>
      </c>
      <c r="B4098" t="s">
        <v>18</v>
      </c>
      <c r="C4098" t="s">
        <v>42</v>
      </c>
      <c r="D4098" t="s">
        <v>39</v>
      </c>
      <c r="E4098" t="s">
        <v>19</v>
      </c>
      <c r="F4098">
        <v>2029</v>
      </c>
      <c r="G4098">
        <v>310.39999999999998</v>
      </c>
      <c r="H4098">
        <v>2041047.55</v>
      </c>
      <c r="I4098">
        <v>323779.55</v>
      </c>
      <c r="J4098">
        <v>199863.92</v>
      </c>
      <c r="K4098">
        <v>323779.55</v>
      </c>
      <c r="L4098">
        <v>0</v>
      </c>
      <c r="M4098">
        <v>0</v>
      </c>
    </row>
    <row r="4099" spans="1:13" x14ac:dyDescent="0.2">
      <c r="A4099" t="s">
        <v>26</v>
      </c>
      <c r="B4099" t="s">
        <v>18</v>
      </c>
      <c r="C4099" t="s">
        <v>42</v>
      </c>
      <c r="D4099" t="s">
        <v>39</v>
      </c>
      <c r="E4099" t="s">
        <v>19</v>
      </c>
      <c r="F4099">
        <v>2030</v>
      </c>
      <c r="G4099">
        <v>283.83999999999997</v>
      </c>
      <c r="H4099">
        <v>1751414.5</v>
      </c>
      <c r="I4099">
        <v>277364.61</v>
      </c>
      <c r="J4099">
        <v>171212.72</v>
      </c>
      <c r="K4099">
        <v>277364.61</v>
      </c>
      <c r="L4099">
        <v>0</v>
      </c>
      <c r="M4099">
        <v>0</v>
      </c>
    </row>
    <row r="4100" spans="1:13" x14ac:dyDescent="0.2">
      <c r="A4100" t="s">
        <v>26</v>
      </c>
      <c r="B4100" t="s">
        <v>18</v>
      </c>
      <c r="C4100" t="s">
        <v>42</v>
      </c>
      <c r="D4100" t="s">
        <v>39</v>
      </c>
      <c r="E4100" t="s">
        <v>19</v>
      </c>
      <c r="F4100">
        <v>2031</v>
      </c>
      <c r="G4100">
        <v>259.55</v>
      </c>
      <c r="H4100">
        <v>1502525.98</v>
      </c>
      <c r="I4100">
        <v>237617.62</v>
      </c>
      <c r="J4100">
        <v>146677.54999999999</v>
      </c>
      <c r="K4100">
        <v>237617.62</v>
      </c>
      <c r="L4100">
        <v>0</v>
      </c>
      <c r="M4100">
        <v>0</v>
      </c>
    </row>
    <row r="4101" spans="1:13" x14ac:dyDescent="0.2">
      <c r="A4101" t="s">
        <v>26</v>
      </c>
      <c r="B4101" t="s">
        <v>18</v>
      </c>
      <c r="C4101" t="s">
        <v>42</v>
      </c>
      <c r="D4101" t="s">
        <v>39</v>
      </c>
      <c r="E4101" t="s">
        <v>19</v>
      </c>
      <c r="F4101">
        <v>2032</v>
      </c>
      <c r="G4101">
        <v>236.88</v>
      </c>
      <c r="H4101">
        <v>1288700.28</v>
      </c>
      <c r="I4101">
        <v>203631.59</v>
      </c>
      <c r="J4101">
        <v>125698.51</v>
      </c>
      <c r="K4101">
        <v>203631.59</v>
      </c>
      <c r="L4101">
        <v>0</v>
      </c>
      <c r="M4101">
        <v>0</v>
      </c>
    </row>
    <row r="4102" spans="1:13" x14ac:dyDescent="0.2">
      <c r="A4102" t="s">
        <v>26</v>
      </c>
      <c r="B4102" t="s">
        <v>18</v>
      </c>
      <c r="C4102" t="s">
        <v>42</v>
      </c>
      <c r="D4102" t="s">
        <v>39</v>
      </c>
      <c r="E4102" t="s">
        <v>19</v>
      </c>
      <c r="F4102">
        <v>2033</v>
      </c>
      <c r="G4102">
        <v>216.33</v>
      </c>
      <c r="H4102">
        <v>1093146.8500000001</v>
      </c>
      <c r="I4102">
        <v>172604.06</v>
      </c>
      <c r="J4102">
        <v>106545.72</v>
      </c>
      <c r="K4102">
        <v>172604.06</v>
      </c>
      <c r="L4102">
        <v>0</v>
      </c>
      <c r="M4102">
        <v>0</v>
      </c>
    </row>
    <row r="4103" spans="1:13" x14ac:dyDescent="0.2">
      <c r="A4103" t="s">
        <v>26</v>
      </c>
      <c r="B4103" t="s">
        <v>18</v>
      </c>
      <c r="C4103" t="s">
        <v>42</v>
      </c>
      <c r="D4103" t="s">
        <v>39</v>
      </c>
      <c r="E4103" t="s">
        <v>19</v>
      </c>
      <c r="F4103">
        <v>2034</v>
      </c>
      <c r="G4103">
        <v>197.18</v>
      </c>
      <c r="H4103">
        <v>932022.07</v>
      </c>
      <c r="I4103">
        <v>147166.93</v>
      </c>
      <c r="J4103">
        <v>90843.79</v>
      </c>
      <c r="K4103">
        <v>147166.93</v>
      </c>
      <c r="L4103">
        <v>0</v>
      </c>
      <c r="M4103">
        <v>0</v>
      </c>
    </row>
    <row r="4104" spans="1:13" x14ac:dyDescent="0.2">
      <c r="A4104" t="s">
        <v>26</v>
      </c>
      <c r="B4104" t="s">
        <v>18</v>
      </c>
      <c r="C4104" t="s">
        <v>42</v>
      </c>
      <c r="D4104" t="s">
        <v>39</v>
      </c>
      <c r="E4104" t="s">
        <v>19</v>
      </c>
      <c r="F4104">
        <v>2035</v>
      </c>
      <c r="G4104">
        <v>180.11</v>
      </c>
      <c r="H4104">
        <v>798867.8</v>
      </c>
      <c r="I4104">
        <v>126263.67999999999</v>
      </c>
      <c r="J4104">
        <v>77940.539999999994</v>
      </c>
      <c r="K4104">
        <v>126263.67999999999</v>
      </c>
      <c r="L4104">
        <v>0</v>
      </c>
      <c r="M4104">
        <v>0</v>
      </c>
    </row>
    <row r="4105" spans="1:13" x14ac:dyDescent="0.2">
      <c r="A4105" t="s">
        <v>26</v>
      </c>
      <c r="B4105" t="s">
        <v>18</v>
      </c>
      <c r="C4105" t="s">
        <v>42</v>
      </c>
      <c r="D4105" t="s">
        <v>39</v>
      </c>
      <c r="E4105" t="s">
        <v>19</v>
      </c>
      <c r="F4105">
        <v>2036</v>
      </c>
      <c r="G4105">
        <v>164.65</v>
      </c>
      <c r="H4105">
        <v>687526.07</v>
      </c>
      <c r="I4105">
        <v>108743.73</v>
      </c>
      <c r="J4105">
        <v>67125.759999999995</v>
      </c>
      <c r="K4105">
        <v>108743.73</v>
      </c>
      <c r="L4105">
        <v>0</v>
      </c>
      <c r="M4105">
        <v>0</v>
      </c>
    </row>
    <row r="4106" spans="1:13" x14ac:dyDescent="0.2">
      <c r="A4106" t="s">
        <v>26</v>
      </c>
      <c r="B4106" t="s">
        <v>18</v>
      </c>
      <c r="C4106" t="s">
        <v>42</v>
      </c>
      <c r="D4106" t="s">
        <v>39</v>
      </c>
      <c r="E4106" t="s">
        <v>19</v>
      </c>
      <c r="F4106">
        <v>2037</v>
      </c>
      <c r="G4106">
        <v>150.33000000000001</v>
      </c>
      <c r="H4106">
        <v>590786.26</v>
      </c>
      <c r="I4106">
        <v>93428.61</v>
      </c>
      <c r="J4106">
        <v>57671.98</v>
      </c>
      <c r="K4106">
        <v>93428.61</v>
      </c>
      <c r="L4106">
        <v>0</v>
      </c>
      <c r="M4106">
        <v>0</v>
      </c>
    </row>
    <row r="4107" spans="1:13" x14ac:dyDescent="0.2">
      <c r="A4107" t="s">
        <v>26</v>
      </c>
      <c r="B4107" t="s">
        <v>18</v>
      </c>
      <c r="C4107" t="s">
        <v>42</v>
      </c>
      <c r="D4107" t="s">
        <v>39</v>
      </c>
      <c r="E4107" t="s">
        <v>19</v>
      </c>
      <c r="F4107">
        <v>2038</v>
      </c>
      <c r="G4107">
        <v>136.65</v>
      </c>
      <c r="H4107">
        <v>507978.42</v>
      </c>
      <c r="I4107">
        <v>80235.320000000007</v>
      </c>
      <c r="J4107">
        <v>49527.97</v>
      </c>
      <c r="K4107">
        <v>80235.320000000007</v>
      </c>
      <c r="L4107">
        <v>0</v>
      </c>
      <c r="M4107">
        <v>0</v>
      </c>
    </row>
    <row r="4108" spans="1:13" x14ac:dyDescent="0.2">
      <c r="A4108" t="s">
        <v>26</v>
      </c>
      <c r="B4108" t="s">
        <v>18</v>
      </c>
      <c r="C4108" t="s">
        <v>42</v>
      </c>
      <c r="D4108" t="s">
        <v>39</v>
      </c>
      <c r="E4108" t="s">
        <v>19</v>
      </c>
      <c r="F4108">
        <v>2039</v>
      </c>
      <c r="G4108">
        <v>123.92</v>
      </c>
      <c r="H4108">
        <v>440481.47</v>
      </c>
      <c r="I4108">
        <v>69435.98</v>
      </c>
      <c r="J4108">
        <v>42861.72</v>
      </c>
      <c r="K4108">
        <v>69435.98</v>
      </c>
      <c r="L4108">
        <v>0</v>
      </c>
      <c r="M4108">
        <v>0</v>
      </c>
    </row>
    <row r="4109" spans="1:13" x14ac:dyDescent="0.2">
      <c r="A4109" t="s">
        <v>26</v>
      </c>
      <c r="B4109" t="s">
        <v>18</v>
      </c>
      <c r="C4109" t="s">
        <v>42</v>
      </c>
      <c r="D4109" t="s">
        <v>39</v>
      </c>
      <c r="E4109" t="s">
        <v>19</v>
      </c>
      <c r="F4109">
        <v>2040</v>
      </c>
      <c r="G4109">
        <v>112.48</v>
      </c>
      <c r="H4109">
        <v>386210.77</v>
      </c>
      <c r="I4109">
        <v>60699.79</v>
      </c>
      <c r="J4109">
        <v>37469.01</v>
      </c>
      <c r="K4109">
        <v>60699.79</v>
      </c>
      <c r="L4109">
        <v>0</v>
      </c>
      <c r="M4109">
        <v>0</v>
      </c>
    </row>
    <row r="4110" spans="1:13" x14ac:dyDescent="0.2">
      <c r="A4110" t="s">
        <v>26</v>
      </c>
      <c r="B4110" t="s">
        <v>18</v>
      </c>
      <c r="C4110" t="s">
        <v>42</v>
      </c>
      <c r="D4110" t="s">
        <v>39</v>
      </c>
      <c r="E4110" t="s">
        <v>19</v>
      </c>
      <c r="F4110">
        <v>2041</v>
      </c>
      <c r="G4110">
        <v>102.08</v>
      </c>
      <c r="H4110">
        <v>342412.36</v>
      </c>
      <c r="I4110">
        <v>53613.59</v>
      </c>
      <c r="J4110">
        <v>33094.81</v>
      </c>
      <c r="K4110">
        <v>53613.59</v>
      </c>
      <c r="L4110">
        <v>0</v>
      </c>
      <c r="M4110">
        <v>0</v>
      </c>
    </row>
    <row r="4111" spans="1:13" x14ac:dyDescent="0.2">
      <c r="A4111" t="s">
        <v>26</v>
      </c>
      <c r="B4111" t="s">
        <v>18</v>
      </c>
      <c r="C4111" t="s">
        <v>42</v>
      </c>
      <c r="D4111" t="s">
        <v>39</v>
      </c>
      <c r="E4111" t="s">
        <v>19</v>
      </c>
      <c r="F4111">
        <v>2042</v>
      </c>
      <c r="G4111">
        <v>92.86</v>
      </c>
      <c r="H4111">
        <v>304977.89</v>
      </c>
      <c r="I4111">
        <v>47538.080000000002</v>
      </c>
      <c r="J4111">
        <v>29344.5</v>
      </c>
      <c r="K4111">
        <v>47538.080000000002</v>
      </c>
      <c r="L4111">
        <v>0</v>
      </c>
      <c r="M4111">
        <v>0</v>
      </c>
    </row>
    <row r="4112" spans="1:13" x14ac:dyDescent="0.2">
      <c r="A4112" t="s">
        <v>26</v>
      </c>
      <c r="B4112" t="s">
        <v>18</v>
      </c>
      <c r="C4112" t="s">
        <v>42</v>
      </c>
      <c r="D4112" t="s">
        <v>39</v>
      </c>
      <c r="E4112" t="s">
        <v>19</v>
      </c>
      <c r="F4112">
        <v>2043</v>
      </c>
      <c r="G4112">
        <v>84.27</v>
      </c>
      <c r="H4112">
        <v>272358.65999999997</v>
      </c>
      <c r="I4112">
        <v>42221.58</v>
      </c>
      <c r="J4112">
        <v>26062.71</v>
      </c>
      <c r="K4112">
        <v>42221.58</v>
      </c>
      <c r="L4112">
        <v>0</v>
      </c>
      <c r="M4112">
        <v>0</v>
      </c>
    </row>
    <row r="4113" spans="1:13" x14ac:dyDescent="0.2">
      <c r="A4113" t="s">
        <v>26</v>
      </c>
      <c r="B4113" t="s">
        <v>18</v>
      </c>
      <c r="C4113" t="s">
        <v>42</v>
      </c>
      <c r="D4113" t="s">
        <v>39</v>
      </c>
      <c r="E4113" t="s">
        <v>19</v>
      </c>
      <c r="F4113">
        <v>2044</v>
      </c>
      <c r="G4113">
        <v>76.17</v>
      </c>
      <c r="H4113">
        <v>244199.02</v>
      </c>
      <c r="I4113">
        <v>37578.15</v>
      </c>
      <c r="J4113">
        <v>23196.39</v>
      </c>
      <c r="K4113">
        <v>37578.15</v>
      </c>
      <c r="L4113">
        <v>0</v>
      </c>
      <c r="M4113">
        <v>0</v>
      </c>
    </row>
    <row r="4114" spans="1:13" x14ac:dyDescent="0.2">
      <c r="A4114" t="s">
        <v>26</v>
      </c>
      <c r="B4114" t="s">
        <v>18</v>
      </c>
      <c r="C4114" t="s">
        <v>42</v>
      </c>
      <c r="D4114" t="s">
        <v>39</v>
      </c>
      <c r="E4114" t="s">
        <v>19</v>
      </c>
      <c r="F4114">
        <v>2045</v>
      </c>
      <c r="G4114">
        <v>68.67</v>
      </c>
      <c r="H4114">
        <v>219223.88</v>
      </c>
      <c r="I4114">
        <v>33429.660000000003</v>
      </c>
      <c r="J4114">
        <v>20635.599999999999</v>
      </c>
      <c r="K4114">
        <v>33429.660000000003</v>
      </c>
      <c r="L4114">
        <v>0</v>
      </c>
      <c r="M4114">
        <v>0</v>
      </c>
    </row>
    <row r="4115" spans="1:13" x14ac:dyDescent="0.2">
      <c r="A4115" t="s">
        <v>26</v>
      </c>
      <c r="B4115" t="s">
        <v>18</v>
      </c>
      <c r="C4115" t="s">
        <v>42</v>
      </c>
      <c r="D4115" t="s">
        <v>39</v>
      </c>
      <c r="E4115" t="s">
        <v>19</v>
      </c>
      <c r="F4115">
        <v>2046</v>
      </c>
      <c r="G4115">
        <v>61.8</v>
      </c>
      <c r="H4115">
        <v>197388.17</v>
      </c>
      <c r="I4115">
        <v>29797.98</v>
      </c>
      <c r="J4115">
        <v>18393.810000000001</v>
      </c>
      <c r="K4115">
        <v>29797.98</v>
      </c>
      <c r="L4115">
        <v>0</v>
      </c>
      <c r="M4115">
        <v>0</v>
      </c>
    </row>
    <row r="4116" spans="1:13" x14ac:dyDescent="0.2">
      <c r="A4116" t="s">
        <v>26</v>
      </c>
      <c r="B4116" t="s">
        <v>18</v>
      </c>
      <c r="C4116" t="s">
        <v>42</v>
      </c>
      <c r="D4116" t="s">
        <v>39</v>
      </c>
      <c r="E4116" t="s">
        <v>19</v>
      </c>
      <c r="F4116">
        <v>2047</v>
      </c>
      <c r="G4116">
        <v>55.63</v>
      </c>
      <c r="H4116">
        <v>177767.21</v>
      </c>
      <c r="I4116">
        <v>26549.13</v>
      </c>
      <c r="J4116">
        <v>16388.349999999999</v>
      </c>
      <c r="K4116">
        <v>26549.13</v>
      </c>
      <c r="L4116">
        <v>0</v>
      </c>
      <c r="M4116">
        <v>0</v>
      </c>
    </row>
    <row r="4117" spans="1:13" x14ac:dyDescent="0.2">
      <c r="A4117" t="s">
        <v>26</v>
      </c>
      <c r="B4117" t="s">
        <v>18</v>
      </c>
      <c r="C4117" t="s">
        <v>42</v>
      </c>
      <c r="D4117" t="s">
        <v>39</v>
      </c>
      <c r="E4117" t="s">
        <v>19</v>
      </c>
      <c r="F4117">
        <v>2048</v>
      </c>
      <c r="G4117">
        <v>50.08</v>
      </c>
      <c r="H4117">
        <v>160186.82</v>
      </c>
      <c r="I4117">
        <v>23663.94</v>
      </c>
      <c r="J4117">
        <v>14607.37</v>
      </c>
      <c r="K4117">
        <v>23663.94</v>
      </c>
      <c r="L4117">
        <v>0</v>
      </c>
      <c r="M4117">
        <v>0</v>
      </c>
    </row>
    <row r="4118" spans="1:13" x14ac:dyDescent="0.2">
      <c r="A4118" t="s">
        <v>26</v>
      </c>
      <c r="B4118" t="s">
        <v>18</v>
      </c>
      <c r="C4118" t="s">
        <v>42</v>
      </c>
      <c r="D4118" t="s">
        <v>39</v>
      </c>
      <c r="E4118" t="s">
        <v>19</v>
      </c>
      <c r="F4118">
        <v>2049</v>
      </c>
      <c r="G4118">
        <v>45.09</v>
      </c>
      <c r="H4118">
        <v>144010.07</v>
      </c>
      <c r="I4118">
        <v>21046.68</v>
      </c>
      <c r="J4118">
        <v>12991.78</v>
      </c>
      <c r="K4118">
        <v>21046.68</v>
      </c>
      <c r="L4118">
        <v>0</v>
      </c>
      <c r="M4118">
        <v>0</v>
      </c>
    </row>
    <row r="4119" spans="1:13" x14ac:dyDescent="0.2">
      <c r="A4119" t="s">
        <v>26</v>
      </c>
      <c r="B4119" t="s">
        <v>18</v>
      </c>
      <c r="C4119" t="s">
        <v>42</v>
      </c>
      <c r="D4119" t="s">
        <v>39</v>
      </c>
      <c r="E4119" t="s">
        <v>19</v>
      </c>
      <c r="F4119">
        <v>2050</v>
      </c>
      <c r="G4119">
        <v>40.590000000000003</v>
      </c>
      <c r="H4119">
        <v>129872.38</v>
      </c>
      <c r="I4119">
        <v>18771.02</v>
      </c>
      <c r="J4119">
        <v>11587.05</v>
      </c>
      <c r="K4119">
        <v>18771.02</v>
      </c>
      <c r="L4119">
        <v>0</v>
      </c>
      <c r="M4119">
        <v>0</v>
      </c>
    </row>
    <row r="4120" spans="1:13" x14ac:dyDescent="0.2">
      <c r="A4120" t="s">
        <v>26</v>
      </c>
      <c r="B4120" t="s">
        <v>18</v>
      </c>
      <c r="C4120" t="s">
        <v>42</v>
      </c>
      <c r="D4120" t="s">
        <v>39</v>
      </c>
      <c r="E4120" t="s">
        <v>19</v>
      </c>
      <c r="F4120">
        <v>2051</v>
      </c>
      <c r="G4120">
        <v>36.53</v>
      </c>
      <c r="H4120">
        <v>117152.86</v>
      </c>
      <c r="I4120">
        <v>16743.849999999999</v>
      </c>
      <c r="J4120">
        <v>10335.709999999999</v>
      </c>
      <c r="K4120">
        <v>16743.849999999999</v>
      </c>
      <c r="L4120">
        <v>0</v>
      </c>
      <c r="M4120">
        <v>0</v>
      </c>
    </row>
    <row r="4121" spans="1:13" x14ac:dyDescent="0.2">
      <c r="A4121" t="s">
        <v>26</v>
      </c>
      <c r="B4121" t="s">
        <v>18</v>
      </c>
      <c r="C4121" t="s">
        <v>42</v>
      </c>
      <c r="D4121" t="s">
        <v>39</v>
      </c>
      <c r="E4121" t="s">
        <v>19</v>
      </c>
      <c r="F4121">
        <v>2052</v>
      </c>
      <c r="G4121">
        <v>32.880000000000003</v>
      </c>
      <c r="H4121">
        <v>105675.62</v>
      </c>
      <c r="I4121">
        <v>14934.91</v>
      </c>
      <c r="J4121">
        <v>9219.08</v>
      </c>
      <c r="K4121">
        <v>14934.91</v>
      </c>
      <c r="L4121">
        <v>0</v>
      </c>
      <c r="M4121">
        <v>0</v>
      </c>
    </row>
    <row r="4122" spans="1:13" x14ac:dyDescent="0.2">
      <c r="A4122" t="s">
        <v>26</v>
      </c>
      <c r="B4122" t="s">
        <v>18</v>
      </c>
      <c r="C4122" t="s">
        <v>42</v>
      </c>
      <c r="D4122" t="s">
        <v>39</v>
      </c>
      <c r="E4122" t="s">
        <v>19</v>
      </c>
      <c r="F4122">
        <v>2053</v>
      </c>
      <c r="G4122">
        <v>29.6</v>
      </c>
      <c r="H4122">
        <v>95317.48</v>
      </c>
      <c r="I4122">
        <v>13320.54</v>
      </c>
      <c r="J4122">
        <v>8222.56</v>
      </c>
      <c r="K4122">
        <v>13320.54</v>
      </c>
      <c r="L4122">
        <v>0</v>
      </c>
      <c r="M4122">
        <v>0</v>
      </c>
    </row>
    <row r="4123" spans="1:13" x14ac:dyDescent="0.2">
      <c r="A4123" t="s">
        <v>26</v>
      </c>
      <c r="B4123" t="s">
        <v>18</v>
      </c>
      <c r="C4123" t="s">
        <v>42</v>
      </c>
      <c r="D4123" t="s">
        <v>39</v>
      </c>
      <c r="E4123" t="s">
        <v>19</v>
      </c>
      <c r="F4123">
        <v>2054</v>
      </c>
      <c r="G4123">
        <v>26.64</v>
      </c>
      <c r="H4123">
        <v>85969.12</v>
      </c>
      <c r="I4123">
        <v>11879.66</v>
      </c>
      <c r="J4123">
        <v>7333.12</v>
      </c>
      <c r="K4123">
        <v>11879.66</v>
      </c>
      <c r="L4123">
        <v>0</v>
      </c>
      <c r="M4123">
        <v>0</v>
      </c>
    </row>
    <row r="4124" spans="1:13" x14ac:dyDescent="0.2">
      <c r="A4124" t="s">
        <v>26</v>
      </c>
      <c r="B4124" t="s">
        <v>18</v>
      </c>
      <c r="C4124" t="s">
        <v>42</v>
      </c>
      <c r="D4124" t="s">
        <v>39</v>
      </c>
      <c r="E4124" t="s">
        <v>19</v>
      </c>
      <c r="F4124">
        <v>2055</v>
      </c>
      <c r="G4124">
        <v>23.97</v>
      </c>
      <c r="H4124">
        <v>77561.75</v>
      </c>
      <c r="I4124">
        <v>10597.85</v>
      </c>
      <c r="J4124">
        <v>6541.88</v>
      </c>
      <c r="K4124">
        <v>10597.85</v>
      </c>
      <c r="L4124">
        <v>0</v>
      </c>
      <c r="M4124">
        <v>0</v>
      </c>
    </row>
    <row r="4125" spans="1:13" x14ac:dyDescent="0.2">
      <c r="A4125" t="s">
        <v>26</v>
      </c>
      <c r="B4125" t="s">
        <v>18</v>
      </c>
      <c r="C4125" t="s">
        <v>42</v>
      </c>
      <c r="D4125" t="s">
        <v>39</v>
      </c>
      <c r="E4125" t="s">
        <v>20</v>
      </c>
      <c r="F4125">
        <v>2001</v>
      </c>
      <c r="G4125">
        <v>171</v>
      </c>
      <c r="H4125">
        <v>6901581.75</v>
      </c>
      <c r="I4125">
        <v>1188063.3500000001</v>
      </c>
      <c r="J4125">
        <v>733372.44</v>
      </c>
      <c r="K4125">
        <v>1188063.3500000001</v>
      </c>
      <c r="L4125">
        <v>0</v>
      </c>
      <c r="M4125">
        <v>0</v>
      </c>
    </row>
    <row r="4126" spans="1:13" x14ac:dyDescent="0.2">
      <c r="A4126" t="s">
        <v>26</v>
      </c>
      <c r="B4126" t="s">
        <v>18</v>
      </c>
      <c r="C4126" t="s">
        <v>42</v>
      </c>
      <c r="D4126" t="s">
        <v>39</v>
      </c>
      <c r="E4126" t="s">
        <v>20</v>
      </c>
      <c r="F4126">
        <v>2002</v>
      </c>
      <c r="G4126">
        <v>236</v>
      </c>
      <c r="H4126">
        <v>11079987.48</v>
      </c>
      <c r="I4126">
        <v>1913583.46</v>
      </c>
      <c r="J4126">
        <v>1181224.3600000001</v>
      </c>
      <c r="K4126">
        <v>1913583.46</v>
      </c>
      <c r="L4126">
        <v>0</v>
      </c>
      <c r="M4126">
        <v>0</v>
      </c>
    </row>
    <row r="4127" spans="1:13" x14ac:dyDescent="0.2">
      <c r="A4127" t="s">
        <v>26</v>
      </c>
      <c r="B4127" t="s">
        <v>18</v>
      </c>
      <c r="C4127" t="s">
        <v>42</v>
      </c>
      <c r="D4127" t="s">
        <v>39</v>
      </c>
      <c r="E4127" t="s">
        <v>20</v>
      </c>
      <c r="F4127">
        <v>2003</v>
      </c>
      <c r="G4127">
        <v>259</v>
      </c>
      <c r="H4127">
        <v>13790453.039999999</v>
      </c>
      <c r="I4127">
        <v>2388901.73</v>
      </c>
      <c r="J4127">
        <v>1474630.7</v>
      </c>
      <c r="K4127">
        <v>2388901.73</v>
      </c>
      <c r="L4127">
        <v>0</v>
      </c>
      <c r="M4127">
        <v>0</v>
      </c>
    </row>
    <row r="4128" spans="1:13" x14ac:dyDescent="0.2">
      <c r="A4128" t="s">
        <v>26</v>
      </c>
      <c r="B4128" t="s">
        <v>18</v>
      </c>
      <c r="C4128" t="s">
        <v>42</v>
      </c>
      <c r="D4128" t="s">
        <v>39</v>
      </c>
      <c r="E4128" t="s">
        <v>20</v>
      </c>
      <c r="F4128">
        <v>2004</v>
      </c>
      <c r="G4128">
        <v>315</v>
      </c>
      <c r="H4128">
        <v>16369743.15</v>
      </c>
      <c r="I4128">
        <v>2835488.18</v>
      </c>
      <c r="J4128">
        <v>1750301.35</v>
      </c>
      <c r="K4128">
        <v>2835488.18</v>
      </c>
      <c r="L4128">
        <v>0</v>
      </c>
      <c r="M4128">
        <v>0</v>
      </c>
    </row>
    <row r="4129" spans="1:13" x14ac:dyDescent="0.2">
      <c r="A4129" t="s">
        <v>26</v>
      </c>
      <c r="B4129" t="s">
        <v>18</v>
      </c>
      <c r="C4129" t="s">
        <v>42</v>
      </c>
      <c r="D4129" t="s">
        <v>39</v>
      </c>
      <c r="E4129" t="s">
        <v>20</v>
      </c>
      <c r="F4129">
        <v>2005</v>
      </c>
      <c r="G4129">
        <v>396</v>
      </c>
      <c r="H4129">
        <v>19513354.359999999</v>
      </c>
      <c r="I4129">
        <v>3342885.9</v>
      </c>
      <c r="J4129">
        <v>2063509.81</v>
      </c>
      <c r="K4129">
        <v>3342885.9</v>
      </c>
      <c r="L4129">
        <v>0</v>
      </c>
      <c r="M4129">
        <v>0</v>
      </c>
    </row>
    <row r="4130" spans="1:13" x14ac:dyDescent="0.2">
      <c r="A4130" t="s">
        <v>26</v>
      </c>
      <c r="B4130" t="s">
        <v>18</v>
      </c>
      <c r="C4130" t="s">
        <v>42</v>
      </c>
      <c r="D4130" t="s">
        <v>39</v>
      </c>
      <c r="E4130" t="s">
        <v>20</v>
      </c>
      <c r="F4130">
        <v>2006</v>
      </c>
      <c r="G4130">
        <v>478</v>
      </c>
      <c r="H4130">
        <v>23372321.59</v>
      </c>
      <c r="I4130">
        <v>3995757.18</v>
      </c>
      <c r="J4130">
        <v>2466516.7799999998</v>
      </c>
      <c r="K4130">
        <v>3995757.18</v>
      </c>
      <c r="L4130">
        <v>0</v>
      </c>
      <c r="M4130">
        <v>0</v>
      </c>
    </row>
    <row r="4131" spans="1:13" x14ac:dyDescent="0.2">
      <c r="A4131" t="s">
        <v>26</v>
      </c>
      <c r="B4131" t="s">
        <v>18</v>
      </c>
      <c r="C4131" t="s">
        <v>42</v>
      </c>
      <c r="D4131" t="s">
        <v>39</v>
      </c>
      <c r="E4131" t="s">
        <v>20</v>
      </c>
      <c r="F4131">
        <v>2007</v>
      </c>
      <c r="G4131">
        <v>519</v>
      </c>
      <c r="H4131">
        <v>25984768.059999999</v>
      </c>
      <c r="I4131">
        <v>4425544.13</v>
      </c>
      <c r="J4131">
        <v>2731817.36</v>
      </c>
      <c r="K4131">
        <v>4425544.13</v>
      </c>
      <c r="L4131">
        <v>0</v>
      </c>
      <c r="M4131">
        <v>0</v>
      </c>
    </row>
    <row r="4132" spans="1:13" x14ac:dyDescent="0.2">
      <c r="A4132" t="s">
        <v>26</v>
      </c>
      <c r="B4132" t="s">
        <v>18</v>
      </c>
      <c r="C4132" t="s">
        <v>42</v>
      </c>
      <c r="D4132" t="s">
        <v>39</v>
      </c>
      <c r="E4132" t="s">
        <v>20</v>
      </c>
      <c r="F4132">
        <v>2008</v>
      </c>
      <c r="G4132">
        <v>528</v>
      </c>
      <c r="H4132">
        <v>25849478.079999998</v>
      </c>
      <c r="I4132">
        <v>4394232.8</v>
      </c>
      <c r="J4132">
        <v>2712489.38</v>
      </c>
      <c r="K4132">
        <v>4394232.8</v>
      </c>
      <c r="L4132">
        <v>0</v>
      </c>
      <c r="M4132">
        <v>0</v>
      </c>
    </row>
    <row r="4133" spans="1:13" x14ac:dyDescent="0.2">
      <c r="A4133" t="s">
        <v>26</v>
      </c>
      <c r="B4133" t="s">
        <v>18</v>
      </c>
      <c r="C4133" t="s">
        <v>42</v>
      </c>
      <c r="D4133" t="s">
        <v>39</v>
      </c>
      <c r="E4133" t="s">
        <v>20</v>
      </c>
      <c r="F4133">
        <v>2009</v>
      </c>
      <c r="G4133">
        <v>503</v>
      </c>
      <c r="H4133">
        <v>22788991.91</v>
      </c>
      <c r="I4133">
        <v>3866300.67</v>
      </c>
      <c r="J4133">
        <v>2386605.35</v>
      </c>
      <c r="K4133">
        <v>3866300.67</v>
      </c>
      <c r="L4133">
        <v>0</v>
      </c>
      <c r="M4133">
        <v>0</v>
      </c>
    </row>
    <row r="4134" spans="1:13" x14ac:dyDescent="0.2">
      <c r="A4134" t="s">
        <v>26</v>
      </c>
      <c r="B4134" t="s">
        <v>18</v>
      </c>
      <c r="C4134" t="s">
        <v>42</v>
      </c>
      <c r="D4134" t="s">
        <v>39</v>
      </c>
      <c r="E4134" t="s">
        <v>20</v>
      </c>
      <c r="F4134">
        <v>2010</v>
      </c>
      <c r="G4134">
        <v>447</v>
      </c>
      <c r="H4134">
        <v>19620838.670000002</v>
      </c>
      <c r="I4134">
        <v>3310859.32</v>
      </c>
      <c r="J4134">
        <v>2043740.32</v>
      </c>
      <c r="K4134">
        <v>3310859.32</v>
      </c>
      <c r="L4134">
        <v>0</v>
      </c>
      <c r="M4134">
        <v>0</v>
      </c>
    </row>
    <row r="4135" spans="1:13" x14ac:dyDescent="0.2">
      <c r="A4135" t="s">
        <v>26</v>
      </c>
      <c r="B4135" t="s">
        <v>18</v>
      </c>
      <c r="C4135" t="s">
        <v>42</v>
      </c>
      <c r="D4135" t="s">
        <v>39</v>
      </c>
      <c r="E4135" t="s">
        <v>20</v>
      </c>
      <c r="F4135">
        <v>2011</v>
      </c>
      <c r="G4135">
        <v>379</v>
      </c>
      <c r="H4135">
        <v>17226996.359999999</v>
      </c>
      <c r="I4135">
        <v>2888909.23</v>
      </c>
      <c r="J4135">
        <v>1783277.31</v>
      </c>
      <c r="K4135">
        <v>2888909.23</v>
      </c>
      <c r="L4135">
        <v>0</v>
      </c>
      <c r="M4135">
        <v>0</v>
      </c>
    </row>
    <row r="4136" spans="1:13" x14ac:dyDescent="0.2">
      <c r="A4136" t="s">
        <v>26</v>
      </c>
      <c r="B4136" t="s">
        <v>18</v>
      </c>
      <c r="C4136" t="s">
        <v>42</v>
      </c>
      <c r="D4136" t="s">
        <v>39</v>
      </c>
      <c r="E4136" t="s">
        <v>20</v>
      </c>
      <c r="F4136">
        <v>2012</v>
      </c>
      <c r="G4136">
        <v>360</v>
      </c>
      <c r="H4136">
        <v>14988967.51</v>
      </c>
      <c r="I4136">
        <v>2502623.73</v>
      </c>
      <c r="J4136">
        <v>1544829.46</v>
      </c>
      <c r="K4136">
        <v>2502623.73</v>
      </c>
      <c r="L4136">
        <v>0</v>
      </c>
      <c r="M4136">
        <v>0</v>
      </c>
    </row>
    <row r="4137" spans="1:13" x14ac:dyDescent="0.2">
      <c r="A4137" t="s">
        <v>26</v>
      </c>
      <c r="B4137" t="s">
        <v>18</v>
      </c>
      <c r="C4137" t="s">
        <v>42</v>
      </c>
      <c r="D4137" t="s">
        <v>39</v>
      </c>
      <c r="E4137" t="s">
        <v>20</v>
      </c>
      <c r="F4137">
        <v>2013</v>
      </c>
      <c r="G4137">
        <v>344</v>
      </c>
      <c r="H4137">
        <v>14002211.4</v>
      </c>
      <c r="I4137">
        <v>2303734.2999999998</v>
      </c>
      <c r="J4137">
        <v>1422058.21</v>
      </c>
      <c r="K4137">
        <v>2303734.2999999998</v>
      </c>
      <c r="L4137">
        <v>0</v>
      </c>
      <c r="M4137">
        <v>0</v>
      </c>
    </row>
    <row r="4138" spans="1:13" x14ac:dyDescent="0.2">
      <c r="A4138" t="s">
        <v>26</v>
      </c>
      <c r="B4138" t="s">
        <v>18</v>
      </c>
      <c r="C4138" t="s">
        <v>42</v>
      </c>
      <c r="D4138" t="s">
        <v>39</v>
      </c>
      <c r="E4138" t="s">
        <v>20</v>
      </c>
      <c r="F4138">
        <v>2014</v>
      </c>
      <c r="G4138">
        <v>348</v>
      </c>
      <c r="H4138">
        <v>14407663.859999999</v>
      </c>
      <c r="I4138">
        <v>2334964.1</v>
      </c>
      <c r="J4138">
        <v>1441335.86</v>
      </c>
      <c r="K4138">
        <v>2334964.1</v>
      </c>
      <c r="L4138">
        <v>0</v>
      </c>
      <c r="M4138">
        <v>0</v>
      </c>
    </row>
    <row r="4139" spans="1:13" x14ac:dyDescent="0.2">
      <c r="A4139" t="s">
        <v>26</v>
      </c>
      <c r="B4139" t="s">
        <v>18</v>
      </c>
      <c r="C4139" t="s">
        <v>42</v>
      </c>
      <c r="D4139" t="s">
        <v>39</v>
      </c>
      <c r="E4139" t="s">
        <v>20</v>
      </c>
      <c r="F4139">
        <v>2015</v>
      </c>
      <c r="G4139">
        <v>361</v>
      </c>
      <c r="H4139">
        <v>15892105.67</v>
      </c>
      <c r="I4139">
        <v>2538741.92</v>
      </c>
      <c r="J4139">
        <v>1567124.64</v>
      </c>
      <c r="K4139">
        <v>2538741.92</v>
      </c>
      <c r="L4139">
        <v>0</v>
      </c>
      <c r="M4139">
        <v>0</v>
      </c>
    </row>
    <row r="4140" spans="1:13" x14ac:dyDescent="0.2">
      <c r="A4140" t="s">
        <v>26</v>
      </c>
      <c r="B4140" t="s">
        <v>18</v>
      </c>
      <c r="C4140" t="s">
        <v>42</v>
      </c>
      <c r="D4140" t="s">
        <v>39</v>
      </c>
      <c r="E4140" t="s">
        <v>20</v>
      </c>
      <c r="F4140">
        <v>2016</v>
      </c>
      <c r="G4140">
        <v>310</v>
      </c>
      <c r="H4140">
        <v>14531378.09</v>
      </c>
      <c r="I4140">
        <v>2294945.83</v>
      </c>
      <c r="J4140">
        <v>1416633.23</v>
      </c>
      <c r="K4140">
        <v>2294945.83</v>
      </c>
      <c r="L4140">
        <v>0</v>
      </c>
      <c r="M4140">
        <v>0</v>
      </c>
    </row>
    <row r="4141" spans="1:13" x14ac:dyDescent="0.2">
      <c r="A4141" t="s">
        <v>26</v>
      </c>
      <c r="B4141" t="s">
        <v>18</v>
      </c>
      <c r="C4141" t="s">
        <v>42</v>
      </c>
      <c r="D4141" t="s">
        <v>39</v>
      </c>
      <c r="E4141" t="s">
        <v>20</v>
      </c>
      <c r="F4141">
        <v>2017</v>
      </c>
      <c r="G4141">
        <v>279</v>
      </c>
      <c r="H4141">
        <v>12606156.539999999</v>
      </c>
      <c r="I4141">
        <v>1980704.01</v>
      </c>
      <c r="J4141">
        <v>1222656.8</v>
      </c>
      <c r="K4141">
        <v>1980704.01</v>
      </c>
      <c r="L4141">
        <v>0</v>
      </c>
      <c r="M4141">
        <v>0</v>
      </c>
    </row>
    <row r="4142" spans="1:13" x14ac:dyDescent="0.2">
      <c r="A4142" t="s">
        <v>26</v>
      </c>
      <c r="B4142" t="s">
        <v>18</v>
      </c>
      <c r="C4142" t="s">
        <v>42</v>
      </c>
      <c r="D4142" t="s">
        <v>39</v>
      </c>
      <c r="E4142" t="s">
        <v>20</v>
      </c>
      <c r="F4142">
        <v>2018</v>
      </c>
      <c r="G4142">
        <v>248</v>
      </c>
      <c r="H4142">
        <v>11572886.199999999</v>
      </c>
      <c r="I4142">
        <v>1812506.19</v>
      </c>
      <c r="J4142">
        <v>1118830.98</v>
      </c>
      <c r="K4142">
        <v>1812506.19</v>
      </c>
      <c r="L4142">
        <v>0</v>
      </c>
      <c r="M4142">
        <v>0</v>
      </c>
    </row>
    <row r="4143" spans="1:13" x14ac:dyDescent="0.2">
      <c r="A4143" t="s">
        <v>26</v>
      </c>
      <c r="B4143" t="s">
        <v>18</v>
      </c>
      <c r="C4143" t="s">
        <v>42</v>
      </c>
      <c r="D4143" t="s">
        <v>39</v>
      </c>
      <c r="E4143" t="s">
        <v>20</v>
      </c>
      <c r="F4143">
        <v>2019</v>
      </c>
      <c r="G4143">
        <v>221</v>
      </c>
      <c r="H4143">
        <v>9491599.4199999999</v>
      </c>
      <c r="I4143">
        <v>1486781.78</v>
      </c>
      <c r="J4143">
        <v>917766.53</v>
      </c>
      <c r="K4143">
        <v>1486781.78</v>
      </c>
      <c r="L4143">
        <v>0</v>
      </c>
      <c r="M4143">
        <v>0</v>
      </c>
    </row>
    <row r="4144" spans="1:13" x14ac:dyDescent="0.2">
      <c r="A4144" t="s">
        <v>26</v>
      </c>
      <c r="B4144" t="s">
        <v>18</v>
      </c>
      <c r="C4144" t="s">
        <v>42</v>
      </c>
      <c r="D4144" t="s">
        <v>39</v>
      </c>
      <c r="E4144" t="s">
        <v>20</v>
      </c>
      <c r="F4144">
        <v>2020</v>
      </c>
      <c r="G4144">
        <v>177</v>
      </c>
      <c r="H4144">
        <v>4494180.55</v>
      </c>
      <c r="I4144">
        <v>703821.04</v>
      </c>
      <c r="J4144">
        <v>434457.43</v>
      </c>
      <c r="K4144">
        <v>703821.04</v>
      </c>
      <c r="L4144">
        <v>0</v>
      </c>
      <c r="M4144">
        <v>0</v>
      </c>
    </row>
    <row r="4145" spans="1:13" x14ac:dyDescent="0.2">
      <c r="A4145" t="s">
        <v>26</v>
      </c>
      <c r="B4145" t="s">
        <v>18</v>
      </c>
      <c r="C4145" t="s">
        <v>42</v>
      </c>
      <c r="D4145" t="s">
        <v>39</v>
      </c>
      <c r="E4145" t="s">
        <v>20</v>
      </c>
      <c r="F4145">
        <v>2021</v>
      </c>
      <c r="G4145">
        <v>170.99</v>
      </c>
      <c r="H4145">
        <v>5230020.9400000004</v>
      </c>
      <c r="I4145">
        <v>819347.68</v>
      </c>
      <c r="J4145">
        <v>505770.17</v>
      </c>
      <c r="K4145">
        <v>819347.68</v>
      </c>
      <c r="L4145">
        <v>0</v>
      </c>
      <c r="M4145">
        <v>0</v>
      </c>
    </row>
    <row r="4146" spans="1:13" x14ac:dyDescent="0.2">
      <c r="A4146" t="s">
        <v>26</v>
      </c>
      <c r="B4146" t="s">
        <v>18</v>
      </c>
      <c r="C4146" t="s">
        <v>42</v>
      </c>
      <c r="D4146" t="s">
        <v>39</v>
      </c>
      <c r="E4146" t="s">
        <v>20</v>
      </c>
      <c r="F4146">
        <v>2022</v>
      </c>
      <c r="G4146">
        <v>164.33</v>
      </c>
      <c r="H4146">
        <v>4730137.75</v>
      </c>
      <c r="I4146">
        <v>741111.57</v>
      </c>
      <c r="J4146">
        <v>457476.28</v>
      </c>
      <c r="K4146">
        <v>741111.57</v>
      </c>
      <c r="L4146">
        <v>0</v>
      </c>
      <c r="M4146">
        <v>0</v>
      </c>
    </row>
    <row r="4147" spans="1:13" x14ac:dyDescent="0.2">
      <c r="A4147" t="s">
        <v>26</v>
      </c>
      <c r="B4147" t="s">
        <v>18</v>
      </c>
      <c r="C4147" t="s">
        <v>42</v>
      </c>
      <c r="D4147" t="s">
        <v>39</v>
      </c>
      <c r="E4147" t="s">
        <v>20</v>
      </c>
      <c r="F4147">
        <v>2023</v>
      </c>
      <c r="G4147">
        <v>157.24</v>
      </c>
      <c r="H4147">
        <v>4557310.6100000003</v>
      </c>
      <c r="I4147">
        <v>713838.87</v>
      </c>
      <c r="J4147">
        <v>440641.28000000003</v>
      </c>
      <c r="K4147">
        <v>713838.87</v>
      </c>
      <c r="L4147">
        <v>0</v>
      </c>
      <c r="M4147">
        <v>0</v>
      </c>
    </row>
    <row r="4148" spans="1:13" x14ac:dyDescent="0.2">
      <c r="A4148" t="s">
        <v>26</v>
      </c>
      <c r="B4148" t="s">
        <v>18</v>
      </c>
      <c r="C4148" t="s">
        <v>42</v>
      </c>
      <c r="D4148" t="s">
        <v>39</v>
      </c>
      <c r="E4148" t="s">
        <v>20</v>
      </c>
      <c r="F4148">
        <v>2024</v>
      </c>
      <c r="G4148">
        <v>149.72999999999999</v>
      </c>
      <c r="H4148">
        <v>4550665.7</v>
      </c>
      <c r="I4148">
        <v>712560.54</v>
      </c>
      <c r="J4148">
        <v>439852.19</v>
      </c>
      <c r="K4148">
        <v>712560.54</v>
      </c>
      <c r="L4148">
        <v>0</v>
      </c>
      <c r="M4148">
        <v>0</v>
      </c>
    </row>
    <row r="4149" spans="1:13" x14ac:dyDescent="0.2">
      <c r="A4149" t="s">
        <v>26</v>
      </c>
      <c r="B4149" t="s">
        <v>18</v>
      </c>
      <c r="C4149" t="s">
        <v>42</v>
      </c>
      <c r="D4149" t="s">
        <v>39</v>
      </c>
      <c r="E4149" t="s">
        <v>20</v>
      </c>
      <c r="F4149">
        <v>2025</v>
      </c>
      <c r="G4149">
        <v>142.09</v>
      </c>
      <c r="H4149">
        <v>3437363.77</v>
      </c>
      <c r="I4149">
        <v>538195.81999999995</v>
      </c>
      <c r="J4149">
        <v>332219.64</v>
      </c>
      <c r="K4149">
        <v>538195.81999999995</v>
      </c>
      <c r="L4149">
        <v>0</v>
      </c>
      <c r="M4149">
        <v>0</v>
      </c>
    </row>
    <row r="4150" spans="1:13" x14ac:dyDescent="0.2">
      <c r="A4150" t="s">
        <v>26</v>
      </c>
      <c r="B4150" t="s">
        <v>18</v>
      </c>
      <c r="C4150" t="s">
        <v>42</v>
      </c>
      <c r="D4150" t="s">
        <v>39</v>
      </c>
      <c r="E4150" t="s">
        <v>20</v>
      </c>
      <c r="F4150">
        <v>2026</v>
      </c>
      <c r="G4150">
        <v>134.83000000000001</v>
      </c>
      <c r="H4150">
        <v>2583958.7599999998</v>
      </c>
      <c r="I4150">
        <v>404982.86</v>
      </c>
      <c r="J4150">
        <v>249989.42</v>
      </c>
      <c r="K4150">
        <v>404982.86</v>
      </c>
      <c r="L4150">
        <v>0</v>
      </c>
      <c r="M4150">
        <v>0</v>
      </c>
    </row>
    <row r="4151" spans="1:13" x14ac:dyDescent="0.2">
      <c r="A4151" t="s">
        <v>26</v>
      </c>
      <c r="B4151" t="s">
        <v>18</v>
      </c>
      <c r="C4151" t="s">
        <v>42</v>
      </c>
      <c r="D4151" t="s">
        <v>39</v>
      </c>
      <c r="E4151" t="s">
        <v>20</v>
      </c>
      <c r="F4151">
        <v>2027</v>
      </c>
      <c r="G4151">
        <v>128.28</v>
      </c>
      <c r="H4151">
        <v>2157140.73</v>
      </c>
      <c r="I4151">
        <v>338320.22</v>
      </c>
      <c r="J4151">
        <v>208839.64</v>
      </c>
      <c r="K4151">
        <v>338320.22</v>
      </c>
      <c r="L4151">
        <v>0</v>
      </c>
      <c r="M4151">
        <v>0</v>
      </c>
    </row>
    <row r="4152" spans="1:13" x14ac:dyDescent="0.2">
      <c r="A4152" t="s">
        <v>26</v>
      </c>
      <c r="B4152" t="s">
        <v>18</v>
      </c>
      <c r="C4152" t="s">
        <v>42</v>
      </c>
      <c r="D4152" t="s">
        <v>39</v>
      </c>
      <c r="E4152" t="s">
        <v>20</v>
      </c>
      <c r="F4152">
        <v>2028</v>
      </c>
      <c r="G4152">
        <v>121.92</v>
      </c>
      <c r="H4152">
        <v>1966500.32</v>
      </c>
      <c r="I4152">
        <v>308393.03999999998</v>
      </c>
      <c r="J4152">
        <v>190366.07999999999</v>
      </c>
      <c r="K4152">
        <v>308393.03999999998</v>
      </c>
      <c r="L4152">
        <v>0</v>
      </c>
      <c r="M4152">
        <v>0</v>
      </c>
    </row>
    <row r="4153" spans="1:13" x14ac:dyDescent="0.2">
      <c r="A4153" t="s">
        <v>26</v>
      </c>
      <c r="B4153" t="s">
        <v>18</v>
      </c>
      <c r="C4153" t="s">
        <v>42</v>
      </c>
      <c r="D4153" t="s">
        <v>39</v>
      </c>
      <c r="E4153" t="s">
        <v>20</v>
      </c>
      <c r="F4153">
        <v>2029</v>
      </c>
      <c r="G4153">
        <v>115.78</v>
      </c>
      <c r="H4153">
        <v>1622190.69</v>
      </c>
      <c r="I4153">
        <v>254048.59</v>
      </c>
      <c r="J4153">
        <v>156820.12</v>
      </c>
      <c r="K4153">
        <v>254048.59</v>
      </c>
      <c r="L4153">
        <v>0</v>
      </c>
      <c r="M4153">
        <v>0</v>
      </c>
    </row>
    <row r="4154" spans="1:13" x14ac:dyDescent="0.2">
      <c r="A4154" t="s">
        <v>26</v>
      </c>
      <c r="B4154" t="s">
        <v>18</v>
      </c>
      <c r="C4154" t="s">
        <v>42</v>
      </c>
      <c r="D4154" t="s">
        <v>39</v>
      </c>
      <c r="E4154" t="s">
        <v>20</v>
      </c>
      <c r="F4154">
        <v>2030</v>
      </c>
      <c r="G4154">
        <v>110.61</v>
      </c>
      <c r="H4154">
        <v>1182390.96</v>
      </c>
      <c r="I4154">
        <v>185437.4</v>
      </c>
      <c r="J4154">
        <v>114467.53</v>
      </c>
      <c r="K4154">
        <v>185437.4</v>
      </c>
      <c r="L4154">
        <v>0</v>
      </c>
      <c r="M4154">
        <v>0</v>
      </c>
    </row>
    <row r="4155" spans="1:13" x14ac:dyDescent="0.2">
      <c r="A4155" t="s">
        <v>26</v>
      </c>
      <c r="B4155" t="s">
        <v>18</v>
      </c>
      <c r="C4155" t="s">
        <v>42</v>
      </c>
      <c r="D4155" t="s">
        <v>39</v>
      </c>
      <c r="E4155" t="s">
        <v>20</v>
      </c>
      <c r="F4155">
        <v>2031</v>
      </c>
      <c r="G4155">
        <v>106.15</v>
      </c>
      <c r="H4155">
        <v>1087478.92</v>
      </c>
      <c r="I4155">
        <v>170779.72</v>
      </c>
      <c r="J4155">
        <v>105419.58</v>
      </c>
      <c r="K4155">
        <v>170779.72</v>
      </c>
      <c r="L4155">
        <v>0</v>
      </c>
      <c r="M4155">
        <v>0</v>
      </c>
    </row>
    <row r="4156" spans="1:13" x14ac:dyDescent="0.2">
      <c r="A4156" t="s">
        <v>26</v>
      </c>
      <c r="B4156" t="s">
        <v>18</v>
      </c>
      <c r="C4156" t="s">
        <v>42</v>
      </c>
      <c r="D4156" t="s">
        <v>39</v>
      </c>
      <c r="E4156" t="s">
        <v>20</v>
      </c>
      <c r="F4156">
        <v>2032</v>
      </c>
      <c r="G4156">
        <v>101.12</v>
      </c>
      <c r="H4156">
        <v>1192090.97</v>
      </c>
      <c r="I4156">
        <v>187017.08</v>
      </c>
      <c r="J4156">
        <v>115442.65</v>
      </c>
      <c r="K4156">
        <v>187017.08</v>
      </c>
      <c r="L4156">
        <v>0</v>
      </c>
      <c r="M4156">
        <v>0</v>
      </c>
    </row>
    <row r="4157" spans="1:13" x14ac:dyDescent="0.2">
      <c r="A4157" t="s">
        <v>26</v>
      </c>
      <c r="B4157" t="s">
        <v>18</v>
      </c>
      <c r="C4157" t="s">
        <v>42</v>
      </c>
      <c r="D4157" t="s">
        <v>39</v>
      </c>
      <c r="E4157" t="s">
        <v>20</v>
      </c>
      <c r="F4157">
        <v>2033</v>
      </c>
      <c r="G4157">
        <v>94.72</v>
      </c>
      <c r="H4157">
        <v>1111400.79</v>
      </c>
      <c r="I4157">
        <v>173984.27</v>
      </c>
      <c r="J4157">
        <v>107397.7</v>
      </c>
      <c r="K4157">
        <v>173984.27</v>
      </c>
      <c r="L4157">
        <v>0</v>
      </c>
      <c r="M4157">
        <v>0</v>
      </c>
    </row>
    <row r="4158" spans="1:13" x14ac:dyDescent="0.2">
      <c r="A4158" t="s">
        <v>26</v>
      </c>
      <c r="B4158" t="s">
        <v>18</v>
      </c>
      <c r="C4158" t="s">
        <v>42</v>
      </c>
      <c r="D4158" t="s">
        <v>39</v>
      </c>
      <c r="E4158" t="s">
        <v>20</v>
      </c>
      <c r="F4158">
        <v>2034</v>
      </c>
      <c r="G4158">
        <v>88.32</v>
      </c>
      <c r="H4158">
        <v>737311.95</v>
      </c>
      <c r="I4158">
        <v>115361.91</v>
      </c>
      <c r="J4158">
        <v>71211.05</v>
      </c>
      <c r="K4158">
        <v>115361.91</v>
      </c>
      <c r="L4158">
        <v>0</v>
      </c>
      <c r="M4158">
        <v>0</v>
      </c>
    </row>
    <row r="4159" spans="1:13" x14ac:dyDescent="0.2">
      <c r="A4159" t="s">
        <v>26</v>
      </c>
      <c r="B4159" t="s">
        <v>18</v>
      </c>
      <c r="C4159" t="s">
        <v>42</v>
      </c>
      <c r="D4159" t="s">
        <v>39</v>
      </c>
      <c r="E4159" t="s">
        <v>20</v>
      </c>
      <c r="F4159">
        <v>2035</v>
      </c>
      <c r="G4159">
        <v>83.63</v>
      </c>
      <c r="H4159">
        <v>422409.87</v>
      </c>
      <c r="I4159">
        <v>66380.070000000007</v>
      </c>
      <c r="J4159">
        <v>40975.35</v>
      </c>
      <c r="K4159">
        <v>66380.070000000007</v>
      </c>
      <c r="L4159">
        <v>0</v>
      </c>
      <c r="M4159">
        <v>0</v>
      </c>
    </row>
    <row r="4160" spans="1:13" x14ac:dyDescent="0.2">
      <c r="A4160" t="s">
        <v>26</v>
      </c>
      <c r="B4160" t="s">
        <v>18</v>
      </c>
      <c r="C4160" t="s">
        <v>42</v>
      </c>
      <c r="D4160" t="s">
        <v>39</v>
      </c>
      <c r="E4160" t="s">
        <v>20</v>
      </c>
      <c r="F4160">
        <v>2036</v>
      </c>
      <c r="G4160">
        <v>80.540000000000006</v>
      </c>
      <c r="H4160">
        <v>383957.87</v>
      </c>
      <c r="I4160">
        <v>60443.65</v>
      </c>
      <c r="J4160">
        <v>37310.89</v>
      </c>
      <c r="K4160">
        <v>60443.65</v>
      </c>
      <c r="L4160">
        <v>0</v>
      </c>
      <c r="M4160">
        <v>0</v>
      </c>
    </row>
    <row r="4161" spans="1:13" x14ac:dyDescent="0.2">
      <c r="A4161" t="s">
        <v>26</v>
      </c>
      <c r="B4161" t="s">
        <v>18</v>
      </c>
      <c r="C4161" t="s">
        <v>42</v>
      </c>
      <c r="D4161" t="s">
        <v>39</v>
      </c>
      <c r="E4161" t="s">
        <v>20</v>
      </c>
      <c r="F4161">
        <v>2037</v>
      </c>
      <c r="G4161">
        <v>78.13</v>
      </c>
      <c r="H4161">
        <v>435270.1</v>
      </c>
      <c r="I4161">
        <v>68368.789999999994</v>
      </c>
      <c r="J4161">
        <v>42202.96</v>
      </c>
      <c r="K4161">
        <v>68368.789999999994</v>
      </c>
      <c r="L4161">
        <v>0</v>
      </c>
      <c r="M4161">
        <v>0</v>
      </c>
    </row>
    <row r="4162" spans="1:13" x14ac:dyDescent="0.2">
      <c r="A4162" t="s">
        <v>26</v>
      </c>
      <c r="B4162" t="s">
        <v>18</v>
      </c>
      <c r="C4162" t="s">
        <v>42</v>
      </c>
      <c r="D4162" t="s">
        <v>39</v>
      </c>
      <c r="E4162" t="s">
        <v>20</v>
      </c>
      <c r="F4162">
        <v>2038</v>
      </c>
      <c r="G4162">
        <v>75.680000000000007</v>
      </c>
      <c r="H4162">
        <v>426755.91</v>
      </c>
      <c r="I4162">
        <v>66936.72</v>
      </c>
      <c r="J4162">
        <v>41318.959999999999</v>
      </c>
      <c r="K4162">
        <v>66936.72</v>
      </c>
      <c r="L4162">
        <v>0</v>
      </c>
      <c r="M4162">
        <v>0</v>
      </c>
    </row>
    <row r="4163" spans="1:13" x14ac:dyDescent="0.2">
      <c r="A4163" t="s">
        <v>26</v>
      </c>
      <c r="B4163" t="s">
        <v>18</v>
      </c>
      <c r="C4163" t="s">
        <v>42</v>
      </c>
      <c r="D4163" t="s">
        <v>39</v>
      </c>
      <c r="E4163" t="s">
        <v>20</v>
      </c>
      <c r="F4163">
        <v>2039</v>
      </c>
      <c r="G4163">
        <v>73.38</v>
      </c>
      <c r="H4163">
        <v>400120.07</v>
      </c>
      <c r="I4163">
        <v>62796.86</v>
      </c>
      <c r="J4163">
        <v>38763.49</v>
      </c>
      <c r="K4163">
        <v>62796.86</v>
      </c>
      <c r="L4163">
        <v>0</v>
      </c>
      <c r="M4163">
        <v>0</v>
      </c>
    </row>
    <row r="4164" spans="1:13" x14ac:dyDescent="0.2">
      <c r="A4164" t="s">
        <v>26</v>
      </c>
      <c r="B4164" t="s">
        <v>18</v>
      </c>
      <c r="C4164" t="s">
        <v>42</v>
      </c>
      <c r="D4164" t="s">
        <v>39</v>
      </c>
      <c r="E4164" t="s">
        <v>20</v>
      </c>
      <c r="F4164">
        <v>2040</v>
      </c>
      <c r="G4164">
        <v>71</v>
      </c>
      <c r="H4164">
        <v>346115.18</v>
      </c>
      <c r="I4164">
        <v>54246.559999999998</v>
      </c>
      <c r="J4164">
        <v>33485.53</v>
      </c>
      <c r="K4164">
        <v>54246.559999999998</v>
      </c>
      <c r="L4164">
        <v>0</v>
      </c>
      <c r="M4164">
        <v>0</v>
      </c>
    </row>
    <row r="4165" spans="1:13" x14ac:dyDescent="0.2">
      <c r="A4165" t="s">
        <v>26</v>
      </c>
      <c r="B4165" t="s">
        <v>18</v>
      </c>
      <c r="C4165" t="s">
        <v>42</v>
      </c>
      <c r="D4165" t="s">
        <v>39</v>
      </c>
      <c r="E4165" t="s">
        <v>20</v>
      </c>
      <c r="F4165">
        <v>2041</v>
      </c>
      <c r="G4165">
        <v>68.650000000000006</v>
      </c>
      <c r="H4165">
        <v>260315.44</v>
      </c>
      <c r="I4165">
        <v>40774.019999999997</v>
      </c>
      <c r="J4165">
        <v>25169.15</v>
      </c>
      <c r="K4165">
        <v>40774.019999999997</v>
      </c>
      <c r="L4165">
        <v>0</v>
      </c>
      <c r="M4165">
        <v>0</v>
      </c>
    </row>
    <row r="4166" spans="1:13" x14ac:dyDescent="0.2">
      <c r="A4166" t="s">
        <v>26</v>
      </c>
      <c r="B4166" t="s">
        <v>18</v>
      </c>
      <c r="C4166" t="s">
        <v>42</v>
      </c>
      <c r="D4166" t="s">
        <v>39</v>
      </c>
      <c r="E4166" t="s">
        <v>20</v>
      </c>
      <c r="F4166">
        <v>2042</v>
      </c>
      <c r="G4166">
        <v>66.39</v>
      </c>
      <c r="H4166">
        <v>165906.96</v>
      </c>
      <c r="I4166">
        <v>25990.59</v>
      </c>
      <c r="J4166">
        <v>16043.58</v>
      </c>
      <c r="K4166">
        <v>25990.59</v>
      </c>
      <c r="L4166">
        <v>0</v>
      </c>
      <c r="M4166">
        <v>0</v>
      </c>
    </row>
    <row r="4167" spans="1:13" x14ac:dyDescent="0.2">
      <c r="A4167" t="s">
        <v>26</v>
      </c>
      <c r="B4167" t="s">
        <v>18</v>
      </c>
      <c r="C4167" t="s">
        <v>42</v>
      </c>
      <c r="D4167" t="s">
        <v>39</v>
      </c>
      <c r="E4167" t="s">
        <v>20</v>
      </c>
      <c r="F4167">
        <v>2043</v>
      </c>
      <c r="G4167">
        <v>63.42</v>
      </c>
      <c r="H4167">
        <v>136864.37</v>
      </c>
      <c r="I4167">
        <v>21524.06</v>
      </c>
      <c r="J4167">
        <v>13286.46</v>
      </c>
      <c r="K4167">
        <v>21524.06</v>
      </c>
      <c r="L4167">
        <v>0</v>
      </c>
      <c r="M4167">
        <v>0</v>
      </c>
    </row>
    <row r="4168" spans="1:13" x14ac:dyDescent="0.2">
      <c r="A4168" t="s">
        <v>26</v>
      </c>
      <c r="B4168" t="s">
        <v>18</v>
      </c>
      <c r="C4168" t="s">
        <v>42</v>
      </c>
      <c r="D4168" t="s">
        <v>39</v>
      </c>
      <c r="E4168" t="s">
        <v>20</v>
      </c>
      <c r="F4168">
        <v>2044</v>
      </c>
      <c r="G4168">
        <v>59.57</v>
      </c>
      <c r="H4168">
        <v>224229.48</v>
      </c>
      <c r="I4168">
        <v>35054.15</v>
      </c>
      <c r="J4168">
        <v>21638.36</v>
      </c>
      <c r="K4168">
        <v>35054.15</v>
      </c>
      <c r="L4168">
        <v>0</v>
      </c>
      <c r="M4168">
        <v>0</v>
      </c>
    </row>
    <row r="4169" spans="1:13" x14ac:dyDescent="0.2">
      <c r="A4169" t="s">
        <v>26</v>
      </c>
      <c r="B4169" t="s">
        <v>18</v>
      </c>
      <c r="C4169" t="s">
        <v>42</v>
      </c>
      <c r="D4169" t="s">
        <v>39</v>
      </c>
      <c r="E4169" t="s">
        <v>20</v>
      </c>
      <c r="F4169">
        <v>2045</v>
      </c>
      <c r="G4169">
        <v>54.57</v>
      </c>
      <c r="H4169">
        <v>267300.71999999997</v>
      </c>
      <c r="I4169">
        <v>41405.1</v>
      </c>
      <c r="J4169">
        <v>25558.71</v>
      </c>
      <c r="K4169">
        <v>41405.1</v>
      </c>
      <c r="L4169">
        <v>0</v>
      </c>
      <c r="M4169">
        <v>0</v>
      </c>
    </row>
    <row r="4170" spans="1:13" x14ac:dyDescent="0.2">
      <c r="A4170" t="s">
        <v>26</v>
      </c>
      <c r="B4170" t="s">
        <v>18</v>
      </c>
      <c r="C4170" t="s">
        <v>42</v>
      </c>
      <c r="D4170" t="s">
        <v>39</v>
      </c>
      <c r="E4170" t="s">
        <v>20</v>
      </c>
      <c r="F4170">
        <v>2046</v>
      </c>
      <c r="G4170">
        <v>49.12</v>
      </c>
      <c r="H4170">
        <v>240850.4</v>
      </c>
      <c r="I4170">
        <v>36914.51</v>
      </c>
      <c r="J4170">
        <v>22786.73</v>
      </c>
      <c r="K4170">
        <v>36914.51</v>
      </c>
      <c r="L4170">
        <v>0</v>
      </c>
      <c r="M4170">
        <v>0</v>
      </c>
    </row>
    <row r="4171" spans="1:13" x14ac:dyDescent="0.2">
      <c r="A4171" t="s">
        <v>26</v>
      </c>
      <c r="B4171" t="s">
        <v>18</v>
      </c>
      <c r="C4171" t="s">
        <v>42</v>
      </c>
      <c r="D4171" t="s">
        <v>39</v>
      </c>
      <c r="E4171" t="s">
        <v>20</v>
      </c>
      <c r="F4171">
        <v>2047</v>
      </c>
      <c r="G4171">
        <v>44.21</v>
      </c>
      <c r="H4171">
        <v>217235.35</v>
      </c>
      <c r="I4171">
        <v>32925.51</v>
      </c>
      <c r="J4171">
        <v>20324.39</v>
      </c>
      <c r="K4171">
        <v>32925.51</v>
      </c>
      <c r="L4171">
        <v>0</v>
      </c>
      <c r="M4171">
        <v>0</v>
      </c>
    </row>
    <row r="4172" spans="1:13" x14ac:dyDescent="0.2">
      <c r="A4172" t="s">
        <v>26</v>
      </c>
      <c r="B4172" t="s">
        <v>18</v>
      </c>
      <c r="C4172" t="s">
        <v>42</v>
      </c>
      <c r="D4172" t="s">
        <v>39</v>
      </c>
      <c r="E4172" t="s">
        <v>20</v>
      </c>
      <c r="F4172">
        <v>2048</v>
      </c>
      <c r="G4172">
        <v>39.78</v>
      </c>
      <c r="H4172">
        <v>195979.46</v>
      </c>
      <c r="I4172">
        <v>29374.12</v>
      </c>
      <c r="J4172">
        <v>18132.18</v>
      </c>
      <c r="K4172">
        <v>29374.12</v>
      </c>
      <c r="L4172">
        <v>0</v>
      </c>
      <c r="M4172">
        <v>0</v>
      </c>
    </row>
    <row r="4173" spans="1:13" x14ac:dyDescent="0.2">
      <c r="A4173" t="s">
        <v>26</v>
      </c>
      <c r="B4173" t="s">
        <v>18</v>
      </c>
      <c r="C4173" t="s">
        <v>42</v>
      </c>
      <c r="D4173" t="s">
        <v>39</v>
      </c>
      <c r="E4173" t="s">
        <v>20</v>
      </c>
      <c r="F4173">
        <v>2049</v>
      </c>
      <c r="G4173">
        <v>35.81</v>
      </c>
      <c r="H4173">
        <v>176844.73</v>
      </c>
      <c r="I4173">
        <v>26211.93</v>
      </c>
      <c r="J4173">
        <v>16180.21</v>
      </c>
      <c r="K4173">
        <v>26211.93</v>
      </c>
      <c r="L4173">
        <v>0</v>
      </c>
      <c r="M4173">
        <v>0</v>
      </c>
    </row>
    <row r="4174" spans="1:13" x14ac:dyDescent="0.2">
      <c r="A4174" t="s">
        <v>26</v>
      </c>
      <c r="B4174" t="s">
        <v>18</v>
      </c>
      <c r="C4174" t="s">
        <v>42</v>
      </c>
      <c r="D4174" t="s">
        <v>39</v>
      </c>
      <c r="E4174" t="s">
        <v>20</v>
      </c>
      <c r="F4174">
        <v>2050</v>
      </c>
      <c r="G4174">
        <v>32.229999999999997</v>
      </c>
      <c r="H4174">
        <v>159489.25</v>
      </c>
      <c r="I4174">
        <v>23376.959999999999</v>
      </c>
      <c r="J4174">
        <v>14430.22</v>
      </c>
      <c r="K4174">
        <v>23376.959999999999</v>
      </c>
      <c r="L4174">
        <v>0</v>
      </c>
      <c r="M4174">
        <v>0</v>
      </c>
    </row>
    <row r="4175" spans="1:13" x14ac:dyDescent="0.2">
      <c r="A4175" t="s">
        <v>26</v>
      </c>
      <c r="B4175" t="s">
        <v>18</v>
      </c>
      <c r="C4175" t="s">
        <v>42</v>
      </c>
      <c r="D4175" t="s">
        <v>39</v>
      </c>
      <c r="E4175" t="s">
        <v>20</v>
      </c>
      <c r="F4175">
        <v>2051</v>
      </c>
      <c r="G4175">
        <v>29</v>
      </c>
      <c r="H4175">
        <v>143829.79</v>
      </c>
      <c r="I4175">
        <v>20845.43</v>
      </c>
      <c r="J4175">
        <v>12867.55</v>
      </c>
      <c r="K4175">
        <v>20845.43</v>
      </c>
      <c r="L4175">
        <v>0</v>
      </c>
      <c r="M4175">
        <v>0</v>
      </c>
    </row>
    <row r="4176" spans="1:13" x14ac:dyDescent="0.2">
      <c r="A4176" t="s">
        <v>26</v>
      </c>
      <c r="B4176" t="s">
        <v>18</v>
      </c>
      <c r="C4176" t="s">
        <v>42</v>
      </c>
      <c r="D4176" t="s">
        <v>39</v>
      </c>
      <c r="E4176" t="s">
        <v>20</v>
      </c>
      <c r="F4176">
        <v>2052</v>
      </c>
      <c r="G4176">
        <v>26.11</v>
      </c>
      <c r="H4176">
        <v>129796</v>
      </c>
      <c r="I4176">
        <v>18600.66</v>
      </c>
      <c r="J4176">
        <v>11481.89</v>
      </c>
      <c r="K4176">
        <v>18600.66</v>
      </c>
      <c r="L4176">
        <v>0</v>
      </c>
      <c r="M4176">
        <v>0</v>
      </c>
    </row>
    <row r="4177" spans="1:13" x14ac:dyDescent="0.2">
      <c r="A4177" t="s">
        <v>26</v>
      </c>
      <c r="B4177" t="s">
        <v>18</v>
      </c>
      <c r="C4177" t="s">
        <v>42</v>
      </c>
      <c r="D4177" t="s">
        <v>39</v>
      </c>
      <c r="E4177" t="s">
        <v>20</v>
      </c>
      <c r="F4177">
        <v>2053</v>
      </c>
      <c r="G4177">
        <v>23.5</v>
      </c>
      <c r="H4177">
        <v>117171.42</v>
      </c>
      <c r="I4177">
        <v>16603.259999999998</v>
      </c>
      <c r="J4177">
        <v>10248.93</v>
      </c>
      <c r="K4177">
        <v>16603.259999999998</v>
      </c>
      <c r="L4177">
        <v>0</v>
      </c>
      <c r="M4177">
        <v>0</v>
      </c>
    </row>
    <row r="4178" spans="1:13" x14ac:dyDescent="0.2">
      <c r="A4178" t="s">
        <v>26</v>
      </c>
      <c r="B4178" t="s">
        <v>18</v>
      </c>
      <c r="C4178" t="s">
        <v>42</v>
      </c>
      <c r="D4178" t="s">
        <v>39</v>
      </c>
      <c r="E4178" t="s">
        <v>20</v>
      </c>
      <c r="F4178">
        <v>2054</v>
      </c>
      <c r="G4178">
        <v>21.15</v>
      </c>
      <c r="H4178">
        <v>105897.96</v>
      </c>
      <c r="I4178">
        <v>14837.6</v>
      </c>
      <c r="J4178">
        <v>9159.01</v>
      </c>
      <c r="K4178">
        <v>14837.6</v>
      </c>
      <c r="L4178">
        <v>0</v>
      </c>
      <c r="M4178">
        <v>0</v>
      </c>
    </row>
    <row r="4179" spans="1:13" x14ac:dyDescent="0.2">
      <c r="A4179" t="s">
        <v>26</v>
      </c>
      <c r="B4179" t="s">
        <v>18</v>
      </c>
      <c r="C4179" t="s">
        <v>42</v>
      </c>
      <c r="D4179" t="s">
        <v>39</v>
      </c>
      <c r="E4179" t="s">
        <v>20</v>
      </c>
      <c r="F4179">
        <v>2055</v>
      </c>
      <c r="G4179">
        <v>19.03</v>
      </c>
      <c r="H4179">
        <v>95637.17</v>
      </c>
      <c r="I4179">
        <v>13249.72</v>
      </c>
      <c r="J4179">
        <v>8178.84</v>
      </c>
      <c r="K4179">
        <v>13249.72</v>
      </c>
      <c r="L4179">
        <v>0</v>
      </c>
      <c r="M4179">
        <v>0</v>
      </c>
    </row>
    <row r="4180" spans="1:13" x14ac:dyDescent="0.2">
      <c r="A4180" t="s">
        <v>26</v>
      </c>
      <c r="B4180" t="s">
        <v>18</v>
      </c>
      <c r="C4180" t="s">
        <v>42</v>
      </c>
      <c r="D4180" t="s">
        <v>39</v>
      </c>
      <c r="E4180" t="s">
        <v>21</v>
      </c>
      <c r="F4180">
        <v>2001</v>
      </c>
      <c r="G4180">
        <v>46</v>
      </c>
      <c r="H4180">
        <v>1768130.7</v>
      </c>
      <c r="I4180">
        <v>329263.82</v>
      </c>
      <c r="J4180">
        <v>203249.27</v>
      </c>
      <c r="K4180">
        <v>329263.82</v>
      </c>
      <c r="L4180">
        <v>0</v>
      </c>
      <c r="M4180">
        <v>0</v>
      </c>
    </row>
    <row r="4181" spans="1:13" x14ac:dyDescent="0.2">
      <c r="A4181" t="s">
        <v>26</v>
      </c>
      <c r="B4181" t="s">
        <v>18</v>
      </c>
      <c r="C4181" t="s">
        <v>42</v>
      </c>
      <c r="D4181" t="s">
        <v>39</v>
      </c>
      <c r="E4181" t="s">
        <v>21</v>
      </c>
      <c r="F4181">
        <v>2002</v>
      </c>
      <c r="G4181">
        <v>40</v>
      </c>
      <c r="H4181">
        <v>1376717.87</v>
      </c>
      <c r="I4181">
        <v>256469.53</v>
      </c>
      <c r="J4181">
        <v>158314.53</v>
      </c>
      <c r="K4181">
        <v>256469.53</v>
      </c>
      <c r="L4181">
        <v>0</v>
      </c>
      <c r="M4181">
        <v>0</v>
      </c>
    </row>
    <row r="4182" spans="1:13" x14ac:dyDescent="0.2">
      <c r="A4182" t="s">
        <v>26</v>
      </c>
      <c r="B4182" t="s">
        <v>18</v>
      </c>
      <c r="C4182" t="s">
        <v>42</v>
      </c>
      <c r="D4182" t="s">
        <v>39</v>
      </c>
      <c r="E4182" t="s">
        <v>21</v>
      </c>
      <c r="F4182">
        <v>2003</v>
      </c>
      <c r="G4182">
        <v>36</v>
      </c>
      <c r="H4182">
        <v>1259169.8999999999</v>
      </c>
      <c r="I4182">
        <v>234748.1</v>
      </c>
      <c r="J4182">
        <v>144906.23999999999</v>
      </c>
      <c r="K4182">
        <v>234748.1</v>
      </c>
      <c r="L4182">
        <v>0</v>
      </c>
      <c r="M4182">
        <v>0</v>
      </c>
    </row>
    <row r="4183" spans="1:13" x14ac:dyDescent="0.2">
      <c r="A4183" t="s">
        <v>26</v>
      </c>
      <c r="B4183" t="s">
        <v>18</v>
      </c>
      <c r="C4183" t="s">
        <v>42</v>
      </c>
      <c r="D4183" t="s">
        <v>39</v>
      </c>
      <c r="E4183" t="s">
        <v>21</v>
      </c>
      <c r="F4183">
        <v>2004</v>
      </c>
      <c r="G4183">
        <v>27</v>
      </c>
      <c r="H4183">
        <v>828327.01</v>
      </c>
      <c r="I4183">
        <v>155178.99</v>
      </c>
      <c r="J4183">
        <v>95789.5</v>
      </c>
      <c r="K4183">
        <v>155178.99</v>
      </c>
      <c r="L4183">
        <v>0</v>
      </c>
      <c r="M4183">
        <v>0</v>
      </c>
    </row>
    <row r="4184" spans="1:13" x14ac:dyDescent="0.2">
      <c r="A4184" t="s">
        <v>26</v>
      </c>
      <c r="B4184" t="s">
        <v>18</v>
      </c>
      <c r="C4184" t="s">
        <v>42</v>
      </c>
      <c r="D4184" t="s">
        <v>39</v>
      </c>
      <c r="E4184" t="s">
        <v>21</v>
      </c>
      <c r="F4184">
        <v>2005</v>
      </c>
      <c r="G4184">
        <v>23</v>
      </c>
      <c r="H4184">
        <v>603749.87</v>
      </c>
      <c r="I4184">
        <v>111793.91</v>
      </c>
      <c r="J4184">
        <v>69008.59</v>
      </c>
      <c r="K4184">
        <v>111793.91</v>
      </c>
      <c r="L4184">
        <v>0</v>
      </c>
      <c r="M4184">
        <v>0</v>
      </c>
    </row>
    <row r="4185" spans="1:13" x14ac:dyDescent="0.2">
      <c r="A4185" t="s">
        <v>26</v>
      </c>
      <c r="B4185" t="s">
        <v>18</v>
      </c>
      <c r="C4185" t="s">
        <v>42</v>
      </c>
      <c r="D4185" t="s">
        <v>39</v>
      </c>
      <c r="E4185" t="s">
        <v>21</v>
      </c>
      <c r="F4185">
        <v>2006</v>
      </c>
      <c r="G4185">
        <v>18</v>
      </c>
      <c r="H4185">
        <v>527093.81000000006</v>
      </c>
      <c r="I4185">
        <v>97886.98</v>
      </c>
      <c r="J4185">
        <v>60424.06</v>
      </c>
      <c r="K4185">
        <v>97886.98</v>
      </c>
      <c r="L4185">
        <v>0</v>
      </c>
      <c r="M4185">
        <v>0</v>
      </c>
    </row>
    <row r="4186" spans="1:13" x14ac:dyDescent="0.2">
      <c r="A4186" t="s">
        <v>26</v>
      </c>
      <c r="B4186" t="s">
        <v>18</v>
      </c>
      <c r="C4186" t="s">
        <v>42</v>
      </c>
      <c r="D4186" t="s">
        <v>39</v>
      </c>
      <c r="E4186" t="s">
        <v>21</v>
      </c>
      <c r="F4186">
        <v>2007</v>
      </c>
      <c r="G4186">
        <v>15</v>
      </c>
      <c r="H4186">
        <v>468884.28</v>
      </c>
      <c r="I4186">
        <v>86615</v>
      </c>
      <c r="J4186">
        <v>53466.05</v>
      </c>
      <c r="K4186">
        <v>86615</v>
      </c>
      <c r="L4186">
        <v>0</v>
      </c>
      <c r="M4186">
        <v>0</v>
      </c>
    </row>
    <row r="4187" spans="1:13" x14ac:dyDescent="0.2">
      <c r="A4187" t="s">
        <v>26</v>
      </c>
      <c r="B4187" t="s">
        <v>18</v>
      </c>
      <c r="C4187" t="s">
        <v>42</v>
      </c>
      <c r="D4187" t="s">
        <v>39</v>
      </c>
      <c r="E4187" t="s">
        <v>21</v>
      </c>
      <c r="F4187">
        <v>2008</v>
      </c>
      <c r="G4187">
        <v>12</v>
      </c>
      <c r="H4187">
        <v>349638.53</v>
      </c>
      <c r="I4187">
        <v>64584.75</v>
      </c>
      <c r="J4187">
        <v>39867.129999999997</v>
      </c>
      <c r="K4187">
        <v>64584.75</v>
      </c>
      <c r="L4187">
        <v>0</v>
      </c>
      <c r="M4187">
        <v>0</v>
      </c>
    </row>
    <row r="4188" spans="1:13" x14ac:dyDescent="0.2">
      <c r="A4188" t="s">
        <v>26</v>
      </c>
      <c r="B4188" t="s">
        <v>18</v>
      </c>
      <c r="C4188" t="s">
        <v>42</v>
      </c>
      <c r="D4188" t="s">
        <v>39</v>
      </c>
      <c r="E4188" t="s">
        <v>21</v>
      </c>
      <c r="F4188">
        <v>2009</v>
      </c>
      <c r="G4188">
        <v>10</v>
      </c>
      <c r="H4188">
        <v>257099.22</v>
      </c>
      <c r="I4188">
        <v>47511.24</v>
      </c>
      <c r="J4188">
        <v>29327.93</v>
      </c>
      <c r="K4188">
        <v>47511.24</v>
      </c>
      <c r="L4188">
        <v>0</v>
      </c>
      <c r="M4188">
        <v>0</v>
      </c>
    </row>
    <row r="4189" spans="1:13" x14ac:dyDescent="0.2">
      <c r="A4189" t="s">
        <v>26</v>
      </c>
      <c r="B4189" t="s">
        <v>18</v>
      </c>
      <c r="C4189" t="s">
        <v>42</v>
      </c>
      <c r="D4189" t="s">
        <v>39</v>
      </c>
      <c r="E4189" t="s">
        <v>21</v>
      </c>
      <c r="F4189">
        <v>2010</v>
      </c>
      <c r="G4189">
        <v>7</v>
      </c>
      <c r="H4189">
        <v>147474.28</v>
      </c>
      <c r="I4189">
        <v>27306.75</v>
      </c>
      <c r="J4189">
        <v>16856.02</v>
      </c>
      <c r="K4189">
        <v>27306.75</v>
      </c>
      <c r="L4189">
        <v>0</v>
      </c>
      <c r="M4189">
        <v>0</v>
      </c>
    </row>
    <row r="4190" spans="1:13" x14ac:dyDescent="0.2">
      <c r="A4190" t="s">
        <v>26</v>
      </c>
      <c r="B4190" t="s">
        <v>18</v>
      </c>
      <c r="C4190" t="s">
        <v>42</v>
      </c>
      <c r="D4190" t="s">
        <v>39</v>
      </c>
      <c r="E4190" t="s">
        <v>21</v>
      </c>
      <c r="F4190">
        <v>2011</v>
      </c>
      <c r="G4190">
        <v>6</v>
      </c>
      <c r="H4190">
        <v>91294.05</v>
      </c>
      <c r="I4190">
        <v>16684.46</v>
      </c>
      <c r="J4190">
        <v>10299.049999999999</v>
      </c>
      <c r="K4190">
        <v>16684.46</v>
      </c>
      <c r="L4190">
        <v>0</v>
      </c>
      <c r="M4190">
        <v>0</v>
      </c>
    </row>
    <row r="4191" spans="1:13" x14ac:dyDescent="0.2">
      <c r="A4191" t="s">
        <v>26</v>
      </c>
      <c r="B4191" t="s">
        <v>18</v>
      </c>
      <c r="C4191" t="s">
        <v>42</v>
      </c>
      <c r="D4191" t="s">
        <v>39</v>
      </c>
      <c r="E4191" t="s">
        <v>21</v>
      </c>
      <c r="F4191">
        <v>2012</v>
      </c>
      <c r="G4191">
        <v>6</v>
      </c>
      <c r="H4191">
        <v>94457.48</v>
      </c>
      <c r="I4191">
        <v>17319.54</v>
      </c>
      <c r="J4191">
        <v>10691.07</v>
      </c>
      <c r="K4191">
        <v>17319.54</v>
      </c>
      <c r="L4191">
        <v>0</v>
      </c>
      <c r="M4191">
        <v>0</v>
      </c>
    </row>
    <row r="4192" spans="1:13" x14ac:dyDescent="0.2">
      <c r="A4192" t="s">
        <v>26</v>
      </c>
      <c r="B4192" t="s">
        <v>18</v>
      </c>
      <c r="C4192" t="s">
        <v>42</v>
      </c>
      <c r="D4192" t="s">
        <v>39</v>
      </c>
      <c r="E4192" t="s">
        <v>21</v>
      </c>
      <c r="F4192">
        <v>2013</v>
      </c>
      <c r="G4192">
        <v>4</v>
      </c>
      <c r="H4192">
        <v>33955.589999999997</v>
      </c>
      <c r="I4192">
        <v>6221.38</v>
      </c>
      <c r="J4192">
        <v>3840.36</v>
      </c>
      <c r="K4192">
        <v>6221.38</v>
      </c>
      <c r="L4192">
        <v>0</v>
      </c>
      <c r="M4192">
        <v>0</v>
      </c>
    </row>
    <row r="4193" spans="1:13" x14ac:dyDescent="0.2">
      <c r="A4193" t="s">
        <v>26</v>
      </c>
      <c r="B4193" t="s">
        <v>18</v>
      </c>
      <c r="C4193" t="s">
        <v>42</v>
      </c>
      <c r="D4193" t="s">
        <v>39</v>
      </c>
      <c r="E4193" t="s">
        <v>21</v>
      </c>
      <c r="F4193">
        <v>2014</v>
      </c>
      <c r="G4193">
        <v>4</v>
      </c>
      <c r="H4193">
        <v>39962.94</v>
      </c>
      <c r="I4193">
        <v>7366.32</v>
      </c>
      <c r="J4193">
        <v>4547.1099999999997</v>
      </c>
      <c r="K4193">
        <v>7366.32</v>
      </c>
      <c r="L4193">
        <v>0</v>
      </c>
      <c r="M4193">
        <v>0</v>
      </c>
    </row>
    <row r="4194" spans="1:13" x14ac:dyDescent="0.2">
      <c r="A4194" t="s">
        <v>26</v>
      </c>
      <c r="B4194" t="s">
        <v>18</v>
      </c>
      <c r="C4194" t="s">
        <v>42</v>
      </c>
      <c r="D4194" t="s">
        <v>39</v>
      </c>
      <c r="E4194" t="s">
        <v>21</v>
      </c>
      <c r="F4194">
        <v>2015</v>
      </c>
      <c r="G4194">
        <v>4</v>
      </c>
      <c r="H4194">
        <v>35564.269999999997</v>
      </c>
      <c r="I4194">
        <v>6577.03</v>
      </c>
      <c r="J4194">
        <v>4059.9</v>
      </c>
      <c r="K4194">
        <v>6577.03</v>
      </c>
      <c r="L4194">
        <v>0</v>
      </c>
      <c r="M4194">
        <v>0</v>
      </c>
    </row>
    <row r="4195" spans="1:13" x14ac:dyDescent="0.2">
      <c r="A4195" t="s">
        <v>26</v>
      </c>
      <c r="B4195" t="s">
        <v>18</v>
      </c>
      <c r="C4195" t="s">
        <v>42</v>
      </c>
      <c r="D4195" t="s">
        <v>39</v>
      </c>
      <c r="E4195" t="s">
        <v>21</v>
      </c>
      <c r="F4195">
        <v>2016</v>
      </c>
      <c r="G4195">
        <v>4</v>
      </c>
      <c r="H4195">
        <v>30655.98</v>
      </c>
      <c r="I4195">
        <v>5664.27</v>
      </c>
      <c r="J4195">
        <v>3496.46</v>
      </c>
      <c r="K4195">
        <v>5664.27</v>
      </c>
      <c r="L4195">
        <v>0</v>
      </c>
      <c r="M4195">
        <v>0</v>
      </c>
    </row>
    <row r="4196" spans="1:13" x14ac:dyDescent="0.2">
      <c r="A4196" t="s">
        <v>26</v>
      </c>
      <c r="B4196" t="s">
        <v>18</v>
      </c>
      <c r="C4196" t="s">
        <v>42</v>
      </c>
      <c r="D4196" t="s">
        <v>39</v>
      </c>
      <c r="E4196" t="s">
        <v>21</v>
      </c>
      <c r="F4196">
        <v>2017</v>
      </c>
      <c r="G4196">
        <v>3</v>
      </c>
      <c r="H4196">
        <v>17241.990000000002</v>
      </c>
      <c r="I4196">
        <v>3201.31</v>
      </c>
      <c r="J4196">
        <v>1976.11</v>
      </c>
      <c r="K4196">
        <v>3201.31</v>
      </c>
      <c r="L4196">
        <v>0</v>
      </c>
      <c r="M4196">
        <v>0</v>
      </c>
    </row>
    <row r="4197" spans="1:13" x14ac:dyDescent="0.2">
      <c r="A4197" t="s">
        <v>26</v>
      </c>
      <c r="B4197" t="s">
        <v>18</v>
      </c>
      <c r="C4197" t="s">
        <v>42</v>
      </c>
      <c r="D4197" t="s">
        <v>39</v>
      </c>
      <c r="E4197" t="s">
        <v>21</v>
      </c>
      <c r="F4197">
        <v>2018</v>
      </c>
      <c r="G4197">
        <v>3</v>
      </c>
      <c r="H4197">
        <v>10856.53</v>
      </c>
      <c r="I4197">
        <v>2004.59</v>
      </c>
      <c r="J4197">
        <v>1237.4000000000001</v>
      </c>
      <c r="K4197">
        <v>2004.59</v>
      </c>
      <c r="L4197">
        <v>0</v>
      </c>
      <c r="M4197">
        <v>0</v>
      </c>
    </row>
    <row r="4198" spans="1:13" x14ac:dyDescent="0.2">
      <c r="A4198" t="s">
        <v>26</v>
      </c>
      <c r="B4198" t="s">
        <v>18</v>
      </c>
      <c r="C4198" t="s">
        <v>42</v>
      </c>
      <c r="D4198" t="s">
        <v>39</v>
      </c>
      <c r="E4198" t="s">
        <v>21</v>
      </c>
      <c r="F4198">
        <v>2019</v>
      </c>
      <c r="G4198">
        <v>3</v>
      </c>
      <c r="H4198">
        <v>6979.65</v>
      </c>
      <c r="I4198">
        <v>1281.79</v>
      </c>
      <c r="J4198">
        <v>791.23</v>
      </c>
      <c r="K4198">
        <v>1281.79</v>
      </c>
      <c r="L4198">
        <v>0</v>
      </c>
      <c r="M4198">
        <v>0</v>
      </c>
    </row>
    <row r="4199" spans="1:13" x14ac:dyDescent="0.2">
      <c r="A4199" t="s">
        <v>26</v>
      </c>
      <c r="B4199" t="s">
        <v>18</v>
      </c>
      <c r="C4199" t="s">
        <v>42</v>
      </c>
      <c r="D4199" t="s">
        <v>39</v>
      </c>
      <c r="E4199" t="s">
        <v>21</v>
      </c>
      <c r="F4199">
        <v>2020</v>
      </c>
      <c r="G4199">
        <v>3</v>
      </c>
      <c r="H4199">
        <v>2333.6</v>
      </c>
      <c r="I4199">
        <v>410.27</v>
      </c>
      <c r="J4199">
        <v>253.25</v>
      </c>
      <c r="K4199">
        <v>410.27</v>
      </c>
      <c r="L4199">
        <v>0</v>
      </c>
      <c r="M4199">
        <v>0</v>
      </c>
    </row>
    <row r="4200" spans="1:13" x14ac:dyDescent="0.2">
      <c r="A4200" t="s">
        <v>26</v>
      </c>
      <c r="B4200" t="s">
        <v>18</v>
      </c>
      <c r="C4200" t="s">
        <v>42</v>
      </c>
      <c r="D4200" t="s">
        <v>39</v>
      </c>
      <c r="E4200" t="s">
        <v>21</v>
      </c>
      <c r="F4200">
        <v>2021</v>
      </c>
      <c r="G4200">
        <v>2.91</v>
      </c>
      <c r="H4200">
        <v>31636.43</v>
      </c>
      <c r="I4200">
        <v>5575.12</v>
      </c>
      <c r="J4200">
        <v>3441.43</v>
      </c>
      <c r="K4200">
        <v>5575.12</v>
      </c>
      <c r="L4200">
        <v>0</v>
      </c>
      <c r="M4200">
        <v>0</v>
      </c>
    </row>
    <row r="4201" spans="1:13" x14ac:dyDescent="0.2">
      <c r="A4201" t="s">
        <v>26</v>
      </c>
      <c r="B4201" t="s">
        <v>18</v>
      </c>
      <c r="C4201" t="s">
        <v>42</v>
      </c>
      <c r="D4201" t="s">
        <v>39</v>
      </c>
      <c r="E4201" t="s">
        <v>21</v>
      </c>
      <c r="F4201">
        <v>2022</v>
      </c>
      <c r="G4201">
        <v>2.84</v>
      </c>
      <c r="H4201">
        <v>31413.29</v>
      </c>
      <c r="I4201">
        <v>5533.54</v>
      </c>
      <c r="J4201">
        <v>3415.77</v>
      </c>
      <c r="K4201">
        <v>5533.54</v>
      </c>
      <c r="L4201">
        <v>0</v>
      </c>
      <c r="M4201">
        <v>0</v>
      </c>
    </row>
    <row r="4202" spans="1:13" x14ac:dyDescent="0.2">
      <c r="A4202" t="s">
        <v>26</v>
      </c>
      <c r="B4202" t="s">
        <v>18</v>
      </c>
      <c r="C4202" t="s">
        <v>42</v>
      </c>
      <c r="D4202" t="s">
        <v>39</v>
      </c>
      <c r="E4202" t="s">
        <v>21</v>
      </c>
      <c r="F4202">
        <v>2023</v>
      </c>
      <c r="G4202">
        <v>2.75</v>
      </c>
      <c r="H4202">
        <v>32308.55</v>
      </c>
      <c r="I4202">
        <v>5688.92</v>
      </c>
      <c r="J4202">
        <v>3511.68</v>
      </c>
      <c r="K4202">
        <v>5688.92</v>
      </c>
      <c r="L4202">
        <v>0</v>
      </c>
      <c r="M4202">
        <v>0</v>
      </c>
    </row>
    <row r="4203" spans="1:13" x14ac:dyDescent="0.2">
      <c r="A4203" t="s">
        <v>26</v>
      </c>
      <c r="B4203" t="s">
        <v>18</v>
      </c>
      <c r="C4203" t="s">
        <v>42</v>
      </c>
      <c r="D4203" t="s">
        <v>39</v>
      </c>
      <c r="E4203" t="s">
        <v>21</v>
      </c>
      <c r="F4203">
        <v>2024</v>
      </c>
      <c r="G4203">
        <v>2.65</v>
      </c>
      <c r="H4203">
        <v>36029.949999999997</v>
      </c>
      <c r="I4203">
        <v>6341.61</v>
      </c>
      <c r="J4203">
        <v>3914.58</v>
      </c>
      <c r="K4203">
        <v>6341.61</v>
      </c>
      <c r="L4203">
        <v>0</v>
      </c>
      <c r="M4203">
        <v>0</v>
      </c>
    </row>
    <row r="4204" spans="1:13" x14ac:dyDescent="0.2">
      <c r="A4204" t="s">
        <v>26</v>
      </c>
      <c r="B4204" t="s">
        <v>18</v>
      </c>
      <c r="C4204" t="s">
        <v>42</v>
      </c>
      <c r="D4204" t="s">
        <v>39</v>
      </c>
      <c r="E4204" t="s">
        <v>21</v>
      </c>
      <c r="F4204">
        <v>2025</v>
      </c>
      <c r="G4204">
        <v>2.52</v>
      </c>
      <c r="H4204">
        <v>32873.31</v>
      </c>
      <c r="I4204">
        <v>5783.66</v>
      </c>
      <c r="J4204">
        <v>3570.16</v>
      </c>
      <c r="K4204">
        <v>5783.66</v>
      </c>
      <c r="L4204">
        <v>0</v>
      </c>
      <c r="M4204">
        <v>0</v>
      </c>
    </row>
    <row r="4205" spans="1:13" x14ac:dyDescent="0.2">
      <c r="A4205" t="s">
        <v>26</v>
      </c>
      <c r="B4205" t="s">
        <v>18</v>
      </c>
      <c r="C4205" t="s">
        <v>42</v>
      </c>
      <c r="D4205" t="s">
        <v>39</v>
      </c>
      <c r="E4205" t="s">
        <v>21</v>
      </c>
      <c r="F4205">
        <v>2026</v>
      </c>
      <c r="G4205">
        <v>2.39</v>
      </c>
      <c r="H4205">
        <v>31134.83</v>
      </c>
      <c r="I4205">
        <v>5438.57</v>
      </c>
      <c r="J4205">
        <v>3357.14</v>
      </c>
      <c r="K4205">
        <v>5438.57</v>
      </c>
      <c r="L4205">
        <v>0</v>
      </c>
      <c r="M4205">
        <v>0</v>
      </c>
    </row>
    <row r="4206" spans="1:13" x14ac:dyDescent="0.2">
      <c r="A4206" t="s">
        <v>26</v>
      </c>
      <c r="B4206" t="s">
        <v>18</v>
      </c>
      <c r="C4206" t="s">
        <v>42</v>
      </c>
      <c r="D4206" t="s">
        <v>39</v>
      </c>
      <c r="E4206" t="s">
        <v>21</v>
      </c>
      <c r="F4206">
        <v>2027</v>
      </c>
      <c r="G4206">
        <v>2.25</v>
      </c>
      <c r="H4206">
        <v>29068.12</v>
      </c>
      <c r="I4206">
        <v>5040.95</v>
      </c>
      <c r="J4206">
        <v>3111.7</v>
      </c>
      <c r="K4206">
        <v>5040.95</v>
      </c>
      <c r="L4206">
        <v>0</v>
      </c>
      <c r="M4206">
        <v>0</v>
      </c>
    </row>
    <row r="4207" spans="1:13" x14ac:dyDescent="0.2">
      <c r="A4207" t="s">
        <v>26</v>
      </c>
      <c r="B4207" t="s">
        <v>18</v>
      </c>
      <c r="C4207" t="s">
        <v>42</v>
      </c>
      <c r="D4207" t="s">
        <v>39</v>
      </c>
      <c r="E4207" t="s">
        <v>21</v>
      </c>
      <c r="F4207">
        <v>2028</v>
      </c>
      <c r="G4207">
        <v>2.09</v>
      </c>
      <c r="H4207">
        <v>26642.97</v>
      </c>
      <c r="I4207">
        <v>4586.82</v>
      </c>
      <c r="J4207">
        <v>2831.37</v>
      </c>
      <c r="K4207">
        <v>4586.82</v>
      </c>
      <c r="L4207">
        <v>0</v>
      </c>
      <c r="M4207">
        <v>0</v>
      </c>
    </row>
    <row r="4208" spans="1:13" x14ac:dyDescent="0.2">
      <c r="A4208" t="s">
        <v>26</v>
      </c>
      <c r="B4208" t="s">
        <v>18</v>
      </c>
      <c r="C4208" t="s">
        <v>42</v>
      </c>
      <c r="D4208" t="s">
        <v>39</v>
      </c>
      <c r="E4208" t="s">
        <v>21</v>
      </c>
      <c r="F4208">
        <v>2029</v>
      </c>
      <c r="G4208">
        <v>1.94</v>
      </c>
      <c r="H4208">
        <v>24633.51</v>
      </c>
      <c r="I4208">
        <v>4209.8500000000004</v>
      </c>
      <c r="J4208">
        <v>2598.67</v>
      </c>
      <c r="K4208">
        <v>4209.8500000000004</v>
      </c>
      <c r="L4208">
        <v>0</v>
      </c>
      <c r="M4208">
        <v>0</v>
      </c>
    </row>
    <row r="4209" spans="1:13" x14ac:dyDescent="0.2">
      <c r="A4209" t="s">
        <v>26</v>
      </c>
      <c r="B4209" t="s">
        <v>18</v>
      </c>
      <c r="C4209" t="s">
        <v>42</v>
      </c>
      <c r="D4209" t="s">
        <v>39</v>
      </c>
      <c r="E4209" t="s">
        <v>21</v>
      </c>
      <c r="F4209">
        <v>2030</v>
      </c>
      <c r="G4209">
        <v>1.78</v>
      </c>
      <c r="H4209">
        <v>22634.23</v>
      </c>
      <c r="I4209">
        <v>3839.67</v>
      </c>
      <c r="J4209">
        <v>2370.17</v>
      </c>
      <c r="K4209">
        <v>3839.67</v>
      </c>
      <c r="L4209">
        <v>0</v>
      </c>
      <c r="M4209">
        <v>0</v>
      </c>
    </row>
    <row r="4210" spans="1:13" x14ac:dyDescent="0.2">
      <c r="A4210" t="s">
        <v>26</v>
      </c>
      <c r="B4210" t="s">
        <v>18</v>
      </c>
      <c r="C4210" t="s">
        <v>42</v>
      </c>
      <c r="D4210" t="s">
        <v>39</v>
      </c>
      <c r="E4210" t="s">
        <v>21</v>
      </c>
      <c r="F4210">
        <v>2031</v>
      </c>
      <c r="G4210">
        <v>1.62</v>
      </c>
      <c r="H4210">
        <v>20766.53</v>
      </c>
      <c r="I4210">
        <v>3496.68</v>
      </c>
      <c r="J4210">
        <v>2158.44</v>
      </c>
      <c r="K4210">
        <v>3496.68</v>
      </c>
      <c r="L4210">
        <v>0</v>
      </c>
      <c r="M4210">
        <v>0</v>
      </c>
    </row>
    <row r="4211" spans="1:13" x14ac:dyDescent="0.2">
      <c r="A4211" t="s">
        <v>26</v>
      </c>
      <c r="B4211" t="s">
        <v>18</v>
      </c>
      <c r="C4211" t="s">
        <v>42</v>
      </c>
      <c r="D4211" t="s">
        <v>39</v>
      </c>
      <c r="E4211" t="s">
        <v>21</v>
      </c>
      <c r="F4211">
        <v>2032</v>
      </c>
      <c r="G4211">
        <v>1.47</v>
      </c>
      <c r="H4211">
        <v>18947.38</v>
      </c>
      <c r="I4211">
        <v>3166.51</v>
      </c>
      <c r="J4211">
        <v>1954.64</v>
      </c>
      <c r="K4211">
        <v>3166.51</v>
      </c>
      <c r="L4211">
        <v>0</v>
      </c>
      <c r="M4211">
        <v>0</v>
      </c>
    </row>
    <row r="4212" spans="1:13" x14ac:dyDescent="0.2">
      <c r="A4212" t="s">
        <v>26</v>
      </c>
      <c r="B4212" t="s">
        <v>18</v>
      </c>
      <c r="C4212" t="s">
        <v>42</v>
      </c>
      <c r="D4212" t="s">
        <v>39</v>
      </c>
      <c r="E4212" t="s">
        <v>21</v>
      </c>
      <c r="F4212">
        <v>2033</v>
      </c>
      <c r="G4212">
        <v>1.33</v>
      </c>
      <c r="H4212">
        <v>17215.48</v>
      </c>
      <c r="I4212">
        <v>2855.4</v>
      </c>
      <c r="J4212">
        <v>1762.59</v>
      </c>
      <c r="K4212">
        <v>2855.4</v>
      </c>
      <c r="L4212">
        <v>0</v>
      </c>
      <c r="M4212">
        <v>0</v>
      </c>
    </row>
    <row r="4213" spans="1:13" x14ac:dyDescent="0.2">
      <c r="A4213" t="s">
        <v>26</v>
      </c>
      <c r="B4213" t="s">
        <v>18</v>
      </c>
      <c r="C4213" t="s">
        <v>42</v>
      </c>
      <c r="D4213" t="s">
        <v>39</v>
      </c>
      <c r="E4213" t="s">
        <v>21</v>
      </c>
      <c r="F4213">
        <v>2034</v>
      </c>
      <c r="G4213">
        <v>1.19</v>
      </c>
      <c r="H4213">
        <v>15720.22</v>
      </c>
      <c r="I4213">
        <v>2587.6</v>
      </c>
      <c r="J4213">
        <v>1597.29</v>
      </c>
      <c r="K4213">
        <v>2587.6</v>
      </c>
      <c r="L4213">
        <v>0</v>
      </c>
      <c r="M4213">
        <v>0</v>
      </c>
    </row>
    <row r="4214" spans="1:13" x14ac:dyDescent="0.2">
      <c r="A4214" t="s">
        <v>26</v>
      </c>
      <c r="B4214" t="s">
        <v>18</v>
      </c>
      <c r="C4214" t="s">
        <v>42</v>
      </c>
      <c r="D4214" t="s">
        <v>39</v>
      </c>
      <c r="E4214" t="s">
        <v>21</v>
      </c>
      <c r="F4214">
        <v>2035</v>
      </c>
      <c r="G4214">
        <v>1.08</v>
      </c>
      <c r="H4214">
        <v>14200.01</v>
      </c>
      <c r="I4214">
        <v>2319.4899999999998</v>
      </c>
      <c r="J4214">
        <v>1431.79</v>
      </c>
      <c r="K4214">
        <v>2319.4899999999998</v>
      </c>
      <c r="L4214">
        <v>0</v>
      </c>
      <c r="M4214">
        <v>0</v>
      </c>
    </row>
    <row r="4215" spans="1:13" x14ac:dyDescent="0.2">
      <c r="A4215" t="s">
        <v>26</v>
      </c>
      <c r="B4215" t="s">
        <v>18</v>
      </c>
      <c r="C4215" t="s">
        <v>42</v>
      </c>
      <c r="D4215" t="s">
        <v>39</v>
      </c>
      <c r="E4215" t="s">
        <v>21</v>
      </c>
      <c r="F4215">
        <v>2036</v>
      </c>
      <c r="G4215">
        <v>0.97</v>
      </c>
      <c r="H4215">
        <v>12807.6</v>
      </c>
      <c r="I4215">
        <v>2075.9299999999998</v>
      </c>
      <c r="J4215">
        <v>1281.44</v>
      </c>
      <c r="K4215">
        <v>2075.9299999999998</v>
      </c>
      <c r="L4215">
        <v>0</v>
      </c>
      <c r="M4215">
        <v>0</v>
      </c>
    </row>
    <row r="4216" spans="1:13" x14ac:dyDescent="0.2">
      <c r="A4216" t="s">
        <v>26</v>
      </c>
      <c r="B4216" t="s">
        <v>18</v>
      </c>
      <c r="C4216" t="s">
        <v>42</v>
      </c>
      <c r="D4216" t="s">
        <v>39</v>
      </c>
      <c r="E4216" t="s">
        <v>21</v>
      </c>
      <c r="F4216">
        <v>2037</v>
      </c>
      <c r="G4216">
        <v>0.87</v>
      </c>
      <c r="H4216">
        <v>11599.18</v>
      </c>
      <c r="I4216">
        <v>1865.46</v>
      </c>
      <c r="J4216">
        <v>1151.52</v>
      </c>
      <c r="K4216">
        <v>1865.46</v>
      </c>
      <c r="L4216">
        <v>0</v>
      </c>
      <c r="M4216">
        <v>0</v>
      </c>
    </row>
    <row r="4217" spans="1:13" x14ac:dyDescent="0.2">
      <c r="A4217" t="s">
        <v>26</v>
      </c>
      <c r="B4217" t="s">
        <v>18</v>
      </c>
      <c r="C4217" t="s">
        <v>42</v>
      </c>
      <c r="D4217" t="s">
        <v>39</v>
      </c>
      <c r="E4217" t="s">
        <v>21</v>
      </c>
      <c r="F4217">
        <v>2038</v>
      </c>
      <c r="G4217">
        <v>0.78</v>
      </c>
      <c r="H4217">
        <v>10465.629999999999</v>
      </c>
      <c r="I4217">
        <v>1669.97</v>
      </c>
      <c r="J4217">
        <v>1030.8499999999999</v>
      </c>
      <c r="K4217">
        <v>1669.97</v>
      </c>
      <c r="L4217">
        <v>0</v>
      </c>
      <c r="M4217">
        <v>0</v>
      </c>
    </row>
    <row r="4218" spans="1:13" x14ac:dyDescent="0.2">
      <c r="A4218" t="s">
        <v>26</v>
      </c>
      <c r="B4218" t="s">
        <v>18</v>
      </c>
      <c r="C4218" t="s">
        <v>42</v>
      </c>
      <c r="D4218" t="s">
        <v>39</v>
      </c>
      <c r="E4218" t="s">
        <v>21</v>
      </c>
      <c r="F4218">
        <v>2039</v>
      </c>
      <c r="G4218">
        <v>0.71</v>
      </c>
      <c r="H4218">
        <v>9549.86</v>
      </c>
      <c r="I4218">
        <v>1511.83</v>
      </c>
      <c r="J4218">
        <v>933.23</v>
      </c>
      <c r="K4218">
        <v>1511.83</v>
      </c>
      <c r="L4218">
        <v>0</v>
      </c>
      <c r="M4218">
        <v>0</v>
      </c>
    </row>
    <row r="4219" spans="1:13" x14ac:dyDescent="0.2">
      <c r="A4219" t="s">
        <v>26</v>
      </c>
      <c r="B4219" t="s">
        <v>18</v>
      </c>
      <c r="C4219" t="s">
        <v>42</v>
      </c>
      <c r="D4219" t="s">
        <v>39</v>
      </c>
      <c r="E4219" t="s">
        <v>21</v>
      </c>
      <c r="F4219">
        <v>2040</v>
      </c>
      <c r="G4219">
        <v>0.64</v>
      </c>
      <c r="H4219">
        <v>8746.73</v>
      </c>
      <c r="I4219">
        <v>1373.67</v>
      </c>
      <c r="J4219">
        <v>847.94</v>
      </c>
      <c r="K4219">
        <v>1373.67</v>
      </c>
      <c r="L4219">
        <v>0</v>
      </c>
      <c r="M4219">
        <v>0</v>
      </c>
    </row>
    <row r="4220" spans="1:13" x14ac:dyDescent="0.2">
      <c r="A4220" t="s">
        <v>26</v>
      </c>
      <c r="B4220" t="s">
        <v>18</v>
      </c>
      <c r="C4220" t="s">
        <v>42</v>
      </c>
      <c r="D4220" t="s">
        <v>39</v>
      </c>
      <c r="E4220" t="s">
        <v>21</v>
      </c>
      <c r="F4220">
        <v>2041</v>
      </c>
      <c r="G4220">
        <v>0.56999999999999995</v>
      </c>
      <c r="H4220">
        <v>7964.23</v>
      </c>
      <c r="I4220">
        <v>1240.75</v>
      </c>
      <c r="J4220">
        <v>765.9</v>
      </c>
      <c r="K4220">
        <v>1240.75</v>
      </c>
      <c r="L4220">
        <v>0</v>
      </c>
      <c r="M4220">
        <v>0</v>
      </c>
    </row>
    <row r="4221" spans="1:13" x14ac:dyDescent="0.2">
      <c r="A4221" t="s">
        <v>26</v>
      </c>
      <c r="B4221" t="s">
        <v>18</v>
      </c>
      <c r="C4221" t="s">
        <v>42</v>
      </c>
      <c r="D4221" t="s">
        <v>39</v>
      </c>
      <c r="E4221" t="s">
        <v>21</v>
      </c>
      <c r="F4221">
        <v>2042</v>
      </c>
      <c r="G4221">
        <v>0.51</v>
      </c>
      <c r="H4221">
        <v>7250.62</v>
      </c>
      <c r="I4221">
        <v>1120.45</v>
      </c>
      <c r="J4221">
        <v>691.64</v>
      </c>
      <c r="K4221">
        <v>1120.45</v>
      </c>
      <c r="L4221">
        <v>0</v>
      </c>
      <c r="M4221">
        <v>0</v>
      </c>
    </row>
    <row r="4222" spans="1:13" x14ac:dyDescent="0.2">
      <c r="A4222" t="s">
        <v>26</v>
      </c>
      <c r="B4222" t="s">
        <v>18</v>
      </c>
      <c r="C4222" t="s">
        <v>42</v>
      </c>
      <c r="D4222" t="s">
        <v>39</v>
      </c>
      <c r="E4222" t="s">
        <v>21</v>
      </c>
      <c r="F4222">
        <v>2043</v>
      </c>
      <c r="G4222">
        <v>0.46</v>
      </c>
      <c r="H4222">
        <v>6606.14</v>
      </c>
      <c r="I4222">
        <v>1009.47</v>
      </c>
      <c r="J4222">
        <v>623.13</v>
      </c>
      <c r="K4222">
        <v>1009.47</v>
      </c>
      <c r="L4222">
        <v>0</v>
      </c>
      <c r="M4222">
        <v>0</v>
      </c>
    </row>
    <row r="4223" spans="1:13" x14ac:dyDescent="0.2">
      <c r="A4223" t="s">
        <v>26</v>
      </c>
      <c r="B4223" t="s">
        <v>18</v>
      </c>
      <c r="C4223" t="s">
        <v>42</v>
      </c>
      <c r="D4223" t="s">
        <v>39</v>
      </c>
      <c r="E4223" t="s">
        <v>21</v>
      </c>
      <c r="F4223">
        <v>2044</v>
      </c>
      <c r="G4223">
        <v>0.42</v>
      </c>
      <c r="H4223">
        <v>6007.76</v>
      </c>
      <c r="I4223">
        <v>907.8</v>
      </c>
      <c r="J4223">
        <v>560.37</v>
      </c>
      <c r="K4223">
        <v>907.8</v>
      </c>
      <c r="L4223">
        <v>0</v>
      </c>
      <c r="M4223">
        <v>0</v>
      </c>
    </row>
    <row r="4224" spans="1:13" x14ac:dyDescent="0.2">
      <c r="A4224" t="s">
        <v>26</v>
      </c>
      <c r="B4224" t="s">
        <v>18</v>
      </c>
      <c r="C4224" t="s">
        <v>42</v>
      </c>
      <c r="D4224" t="s">
        <v>39</v>
      </c>
      <c r="E4224" t="s">
        <v>21</v>
      </c>
      <c r="F4224">
        <v>2045</v>
      </c>
      <c r="G4224">
        <v>0.37</v>
      </c>
      <c r="H4224">
        <v>5446.99</v>
      </c>
      <c r="I4224">
        <v>813.89</v>
      </c>
      <c r="J4224">
        <v>502.4</v>
      </c>
      <c r="K4224">
        <v>813.89</v>
      </c>
      <c r="L4224">
        <v>0</v>
      </c>
      <c r="M4224">
        <v>0</v>
      </c>
    </row>
    <row r="4225" spans="1:13" x14ac:dyDescent="0.2">
      <c r="A4225" t="s">
        <v>26</v>
      </c>
      <c r="B4225" t="s">
        <v>18</v>
      </c>
      <c r="C4225" t="s">
        <v>42</v>
      </c>
      <c r="D4225" t="s">
        <v>39</v>
      </c>
      <c r="E4225" t="s">
        <v>21</v>
      </c>
      <c r="F4225">
        <v>2046</v>
      </c>
      <c r="G4225">
        <v>0.34</v>
      </c>
      <c r="H4225">
        <v>4939.16</v>
      </c>
      <c r="I4225">
        <v>729.78</v>
      </c>
      <c r="J4225">
        <v>450.48</v>
      </c>
      <c r="K4225">
        <v>729.78</v>
      </c>
      <c r="L4225">
        <v>0</v>
      </c>
      <c r="M4225">
        <v>0</v>
      </c>
    </row>
    <row r="4226" spans="1:13" x14ac:dyDescent="0.2">
      <c r="A4226" t="s">
        <v>26</v>
      </c>
      <c r="B4226" t="s">
        <v>18</v>
      </c>
      <c r="C4226" t="s">
        <v>42</v>
      </c>
      <c r="D4226" t="s">
        <v>39</v>
      </c>
      <c r="E4226" t="s">
        <v>21</v>
      </c>
      <c r="F4226">
        <v>2047</v>
      </c>
      <c r="G4226">
        <v>0.3</v>
      </c>
      <c r="H4226">
        <v>4491.57</v>
      </c>
      <c r="I4226">
        <v>656.25</v>
      </c>
      <c r="J4226">
        <v>405.09</v>
      </c>
      <c r="K4226">
        <v>656.25</v>
      </c>
      <c r="L4226">
        <v>0</v>
      </c>
      <c r="M4226">
        <v>0</v>
      </c>
    </row>
    <row r="4227" spans="1:13" x14ac:dyDescent="0.2">
      <c r="A4227" t="s">
        <v>26</v>
      </c>
      <c r="B4227" t="s">
        <v>18</v>
      </c>
      <c r="C4227" t="s">
        <v>42</v>
      </c>
      <c r="D4227" t="s">
        <v>39</v>
      </c>
      <c r="E4227" t="s">
        <v>21</v>
      </c>
      <c r="F4227">
        <v>2048</v>
      </c>
      <c r="G4227">
        <v>0.27</v>
      </c>
      <c r="H4227">
        <v>4070</v>
      </c>
      <c r="I4227">
        <v>588.02</v>
      </c>
      <c r="J4227">
        <v>362.98</v>
      </c>
      <c r="K4227">
        <v>588.02</v>
      </c>
      <c r="L4227">
        <v>0</v>
      </c>
      <c r="M4227">
        <v>0</v>
      </c>
    </row>
    <row r="4228" spans="1:13" x14ac:dyDescent="0.2">
      <c r="A4228" t="s">
        <v>26</v>
      </c>
      <c r="B4228" t="s">
        <v>18</v>
      </c>
      <c r="C4228" t="s">
        <v>42</v>
      </c>
      <c r="D4228" t="s">
        <v>39</v>
      </c>
      <c r="E4228" t="s">
        <v>21</v>
      </c>
      <c r="F4228">
        <v>2049</v>
      </c>
      <c r="G4228">
        <v>0.25</v>
      </c>
      <c r="H4228">
        <v>3683.33</v>
      </c>
      <c r="I4228">
        <v>526.22</v>
      </c>
      <c r="J4228">
        <v>324.83</v>
      </c>
      <c r="K4228">
        <v>526.22</v>
      </c>
      <c r="L4228">
        <v>0</v>
      </c>
      <c r="M4228">
        <v>0</v>
      </c>
    </row>
    <row r="4229" spans="1:13" x14ac:dyDescent="0.2">
      <c r="A4229" t="s">
        <v>26</v>
      </c>
      <c r="B4229" t="s">
        <v>18</v>
      </c>
      <c r="C4229" t="s">
        <v>42</v>
      </c>
      <c r="D4229" t="s">
        <v>39</v>
      </c>
      <c r="E4229" t="s">
        <v>21</v>
      </c>
      <c r="F4229">
        <v>2050</v>
      </c>
      <c r="G4229">
        <v>0.22</v>
      </c>
      <c r="H4229">
        <v>3334.17</v>
      </c>
      <c r="I4229">
        <v>471.03</v>
      </c>
      <c r="J4229">
        <v>290.76</v>
      </c>
      <c r="K4229">
        <v>471.03</v>
      </c>
      <c r="L4229">
        <v>0</v>
      </c>
      <c r="M4229">
        <v>0</v>
      </c>
    </row>
    <row r="4230" spans="1:13" x14ac:dyDescent="0.2">
      <c r="A4230" t="s">
        <v>26</v>
      </c>
      <c r="B4230" t="s">
        <v>18</v>
      </c>
      <c r="C4230" t="s">
        <v>42</v>
      </c>
      <c r="D4230" t="s">
        <v>39</v>
      </c>
      <c r="E4230" t="s">
        <v>21</v>
      </c>
      <c r="F4230">
        <v>2051</v>
      </c>
      <c r="G4230">
        <v>0.2</v>
      </c>
      <c r="H4230">
        <v>3013.77</v>
      </c>
      <c r="I4230">
        <v>421</v>
      </c>
      <c r="J4230">
        <v>259.88</v>
      </c>
      <c r="K4230">
        <v>421</v>
      </c>
      <c r="L4230">
        <v>0</v>
      </c>
      <c r="M4230">
        <v>0</v>
      </c>
    </row>
    <row r="4231" spans="1:13" x14ac:dyDescent="0.2">
      <c r="A4231" t="s">
        <v>26</v>
      </c>
      <c r="B4231" t="s">
        <v>18</v>
      </c>
      <c r="C4231" t="s">
        <v>42</v>
      </c>
      <c r="D4231" t="s">
        <v>39</v>
      </c>
      <c r="E4231" t="s">
        <v>21</v>
      </c>
      <c r="F4231">
        <v>2052</v>
      </c>
      <c r="G4231">
        <v>0.18</v>
      </c>
      <c r="H4231">
        <v>2723.28</v>
      </c>
      <c r="I4231">
        <v>376.16</v>
      </c>
      <c r="J4231">
        <v>232.2</v>
      </c>
      <c r="K4231">
        <v>376.16</v>
      </c>
      <c r="L4231">
        <v>0</v>
      </c>
      <c r="M4231">
        <v>0</v>
      </c>
    </row>
    <row r="4232" spans="1:13" x14ac:dyDescent="0.2">
      <c r="A4232" t="s">
        <v>26</v>
      </c>
      <c r="B4232" t="s">
        <v>18</v>
      </c>
      <c r="C4232" t="s">
        <v>42</v>
      </c>
      <c r="D4232" t="s">
        <v>39</v>
      </c>
      <c r="E4232" t="s">
        <v>21</v>
      </c>
      <c r="F4232">
        <v>2053</v>
      </c>
      <c r="G4232">
        <v>0.16</v>
      </c>
      <c r="H4232">
        <v>2457.66</v>
      </c>
      <c r="I4232">
        <v>335.67</v>
      </c>
      <c r="J4232">
        <v>207.2</v>
      </c>
      <c r="K4232">
        <v>335.67</v>
      </c>
      <c r="L4232">
        <v>0</v>
      </c>
      <c r="M4232">
        <v>0</v>
      </c>
    </row>
    <row r="4233" spans="1:13" x14ac:dyDescent="0.2">
      <c r="A4233" t="s">
        <v>26</v>
      </c>
      <c r="B4233" t="s">
        <v>18</v>
      </c>
      <c r="C4233" t="s">
        <v>42</v>
      </c>
      <c r="D4233" t="s">
        <v>39</v>
      </c>
      <c r="E4233" t="s">
        <v>21</v>
      </c>
      <c r="F4233">
        <v>2054</v>
      </c>
      <c r="G4233">
        <v>0.15</v>
      </c>
      <c r="H4233">
        <v>2221.4899999999998</v>
      </c>
      <c r="I4233">
        <v>300.01</v>
      </c>
      <c r="J4233">
        <v>185.19</v>
      </c>
      <c r="K4233">
        <v>300.01</v>
      </c>
      <c r="L4233">
        <v>0</v>
      </c>
      <c r="M4233">
        <v>0</v>
      </c>
    </row>
    <row r="4234" spans="1:13" x14ac:dyDescent="0.2">
      <c r="A4234" t="s">
        <v>26</v>
      </c>
      <c r="B4234" t="s">
        <v>18</v>
      </c>
      <c r="C4234" t="s">
        <v>42</v>
      </c>
      <c r="D4234" t="s">
        <v>39</v>
      </c>
      <c r="E4234" t="s">
        <v>21</v>
      </c>
      <c r="F4234">
        <v>2055</v>
      </c>
      <c r="G4234">
        <v>0.13</v>
      </c>
      <c r="H4234">
        <v>2006.34</v>
      </c>
      <c r="I4234">
        <v>267.92</v>
      </c>
      <c r="J4234">
        <v>165.38</v>
      </c>
      <c r="K4234">
        <v>267.92</v>
      </c>
      <c r="L4234">
        <v>0</v>
      </c>
      <c r="M4234">
        <v>0</v>
      </c>
    </row>
    <row r="4235" spans="1:13" x14ac:dyDescent="0.2">
      <c r="A4235" t="s">
        <v>26</v>
      </c>
      <c r="B4235" t="s">
        <v>18</v>
      </c>
      <c r="C4235" t="s">
        <v>42</v>
      </c>
      <c r="D4235" t="s">
        <v>39</v>
      </c>
      <c r="E4235" t="s">
        <v>22</v>
      </c>
      <c r="F4235">
        <v>2001</v>
      </c>
      <c r="G4235">
        <v>324</v>
      </c>
      <c r="H4235">
        <v>4383396.8899999997</v>
      </c>
      <c r="I4235">
        <v>810322.87</v>
      </c>
      <c r="J4235">
        <v>500199.3</v>
      </c>
      <c r="K4235">
        <v>810322.87</v>
      </c>
      <c r="L4235">
        <v>0</v>
      </c>
      <c r="M4235">
        <v>0</v>
      </c>
    </row>
    <row r="4236" spans="1:13" x14ac:dyDescent="0.2">
      <c r="A4236" t="s">
        <v>26</v>
      </c>
      <c r="B4236" t="s">
        <v>18</v>
      </c>
      <c r="C4236" t="s">
        <v>42</v>
      </c>
      <c r="D4236" t="s">
        <v>39</v>
      </c>
      <c r="E4236" t="s">
        <v>22</v>
      </c>
      <c r="F4236">
        <v>2002</v>
      </c>
      <c r="G4236">
        <v>331</v>
      </c>
      <c r="H4236">
        <v>4591712.82</v>
      </c>
      <c r="I4236">
        <v>848247.35</v>
      </c>
      <c r="J4236">
        <v>523609.47</v>
      </c>
      <c r="K4236">
        <v>848247.35</v>
      </c>
      <c r="L4236">
        <v>0</v>
      </c>
      <c r="M4236">
        <v>0</v>
      </c>
    </row>
    <row r="4237" spans="1:13" x14ac:dyDescent="0.2">
      <c r="A4237" t="s">
        <v>26</v>
      </c>
      <c r="B4237" t="s">
        <v>18</v>
      </c>
      <c r="C4237" t="s">
        <v>42</v>
      </c>
      <c r="D4237" t="s">
        <v>39</v>
      </c>
      <c r="E4237" t="s">
        <v>22</v>
      </c>
      <c r="F4237">
        <v>2003</v>
      </c>
      <c r="G4237">
        <v>315</v>
      </c>
      <c r="H4237">
        <v>4650544.43</v>
      </c>
      <c r="I4237">
        <v>859716.23</v>
      </c>
      <c r="J4237">
        <v>530689.03</v>
      </c>
      <c r="K4237">
        <v>859716.23</v>
      </c>
      <c r="L4237">
        <v>0</v>
      </c>
      <c r="M4237">
        <v>0</v>
      </c>
    </row>
    <row r="4238" spans="1:13" x14ac:dyDescent="0.2">
      <c r="A4238" t="s">
        <v>26</v>
      </c>
      <c r="B4238" t="s">
        <v>18</v>
      </c>
      <c r="C4238" t="s">
        <v>42</v>
      </c>
      <c r="D4238" t="s">
        <v>39</v>
      </c>
      <c r="E4238" t="s">
        <v>22</v>
      </c>
      <c r="F4238">
        <v>2004</v>
      </c>
      <c r="G4238">
        <v>299</v>
      </c>
      <c r="H4238">
        <v>4301696.8099999996</v>
      </c>
      <c r="I4238">
        <v>793903.6</v>
      </c>
      <c r="J4238">
        <v>490063.95</v>
      </c>
      <c r="K4238">
        <v>793903.6</v>
      </c>
      <c r="L4238">
        <v>0</v>
      </c>
      <c r="M4238">
        <v>0</v>
      </c>
    </row>
    <row r="4239" spans="1:13" x14ac:dyDescent="0.2">
      <c r="A4239" t="s">
        <v>26</v>
      </c>
      <c r="B4239" t="s">
        <v>18</v>
      </c>
      <c r="C4239" t="s">
        <v>42</v>
      </c>
      <c r="D4239" t="s">
        <v>39</v>
      </c>
      <c r="E4239" t="s">
        <v>22</v>
      </c>
      <c r="F4239">
        <v>2005</v>
      </c>
      <c r="G4239">
        <v>298</v>
      </c>
      <c r="H4239">
        <v>4339022.34</v>
      </c>
      <c r="I4239">
        <v>792258.32</v>
      </c>
      <c r="J4239">
        <v>489048.35</v>
      </c>
      <c r="K4239">
        <v>792258.32</v>
      </c>
      <c r="L4239">
        <v>0</v>
      </c>
      <c r="M4239">
        <v>0</v>
      </c>
    </row>
    <row r="4240" spans="1:13" x14ac:dyDescent="0.2">
      <c r="A4240" t="s">
        <v>26</v>
      </c>
      <c r="B4240" t="s">
        <v>18</v>
      </c>
      <c r="C4240" t="s">
        <v>42</v>
      </c>
      <c r="D4240" t="s">
        <v>39</v>
      </c>
      <c r="E4240" t="s">
        <v>22</v>
      </c>
      <c r="F4240">
        <v>2006</v>
      </c>
      <c r="G4240">
        <v>330</v>
      </c>
      <c r="H4240">
        <v>4848836.58</v>
      </c>
      <c r="I4240">
        <v>881990.16</v>
      </c>
      <c r="J4240">
        <v>544438.37</v>
      </c>
      <c r="K4240">
        <v>881990.16</v>
      </c>
      <c r="L4240">
        <v>0</v>
      </c>
      <c r="M4240">
        <v>0</v>
      </c>
    </row>
    <row r="4241" spans="1:13" x14ac:dyDescent="0.2">
      <c r="A4241" t="s">
        <v>26</v>
      </c>
      <c r="B4241" t="s">
        <v>18</v>
      </c>
      <c r="C4241" t="s">
        <v>42</v>
      </c>
      <c r="D4241" t="s">
        <v>39</v>
      </c>
      <c r="E4241" t="s">
        <v>22</v>
      </c>
      <c r="F4241">
        <v>2007</v>
      </c>
      <c r="G4241">
        <v>335</v>
      </c>
      <c r="H4241">
        <v>5493055.6699999999</v>
      </c>
      <c r="I4241">
        <v>992741.94</v>
      </c>
      <c r="J4241">
        <v>612803.67000000004</v>
      </c>
      <c r="K4241">
        <v>992741.94</v>
      </c>
      <c r="L4241">
        <v>0</v>
      </c>
      <c r="M4241">
        <v>0</v>
      </c>
    </row>
    <row r="4242" spans="1:13" x14ac:dyDescent="0.2">
      <c r="A4242" t="s">
        <v>26</v>
      </c>
      <c r="B4242" t="s">
        <v>18</v>
      </c>
      <c r="C4242" t="s">
        <v>42</v>
      </c>
      <c r="D4242" t="s">
        <v>39</v>
      </c>
      <c r="E4242" t="s">
        <v>22</v>
      </c>
      <c r="F4242">
        <v>2008</v>
      </c>
      <c r="G4242">
        <v>330</v>
      </c>
      <c r="H4242">
        <v>5529677.4900000002</v>
      </c>
      <c r="I4242">
        <v>998995.72</v>
      </c>
      <c r="J4242">
        <v>616664.03</v>
      </c>
      <c r="K4242">
        <v>998995.72</v>
      </c>
      <c r="L4242">
        <v>0</v>
      </c>
      <c r="M4242">
        <v>0</v>
      </c>
    </row>
    <row r="4243" spans="1:13" x14ac:dyDescent="0.2">
      <c r="A4243" t="s">
        <v>26</v>
      </c>
      <c r="B4243" t="s">
        <v>18</v>
      </c>
      <c r="C4243" t="s">
        <v>42</v>
      </c>
      <c r="D4243" t="s">
        <v>39</v>
      </c>
      <c r="E4243" t="s">
        <v>22</v>
      </c>
      <c r="F4243">
        <v>2009</v>
      </c>
      <c r="G4243">
        <v>325</v>
      </c>
      <c r="H4243">
        <v>5008053.45</v>
      </c>
      <c r="I4243">
        <v>904625.58</v>
      </c>
      <c r="J4243">
        <v>558410.85</v>
      </c>
      <c r="K4243">
        <v>904625.58</v>
      </c>
      <c r="L4243">
        <v>0</v>
      </c>
      <c r="M4243">
        <v>0</v>
      </c>
    </row>
    <row r="4244" spans="1:13" x14ac:dyDescent="0.2">
      <c r="A4244" t="s">
        <v>26</v>
      </c>
      <c r="B4244" t="s">
        <v>18</v>
      </c>
      <c r="C4244" t="s">
        <v>42</v>
      </c>
      <c r="D4244" t="s">
        <v>39</v>
      </c>
      <c r="E4244" t="s">
        <v>22</v>
      </c>
      <c r="F4244">
        <v>2010</v>
      </c>
      <c r="G4244">
        <v>309</v>
      </c>
      <c r="H4244">
        <v>4665820.21</v>
      </c>
      <c r="I4244">
        <v>841514.94</v>
      </c>
      <c r="J4244">
        <v>519453.67</v>
      </c>
      <c r="K4244">
        <v>841514.94</v>
      </c>
      <c r="L4244">
        <v>0</v>
      </c>
      <c r="M4244">
        <v>0</v>
      </c>
    </row>
    <row r="4245" spans="1:13" x14ac:dyDescent="0.2">
      <c r="A4245" t="s">
        <v>26</v>
      </c>
      <c r="B4245" t="s">
        <v>18</v>
      </c>
      <c r="C4245" t="s">
        <v>42</v>
      </c>
      <c r="D4245" t="s">
        <v>39</v>
      </c>
      <c r="E4245" t="s">
        <v>22</v>
      </c>
      <c r="F4245">
        <v>2011</v>
      </c>
      <c r="G4245">
        <v>296</v>
      </c>
      <c r="H4245">
        <v>4327411.7699999996</v>
      </c>
      <c r="I4245">
        <v>777599.08</v>
      </c>
      <c r="J4245">
        <v>479999.43</v>
      </c>
      <c r="K4245">
        <v>777599.08</v>
      </c>
      <c r="L4245">
        <v>0</v>
      </c>
      <c r="M4245">
        <v>0</v>
      </c>
    </row>
    <row r="4246" spans="1:13" x14ac:dyDescent="0.2">
      <c r="A4246" t="s">
        <v>26</v>
      </c>
      <c r="B4246" t="s">
        <v>18</v>
      </c>
      <c r="C4246" t="s">
        <v>42</v>
      </c>
      <c r="D4246" t="s">
        <v>39</v>
      </c>
      <c r="E4246" t="s">
        <v>22</v>
      </c>
      <c r="F4246">
        <v>2012</v>
      </c>
      <c r="G4246">
        <v>289</v>
      </c>
      <c r="H4246">
        <v>4307680.62</v>
      </c>
      <c r="I4246">
        <v>772583.75</v>
      </c>
      <c r="J4246">
        <v>476903.55</v>
      </c>
      <c r="K4246">
        <v>772583.75</v>
      </c>
      <c r="L4246">
        <v>0</v>
      </c>
      <c r="M4246">
        <v>0</v>
      </c>
    </row>
    <row r="4247" spans="1:13" x14ac:dyDescent="0.2">
      <c r="A4247" t="s">
        <v>26</v>
      </c>
      <c r="B4247" t="s">
        <v>18</v>
      </c>
      <c r="C4247" t="s">
        <v>42</v>
      </c>
      <c r="D4247" t="s">
        <v>39</v>
      </c>
      <c r="E4247" t="s">
        <v>22</v>
      </c>
      <c r="F4247">
        <v>2013</v>
      </c>
      <c r="G4247">
        <v>288</v>
      </c>
      <c r="H4247">
        <v>3873594.08</v>
      </c>
      <c r="I4247">
        <v>691937.76</v>
      </c>
      <c r="J4247">
        <v>427122.07</v>
      </c>
      <c r="K4247">
        <v>691937.76</v>
      </c>
      <c r="L4247">
        <v>0</v>
      </c>
      <c r="M4247">
        <v>0</v>
      </c>
    </row>
    <row r="4248" spans="1:13" x14ac:dyDescent="0.2">
      <c r="A4248" t="s">
        <v>26</v>
      </c>
      <c r="B4248" t="s">
        <v>18</v>
      </c>
      <c r="C4248" t="s">
        <v>42</v>
      </c>
      <c r="D4248" t="s">
        <v>39</v>
      </c>
      <c r="E4248" t="s">
        <v>22</v>
      </c>
      <c r="F4248">
        <v>2014</v>
      </c>
      <c r="G4248">
        <v>283</v>
      </c>
      <c r="H4248">
        <v>3789608.63</v>
      </c>
      <c r="I4248">
        <v>677597.52</v>
      </c>
      <c r="J4248">
        <v>418270.08</v>
      </c>
      <c r="K4248">
        <v>677597.52</v>
      </c>
      <c r="L4248">
        <v>0</v>
      </c>
      <c r="M4248">
        <v>0</v>
      </c>
    </row>
    <row r="4249" spans="1:13" x14ac:dyDescent="0.2">
      <c r="A4249" t="s">
        <v>26</v>
      </c>
      <c r="B4249" t="s">
        <v>18</v>
      </c>
      <c r="C4249" t="s">
        <v>42</v>
      </c>
      <c r="D4249" t="s">
        <v>39</v>
      </c>
      <c r="E4249" t="s">
        <v>22</v>
      </c>
      <c r="F4249">
        <v>2015</v>
      </c>
      <c r="G4249">
        <v>283</v>
      </c>
      <c r="H4249">
        <v>3399480.41</v>
      </c>
      <c r="I4249">
        <v>606931.77</v>
      </c>
      <c r="J4249">
        <v>374649.24</v>
      </c>
      <c r="K4249">
        <v>606931.77</v>
      </c>
      <c r="L4249">
        <v>0</v>
      </c>
      <c r="M4249">
        <v>0</v>
      </c>
    </row>
    <row r="4250" spans="1:13" x14ac:dyDescent="0.2">
      <c r="A4250" t="s">
        <v>26</v>
      </c>
      <c r="B4250" t="s">
        <v>18</v>
      </c>
      <c r="C4250" t="s">
        <v>42</v>
      </c>
      <c r="D4250" t="s">
        <v>39</v>
      </c>
      <c r="E4250" t="s">
        <v>22</v>
      </c>
      <c r="F4250">
        <v>2016</v>
      </c>
      <c r="G4250">
        <v>287</v>
      </c>
      <c r="H4250">
        <v>3151048.11</v>
      </c>
      <c r="I4250">
        <v>560446.6</v>
      </c>
      <c r="J4250">
        <v>345954.69</v>
      </c>
      <c r="K4250">
        <v>560446.6</v>
      </c>
      <c r="L4250">
        <v>0</v>
      </c>
      <c r="M4250">
        <v>0</v>
      </c>
    </row>
    <row r="4251" spans="1:13" x14ac:dyDescent="0.2">
      <c r="A4251" t="s">
        <v>26</v>
      </c>
      <c r="B4251" t="s">
        <v>18</v>
      </c>
      <c r="C4251" t="s">
        <v>42</v>
      </c>
      <c r="D4251" t="s">
        <v>39</v>
      </c>
      <c r="E4251" t="s">
        <v>22</v>
      </c>
      <c r="F4251">
        <v>2017</v>
      </c>
      <c r="G4251">
        <v>286</v>
      </c>
      <c r="H4251">
        <v>3122876.34</v>
      </c>
      <c r="I4251">
        <v>552538.57999999996</v>
      </c>
      <c r="J4251">
        <v>341073.2</v>
      </c>
      <c r="K4251">
        <v>552538.57999999996</v>
      </c>
      <c r="L4251">
        <v>0</v>
      </c>
      <c r="M4251">
        <v>0</v>
      </c>
    </row>
    <row r="4252" spans="1:13" x14ac:dyDescent="0.2">
      <c r="A4252" t="s">
        <v>26</v>
      </c>
      <c r="B4252" t="s">
        <v>18</v>
      </c>
      <c r="C4252" t="s">
        <v>42</v>
      </c>
      <c r="D4252" t="s">
        <v>39</v>
      </c>
      <c r="E4252" t="s">
        <v>22</v>
      </c>
      <c r="F4252">
        <v>2018</v>
      </c>
      <c r="G4252">
        <v>291</v>
      </c>
      <c r="H4252">
        <v>3110988.27</v>
      </c>
      <c r="I4252">
        <v>548762.68000000005</v>
      </c>
      <c r="J4252">
        <v>338742.4</v>
      </c>
      <c r="K4252">
        <v>548762.68000000005</v>
      </c>
      <c r="L4252">
        <v>0</v>
      </c>
      <c r="M4252">
        <v>0</v>
      </c>
    </row>
    <row r="4253" spans="1:13" x14ac:dyDescent="0.2">
      <c r="A4253" t="s">
        <v>26</v>
      </c>
      <c r="B4253" t="s">
        <v>18</v>
      </c>
      <c r="C4253" t="s">
        <v>42</v>
      </c>
      <c r="D4253" t="s">
        <v>39</v>
      </c>
      <c r="E4253" t="s">
        <v>22</v>
      </c>
      <c r="F4253">
        <v>2019</v>
      </c>
      <c r="G4253">
        <v>291</v>
      </c>
      <c r="H4253">
        <v>2965880.41</v>
      </c>
      <c r="I4253">
        <v>522285.73</v>
      </c>
      <c r="J4253">
        <v>322398.59999999998</v>
      </c>
      <c r="K4253">
        <v>522285.73</v>
      </c>
      <c r="L4253">
        <v>0</v>
      </c>
      <c r="M4253">
        <v>0</v>
      </c>
    </row>
    <row r="4254" spans="1:13" x14ac:dyDescent="0.2">
      <c r="A4254" t="s">
        <v>26</v>
      </c>
      <c r="B4254" t="s">
        <v>18</v>
      </c>
      <c r="C4254" t="s">
        <v>42</v>
      </c>
      <c r="D4254" t="s">
        <v>39</v>
      </c>
      <c r="E4254" t="s">
        <v>22</v>
      </c>
      <c r="F4254">
        <v>2020</v>
      </c>
      <c r="G4254">
        <v>287</v>
      </c>
      <c r="H4254">
        <v>2764493.22</v>
      </c>
      <c r="I4254">
        <v>484433.48</v>
      </c>
      <c r="J4254">
        <v>299033.01</v>
      </c>
      <c r="K4254">
        <v>484433.48</v>
      </c>
      <c r="L4254">
        <v>0</v>
      </c>
      <c r="M4254">
        <v>0</v>
      </c>
    </row>
    <row r="4255" spans="1:13" x14ac:dyDescent="0.2">
      <c r="A4255" t="s">
        <v>26</v>
      </c>
      <c r="B4255" t="s">
        <v>18</v>
      </c>
      <c r="C4255" t="s">
        <v>42</v>
      </c>
      <c r="D4255" t="s">
        <v>39</v>
      </c>
      <c r="E4255" t="s">
        <v>22</v>
      </c>
      <c r="F4255">
        <v>2021</v>
      </c>
      <c r="G4255">
        <v>282.83999999999997</v>
      </c>
      <c r="H4255">
        <v>2587084.9500000002</v>
      </c>
      <c r="I4255">
        <v>452959.45</v>
      </c>
      <c r="J4255">
        <v>279604.59999999998</v>
      </c>
      <c r="K4255">
        <v>452959.45</v>
      </c>
      <c r="L4255">
        <v>0</v>
      </c>
      <c r="M4255">
        <v>0</v>
      </c>
    </row>
    <row r="4256" spans="1:13" x14ac:dyDescent="0.2">
      <c r="A4256" t="s">
        <v>26</v>
      </c>
      <c r="B4256" t="s">
        <v>18</v>
      </c>
      <c r="C4256" t="s">
        <v>42</v>
      </c>
      <c r="D4256" t="s">
        <v>39</v>
      </c>
      <c r="E4256" t="s">
        <v>22</v>
      </c>
      <c r="F4256">
        <v>2022</v>
      </c>
      <c r="G4256">
        <v>276.45</v>
      </c>
      <c r="H4256">
        <v>2465907.7799999998</v>
      </c>
      <c r="I4256">
        <v>429286.03</v>
      </c>
      <c r="J4256">
        <v>264991.38</v>
      </c>
      <c r="K4256">
        <v>429286.03</v>
      </c>
      <c r="L4256">
        <v>0</v>
      </c>
      <c r="M4256">
        <v>0</v>
      </c>
    </row>
    <row r="4257" spans="1:13" x14ac:dyDescent="0.2">
      <c r="A4257" t="s">
        <v>26</v>
      </c>
      <c r="B4257" t="s">
        <v>18</v>
      </c>
      <c r="C4257" t="s">
        <v>42</v>
      </c>
      <c r="D4257" t="s">
        <v>39</v>
      </c>
      <c r="E4257" t="s">
        <v>22</v>
      </c>
      <c r="F4257">
        <v>2023</v>
      </c>
      <c r="G4257">
        <v>268.27</v>
      </c>
      <c r="H4257">
        <v>2366033.15</v>
      </c>
      <c r="I4257">
        <v>409691.5</v>
      </c>
      <c r="J4257">
        <v>252895.99</v>
      </c>
      <c r="K4257">
        <v>409691.5</v>
      </c>
      <c r="L4257">
        <v>0</v>
      </c>
      <c r="M4257">
        <v>0</v>
      </c>
    </row>
    <row r="4258" spans="1:13" x14ac:dyDescent="0.2">
      <c r="A4258" t="s">
        <v>26</v>
      </c>
      <c r="B4258" t="s">
        <v>18</v>
      </c>
      <c r="C4258" t="s">
        <v>42</v>
      </c>
      <c r="D4258" t="s">
        <v>39</v>
      </c>
      <c r="E4258" t="s">
        <v>22</v>
      </c>
      <c r="F4258">
        <v>2024</v>
      </c>
      <c r="G4258">
        <v>257.83999999999997</v>
      </c>
      <c r="H4258">
        <v>2188078.88</v>
      </c>
      <c r="I4258">
        <v>377560.32000000001</v>
      </c>
      <c r="J4258">
        <v>233061.92</v>
      </c>
      <c r="K4258">
        <v>377560.32000000001</v>
      </c>
      <c r="L4258">
        <v>0</v>
      </c>
      <c r="M4258">
        <v>0</v>
      </c>
    </row>
    <row r="4259" spans="1:13" x14ac:dyDescent="0.2">
      <c r="A4259" t="s">
        <v>26</v>
      </c>
      <c r="B4259" t="s">
        <v>18</v>
      </c>
      <c r="C4259" t="s">
        <v>42</v>
      </c>
      <c r="D4259" t="s">
        <v>39</v>
      </c>
      <c r="E4259" t="s">
        <v>22</v>
      </c>
      <c r="F4259">
        <v>2025</v>
      </c>
      <c r="G4259">
        <v>245.97</v>
      </c>
      <c r="H4259">
        <v>2004391.06</v>
      </c>
      <c r="I4259">
        <v>345383.19</v>
      </c>
      <c r="J4259">
        <v>213199.5</v>
      </c>
      <c r="K4259">
        <v>345383.19</v>
      </c>
      <c r="L4259">
        <v>0</v>
      </c>
      <c r="M4259">
        <v>0</v>
      </c>
    </row>
    <row r="4260" spans="1:13" x14ac:dyDescent="0.2">
      <c r="A4260" t="s">
        <v>26</v>
      </c>
      <c r="B4260" t="s">
        <v>18</v>
      </c>
      <c r="C4260" t="s">
        <v>42</v>
      </c>
      <c r="D4260" t="s">
        <v>39</v>
      </c>
      <c r="E4260" t="s">
        <v>22</v>
      </c>
      <c r="F4260">
        <v>2026</v>
      </c>
      <c r="G4260">
        <v>233.75</v>
      </c>
      <c r="H4260">
        <v>1829090.21</v>
      </c>
      <c r="I4260">
        <v>314749.94</v>
      </c>
      <c r="J4260">
        <v>194290.09</v>
      </c>
      <c r="K4260">
        <v>314749.94</v>
      </c>
      <c r="L4260">
        <v>0</v>
      </c>
      <c r="M4260">
        <v>0</v>
      </c>
    </row>
    <row r="4261" spans="1:13" x14ac:dyDescent="0.2">
      <c r="A4261" t="s">
        <v>26</v>
      </c>
      <c r="B4261" t="s">
        <v>18</v>
      </c>
      <c r="C4261" t="s">
        <v>42</v>
      </c>
      <c r="D4261" t="s">
        <v>39</v>
      </c>
      <c r="E4261" t="s">
        <v>22</v>
      </c>
      <c r="F4261">
        <v>2027</v>
      </c>
      <c r="G4261">
        <v>221.48</v>
      </c>
      <c r="H4261">
        <v>1685204.03</v>
      </c>
      <c r="I4261">
        <v>289569.82</v>
      </c>
      <c r="J4261">
        <v>178746.81</v>
      </c>
      <c r="K4261">
        <v>289569.82</v>
      </c>
      <c r="L4261">
        <v>0</v>
      </c>
      <c r="M4261">
        <v>0</v>
      </c>
    </row>
    <row r="4262" spans="1:13" x14ac:dyDescent="0.2">
      <c r="A4262" t="s">
        <v>26</v>
      </c>
      <c r="B4262" t="s">
        <v>18</v>
      </c>
      <c r="C4262" t="s">
        <v>42</v>
      </c>
      <c r="D4262" t="s">
        <v>39</v>
      </c>
      <c r="E4262" t="s">
        <v>22</v>
      </c>
      <c r="F4262">
        <v>2028</v>
      </c>
      <c r="G4262">
        <v>209.53</v>
      </c>
      <c r="H4262">
        <v>1575257.08</v>
      </c>
      <c r="I4262">
        <v>270142.52</v>
      </c>
      <c r="J4262">
        <v>166754.64000000001</v>
      </c>
      <c r="K4262">
        <v>270142.52</v>
      </c>
      <c r="L4262">
        <v>0</v>
      </c>
      <c r="M4262">
        <v>0</v>
      </c>
    </row>
    <row r="4263" spans="1:13" x14ac:dyDescent="0.2">
      <c r="A4263" t="s">
        <v>26</v>
      </c>
      <c r="B4263" t="s">
        <v>18</v>
      </c>
      <c r="C4263" t="s">
        <v>42</v>
      </c>
      <c r="D4263" t="s">
        <v>39</v>
      </c>
      <c r="E4263" t="s">
        <v>22</v>
      </c>
      <c r="F4263">
        <v>2029</v>
      </c>
      <c r="G4263">
        <v>198.24</v>
      </c>
      <c r="H4263">
        <v>1454469.96</v>
      </c>
      <c r="I4263">
        <v>248841.97</v>
      </c>
      <c r="J4263">
        <v>153606.15</v>
      </c>
      <c r="K4263">
        <v>248841.97</v>
      </c>
      <c r="L4263">
        <v>0</v>
      </c>
      <c r="M4263">
        <v>0</v>
      </c>
    </row>
    <row r="4264" spans="1:13" x14ac:dyDescent="0.2">
      <c r="A4264" t="s">
        <v>26</v>
      </c>
      <c r="B4264" t="s">
        <v>18</v>
      </c>
      <c r="C4264" t="s">
        <v>42</v>
      </c>
      <c r="D4264" t="s">
        <v>39</v>
      </c>
      <c r="E4264" t="s">
        <v>22</v>
      </c>
      <c r="F4264">
        <v>2030</v>
      </c>
      <c r="G4264">
        <v>187.69</v>
      </c>
      <c r="H4264">
        <v>1354563.44</v>
      </c>
      <c r="I4264">
        <v>231379.45</v>
      </c>
      <c r="J4264">
        <v>142826.82</v>
      </c>
      <c r="K4264">
        <v>231379.45</v>
      </c>
      <c r="L4264">
        <v>0</v>
      </c>
      <c r="M4264">
        <v>0</v>
      </c>
    </row>
    <row r="4265" spans="1:13" x14ac:dyDescent="0.2">
      <c r="A4265" t="s">
        <v>26</v>
      </c>
      <c r="B4265" t="s">
        <v>18</v>
      </c>
      <c r="C4265" t="s">
        <v>42</v>
      </c>
      <c r="D4265" t="s">
        <v>39</v>
      </c>
      <c r="E4265" t="s">
        <v>22</v>
      </c>
      <c r="F4265">
        <v>2031</v>
      </c>
      <c r="G4265">
        <v>177.73</v>
      </c>
      <c r="H4265">
        <v>1258832.3400000001</v>
      </c>
      <c r="I4265">
        <v>214756.87</v>
      </c>
      <c r="J4265">
        <v>132565.97</v>
      </c>
      <c r="K4265">
        <v>214756.87</v>
      </c>
      <c r="L4265">
        <v>0</v>
      </c>
      <c r="M4265">
        <v>0</v>
      </c>
    </row>
    <row r="4266" spans="1:13" x14ac:dyDescent="0.2">
      <c r="A4266" t="s">
        <v>26</v>
      </c>
      <c r="B4266" t="s">
        <v>18</v>
      </c>
      <c r="C4266" t="s">
        <v>42</v>
      </c>
      <c r="D4266" t="s">
        <v>39</v>
      </c>
      <c r="E4266" t="s">
        <v>22</v>
      </c>
      <c r="F4266">
        <v>2032</v>
      </c>
      <c r="G4266">
        <v>168.18</v>
      </c>
      <c r="H4266">
        <v>1162329.8600000001</v>
      </c>
      <c r="I4266">
        <v>197890.47</v>
      </c>
      <c r="J4266">
        <v>122154.61</v>
      </c>
      <c r="K4266">
        <v>197890.47</v>
      </c>
      <c r="L4266">
        <v>0</v>
      </c>
      <c r="M4266">
        <v>0</v>
      </c>
    </row>
    <row r="4267" spans="1:13" x14ac:dyDescent="0.2">
      <c r="A4267" t="s">
        <v>26</v>
      </c>
      <c r="B4267" t="s">
        <v>18</v>
      </c>
      <c r="C4267" t="s">
        <v>42</v>
      </c>
      <c r="D4267" t="s">
        <v>39</v>
      </c>
      <c r="E4267" t="s">
        <v>22</v>
      </c>
      <c r="F4267">
        <v>2033</v>
      </c>
      <c r="G4267">
        <v>158.71</v>
      </c>
      <c r="H4267">
        <v>1076001.55</v>
      </c>
      <c r="I4267">
        <v>182798.18</v>
      </c>
      <c r="J4267">
        <v>112838.38</v>
      </c>
      <c r="K4267">
        <v>182798.18</v>
      </c>
      <c r="L4267">
        <v>0</v>
      </c>
      <c r="M4267">
        <v>0</v>
      </c>
    </row>
    <row r="4268" spans="1:13" x14ac:dyDescent="0.2">
      <c r="A4268" t="s">
        <v>26</v>
      </c>
      <c r="B4268" t="s">
        <v>18</v>
      </c>
      <c r="C4268" t="s">
        <v>42</v>
      </c>
      <c r="D4268" t="s">
        <v>39</v>
      </c>
      <c r="E4268" t="s">
        <v>22</v>
      </c>
      <c r="F4268">
        <v>2034</v>
      </c>
      <c r="G4268">
        <v>149.68</v>
      </c>
      <c r="H4268">
        <v>985945.08</v>
      </c>
      <c r="I4268">
        <v>167125.5</v>
      </c>
      <c r="J4268">
        <v>103163.89</v>
      </c>
      <c r="K4268">
        <v>167125.5</v>
      </c>
      <c r="L4268">
        <v>0</v>
      </c>
      <c r="M4268">
        <v>0</v>
      </c>
    </row>
    <row r="4269" spans="1:13" x14ac:dyDescent="0.2">
      <c r="A4269" t="s">
        <v>26</v>
      </c>
      <c r="B4269" t="s">
        <v>18</v>
      </c>
      <c r="C4269" t="s">
        <v>42</v>
      </c>
      <c r="D4269" t="s">
        <v>39</v>
      </c>
      <c r="E4269" t="s">
        <v>22</v>
      </c>
      <c r="F4269">
        <v>2035</v>
      </c>
      <c r="G4269">
        <v>140.81</v>
      </c>
      <c r="H4269">
        <v>906712.59</v>
      </c>
      <c r="I4269">
        <v>153282.96</v>
      </c>
      <c r="J4269">
        <v>94619.11</v>
      </c>
      <c r="K4269">
        <v>153282.96</v>
      </c>
      <c r="L4269">
        <v>0</v>
      </c>
      <c r="M4269">
        <v>0</v>
      </c>
    </row>
    <row r="4270" spans="1:13" x14ac:dyDescent="0.2">
      <c r="A4270" t="s">
        <v>26</v>
      </c>
      <c r="B4270" t="s">
        <v>18</v>
      </c>
      <c r="C4270" t="s">
        <v>42</v>
      </c>
      <c r="D4270" t="s">
        <v>39</v>
      </c>
      <c r="E4270" t="s">
        <v>22</v>
      </c>
      <c r="F4270">
        <v>2036</v>
      </c>
      <c r="G4270">
        <v>132.22999999999999</v>
      </c>
      <c r="H4270">
        <v>810032.12</v>
      </c>
      <c r="I4270">
        <v>136350.69</v>
      </c>
      <c r="J4270">
        <v>84167.09</v>
      </c>
      <c r="K4270">
        <v>136350.69</v>
      </c>
      <c r="L4270">
        <v>0</v>
      </c>
      <c r="M4270">
        <v>0</v>
      </c>
    </row>
    <row r="4271" spans="1:13" x14ac:dyDescent="0.2">
      <c r="A4271" t="s">
        <v>26</v>
      </c>
      <c r="B4271" t="s">
        <v>18</v>
      </c>
      <c r="C4271" t="s">
        <v>42</v>
      </c>
      <c r="D4271" t="s">
        <v>39</v>
      </c>
      <c r="E4271" t="s">
        <v>22</v>
      </c>
      <c r="F4271">
        <v>2037</v>
      </c>
      <c r="G4271">
        <v>122.43</v>
      </c>
      <c r="H4271">
        <v>725744.96</v>
      </c>
      <c r="I4271">
        <v>121696.36</v>
      </c>
      <c r="J4271">
        <v>75121.210000000006</v>
      </c>
      <c r="K4271">
        <v>121696.36</v>
      </c>
      <c r="L4271">
        <v>0</v>
      </c>
      <c r="M4271">
        <v>0</v>
      </c>
    </row>
    <row r="4272" spans="1:13" x14ac:dyDescent="0.2">
      <c r="A4272" t="s">
        <v>26</v>
      </c>
      <c r="B4272" t="s">
        <v>18</v>
      </c>
      <c r="C4272" t="s">
        <v>42</v>
      </c>
      <c r="D4272" t="s">
        <v>39</v>
      </c>
      <c r="E4272" t="s">
        <v>22</v>
      </c>
      <c r="F4272">
        <v>2038</v>
      </c>
      <c r="G4272">
        <v>112.55</v>
      </c>
      <c r="H4272">
        <v>658864.76</v>
      </c>
      <c r="I4272">
        <v>110009.87</v>
      </c>
      <c r="J4272">
        <v>67907.33</v>
      </c>
      <c r="K4272">
        <v>110009.87</v>
      </c>
      <c r="L4272">
        <v>0</v>
      </c>
      <c r="M4272">
        <v>0</v>
      </c>
    </row>
    <row r="4273" spans="1:13" x14ac:dyDescent="0.2">
      <c r="A4273" t="s">
        <v>26</v>
      </c>
      <c r="B4273" t="s">
        <v>18</v>
      </c>
      <c r="C4273" t="s">
        <v>42</v>
      </c>
      <c r="D4273" t="s">
        <v>39</v>
      </c>
      <c r="E4273" t="s">
        <v>22</v>
      </c>
      <c r="F4273">
        <v>2039</v>
      </c>
      <c r="G4273">
        <v>102.88</v>
      </c>
      <c r="H4273">
        <v>590332.76</v>
      </c>
      <c r="I4273">
        <v>98146.22</v>
      </c>
      <c r="J4273">
        <v>60584.09</v>
      </c>
      <c r="K4273">
        <v>98146.22</v>
      </c>
      <c r="L4273">
        <v>0</v>
      </c>
      <c r="M4273">
        <v>0</v>
      </c>
    </row>
    <row r="4274" spans="1:13" x14ac:dyDescent="0.2">
      <c r="A4274" t="s">
        <v>26</v>
      </c>
      <c r="B4274" t="s">
        <v>18</v>
      </c>
      <c r="C4274" t="s">
        <v>42</v>
      </c>
      <c r="D4274" t="s">
        <v>39</v>
      </c>
      <c r="E4274" t="s">
        <v>22</v>
      </c>
      <c r="F4274">
        <v>2040</v>
      </c>
      <c r="G4274">
        <v>93.9</v>
      </c>
      <c r="H4274">
        <v>534744.28</v>
      </c>
      <c r="I4274">
        <v>88521.62</v>
      </c>
      <c r="J4274">
        <v>54642.97</v>
      </c>
      <c r="K4274">
        <v>88521.62</v>
      </c>
      <c r="L4274">
        <v>0</v>
      </c>
      <c r="M4274">
        <v>0</v>
      </c>
    </row>
    <row r="4275" spans="1:13" x14ac:dyDescent="0.2">
      <c r="A4275" t="s">
        <v>26</v>
      </c>
      <c r="B4275" t="s">
        <v>18</v>
      </c>
      <c r="C4275" t="s">
        <v>42</v>
      </c>
      <c r="D4275" t="s">
        <v>39</v>
      </c>
      <c r="E4275" t="s">
        <v>22</v>
      </c>
      <c r="F4275">
        <v>2041</v>
      </c>
      <c r="G4275">
        <v>85.55</v>
      </c>
      <c r="H4275">
        <v>485282.35</v>
      </c>
      <c r="I4275">
        <v>79849.38</v>
      </c>
      <c r="J4275">
        <v>49289.74</v>
      </c>
      <c r="K4275">
        <v>79849.38</v>
      </c>
      <c r="L4275">
        <v>0</v>
      </c>
      <c r="M4275">
        <v>0</v>
      </c>
    </row>
    <row r="4276" spans="1:13" x14ac:dyDescent="0.2">
      <c r="A4276" t="s">
        <v>26</v>
      </c>
      <c r="B4276" t="s">
        <v>18</v>
      </c>
      <c r="C4276" t="s">
        <v>42</v>
      </c>
      <c r="D4276" t="s">
        <v>39</v>
      </c>
      <c r="E4276" t="s">
        <v>22</v>
      </c>
      <c r="F4276">
        <v>2042</v>
      </c>
      <c r="G4276">
        <v>77.900000000000006</v>
      </c>
      <c r="H4276">
        <v>443881.16</v>
      </c>
      <c r="I4276">
        <v>72600.09</v>
      </c>
      <c r="J4276">
        <v>44814.87</v>
      </c>
      <c r="K4276">
        <v>72600.09</v>
      </c>
      <c r="L4276">
        <v>0</v>
      </c>
      <c r="M4276">
        <v>0</v>
      </c>
    </row>
    <row r="4277" spans="1:13" x14ac:dyDescent="0.2">
      <c r="A4277" t="s">
        <v>26</v>
      </c>
      <c r="B4277" t="s">
        <v>18</v>
      </c>
      <c r="C4277" t="s">
        <v>42</v>
      </c>
      <c r="D4277" t="s">
        <v>39</v>
      </c>
      <c r="E4277" t="s">
        <v>22</v>
      </c>
      <c r="F4277">
        <v>2043</v>
      </c>
      <c r="G4277">
        <v>70.63</v>
      </c>
      <c r="H4277">
        <v>403775.45</v>
      </c>
      <c r="I4277">
        <v>65429.99</v>
      </c>
      <c r="J4277">
        <v>40388.879999999997</v>
      </c>
      <c r="K4277">
        <v>65429.99</v>
      </c>
      <c r="L4277">
        <v>0</v>
      </c>
      <c r="M4277">
        <v>0</v>
      </c>
    </row>
    <row r="4278" spans="1:13" x14ac:dyDescent="0.2">
      <c r="A4278" t="s">
        <v>26</v>
      </c>
      <c r="B4278" t="s">
        <v>18</v>
      </c>
      <c r="C4278" t="s">
        <v>42</v>
      </c>
      <c r="D4278" t="s">
        <v>39</v>
      </c>
      <c r="E4278" t="s">
        <v>22</v>
      </c>
      <c r="F4278">
        <v>2044</v>
      </c>
      <c r="G4278">
        <v>63.95</v>
      </c>
      <c r="H4278">
        <v>366357.68</v>
      </c>
      <c r="I4278">
        <v>58797.64</v>
      </c>
      <c r="J4278">
        <v>36294.839999999997</v>
      </c>
      <c r="K4278">
        <v>58797.64</v>
      </c>
      <c r="L4278">
        <v>0</v>
      </c>
      <c r="M4278">
        <v>0</v>
      </c>
    </row>
    <row r="4279" spans="1:13" x14ac:dyDescent="0.2">
      <c r="A4279" t="s">
        <v>26</v>
      </c>
      <c r="B4279" t="s">
        <v>18</v>
      </c>
      <c r="C4279" t="s">
        <v>42</v>
      </c>
      <c r="D4279" t="s">
        <v>39</v>
      </c>
      <c r="E4279" t="s">
        <v>22</v>
      </c>
      <c r="F4279">
        <v>2045</v>
      </c>
      <c r="G4279">
        <v>57.9</v>
      </c>
      <c r="H4279">
        <v>332223.11</v>
      </c>
      <c r="I4279">
        <v>52843.09</v>
      </c>
      <c r="J4279">
        <v>32619.19</v>
      </c>
      <c r="K4279">
        <v>52843.09</v>
      </c>
      <c r="L4279">
        <v>0</v>
      </c>
      <c r="M4279">
        <v>0</v>
      </c>
    </row>
    <row r="4280" spans="1:13" x14ac:dyDescent="0.2">
      <c r="A4280" t="s">
        <v>26</v>
      </c>
      <c r="B4280" t="s">
        <v>18</v>
      </c>
      <c r="C4280" t="s">
        <v>42</v>
      </c>
      <c r="D4280" t="s">
        <v>39</v>
      </c>
      <c r="E4280" t="s">
        <v>22</v>
      </c>
      <c r="F4280">
        <v>2046</v>
      </c>
      <c r="G4280">
        <v>52.33</v>
      </c>
      <c r="H4280">
        <v>306648.36</v>
      </c>
      <c r="I4280">
        <v>48204.56</v>
      </c>
      <c r="J4280">
        <v>29755.9</v>
      </c>
      <c r="K4280">
        <v>48204.56</v>
      </c>
      <c r="L4280">
        <v>0</v>
      </c>
      <c r="M4280">
        <v>0</v>
      </c>
    </row>
    <row r="4281" spans="1:13" x14ac:dyDescent="0.2">
      <c r="A4281" t="s">
        <v>26</v>
      </c>
      <c r="B4281" t="s">
        <v>18</v>
      </c>
      <c r="C4281" t="s">
        <v>42</v>
      </c>
      <c r="D4281" t="s">
        <v>39</v>
      </c>
      <c r="E4281" t="s">
        <v>22</v>
      </c>
      <c r="F4281">
        <v>2047</v>
      </c>
      <c r="G4281">
        <v>47.22</v>
      </c>
      <c r="H4281">
        <v>280004.86</v>
      </c>
      <c r="I4281">
        <v>43520.58</v>
      </c>
      <c r="J4281">
        <v>26864.560000000001</v>
      </c>
      <c r="K4281">
        <v>43520.58</v>
      </c>
      <c r="L4281">
        <v>0</v>
      </c>
      <c r="M4281">
        <v>0</v>
      </c>
    </row>
    <row r="4282" spans="1:13" x14ac:dyDescent="0.2">
      <c r="A4282" t="s">
        <v>26</v>
      </c>
      <c r="B4282" t="s">
        <v>18</v>
      </c>
      <c r="C4282" t="s">
        <v>42</v>
      </c>
      <c r="D4282" t="s">
        <v>39</v>
      </c>
      <c r="E4282" t="s">
        <v>22</v>
      </c>
      <c r="F4282">
        <v>2048</v>
      </c>
      <c r="G4282">
        <v>42.6</v>
      </c>
      <c r="H4282">
        <v>249109.77</v>
      </c>
      <c r="I4282">
        <v>38381.11</v>
      </c>
      <c r="J4282">
        <v>23692.04</v>
      </c>
      <c r="K4282">
        <v>38381.11</v>
      </c>
      <c r="L4282">
        <v>0</v>
      </c>
      <c r="M4282">
        <v>0</v>
      </c>
    </row>
    <row r="4283" spans="1:13" x14ac:dyDescent="0.2">
      <c r="A4283" t="s">
        <v>26</v>
      </c>
      <c r="B4283" t="s">
        <v>18</v>
      </c>
      <c r="C4283" t="s">
        <v>42</v>
      </c>
      <c r="D4283" t="s">
        <v>39</v>
      </c>
      <c r="E4283" t="s">
        <v>22</v>
      </c>
      <c r="F4283">
        <v>2049</v>
      </c>
      <c r="G4283">
        <v>38.44</v>
      </c>
      <c r="H4283">
        <v>220650.84</v>
      </c>
      <c r="I4283">
        <v>33712.839999999997</v>
      </c>
      <c r="J4283">
        <v>20810.400000000001</v>
      </c>
      <c r="K4283">
        <v>33712.839999999997</v>
      </c>
      <c r="L4283">
        <v>0</v>
      </c>
      <c r="M4283">
        <v>0</v>
      </c>
    </row>
    <row r="4284" spans="1:13" x14ac:dyDescent="0.2">
      <c r="A4284" t="s">
        <v>26</v>
      </c>
      <c r="B4284" t="s">
        <v>18</v>
      </c>
      <c r="C4284" t="s">
        <v>42</v>
      </c>
      <c r="D4284" t="s">
        <v>39</v>
      </c>
      <c r="E4284" t="s">
        <v>22</v>
      </c>
      <c r="F4284">
        <v>2050</v>
      </c>
      <c r="G4284">
        <v>34.68</v>
      </c>
      <c r="H4284">
        <v>195522.56</v>
      </c>
      <c r="I4284">
        <v>29623.45</v>
      </c>
      <c r="J4284">
        <v>18286.080000000002</v>
      </c>
      <c r="K4284">
        <v>29623.45</v>
      </c>
      <c r="L4284">
        <v>0</v>
      </c>
      <c r="M4284">
        <v>0</v>
      </c>
    </row>
    <row r="4285" spans="1:13" x14ac:dyDescent="0.2">
      <c r="A4285" t="s">
        <v>26</v>
      </c>
      <c r="B4285" t="s">
        <v>18</v>
      </c>
      <c r="C4285" t="s">
        <v>42</v>
      </c>
      <c r="D4285" t="s">
        <v>39</v>
      </c>
      <c r="E4285" t="s">
        <v>22</v>
      </c>
      <c r="F4285">
        <v>2051</v>
      </c>
      <c r="G4285">
        <v>31.31</v>
      </c>
      <c r="H4285">
        <v>174778.72</v>
      </c>
      <c r="I4285">
        <v>26225.31</v>
      </c>
      <c r="J4285">
        <v>16188.47</v>
      </c>
      <c r="K4285">
        <v>26225.31</v>
      </c>
      <c r="L4285">
        <v>0</v>
      </c>
      <c r="M4285">
        <v>0</v>
      </c>
    </row>
    <row r="4286" spans="1:13" x14ac:dyDescent="0.2">
      <c r="A4286" t="s">
        <v>26</v>
      </c>
      <c r="B4286" t="s">
        <v>18</v>
      </c>
      <c r="C4286" t="s">
        <v>42</v>
      </c>
      <c r="D4286" t="s">
        <v>39</v>
      </c>
      <c r="E4286" t="s">
        <v>22</v>
      </c>
      <c r="F4286">
        <v>2052</v>
      </c>
      <c r="G4286">
        <v>28.23</v>
      </c>
      <c r="H4286">
        <v>157392.57999999999</v>
      </c>
      <c r="I4286">
        <v>23363.47</v>
      </c>
      <c r="J4286">
        <v>14421.89</v>
      </c>
      <c r="K4286">
        <v>23363.47</v>
      </c>
      <c r="L4286">
        <v>0</v>
      </c>
      <c r="M4286">
        <v>0</v>
      </c>
    </row>
    <row r="4287" spans="1:13" x14ac:dyDescent="0.2">
      <c r="A4287" t="s">
        <v>26</v>
      </c>
      <c r="B4287" t="s">
        <v>18</v>
      </c>
      <c r="C4287" t="s">
        <v>42</v>
      </c>
      <c r="D4287" t="s">
        <v>39</v>
      </c>
      <c r="E4287" t="s">
        <v>22</v>
      </c>
      <c r="F4287">
        <v>2053</v>
      </c>
      <c r="G4287">
        <v>25.44</v>
      </c>
      <c r="H4287">
        <v>141848.21</v>
      </c>
      <c r="I4287">
        <v>20823.88</v>
      </c>
      <c r="J4287">
        <v>12854.25</v>
      </c>
      <c r="K4287">
        <v>20823.88</v>
      </c>
      <c r="L4287">
        <v>0</v>
      </c>
      <c r="M4287">
        <v>0</v>
      </c>
    </row>
    <row r="4288" spans="1:13" x14ac:dyDescent="0.2">
      <c r="A4288" t="s">
        <v>26</v>
      </c>
      <c r="B4288" t="s">
        <v>18</v>
      </c>
      <c r="C4288" t="s">
        <v>42</v>
      </c>
      <c r="D4288" t="s">
        <v>39</v>
      </c>
      <c r="E4288" t="s">
        <v>22</v>
      </c>
      <c r="F4288">
        <v>2054</v>
      </c>
      <c r="G4288">
        <v>22.9</v>
      </c>
      <c r="H4288">
        <v>127842.81</v>
      </c>
      <c r="I4288">
        <v>18558.36</v>
      </c>
      <c r="J4288">
        <v>11455.78</v>
      </c>
      <c r="K4288">
        <v>18558.36</v>
      </c>
      <c r="L4288">
        <v>0</v>
      </c>
      <c r="M4288">
        <v>0</v>
      </c>
    </row>
    <row r="4289" spans="1:13" x14ac:dyDescent="0.2">
      <c r="A4289" t="s">
        <v>26</v>
      </c>
      <c r="B4289" t="s">
        <v>18</v>
      </c>
      <c r="C4289" t="s">
        <v>42</v>
      </c>
      <c r="D4289" t="s">
        <v>39</v>
      </c>
      <c r="E4289" t="s">
        <v>22</v>
      </c>
      <c r="F4289">
        <v>2055</v>
      </c>
      <c r="G4289">
        <v>20.61</v>
      </c>
      <c r="H4289">
        <v>115326.18</v>
      </c>
      <c r="I4289">
        <v>16553.88</v>
      </c>
      <c r="J4289">
        <v>10218.44</v>
      </c>
      <c r="K4289">
        <v>16553.88</v>
      </c>
      <c r="L4289">
        <v>0</v>
      </c>
      <c r="M4289">
        <v>0</v>
      </c>
    </row>
    <row r="4290" spans="1:13" x14ac:dyDescent="0.2">
      <c r="A4290" t="s">
        <v>26</v>
      </c>
      <c r="B4290" t="s">
        <v>18</v>
      </c>
      <c r="C4290" t="s">
        <v>42</v>
      </c>
      <c r="D4290" t="s">
        <v>16</v>
      </c>
      <c r="E4290" t="s">
        <v>19</v>
      </c>
      <c r="F4290">
        <v>2001</v>
      </c>
      <c r="G4290">
        <v>2053192</v>
      </c>
      <c r="H4290">
        <v>26048711206.509998</v>
      </c>
      <c r="I4290">
        <v>5459735038.0600004</v>
      </c>
      <c r="J4290">
        <v>2283034128.5900002</v>
      </c>
      <c r="K4290">
        <v>5459735038.0600004</v>
      </c>
      <c r="L4290">
        <v>0</v>
      </c>
      <c r="M4290">
        <v>0</v>
      </c>
    </row>
    <row r="4291" spans="1:13" x14ac:dyDescent="0.2">
      <c r="A4291" t="s">
        <v>26</v>
      </c>
      <c r="B4291" t="s">
        <v>18</v>
      </c>
      <c r="C4291" t="s">
        <v>42</v>
      </c>
      <c r="D4291" t="s">
        <v>16</v>
      </c>
      <c r="E4291" t="s">
        <v>19</v>
      </c>
      <c r="F4291">
        <v>2002</v>
      </c>
      <c r="G4291">
        <v>2117211</v>
      </c>
      <c r="H4291">
        <v>26896171567.240002</v>
      </c>
      <c r="I4291">
        <v>5686940312.9799995</v>
      </c>
      <c r="J4291">
        <v>2378816994.6399999</v>
      </c>
      <c r="K4291">
        <v>5686940312.9799995</v>
      </c>
      <c r="L4291">
        <v>0</v>
      </c>
      <c r="M4291">
        <v>0</v>
      </c>
    </row>
    <row r="4292" spans="1:13" x14ac:dyDescent="0.2">
      <c r="A4292" t="s">
        <v>26</v>
      </c>
      <c r="B4292" t="s">
        <v>18</v>
      </c>
      <c r="C4292" t="s">
        <v>42</v>
      </c>
      <c r="D4292" t="s">
        <v>16</v>
      </c>
      <c r="E4292" t="s">
        <v>19</v>
      </c>
      <c r="F4292">
        <v>2003</v>
      </c>
      <c r="G4292">
        <v>2200577</v>
      </c>
      <c r="H4292">
        <v>27601440336.310001</v>
      </c>
      <c r="I4292">
        <v>5918868632.3000002</v>
      </c>
      <c r="J4292">
        <v>2468822041.75</v>
      </c>
      <c r="K4292">
        <v>5918868632.3000002</v>
      </c>
      <c r="L4292">
        <v>0</v>
      </c>
      <c r="M4292">
        <v>0</v>
      </c>
    </row>
    <row r="4293" spans="1:13" x14ac:dyDescent="0.2">
      <c r="A4293" t="s">
        <v>26</v>
      </c>
      <c r="B4293" t="s">
        <v>18</v>
      </c>
      <c r="C4293" t="s">
        <v>42</v>
      </c>
      <c r="D4293" t="s">
        <v>16</v>
      </c>
      <c r="E4293" t="s">
        <v>19</v>
      </c>
      <c r="F4293">
        <v>2004</v>
      </c>
      <c r="G4293">
        <v>2280923</v>
      </c>
      <c r="H4293">
        <v>28158813859.040001</v>
      </c>
      <c r="I4293">
        <v>6180441661.6700001</v>
      </c>
      <c r="J4293">
        <v>2574816070.4099998</v>
      </c>
      <c r="K4293">
        <v>6180441661.6700001</v>
      </c>
      <c r="L4293">
        <v>0</v>
      </c>
      <c r="M4293">
        <v>0</v>
      </c>
    </row>
    <row r="4294" spans="1:13" x14ac:dyDescent="0.2">
      <c r="A4294" t="s">
        <v>26</v>
      </c>
      <c r="B4294" t="s">
        <v>18</v>
      </c>
      <c r="C4294" t="s">
        <v>42</v>
      </c>
      <c r="D4294" t="s">
        <v>16</v>
      </c>
      <c r="E4294" t="s">
        <v>19</v>
      </c>
      <c r="F4294">
        <v>2005</v>
      </c>
      <c r="G4294">
        <v>2354180</v>
      </c>
      <c r="H4294">
        <v>28247336809.889999</v>
      </c>
      <c r="I4294">
        <v>5992035566.0100002</v>
      </c>
      <c r="J4294">
        <v>2517993377.1900001</v>
      </c>
      <c r="K4294">
        <v>5992035566.0100002</v>
      </c>
      <c r="L4294">
        <v>0</v>
      </c>
      <c r="M4294">
        <v>0</v>
      </c>
    </row>
    <row r="4295" spans="1:13" x14ac:dyDescent="0.2">
      <c r="A4295" t="s">
        <v>26</v>
      </c>
      <c r="B4295" t="s">
        <v>18</v>
      </c>
      <c r="C4295" t="s">
        <v>42</v>
      </c>
      <c r="D4295" t="s">
        <v>16</v>
      </c>
      <c r="E4295" t="s">
        <v>19</v>
      </c>
      <c r="F4295">
        <v>2006</v>
      </c>
      <c r="G4295">
        <v>2400847</v>
      </c>
      <c r="H4295">
        <v>28057677190.619999</v>
      </c>
      <c r="I4295">
        <v>6074055003.3900003</v>
      </c>
      <c r="J4295">
        <v>2542525670.2600002</v>
      </c>
      <c r="K4295">
        <v>6074055003.3900003</v>
      </c>
      <c r="L4295">
        <v>0</v>
      </c>
      <c r="M4295">
        <v>0</v>
      </c>
    </row>
    <row r="4296" spans="1:13" x14ac:dyDescent="0.2">
      <c r="A4296" t="s">
        <v>26</v>
      </c>
      <c r="B4296" t="s">
        <v>18</v>
      </c>
      <c r="C4296" t="s">
        <v>42</v>
      </c>
      <c r="D4296" t="s">
        <v>16</v>
      </c>
      <c r="E4296" t="s">
        <v>19</v>
      </c>
      <c r="F4296">
        <v>2007</v>
      </c>
      <c r="G4296">
        <v>2443847</v>
      </c>
      <c r="H4296">
        <v>28392049935.029999</v>
      </c>
      <c r="I4296">
        <v>6203700929.2200003</v>
      </c>
      <c r="J4296">
        <v>2596560824.4400001</v>
      </c>
      <c r="K4296">
        <v>6203700929.2200003</v>
      </c>
      <c r="L4296">
        <v>0</v>
      </c>
      <c r="M4296">
        <v>0</v>
      </c>
    </row>
    <row r="4297" spans="1:13" x14ac:dyDescent="0.2">
      <c r="A4297" t="s">
        <v>26</v>
      </c>
      <c r="B4297" t="s">
        <v>18</v>
      </c>
      <c r="C4297" t="s">
        <v>42</v>
      </c>
      <c r="D4297" t="s">
        <v>16</v>
      </c>
      <c r="E4297" t="s">
        <v>19</v>
      </c>
      <c r="F4297">
        <v>2008</v>
      </c>
      <c r="G4297">
        <v>2456355</v>
      </c>
      <c r="H4297">
        <v>27792632852.5</v>
      </c>
      <c r="I4297">
        <v>6097491494.0799999</v>
      </c>
      <c r="J4297">
        <v>2547000055.4499998</v>
      </c>
      <c r="K4297">
        <v>6097491494.0799999</v>
      </c>
      <c r="L4297">
        <v>0</v>
      </c>
      <c r="M4297">
        <v>0</v>
      </c>
    </row>
    <row r="4298" spans="1:13" x14ac:dyDescent="0.2">
      <c r="A4298" t="s">
        <v>26</v>
      </c>
      <c r="B4298" t="s">
        <v>18</v>
      </c>
      <c r="C4298" t="s">
        <v>42</v>
      </c>
      <c r="D4298" t="s">
        <v>16</v>
      </c>
      <c r="E4298" t="s">
        <v>19</v>
      </c>
      <c r="F4298">
        <v>2009</v>
      </c>
      <c r="G4298">
        <v>2449231</v>
      </c>
      <c r="H4298">
        <v>27906673048.099998</v>
      </c>
      <c r="I4298">
        <v>6020790554.0699997</v>
      </c>
      <c r="J4298">
        <v>2510129263.8200002</v>
      </c>
      <c r="K4298">
        <v>6020790554.0699997</v>
      </c>
      <c r="L4298">
        <v>0</v>
      </c>
      <c r="M4298">
        <v>0</v>
      </c>
    </row>
    <row r="4299" spans="1:13" x14ac:dyDescent="0.2">
      <c r="A4299" t="s">
        <v>26</v>
      </c>
      <c r="B4299" t="s">
        <v>18</v>
      </c>
      <c r="C4299" t="s">
        <v>42</v>
      </c>
      <c r="D4299" t="s">
        <v>16</v>
      </c>
      <c r="E4299" t="s">
        <v>19</v>
      </c>
      <c r="F4299">
        <v>2010</v>
      </c>
      <c r="G4299">
        <v>2469913</v>
      </c>
      <c r="H4299">
        <v>27858405693.560001</v>
      </c>
      <c r="I4299">
        <v>6064061638.8699999</v>
      </c>
      <c r="J4299">
        <v>2529183608.0500002</v>
      </c>
      <c r="K4299">
        <v>6064061638.8699999</v>
      </c>
      <c r="L4299">
        <v>0</v>
      </c>
      <c r="M4299">
        <v>0</v>
      </c>
    </row>
    <row r="4300" spans="1:13" x14ac:dyDescent="0.2">
      <c r="A4300" t="s">
        <v>26</v>
      </c>
      <c r="B4300" t="s">
        <v>18</v>
      </c>
      <c r="C4300" t="s">
        <v>42</v>
      </c>
      <c r="D4300" t="s">
        <v>16</v>
      </c>
      <c r="E4300" t="s">
        <v>19</v>
      </c>
      <c r="F4300">
        <v>2011</v>
      </c>
      <c r="G4300">
        <v>2463752</v>
      </c>
      <c r="H4300">
        <v>27416709942.630001</v>
      </c>
      <c r="I4300">
        <v>5921911956.1700001</v>
      </c>
      <c r="J4300">
        <v>2475723813.6999998</v>
      </c>
      <c r="K4300">
        <v>5921911956.1700001</v>
      </c>
      <c r="L4300">
        <v>0</v>
      </c>
      <c r="M4300">
        <v>0</v>
      </c>
    </row>
    <row r="4301" spans="1:13" x14ac:dyDescent="0.2">
      <c r="A4301" t="s">
        <v>26</v>
      </c>
      <c r="B4301" t="s">
        <v>18</v>
      </c>
      <c r="C4301" t="s">
        <v>42</v>
      </c>
      <c r="D4301" t="s">
        <v>16</v>
      </c>
      <c r="E4301" t="s">
        <v>19</v>
      </c>
      <c r="F4301">
        <v>2012</v>
      </c>
      <c r="G4301">
        <v>2495090</v>
      </c>
      <c r="H4301">
        <v>27328932194.02</v>
      </c>
      <c r="I4301">
        <v>5765840638.2799997</v>
      </c>
      <c r="J4301">
        <v>2408218096.8699999</v>
      </c>
      <c r="K4301">
        <v>5765840638.2799997</v>
      </c>
      <c r="L4301">
        <v>0</v>
      </c>
      <c r="M4301">
        <v>0</v>
      </c>
    </row>
    <row r="4302" spans="1:13" x14ac:dyDescent="0.2">
      <c r="A4302" t="s">
        <v>26</v>
      </c>
      <c r="B4302" t="s">
        <v>18</v>
      </c>
      <c r="C4302" t="s">
        <v>42</v>
      </c>
      <c r="D4302" t="s">
        <v>16</v>
      </c>
      <c r="E4302" t="s">
        <v>19</v>
      </c>
      <c r="F4302">
        <v>2013</v>
      </c>
      <c r="G4302">
        <v>2544052</v>
      </c>
      <c r="H4302">
        <v>27486481392.84</v>
      </c>
      <c r="I4302">
        <v>5671086818.1899996</v>
      </c>
      <c r="J4302">
        <v>2378206177.3499999</v>
      </c>
      <c r="K4302">
        <v>5671086818.1899996</v>
      </c>
      <c r="L4302">
        <v>0</v>
      </c>
      <c r="M4302">
        <v>0</v>
      </c>
    </row>
    <row r="4303" spans="1:13" x14ac:dyDescent="0.2">
      <c r="A4303" t="s">
        <v>26</v>
      </c>
      <c r="B4303" t="s">
        <v>18</v>
      </c>
      <c r="C4303" t="s">
        <v>42</v>
      </c>
      <c r="D4303" t="s">
        <v>16</v>
      </c>
      <c r="E4303" t="s">
        <v>19</v>
      </c>
      <c r="F4303">
        <v>2014</v>
      </c>
      <c r="G4303">
        <v>2623970</v>
      </c>
      <c r="H4303">
        <v>27911814254.970001</v>
      </c>
      <c r="I4303">
        <v>5736154076.9300003</v>
      </c>
      <c r="J4303">
        <v>2400791401</v>
      </c>
      <c r="K4303">
        <v>5736154076.9300003</v>
      </c>
      <c r="L4303">
        <v>0</v>
      </c>
      <c r="M4303">
        <v>0</v>
      </c>
    </row>
    <row r="4304" spans="1:13" x14ac:dyDescent="0.2">
      <c r="A4304" t="s">
        <v>26</v>
      </c>
      <c r="B4304" t="s">
        <v>18</v>
      </c>
      <c r="C4304" t="s">
        <v>42</v>
      </c>
      <c r="D4304" t="s">
        <v>16</v>
      </c>
      <c r="E4304" t="s">
        <v>19</v>
      </c>
      <c r="F4304">
        <v>2015</v>
      </c>
      <c r="G4304">
        <v>2707497</v>
      </c>
      <c r="H4304">
        <v>28777263632.720001</v>
      </c>
      <c r="I4304">
        <v>5919137595.4399996</v>
      </c>
      <c r="J4304">
        <v>2478836808.25</v>
      </c>
      <c r="K4304">
        <v>5919137595.4399996</v>
      </c>
      <c r="L4304">
        <v>0</v>
      </c>
      <c r="M4304">
        <v>0</v>
      </c>
    </row>
    <row r="4305" spans="1:13" x14ac:dyDescent="0.2">
      <c r="A4305" t="s">
        <v>26</v>
      </c>
      <c r="B4305" t="s">
        <v>18</v>
      </c>
      <c r="C4305" t="s">
        <v>42</v>
      </c>
      <c r="D4305" t="s">
        <v>16</v>
      </c>
      <c r="E4305" t="s">
        <v>19</v>
      </c>
      <c r="F4305">
        <v>2016</v>
      </c>
      <c r="G4305">
        <v>2802734</v>
      </c>
      <c r="H4305">
        <v>29889896738.5</v>
      </c>
      <c r="I4305">
        <v>5993323307.5900002</v>
      </c>
      <c r="J4305">
        <v>2518235264.9899998</v>
      </c>
      <c r="K4305">
        <v>5993323307.5900002</v>
      </c>
      <c r="L4305">
        <v>0</v>
      </c>
      <c r="M4305">
        <v>0</v>
      </c>
    </row>
    <row r="4306" spans="1:13" x14ac:dyDescent="0.2">
      <c r="A4306" t="s">
        <v>26</v>
      </c>
      <c r="B4306" t="s">
        <v>18</v>
      </c>
      <c r="C4306" t="s">
        <v>42</v>
      </c>
      <c r="D4306" t="s">
        <v>16</v>
      </c>
      <c r="E4306" t="s">
        <v>19</v>
      </c>
      <c r="F4306">
        <v>2017</v>
      </c>
      <c r="G4306">
        <v>2890302</v>
      </c>
      <c r="H4306">
        <v>30438172715.299999</v>
      </c>
      <c r="I4306">
        <v>6127505892.5</v>
      </c>
      <c r="J4306">
        <v>2578409447.2600002</v>
      </c>
      <c r="K4306">
        <v>6127505892.5</v>
      </c>
      <c r="L4306">
        <v>0</v>
      </c>
      <c r="M4306">
        <v>0</v>
      </c>
    </row>
    <row r="4307" spans="1:13" x14ac:dyDescent="0.2">
      <c r="A4307" t="s">
        <v>26</v>
      </c>
      <c r="B4307" t="s">
        <v>18</v>
      </c>
      <c r="C4307" t="s">
        <v>42</v>
      </c>
      <c r="D4307" t="s">
        <v>16</v>
      </c>
      <c r="E4307" t="s">
        <v>19</v>
      </c>
      <c r="F4307">
        <v>2018</v>
      </c>
      <c r="G4307">
        <v>2942064</v>
      </c>
      <c r="H4307">
        <v>30635197695.669998</v>
      </c>
      <c r="I4307">
        <v>6033685371.1300001</v>
      </c>
      <c r="J4307">
        <v>2539651882.25</v>
      </c>
      <c r="K4307">
        <v>6033685371.1300001</v>
      </c>
      <c r="L4307">
        <v>0</v>
      </c>
      <c r="M4307">
        <v>0</v>
      </c>
    </row>
    <row r="4308" spans="1:13" x14ac:dyDescent="0.2">
      <c r="A4308" t="s">
        <v>26</v>
      </c>
      <c r="B4308" t="s">
        <v>18</v>
      </c>
      <c r="C4308" t="s">
        <v>42</v>
      </c>
      <c r="D4308" t="s">
        <v>16</v>
      </c>
      <c r="E4308" t="s">
        <v>19</v>
      </c>
      <c r="F4308">
        <v>2019</v>
      </c>
      <c r="G4308">
        <v>2973268</v>
      </c>
      <c r="H4308">
        <v>29791589866.5</v>
      </c>
      <c r="I4308">
        <v>5969454621.1000004</v>
      </c>
      <c r="J4308">
        <v>2508464094.6799998</v>
      </c>
      <c r="K4308">
        <v>5969454621.1000004</v>
      </c>
      <c r="L4308">
        <v>0</v>
      </c>
      <c r="M4308">
        <v>0</v>
      </c>
    </row>
    <row r="4309" spans="1:13" x14ac:dyDescent="0.2">
      <c r="A4309" t="s">
        <v>26</v>
      </c>
      <c r="B4309" t="s">
        <v>18</v>
      </c>
      <c r="C4309" t="s">
        <v>42</v>
      </c>
      <c r="D4309" t="s">
        <v>16</v>
      </c>
      <c r="E4309" t="s">
        <v>19</v>
      </c>
      <c r="F4309">
        <v>2020</v>
      </c>
      <c r="G4309">
        <v>2973453</v>
      </c>
      <c r="H4309">
        <v>28197273723.509998</v>
      </c>
      <c r="I4309">
        <v>5110903724.9499998</v>
      </c>
      <c r="J4309">
        <v>2152101308.1500001</v>
      </c>
      <c r="K4309">
        <v>5110903724.9499998</v>
      </c>
      <c r="L4309">
        <v>0</v>
      </c>
      <c r="M4309">
        <v>0</v>
      </c>
    </row>
    <row r="4310" spans="1:13" x14ac:dyDescent="0.2">
      <c r="A4310" t="s">
        <v>26</v>
      </c>
      <c r="B4310" t="s">
        <v>18</v>
      </c>
      <c r="C4310" t="s">
        <v>42</v>
      </c>
      <c r="D4310" t="s">
        <v>16</v>
      </c>
      <c r="E4310" t="s">
        <v>19</v>
      </c>
      <c r="F4310">
        <v>2021</v>
      </c>
      <c r="G4310">
        <v>2979704.34</v>
      </c>
      <c r="H4310">
        <v>28306802918.689999</v>
      </c>
      <c r="I4310">
        <v>5514938542.8000002</v>
      </c>
      <c r="J4310">
        <v>2309304898.0300002</v>
      </c>
      <c r="K4310">
        <v>5514938542.8000002</v>
      </c>
      <c r="L4310">
        <v>0</v>
      </c>
      <c r="M4310">
        <v>0</v>
      </c>
    </row>
    <row r="4311" spans="1:13" x14ac:dyDescent="0.2">
      <c r="A4311" t="s">
        <v>26</v>
      </c>
      <c r="B4311" t="s">
        <v>18</v>
      </c>
      <c r="C4311" t="s">
        <v>42</v>
      </c>
      <c r="D4311" t="s">
        <v>16</v>
      </c>
      <c r="E4311" t="s">
        <v>19</v>
      </c>
      <c r="F4311">
        <v>2022</v>
      </c>
      <c r="G4311">
        <v>2973119.76</v>
      </c>
      <c r="H4311">
        <v>28696220640.529999</v>
      </c>
      <c r="I4311">
        <v>5542173955.6300001</v>
      </c>
      <c r="J4311">
        <v>2320709353.7199998</v>
      </c>
      <c r="K4311">
        <v>5542173955.6300001</v>
      </c>
      <c r="L4311">
        <v>0</v>
      </c>
      <c r="M4311">
        <v>0</v>
      </c>
    </row>
    <row r="4312" spans="1:13" x14ac:dyDescent="0.2">
      <c r="A4312" t="s">
        <v>26</v>
      </c>
      <c r="B4312" t="s">
        <v>18</v>
      </c>
      <c r="C4312" t="s">
        <v>42</v>
      </c>
      <c r="D4312" t="s">
        <v>16</v>
      </c>
      <c r="E4312" t="s">
        <v>19</v>
      </c>
      <c r="F4312">
        <v>2023</v>
      </c>
      <c r="G4312">
        <v>2958179.86</v>
      </c>
      <c r="H4312">
        <v>29314752278.299999</v>
      </c>
      <c r="I4312">
        <v>5609830576.1099997</v>
      </c>
      <c r="J4312">
        <v>2349039635.8899999</v>
      </c>
      <c r="K4312">
        <v>5609830576.1099997</v>
      </c>
      <c r="L4312">
        <v>0</v>
      </c>
      <c r="M4312">
        <v>0</v>
      </c>
    </row>
    <row r="4313" spans="1:13" x14ac:dyDescent="0.2">
      <c r="A4313" t="s">
        <v>26</v>
      </c>
      <c r="B4313" t="s">
        <v>18</v>
      </c>
      <c r="C4313" t="s">
        <v>42</v>
      </c>
      <c r="D4313" t="s">
        <v>16</v>
      </c>
      <c r="E4313" t="s">
        <v>19</v>
      </c>
      <c r="F4313">
        <v>2024</v>
      </c>
      <c r="G4313">
        <v>2927058.13</v>
      </c>
      <c r="H4313">
        <v>28762266985.139999</v>
      </c>
      <c r="I4313">
        <v>5451699021.1499996</v>
      </c>
      <c r="J4313">
        <v>2282824215.4299998</v>
      </c>
      <c r="K4313">
        <v>5451699021.1499996</v>
      </c>
      <c r="L4313">
        <v>0</v>
      </c>
      <c r="M4313">
        <v>0</v>
      </c>
    </row>
    <row r="4314" spans="1:13" x14ac:dyDescent="0.2">
      <c r="A4314" t="s">
        <v>26</v>
      </c>
      <c r="B4314" t="s">
        <v>18</v>
      </c>
      <c r="C4314" t="s">
        <v>42</v>
      </c>
      <c r="D4314" t="s">
        <v>16</v>
      </c>
      <c r="E4314" t="s">
        <v>19</v>
      </c>
      <c r="F4314">
        <v>2025</v>
      </c>
      <c r="G4314">
        <v>2882783.99</v>
      </c>
      <c r="H4314">
        <v>28147642686.939999</v>
      </c>
      <c r="I4314">
        <v>5283658801.7200003</v>
      </c>
      <c r="J4314">
        <v>2212459677.5900002</v>
      </c>
      <c r="K4314">
        <v>5283658801.7200003</v>
      </c>
      <c r="L4314">
        <v>0</v>
      </c>
      <c r="M4314">
        <v>0</v>
      </c>
    </row>
    <row r="4315" spans="1:13" x14ac:dyDescent="0.2">
      <c r="A4315" t="s">
        <v>26</v>
      </c>
      <c r="B4315" t="s">
        <v>18</v>
      </c>
      <c r="C4315" t="s">
        <v>42</v>
      </c>
      <c r="D4315" t="s">
        <v>16</v>
      </c>
      <c r="E4315" t="s">
        <v>19</v>
      </c>
      <c r="F4315">
        <v>2026</v>
      </c>
      <c r="G4315">
        <v>2830083.34</v>
      </c>
      <c r="H4315">
        <v>27479855363.759998</v>
      </c>
      <c r="I4315">
        <v>5107355064.3999996</v>
      </c>
      <c r="J4315">
        <v>2138634904.9400001</v>
      </c>
      <c r="K4315">
        <v>5107355064.3999996</v>
      </c>
      <c r="L4315">
        <v>0</v>
      </c>
      <c r="M4315">
        <v>0</v>
      </c>
    </row>
    <row r="4316" spans="1:13" x14ac:dyDescent="0.2">
      <c r="A4316" t="s">
        <v>26</v>
      </c>
      <c r="B4316" t="s">
        <v>18</v>
      </c>
      <c r="C4316" t="s">
        <v>42</v>
      </c>
      <c r="D4316" t="s">
        <v>16</v>
      </c>
      <c r="E4316" t="s">
        <v>19</v>
      </c>
      <c r="F4316">
        <v>2027</v>
      </c>
      <c r="G4316">
        <v>2770454.9</v>
      </c>
      <c r="H4316">
        <v>26762440246.529999</v>
      </c>
      <c r="I4316">
        <v>4924880216.0500002</v>
      </c>
      <c r="J4316">
        <v>2062226064.1500001</v>
      </c>
      <c r="K4316">
        <v>4924880216.0500002</v>
      </c>
      <c r="L4316">
        <v>0</v>
      </c>
      <c r="M4316">
        <v>0</v>
      </c>
    </row>
    <row r="4317" spans="1:13" x14ac:dyDescent="0.2">
      <c r="A4317" t="s">
        <v>26</v>
      </c>
      <c r="B4317" t="s">
        <v>18</v>
      </c>
      <c r="C4317" t="s">
        <v>42</v>
      </c>
      <c r="D4317" t="s">
        <v>16</v>
      </c>
      <c r="E4317" t="s">
        <v>19</v>
      </c>
      <c r="F4317">
        <v>2028</v>
      </c>
      <c r="G4317">
        <v>2704447.22</v>
      </c>
      <c r="H4317">
        <v>26010715751.799999</v>
      </c>
      <c r="I4317">
        <v>4738996459.3199997</v>
      </c>
      <c r="J4317">
        <v>1984389789.72</v>
      </c>
      <c r="K4317">
        <v>4738996459.3199997</v>
      </c>
      <c r="L4317">
        <v>0</v>
      </c>
      <c r="M4317">
        <v>0</v>
      </c>
    </row>
    <row r="4318" spans="1:13" x14ac:dyDescent="0.2">
      <c r="A4318" t="s">
        <v>26</v>
      </c>
      <c r="B4318" t="s">
        <v>18</v>
      </c>
      <c r="C4318" t="s">
        <v>42</v>
      </c>
      <c r="D4318" t="s">
        <v>16</v>
      </c>
      <c r="E4318" t="s">
        <v>19</v>
      </c>
      <c r="F4318">
        <v>2029</v>
      </c>
      <c r="G4318">
        <v>2631331.37</v>
      </c>
      <c r="H4318">
        <v>25150052868.150002</v>
      </c>
      <c r="I4318">
        <v>4536770135.1499996</v>
      </c>
      <c r="J4318">
        <v>1899710289.25</v>
      </c>
      <c r="K4318">
        <v>4536770135.1499996</v>
      </c>
      <c r="L4318">
        <v>0</v>
      </c>
      <c r="M4318">
        <v>0</v>
      </c>
    </row>
    <row r="4319" spans="1:13" x14ac:dyDescent="0.2">
      <c r="A4319" t="s">
        <v>26</v>
      </c>
      <c r="B4319" t="s">
        <v>18</v>
      </c>
      <c r="C4319" t="s">
        <v>42</v>
      </c>
      <c r="D4319" t="s">
        <v>16</v>
      </c>
      <c r="E4319" t="s">
        <v>19</v>
      </c>
      <c r="F4319">
        <v>2030</v>
      </c>
      <c r="G4319">
        <v>2551210.0099999998</v>
      </c>
      <c r="H4319">
        <v>24212571018.43</v>
      </c>
      <c r="I4319">
        <v>4324810114.3199997</v>
      </c>
      <c r="J4319">
        <v>1810954936.77</v>
      </c>
      <c r="K4319">
        <v>4324810114.3199997</v>
      </c>
      <c r="L4319">
        <v>0</v>
      </c>
      <c r="M4319">
        <v>0</v>
      </c>
    </row>
    <row r="4320" spans="1:13" x14ac:dyDescent="0.2">
      <c r="A4320" t="s">
        <v>26</v>
      </c>
      <c r="B4320" t="s">
        <v>18</v>
      </c>
      <c r="C4320" t="s">
        <v>42</v>
      </c>
      <c r="D4320" t="s">
        <v>16</v>
      </c>
      <c r="E4320" t="s">
        <v>19</v>
      </c>
      <c r="F4320">
        <v>2031</v>
      </c>
      <c r="G4320">
        <v>2470348.4300000002</v>
      </c>
      <c r="H4320">
        <v>23252500575.98</v>
      </c>
      <c r="I4320">
        <v>4112390587</v>
      </c>
      <c r="J4320">
        <v>1722007172.24</v>
      </c>
      <c r="K4320">
        <v>4112390587</v>
      </c>
      <c r="L4320">
        <v>0</v>
      </c>
      <c r="M4320">
        <v>0</v>
      </c>
    </row>
    <row r="4321" spans="1:13" x14ac:dyDescent="0.2">
      <c r="A4321" t="s">
        <v>26</v>
      </c>
      <c r="B4321" t="s">
        <v>18</v>
      </c>
      <c r="C4321" t="s">
        <v>42</v>
      </c>
      <c r="D4321" t="s">
        <v>16</v>
      </c>
      <c r="E4321" t="s">
        <v>19</v>
      </c>
      <c r="F4321">
        <v>2032</v>
      </c>
      <c r="G4321">
        <v>2387710.11</v>
      </c>
      <c r="H4321">
        <v>22289356271.580002</v>
      </c>
      <c r="I4321">
        <v>3902723238.1599998</v>
      </c>
      <c r="J4321">
        <v>1634211844.72</v>
      </c>
      <c r="K4321">
        <v>3902723238.1599998</v>
      </c>
      <c r="L4321">
        <v>0</v>
      </c>
      <c r="M4321">
        <v>0</v>
      </c>
    </row>
    <row r="4322" spans="1:13" x14ac:dyDescent="0.2">
      <c r="A4322" t="s">
        <v>26</v>
      </c>
      <c r="B4322" t="s">
        <v>18</v>
      </c>
      <c r="C4322" t="s">
        <v>42</v>
      </c>
      <c r="D4322" t="s">
        <v>16</v>
      </c>
      <c r="E4322" t="s">
        <v>19</v>
      </c>
      <c r="F4322">
        <v>2033</v>
      </c>
      <c r="G4322">
        <v>2301935.33</v>
      </c>
      <c r="H4322">
        <v>21307226434.209999</v>
      </c>
      <c r="I4322">
        <v>3693505390.1100001</v>
      </c>
      <c r="J4322">
        <v>1546604739.49</v>
      </c>
      <c r="K4322">
        <v>3693505390.1100001</v>
      </c>
      <c r="L4322">
        <v>0</v>
      </c>
      <c r="M4322">
        <v>0</v>
      </c>
    </row>
    <row r="4323" spans="1:13" x14ac:dyDescent="0.2">
      <c r="A4323" t="s">
        <v>26</v>
      </c>
      <c r="B4323" t="s">
        <v>18</v>
      </c>
      <c r="C4323" t="s">
        <v>42</v>
      </c>
      <c r="D4323" t="s">
        <v>16</v>
      </c>
      <c r="E4323" t="s">
        <v>19</v>
      </c>
      <c r="F4323">
        <v>2034</v>
      </c>
      <c r="G4323">
        <v>2208498.59</v>
      </c>
      <c r="H4323">
        <v>20254230346.700001</v>
      </c>
      <c r="I4323">
        <v>3476541848.8400002</v>
      </c>
      <c r="J4323">
        <v>1455754231.4300001</v>
      </c>
      <c r="K4323">
        <v>3476541848.8400002</v>
      </c>
      <c r="L4323">
        <v>0</v>
      </c>
      <c r="M4323">
        <v>0</v>
      </c>
    </row>
    <row r="4324" spans="1:13" x14ac:dyDescent="0.2">
      <c r="A4324" t="s">
        <v>26</v>
      </c>
      <c r="B4324" t="s">
        <v>18</v>
      </c>
      <c r="C4324" t="s">
        <v>42</v>
      </c>
      <c r="D4324" t="s">
        <v>16</v>
      </c>
      <c r="E4324" t="s">
        <v>19</v>
      </c>
      <c r="F4324">
        <v>2035</v>
      </c>
      <c r="G4324">
        <v>2107894.0299999998</v>
      </c>
      <c r="H4324">
        <v>19149189032.57</v>
      </c>
      <c r="I4324">
        <v>3255564832</v>
      </c>
      <c r="J4324">
        <v>1363223135.5</v>
      </c>
      <c r="K4324">
        <v>3255564832</v>
      </c>
      <c r="L4324">
        <v>0</v>
      </c>
      <c r="M4324">
        <v>0</v>
      </c>
    </row>
    <row r="4325" spans="1:13" x14ac:dyDescent="0.2">
      <c r="A4325" t="s">
        <v>26</v>
      </c>
      <c r="B4325" t="s">
        <v>18</v>
      </c>
      <c r="C4325" t="s">
        <v>42</v>
      </c>
      <c r="D4325" t="s">
        <v>16</v>
      </c>
      <c r="E4325" t="s">
        <v>19</v>
      </c>
      <c r="F4325">
        <v>2036</v>
      </c>
      <c r="G4325">
        <v>1999184.57</v>
      </c>
      <c r="H4325">
        <v>17976540114.490002</v>
      </c>
      <c r="I4325">
        <v>3028111727.1100001</v>
      </c>
      <c r="J4325">
        <v>1267980266.49</v>
      </c>
      <c r="K4325">
        <v>3028111727.1100001</v>
      </c>
      <c r="L4325">
        <v>0</v>
      </c>
      <c r="M4325">
        <v>0</v>
      </c>
    </row>
    <row r="4326" spans="1:13" x14ac:dyDescent="0.2">
      <c r="A4326" t="s">
        <v>26</v>
      </c>
      <c r="B4326" t="s">
        <v>18</v>
      </c>
      <c r="C4326" t="s">
        <v>42</v>
      </c>
      <c r="D4326" t="s">
        <v>16</v>
      </c>
      <c r="E4326" t="s">
        <v>19</v>
      </c>
      <c r="F4326">
        <v>2037</v>
      </c>
      <c r="G4326">
        <v>1879335.77</v>
      </c>
      <c r="H4326">
        <v>16700734695.08</v>
      </c>
      <c r="I4326">
        <v>2788971490.9699998</v>
      </c>
      <c r="J4326">
        <v>1167843571.53</v>
      </c>
      <c r="K4326">
        <v>2788971490.9699998</v>
      </c>
      <c r="L4326">
        <v>0</v>
      </c>
      <c r="M4326">
        <v>0</v>
      </c>
    </row>
    <row r="4327" spans="1:13" x14ac:dyDescent="0.2">
      <c r="A4327" t="s">
        <v>26</v>
      </c>
      <c r="B4327" t="s">
        <v>18</v>
      </c>
      <c r="C4327" t="s">
        <v>42</v>
      </c>
      <c r="D4327" t="s">
        <v>16</v>
      </c>
      <c r="E4327" t="s">
        <v>19</v>
      </c>
      <c r="F4327">
        <v>2038</v>
      </c>
      <c r="G4327">
        <v>1745251.62</v>
      </c>
      <c r="H4327">
        <v>15287479600.16</v>
      </c>
      <c r="I4327">
        <v>2533286289.9899998</v>
      </c>
      <c r="J4327">
        <v>1060778899.38</v>
      </c>
      <c r="K4327">
        <v>2533286289.9899998</v>
      </c>
      <c r="L4327">
        <v>0</v>
      </c>
      <c r="M4327">
        <v>0</v>
      </c>
    </row>
    <row r="4328" spans="1:13" x14ac:dyDescent="0.2">
      <c r="A4328" t="s">
        <v>26</v>
      </c>
      <c r="B4328" t="s">
        <v>18</v>
      </c>
      <c r="C4328" t="s">
        <v>42</v>
      </c>
      <c r="D4328" t="s">
        <v>16</v>
      </c>
      <c r="E4328" t="s">
        <v>19</v>
      </c>
      <c r="F4328">
        <v>2039</v>
      </c>
      <c r="G4328">
        <v>1607081.4</v>
      </c>
      <c r="H4328">
        <v>13842002762.75</v>
      </c>
      <c r="I4328">
        <v>2277417968.79</v>
      </c>
      <c r="J4328">
        <v>953637548.15999997</v>
      </c>
      <c r="K4328">
        <v>2277417968.79</v>
      </c>
      <c r="L4328">
        <v>0</v>
      </c>
      <c r="M4328">
        <v>0</v>
      </c>
    </row>
    <row r="4329" spans="1:13" x14ac:dyDescent="0.2">
      <c r="A4329" t="s">
        <v>26</v>
      </c>
      <c r="B4329" t="s">
        <v>18</v>
      </c>
      <c r="C4329" t="s">
        <v>42</v>
      </c>
      <c r="D4329" t="s">
        <v>16</v>
      </c>
      <c r="E4329" t="s">
        <v>19</v>
      </c>
      <c r="F4329">
        <v>2040</v>
      </c>
      <c r="G4329">
        <v>1473017.08</v>
      </c>
      <c r="H4329">
        <v>12451232454</v>
      </c>
      <c r="I4329">
        <v>2034282616</v>
      </c>
      <c r="J4329">
        <v>851827952.87</v>
      </c>
      <c r="K4329">
        <v>2034282616</v>
      </c>
      <c r="L4329">
        <v>0</v>
      </c>
      <c r="M4329">
        <v>0</v>
      </c>
    </row>
    <row r="4330" spans="1:13" x14ac:dyDescent="0.2">
      <c r="A4330" t="s">
        <v>26</v>
      </c>
      <c r="B4330" t="s">
        <v>18</v>
      </c>
      <c r="C4330" t="s">
        <v>42</v>
      </c>
      <c r="D4330" t="s">
        <v>16</v>
      </c>
      <c r="E4330" t="s">
        <v>19</v>
      </c>
      <c r="F4330">
        <v>2041</v>
      </c>
      <c r="G4330">
        <v>1343994.58</v>
      </c>
      <c r="H4330">
        <v>11131056001.52</v>
      </c>
      <c r="I4330">
        <v>1806157521.4000001</v>
      </c>
      <c r="J4330">
        <v>756303697.38999999</v>
      </c>
      <c r="K4330">
        <v>1806157521.4000001</v>
      </c>
      <c r="L4330">
        <v>0</v>
      </c>
      <c r="M4330">
        <v>0</v>
      </c>
    </row>
    <row r="4331" spans="1:13" x14ac:dyDescent="0.2">
      <c r="A4331" t="s">
        <v>26</v>
      </c>
      <c r="B4331" t="s">
        <v>18</v>
      </c>
      <c r="C4331" t="s">
        <v>42</v>
      </c>
      <c r="D4331" t="s">
        <v>16</v>
      </c>
      <c r="E4331" t="s">
        <v>19</v>
      </c>
      <c r="F4331">
        <v>2042</v>
      </c>
      <c r="G4331">
        <v>1221206.1200000001</v>
      </c>
      <c r="H4331">
        <v>9890790990.9500008</v>
      </c>
      <c r="I4331">
        <v>1594109947.6300001</v>
      </c>
      <c r="J4331">
        <v>667511683.30999994</v>
      </c>
      <c r="K4331">
        <v>1594109947.6300001</v>
      </c>
      <c r="L4331">
        <v>0</v>
      </c>
      <c r="M4331">
        <v>0</v>
      </c>
    </row>
    <row r="4332" spans="1:13" x14ac:dyDescent="0.2">
      <c r="A4332" t="s">
        <v>26</v>
      </c>
      <c r="B4332" t="s">
        <v>18</v>
      </c>
      <c r="C4332" t="s">
        <v>42</v>
      </c>
      <c r="D4332" t="s">
        <v>16</v>
      </c>
      <c r="E4332" t="s">
        <v>19</v>
      </c>
      <c r="F4332">
        <v>2043</v>
      </c>
      <c r="G4332">
        <v>1105567.6299999999</v>
      </c>
      <c r="H4332">
        <v>8740953363.1599998</v>
      </c>
      <c r="I4332">
        <v>1399076722.1600001</v>
      </c>
      <c r="J4332">
        <v>585844194.29999995</v>
      </c>
      <c r="K4332">
        <v>1399076722.1600001</v>
      </c>
      <c r="L4332">
        <v>0</v>
      </c>
      <c r="M4332">
        <v>0</v>
      </c>
    </row>
    <row r="4333" spans="1:13" x14ac:dyDescent="0.2">
      <c r="A4333" t="s">
        <v>26</v>
      </c>
      <c r="B4333" t="s">
        <v>18</v>
      </c>
      <c r="C4333" t="s">
        <v>42</v>
      </c>
      <c r="D4333" t="s">
        <v>16</v>
      </c>
      <c r="E4333" t="s">
        <v>19</v>
      </c>
      <c r="F4333">
        <v>2044</v>
      </c>
      <c r="G4333">
        <v>998330.25</v>
      </c>
      <c r="H4333">
        <v>7712042607.4300003</v>
      </c>
      <c r="I4333">
        <v>1225533165.8099999</v>
      </c>
      <c r="J4333">
        <v>513175209.57999998</v>
      </c>
      <c r="K4333">
        <v>1225533165.8099999</v>
      </c>
      <c r="L4333">
        <v>0</v>
      </c>
      <c r="M4333">
        <v>0</v>
      </c>
    </row>
    <row r="4334" spans="1:13" x14ac:dyDescent="0.2">
      <c r="A4334" t="s">
        <v>26</v>
      </c>
      <c r="B4334" t="s">
        <v>18</v>
      </c>
      <c r="C4334" t="s">
        <v>42</v>
      </c>
      <c r="D4334" t="s">
        <v>16</v>
      </c>
      <c r="E4334" t="s">
        <v>19</v>
      </c>
      <c r="F4334">
        <v>2045</v>
      </c>
      <c r="G4334">
        <v>900033.09</v>
      </c>
      <c r="H4334">
        <v>6793881061</v>
      </c>
      <c r="I4334">
        <v>1071210800.48</v>
      </c>
      <c r="J4334">
        <v>448554835.05000001</v>
      </c>
      <c r="K4334">
        <v>1071210800.48</v>
      </c>
      <c r="L4334">
        <v>0</v>
      </c>
      <c r="M4334">
        <v>0</v>
      </c>
    </row>
    <row r="4335" spans="1:13" x14ac:dyDescent="0.2">
      <c r="A4335" t="s">
        <v>26</v>
      </c>
      <c r="B4335" t="s">
        <v>18</v>
      </c>
      <c r="C4335" t="s">
        <v>42</v>
      </c>
      <c r="D4335" t="s">
        <v>16</v>
      </c>
      <c r="E4335" t="s">
        <v>19</v>
      </c>
      <c r="F4335">
        <v>2046</v>
      </c>
      <c r="G4335">
        <v>809574.31</v>
      </c>
      <c r="H4335">
        <v>5967836744.8199997</v>
      </c>
      <c r="I4335">
        <v>933143609.94000006</v>
      </c>
      <c r="J4335">
        <v>390741092.08999997</v>
      </c>
      <c r="K4335">
        <v>933143609.94000006</v>
      </c>
      <c r="L4335">
        <v>0</v>
      </c>
      <c r="M4335">
        <v>0</v>
      </c>
    </row>
    <row r="4336" spans="1:13" x14ac:dyDescent="0.2">
      <c r="A4336" t="s">
        <v>26</v>
      </c>
      <c r="B4336" t="s">
        <v>18</v>
      </c>
      <c r="C4336" t="s">
        <v>42</v>
      </c>
      <c r="D4336" t="s">
        <v>16</v>
      </c>
      <c r="E4336" t="s">
        <v>19</v>
      </c>
      <c r="F4336">
        <v>2047</v>
      </c>
      <c r="G4336">
        <v>727000.44</v>
      </c>
      <c r="H4336">
        <v>5221976211.1999998</v>
      </c>
      <c r="I4336">
        <v>809508963.88999999</v>
      </c>
      <c r="J4336">
        <v>338970779.24000001</v>
      </c>
      <c r="K4336">
        <v>809508963.88999999</v>
      </c>
      <c r="L4336">
        <v>0</v>
      </c>
      <c r="M4336">
        <v>0</v>
      </c>
    </row>
    <row r="4337" spans="1:13" x14ac:dyDescent="0.2">
      <c r="A4337" t="s">
        <v>26</v>
      </c>
      <c r="B4337" t="s">
        <v>18</v>
      </c>
      <c r="C4337" t="s">
        <v>42</v>
      </c>
      <c r="D4337" t="s">
        <v>16</v>
      </c>
      <c r="E4337" t="s">
        <v>19</v>
      </c>
      <c r="F4337">
        <v>2048</v>
      </c>
      <c r="G4337">
        <v>652213.36</v>
      </c>
      <c r="H4337">
        <v>4556043412.0200005</v>
      </c>
      <c r="I4337">
        <v>700034565.04999995</v>
      </c>
      <c r="J4337">
        <v>293129875.75999999</v>
      </c>
      <c r="K4337">
        <v>700034565.04999995</v>
      </c>
      <c r="L4337">
        <v>0</v>
      </c>
      <c r="M4337">
        <v>0</v>
      </c>
    </row>
    <row r="4338" spans="1:13" x14ac:dyDescent="0.2">
      <c r="A4338" t="s">
        <v>26</v>
      </c>
      <c r="B4338" t="s">
        <v>18</v>
      </c>
      <c r="C4338" t="s">
        <v>42</v>
      </c>
      <c r="D4338" t="s">
        <v>16</v>
      </c>
      <c r="E4338" t="s">
        <v>19</v>
      </c>
      <c r="F4338">
        <v>2049</v>
      </c>
      <c r="G4338">
        <v>584954.62</v>
      </c>
      <c r="H4338">
        <v>3969933642.5900002</v>
      </c>
      <c r="I4338">
        <v>604377256.5</v>
      </c>
      <c r="J4338">
        <v>253074689.38</v>
      </c>
      <c r="K4338">
        <v>604377256.5</v>
      </c>
      <c r="L4338">
        <v>0</v>
      </c>
      <c r="M4338">
        <v>0</v>
      </c>
    </row>
    <row r="4339" spans="1:13" x14ac:dyDescent="0.2">
      <c r="A4339" t="s">
        <v>26</v>
      </c>
      <c r="B4339" t="s">
        <v>18</v>
      </c>
      <c r="C4339" t="s">
        <v>42</v>
      </c>
      <c r="D4339" t="s">
        <v>16</v>
      </c>
      <c r="E4339" t="s">
        <v>19</v>
      </c>
      <c r="F4339">
        <v>2050</v>
      </c>
      <c r="G4339">
        <v>524975.98</v>
      </c>
      <c r="H4339">
        <v>3463540599.4400001</v>
      </c>
      <c r="I4339">
        <v>522204887.52999997</v>
      </c>
      <c r="J4339">
        <v>218666136.56</v>
      </c>
      <c r="K4339">
        <v>522204887.52999997</v>
      </c>
      <c r="L4339">
        <v>0</v>
      </c>
      <c r="M4339">
        <v>0</v>
      </c>
    </row>
    <row r="4340" spans="1:13" x14ac:dyDescent="0.2">
      <c r="A4340" t="s">
        <v>26</v>
      </c>
      <c r="B4340" t="s">
        <v>18</v>
      </c>
      <c r="C4340" t="s">
        <v>42</v>
      </c>
      <c r="D4340" t="s">
        <v>16</v>
      </c>
      <c r="E4340" t="s">
        <v>19</v>
      </c>
      <c r="F4340">
        <v>2051</v>
      </c>
      <c r="G4340">
        <v>471818.1</v>
      </c>
      <c r="H4340">
        <v>3024866249.3899999</v>
      </c>
      <c r="I4340">
        <v>451157697.64999998</v>
      </c>
      <c r="J4340">
        <v>188916099.94999999</v>
      </c>
      <c r="K4340">
        <v>451157697.64999998</v>
      </c>
      <c r="L4340">
        <v>0</v>
      </c>
      <c r="M4340">
        <v>0</v>
      </c>
    </row>
    <row r="4341" spans="1:13" x14ac:dyDescent="0.2">
      <c r="A4341" t="s">
        <v>26</v>
      </c>
      <c r="B4341" t="s">
        <v>18</v>
      </c>
      <c r="C4341" t="s">
        <v>42</v>
      </c>
      <c r="D4341" t="s">
        <v>16</v>
      </c>
      <c r="E4341" t="s">
        <v>19</v>
      </c>
      <c r="F4341">
        <v>2052</v>
      </c>
      <c r="G4341">
        <v>424906.76</v>
      </c>
      <c r="H4341">
        <v>2651214756.4699998</v>
      </c>
      <c r="I4341">
        <v>390825026.06999999</v>
      </c>
      <c r="J4341">
        <v>163652620.96000001</v>
      </c>
      <c r="K4341">
        <v>390825026.06999999</v>
      </c>
      <c r="L4341">
        <v>0</v>
      </c>
      <c r="M4341">
        <v>0</v>
      </c>
    </row>
    <row r="4342" spans="1:13" x14ac:dyDescent="0.2">
      <c r="A4342" t="s">
        <v>26</v>
      </c>
      <c r="B4342" t="s">
        <v>18</v>
      </c>
      <c r="C4342" t="s">
        <v>42</v>
      </c>
      <c r="D4342" t="s">
        <v>16</v>
      </c>
      <c r="E4342" t="s">
        <v>19</v>
      </c>
      <c r="F4342">
        <v>2053</v>
      </c>
      <c r="G4342">
        <v>383629.17</v>
      </c>
      <c r="H4342">
        <v>2334933413.9499998</v>
      </c>
      <c r="I4342">
        <v>339848570.63999999</v>
      </c>
      <c r="J4342">
        <v>142306929.19999999</v>
      </c>
      <c r="K4342">
        <v>339848570.63999999</v>
      </c>
      <c r="L4342">
        <v>0</v>
      </c>
      <c r="M4342">
        <v>0</v>
      </c>
    </row>
    <row r="4343" spans="1:13" x14ac:dyDescent="0.2">
      <c r="A4343" t="s">
        <v>26</v>
      </c>
      <c r="B4343" t="s">
        <v>18</v>
      </c>
      <c r="C4343" t="s">
        <v>42</v>
      </c>
      <c r="D4343" t="s">
        <v>16</v>
      </c>
      <c r="E4343" t="s">
        <v>19</v>
      </c>
      <c r="F4343">
        <v>2054</v>
      </c>
      <c r="G4343">
        <v>347334.89</v>
      </c>
      <c r="H4343">
        <v>2069515956.6099999</v>
      </c>
      <c r="I4343">
        <v>297103259.73000002</v>
      </c>
      <c r="J4343">
        <v>124407916.34999999</v>
      </c>
      <c r="K4343">
        <v>297103259.73000002</v>
      </c>
      <c r="L4343">
        <v>0</v>
      </c>
      <c r="M4343">
        <v>0</v>
      </c>
    </row>
    <row r="4344" spans="1:13" x14ac:dyDescent="0.2">
      <c r="A4344" t="s">
        <v>26</v>
      </c>
      <c r="B4344" t="s">
        <v>18</v>
      </c>
      <c r="C4344" t="s">
        <v>42</v>
      </c>
      <c r="D4344" t="s">
        <v>16</v>
      </c>
      <c r="E4344" t="s">
        <v>19</v>
      </c>
      <c r="F4344">
        <v>2055</v>
      </c>
      <c r="G4344">
        <v>315479.75</v>
      </c>
      <c r="H4344">
        <v>1848746393.6400001</v>
      </c>
      <c r="I4344">
        <v>261507197.40000001</v>
      </c>
      <c r="J4344">
        <v>109502553.31999999</v>
      </c>
      <c r="K4344">
        <v>261507197.40000001</v>
      </c>
      <c r="L4344">
        <v>0</v>
      </c>
      <c r="M4344">
        <v>0</v>
      </c>
    </row>
    <row r="4345" spans="1:13" x14ac:dyDescent="0.2">
      <c r="A4345" t="s">
        <v>26</v>
      </c>
      <c r="B4345" t="s">
        <v>18</v>
      </c>
      <c r="C4345" t="s">
        <v>42</v>
      </c>
      <c r="D4345" t="s">
        <v>16</v>
      </c>
      <c r="E4345" t="s">
        <v>20</v>
      </c>
      <c r="F4345">
        <v>2001</v>
      </c>
      <c r="G4345">
        <v>6309</v>
      </c>
      <c r="H4345">
        <v>252387591.50999999</v>
      </c>
      <c r="I4345">
        <v>61484669.619999997</v>
      </c>
      <c r="J4345">
        <v>25710331.760000002</v>
      </c>
      <c r="K4345">
        <v>61484669.619999997</v>
      </c>
      <c r="L4345">
        <v>0</v>
      </c>
      <c r="M4345">
        <v>0</v>
      </c>
    </row>
    <row r="4346" spans="1:13" x14ac:dyDescent="0.2">
      <c r="A4346" t="s">
        <v>26</v>
      </c>
      <c r="B4346" t="s">
        <v>18</v>
      </c>
      <c r="C4346" t="s">
        <v>42</v>
      </c>
      <c r="D4346" t="s">
        <v>16</v>
      </c>
      <c r="E4346" t="s">
        <v>20</v>
      </c>
      <c r="F4346">
        <v>2002</v>
      </c>
      <c r="G4346">
        <v>6798</v>
      </c>
      <c r="H4346">
        <v>267871253.68000001</v>
      </c>
      <c r="I4346">
        <v>65126400.359999999</v>
      </c>
      <c r="J4346">
        <v>27242028.129999999</v>
      </c>
      <c r="K4346">
        <v>65126400.359999999</v>
      </c>
      <c r="L4346">
        <v>0</v>
      </c>
      <c r="M4346">
        <v>0</v>
      </c>
    </row>
    <row r="4347" spans="1:13" x14ac:dyDescent="0.2">
      <c r="A4347" t="s">
        <v>26</v>
      </c>
      <c r="B4347" t="s">
        <v>18</v>
      </c>
      <c r="C4347" t="s">
        <v>42</v>
      </c>
      <c r="D4347" t="s">
        <v>16</v>
      </c>
      <c r="E4347" t="s">
        <v>20</v>
      </c>
      <c r="F4347">
        <v>2003</v>
      </c>
      <c r="G4347">
        <v>7183</v>
      </c>
      <c r="H4347">
        <v>273331837.13</v>
      </c>
      <c r="I4347">
        <v>66789890.43</v>
      </c>
      <c r="J4347">
        <v>27858762.190000001</v>
      </c>
      <c r="K4347">
        <v>66789890.43</v>
      </c>
      <c r="L4347">
        <v>0</v>
      </c>
      <c r="M4347">
        <v>0</v>
      </c>
    </row>
    <row r="4348" spans="1:13" x14ac:dyDescent="0.2">
      <c r="A4348" t="s">
        <v>26</v>
      </c>
      <c r="B4348" t="s">
        <v>18</v>
      </c>
      <c r="C4348" t="s">
        <v>42</v>
      </c>
      <c r="D4348" t="s">
        <v>16</v>
      </c>
      <c r="E4348" t="s">
        <v>20</v>
      </c>
      <c r="F4348">
        <v>2004</v>
      </c>
      <c r="G4348">
        <v>7286</v>
      </c>
      <c r="H4348">
        <v>278836672.91000003</v>
      </c>
      <c r="I4348">
        <v>69285524.150000006</v>
      </c>
      <c r="J4348">
        <v>28864843.449999999</v>
      </c>
      <c r="K4348">
        <v>69285524.150000006</v>
      </c>
      <c r="L4348">
        <v>0</v>
      </c>
      <c r="M4348">
        <v>0</v>
      </c>
    </row>
    <row r="4349" spans="1:13" x14ac:dyDescent="0.2">
      <c r="A4349" t="s">
        <v>26</v>
      </c>
      <c r="B4349" t="s">
        <v>18</v>
      </c>
      <c r="C4349" t="s">
        <v>42</v>
      </c>
      <c r="D4349" t="s">
        <v>16</v>
      </c>
      <c r="E4349" t="s">
        <v>20</v>
      </c>
      <c r="F4349">
        <v>2005</v>
      </c>
      <c r="G4349">
        <v>7307</v>
      </c>
      <c r="H4349">
        <v>271570807.48000002</v>
      </c>
      <c r="I4349">
        <v>64879499.890000001</v>
      </c>
      <c r="J4349">
        <v>27263882.07</v>
      </c>
      <c r="K4349">
        <v>64879499.890000001</v>
      </c>
      <c r="L4349">
        <v>0</v>
      </c>
      <c r="M4349">
        <v>0</v>
      </c>
    </row>
    <row r="4350" spans="1:13" x14ac:dyDescent="0.2">
      <c r="A4350" t="s">
        <v>26</v>
      </c>
      <c r="B4350" t="s">
        <v>18</v>
      </c>
      <c r="C4350" t="s">
        <v>42</v>
      </c>
      <c r="D4350" t="s">
        <v>16</v>
      </c>
      <c r="E4350" t="s">
        <v>20</v>
      </c>
      <c r="F4350">
        <v>2006</v>
      </c>
      <c r="G4350">
        <v>7166</v>
      </c>
      <c r="H4350">
        <v>257581439.94999999</v>
      </c>
      <c r="I4350">
        <v>62731919.159999996</v>
      </c>
      <c r="J4350">
        <v>26258819.640000001</v>
      </c>
      <c r="K4350">
        <v>62731919.159999996</v>
      </c>
      <c r="L4350">
        <v>0</v>
      </c>
      <c r="M4350">
        <v>0</v>
      </c>
    </row>
    <row r="4351" spans="1:13" x14ac:dyDescent="0.2">
      <c r="A4351" t="s">
        <v>26</v>
      </c>
      <c r="B4351" t="s">
        <v>18</v>
      </c>
      <c r="C4351" t="s">
        <v>42</v>
      </c>
      <c r="D4351" t="s">
        <v>16</v>
      </c>
      <c r="E4351" t="s">
        <v>20</v>
      </c>
      <c r="F4351">
        <v>2007</v>
      </c>
      <c r="G4351">
        <v>7009</v>
      </c>
      <c r="H4351">
        <v>253681310.25999999</v>
      </c>
      <c r="I4351">
        <v>62344035.689999998</v>
      </c>
      <c r="J4351">
        <v>26094114.23</v>
      </c>
      <c r="K4351">
        <v>62344035.689999998</v>
      </c>
      <c r="L4351">
        <v>0</v>
      </c>
      <c r="M4351">
        <v>0</v>
      </c>
    </row>
    <row r="4352" spans="1:13" x14ac:dyDescent="0.2">
      <c r="A4352" t="s">
        <v>26</v>
      </c>
      <c r="B4352" t="s">
        <v>18</v>
      </c>
      <c r="C4352" t="s">
        <v>42</v>
      </c>
      <c r="D4352" t="s">
        <v>16</v>
      </c>
      <c r="E4352" t="s">
        <v>20</v>
      </c>
      <c r="F4352">
        <v>2008</v>
      </c>
      <c r="G4352">
        <v>6796</v>
      </c>
      <c r="H4352">
        <v>242198222.80000001</v>
      </c>
      <c r="I4352">
        <v>59755400.520000003</v>
      </c>
      <c r="J4352">
        <v>24960593.809999999</v>
      </c>
      <c r="K4352">
        <v>59755400.520000003</v>
      </c>
      <c r="L4352">
        <v>0</v>
      </c>
      <c r="M4352">
        <v>0</v>
      </c>
    </row>
    <row r="4353" spans="1:13" x14ac:dyDescent="0.2">
      <c r="A4353" t="s">
        <v>26</v>
      </c>
      <c r="B4353" t="s">
        <v>18</v>
      </c>
      <c r="C4353" t="s">
        <v>42</v>
      </c>
      <c r="D4353" t="s">
        <v>16</v>
      </c>
      <c r="E4353" t="s">
        <v>20</v>
      </c>
      <c r="F4353">
        <v>2009</v>
      </c>
      <c r="G4353">
        <v>6418</v>
      </c>
      <c r="H4353">
        <v>218252914.41999999</v>
      </c>
      <c r="I4353">
        <v>52624356.210000001</v>
      </c>
      <c r="J4353">
        <v>21939633.23</v>
      </c>
      <c r="K4353">
        <v>52624356.210000001</v>
      </c>
      <c r="L4353">
        <v>0</v>
      </c>
      <c r="M4353">
        <v>0</v>
      </c>
    </row>
    <row r="4354" spans="1:13" x14ac:dyDescent="0.2">
      <c r="A4354" t="s">
        <v>26</v>
      </c>
      <c r="B4354" t="s">
        <v>18</v>
      </c>
      <c r="C4354" t="s">
        <v>42</v>
      </c>
      <c r="D4354" t="s">
        <v>16</v>
      </c>
      <c r="E4354" t="s">
        <v>20</v>
      </c>
      <c r="F4354">
        <v>2010</v>
      </c>
      <c r="G4354">
        <v>6107</v>
      </c>
      <c r="H4354">
        <v>200210561.63999999</v>
      </c>
      <c r="I4354">
        <v>48229741.560000002</v>
      </c>
      <c r="J4354">
        <v>20115539.559999999</v>
      </c>
      <c r="K4354">
        <v>48229741.560000002</v>
      </c>
      <c r="L4354">
        <v>0</v>
      </c>
      <c r="M4354">
        <v>0</v>
      </c>
    </row>
    <row r="4355" spans="1:13" x14ac:dyDescent="0.2">
      <c r="A4355" t="s">
        <v>26</v>
      </c>
      <c r="B4355" t="s">
        <v>18</v>
      </c>
      <c r="C4355" t="s">
        <v>42</v>
      </c>
      <c r="D4355" t="s">
        <v>16</v>
      </c>
      <c r="E4355" t="s">
        <v>20</v>
      </c>
      <c r="F4355">
        <v>2011</v>
      </c>
      <c r="G4355">
        <v>5677</v>
      </c>
      <c r="H4355">
        <v>189928824.77000001</v>
      </c>
      <c r="I4355">
        <v>44747641.530000001</v>
      </c>
      <c r="J4355">
        <v>18707269.300000001</v>
      </c>
      <c r="K4355">
        <v>44747641.530000001</v>
      </c>
      <c r="L4355">
        <v>0</v>
      </c>
      <c r="M4355">
        <v>0</v>
      </c>
    </row>
    <row r="4356" spans="1:13" x14ac:dyDescent="0.2">
      <c r="A4356" t="s">
        <v>26</v>
      </c>
      <c r="B4356" t="s">
        <v>18</v>
      </c>
      <c r="C4356" t="s">
        <v>42</v>
      </c>
      <c r="D4356" t="s">
        <v>16</v>
      </c>
      <c r="E4356" t="s">
        <v>20</v>
      </c>
      <c r="F4356">
        <v>2012</v>
      </c>
      <c r="G4356">
        <v>5225</v>
      </c>
      <c r="H4356">
        <v>172255774.22</v>
      </c>
      <c r="I4356">
        <v>39201810.479999997</v>
      </c>
      <c r="J4356">
        <v>16373416.359999999</v>
      </c>
      <c r="K4356">
        <v>39201810.479999997</v>
      </c>
      <c r="L4356">
        <v>0</v>
      </c>
      <c r="M4356">
        <v>0</v>
      </c>
    </row>
    <row r="4357" spans="1:13" x14ac:dyDescent="0.2">
      <c r="A4357" t="s">
        <v>26</v>
      </c>
      <c r="B4357" t="s">
        <v>18</v>
      </c>
      <c r="C4357" t="s">
        <v>42</v>
      </c>
      <c r="D4357" t="s">
        <v>16</v>
      </c>
      <c r="E4357" t="s">
        <v>20</v>
      </c>
      <c r="F4357">
        <v>2013</v>
      </c>
      <c r="G4357">
        <v>4820</v>
      </c>
      <c r="H4357">
        <v>152715683.25</v>
      </c>
      <c r="I4357">
        <v>33671694.299999997</v>
      </c>
      <c r="J4357">
        <v>14120438.279999999</v>
      </c>
      <c r="K4357">
        <v>33671694.299999997</v>
      </c>
      <c r="L4357">
        <v>0</v>
      </c>
      <c r="M4357">
        <v>0</v>
      </c>
    </row>
    <row r="4358" spans="1:13" x14ac:dyDescent="0.2">
      <c r="A4358" t="s">
        <v>26</v>
      </c>
      <c r="B4358" t="s">
        <v>18</v>
      </c>
      <c r="C4358" t="s">
        <v>42</v>
      </c>
      <c r="D4358" t="s">
        <v>16</v>
      </c>
      <c r="E4358" t="s">
        <v>20</v>
      </c>
      <c r="F4358">
        <v>2014</v>
      </c>
      <c r="G4358">
        <v>4493</v>
      </c>
      <c r="H4358">
        <v>136936102.05000001</v>
      </c>
      <c r="I4358">
        <v>29665470.25</v>
      </c>
      <c r="J4358">
        <v>12416090.109999999</v>
      </c>
      <c r="K4358">
        <v>29665470.25</v>
      </c>
      <c r="L4358">
        <v>0</v>
      </c>
      <c r="M4358">
        <v>0</v>
      </c>
    </row>
    <row r="4359" spans="1:13" x14ac:dyDescent="0.2">
      <c r="A4359" t="s">
        <v>26</v>
      </c>
      <c r="B4359" t="s">
        <v>18</v>
      </c>
      <c r="C4359" t="s">
        <v>42</v>
      </c>
      <c r="D4359" t="s">
        <v>16</v>
      </c>
      <c r="E4359" t="s">
        <v>20</v>
      </c>
      <c r="F4359">
        <v>2015</v>
      </c>
      <c r="G4359">
        <v>4646</v>
      </c>
      <c r="H4359">
        <v>129101718</v>
      </c>
      <c r="I4359">
        <v>27615943</v>
      </c>
      <c r="J4359">
        <v>11565099.630000001</v>
      </c>
      <c r="K4359">
        <v>27615943</v>
      </c>
      <c r="L4359">
        <v>0</v>
      </c>
      <c r="M4359">
        <v>0</v>
      </c>
    </row>
    <row r="4360" spans="1:13" x14ac:dyDescent="0.2">
      <c r="A4360" t="s">
        <v>26</v>
      </c>
      <c r="B4360" t="s">
        <v>18</v>
      </c>
      <c r="C4360" t="s">
        <v>42</v>
      </c>
      <c r="D4360" t="s">
        <v>16</v>
      </c>
      <c r="E4360" t="s">
        <v>20</v>
      </c>
      <c r="F4360">
        <v>2016</v>
      </c>
      <c r="G4360">
        <v>4304</v>
      </c>
      <c r="H4360">
        <v>118731260.13</v>
      </c>
      <c r="I4360">
        <v>24617214.699999999</v>
      </c>
      <c r="J4360">
        <v>10343499.76</v>
      </c>
      <c r="K4360">
        <v>24617214.699999999</v>
      </c>
      <c r="L4360">
        <v>0</v>
      </c>
      <c r="M4360">
        <v>0</v>
      </c>
    </row>
    <row r="4361" spans="1:13" x14ac:dyDescent="0.2">
      <c r="A4361" t="s">
        <v>26</v>
      </c>
      <c r="B4361" t="s">
        <v>18</v>
      </c>
      <c r="C4361" t="s">
        <v>42</v>
      </c>
      <c r="D4361" t="s">
        <v>16</v>
      </c>
      <c r="E4361" t="s">
        <v>20</v>
      </c>
      <c r="F4361">
        <v>2017</v>
      </c>
      <c r="G4361">
        <v>5734</v>
      </c>
      <c r="H4361">
        <v>138656226.22</v>
      </c>
      <c r="I4361">
        <v>27987373.870000001</v>
      </c>
      <c r="J4361">
        <v>11776881.24</v>
      </c>
      <c r="K4361">
        <v>27987373.870000001</v>
      </c>
      <c r="L4361">
        <v>0</v>
      </c>
      <c r="M4361">
        <v>0</v>
      </c>
    </row>
    <row r="4362" spans="1:13" x14ac:dyDescent="0.2">
      <c r="A4362" t="s">
        <v>26</v>
      </c>
      <c r="B4362" t="s">
        <v>18</v>
      </c>
      <c r="C4362" t="s">
        <v>42</v>
      </c>
      <c r="D4362" t="s">
        <v>16</v>
      </c>
      <c r="E4362" t="s">
        <v>20</v>
      </c>
      <c r="F4362">
        <v>2018</v>
      </c>
      <c r="G4362">
        <v>6632</v>
      </c>
      <c r="H4362">
        <v>159465740.88999999</v>
      </c>
      <c r="I4362">
        <v>30591182.390000001</v>
      </c>
      <c r="J4362">
        <v>12876202.380000001</v>
      </c>
      <c r="K4362">
        <v>30591182.390000001</v>
      </c>
      <c r="L4362">
        <v>0</v>
      </c>
      <c r="M4362">
        <v>0</v>
      </c>
    </row>
    <row r="4363" spans="1:13" x14ac:dyDescent="0.2">
      <c r="A4363" t="s">
        <v>26</v>
      </c>
      <c r="B4363" t="s">
        <v>18</v>
      </c>
      <c r="C4363" t="s">
        <v>42</v>
      </c>
      <c r="D4363" t="s">
        <v>16</v>
      </c>
      <c r="E4363" t="s">
        <v>20</v>
      </c>
      <c r="F4363">
        <v>2019</v>
      </c>
      <c r="G4363">
        <v>6176</v>
      </c>
      <c r="H4363">
        <v>151072674.59999999</v>
      </c>
      <c r="I4363">
        <v>29095997.640000001</v>
      </c>
      <c r="J4363">
        <v>12226622.029999999</v>
      </c>
      <c r="K4363">
        <v>29095997.640000001</v>
      </c>
      <c r="L4363">
        <v>0</v>
      </c>
      <c r="M4363">
        <v>0</v>
      </c>
    </row>
    <row r="4364" spans="1:13" x14ac:dyDescent="0.2">
      <c r="A4364" t="s">
        <v>26</v>
      </c>
      <c r="B4364" t="s">
        <v>18</v>
      </c>
      <c r="C4364" t="s">
        <v>42</v>
      </c>
      <c r="D4364" t="s">
        <v>16</v>
      </c>
      <c r="E4364" t="s">
        <v>20</v>
      </c>
      <c r="F4364">
        <v>2020</v>
      </c>
      <c r="G4364">
        <v>5418</v>
      </c>
      <c r="H4364">
        <v>109644517.06</v>
      </c>
      <c r="I4364">
        <v>18865449.309999999</v>
      </c>
      <c r="J4364">
        <v>7943870.6600000001</v>
      </c>
      <c r="K4364">
        <v>18865449.309999999</v>
      </c>
      <c r="L4364">
        <v>0</v>
      </c>
      <c r="M4364">
        <v>0</v>
      </c>
    </row>
    <row r="4365" spans="1:13" x14ac:dyDescent="0.2">
      <c r="A4365" t="s">
        <v>26</v>
      </c>
      <c r="B4365" t="s">
        <v>18</v>
      </c>
      <c r="C4365" t="s">
        <v>42</v>
      </c>
      <c r="D4365" t="s">
        <v>16</v>
      </c>
      <c r="E4365" t="s">
        <v>20</v>
      </c>
      <c r="F4365">
        <v>2021</v>
      </c>
      <c r="G4365">
        <v>6633.25</v>
      </c>
      <c r="H4365">
        <v>176645786.31</v>
      </c>
      <c r="I4365">
        <v>32531066.75</v>
      </c>
      <c r="J4365">
        <v>13621938.16</v>
      </c>
      <c r="K4365">
        <v>32531066.75</v>
      </c>
      <c r="L4365">
        <v>0</v>
      </c>
      <c r="M4365">
        <v>0</v>
      </c>
    </row>
    <row r="4366" spans="1:13" x14ac:dyDescent="0.2">
      <c r="A4366" t="s">
        <v>26</v>
      </c>
      <c r="B4366" t="s">
        <v>18</v>
      </c>
      <c r="C4366" t="s">
        <v>42</v>
      </c>
      <c r="D4366" t="s">
        <v>16</v>
      </c>
      <c r="E4366" t="s">
        <v>20</v>
      </c>
      <c r="F4366">
        <v>2022</v>
      </c>
      <c r="G4366">
        <v>7531.64</v>
      </c>
      <c r="H4366">
        <v>216563950.09</v>
      </c>
      <c r="I4366">
        <v>39197815.600000001</v>
      </c>
      <c r="J4366">
        <v>16413547.83</v>
      </c>
      <c r="K4366">
        <v>39197815.600000001</v>
      </c>
      <c r="L4366">
        <v>0</v>
      </c>
      <c r="M4366">
        <v>0</v>
      </c>
    </row>
    <row r="4367" spans="1:13" x14ac:dyDescent="0.2">
      <c r="A4367" t="s">
        <v>26</v>
      </c>
      <c r="B4367" t="s">
        <v>18</v>
      </c>
      <c r="C4367" t="s">
        <v>42</v>
      </c>
      <c r="D4367" t="s">
        <v>16</v>
      </c>
      <c r="E4367" t="s">
        <v>20</v>
      </c>
      <c r="F4367">
        <v>2023</v>
      </c>
      <c r="G4367">
        <v>8420.06</v>
      </c>
      <c r="H4367">
        <v>257014433.46000001</v>
      </c>
      <c r="I4367">
        <v>45882994.609999999</v>
      </c>
      <c r="J4367">
        <v>19212874.879999999</v>
      </c>
      <c r="K4367">
        <v>45882994.609999999</v>
      </c>
      <c r="L4367">
        <v>0</v>
      </c>
      <c r="M4367">
        <v>0</v>
      </c>
    </row>
    <row r="4368" spans="1:13" x14ac:dyDescent="0.2">
      <c r="A4368" t="s">
        <v>26</v>
      </c>
      <c r="B4368" t="s">
        <v>18</v>
      </c>
      <c r="C4368" t="s">
        <v>42</v>
      </c>
      <c r="D4368" t="s">
        <v>16</v>
      </c>
      <c r="E4368" t="s">
        <v>20</v>
      </c>
      <c r="F4368">
        <v>2024</v>
      </c>
      <c r="G4368">
        <v>16757.419999999998</v>
      </c>
      <c r="H4368">
        <v>502795339.08999997</v>
      </c>
      <c r="I4368">
        <v>86466028.400000006</v>
      </c>
      <c r="J4368">
        <v>36206463.840000004</v>
      </c>
      <c r="K4368">
        <v>86466028.400000006</v>
      </c>
      <c r="L4368">
        <v>0</v>
      </c>
      <c r="M4368">
        <v>0</v>
      </c>
    </row>
    <row r="4369" spans="1:13" x14ac:dyDescent="0.2">
      <c r="A4369" t="s">
        <v>26</v>
      </c>
      <c r="B4369" t="s">
        <v>18</v>
      </c>
      <c r="C4369" t="s">
        <v>42</v>
      </c>
      <c r="D4369" t="s">
        <v>16</v>
      </c>
      <c r="E4369" t="s">
        <v>20</v>
      </c>
      <c r="F4369">
        <v>2025</v>
      </c>
      <c r="G4369">
        <v>24522.89</v>
      </c>
      <c r="H4369">
        <v>768678068.97000003</v>
      </c>
      <c r="I4369">
        <v>128922068.31</v>
      </c>
      <c r="J4369">
        <v>53984348.420000002</v>
      </c>
      <c r="K4369">
        <v>128922068.31</v>
      </c>
      <c r="L4369">
        <v>0</v>
      </c>
      <c r="M4369">
        <v>0</v>
      </c>
    </row>
    <row r="4370" spans="1:13" x14ac:dyDescent="0.2">
      <c r="A4370" t="s">
        <v>26</v>
      </c>
      <c r="B4370" t="s">
        <v>18</v>
      </c>
      <c r="C4370" t="s">
        <v>42</v>
      </c>
      <c r="D4370" t="s">
        <v>16</v>
      </c>
      <c r="E4370" t="s">
        <v>20</v>
      </c>
      <c r="F4370">
        <v>2026</v>
      </c>
      <c r="G4370">
        <v>31853.5</v>
      </c>
      <c r="H4370">
        <v>1002919617.51</v>
      </c>
      <c r="I4370">
        <v>165849756.16</v>
      </c>
      <c r="J4370">
        <v>69447311.379999995</v>
      </c>
      <c r="K4370">
        <v>165849756.16</v>
      </c>
      <c r="L4370">
        <v>0</v>
      </c>
      <c r="M4370">
        <v>0</v>
      </c>
    </row>
    <row r="4371" spans="1:13" x14ac:dyDescent="0.2">
      <c r="A4371" t="s">
        <v>26</v>
      </c>
      <c r="B4371" t="s">
        <v>18</v>
      </c>
      <c r="C4371" t="s">
        <v>42</v>
      </c>
      <c r="D4371" t="s">
        <v>16</v>
      </c>
      <c r="E4371" t="s">
        <v>20</v>
      </c>
      <c r="F4371">
        <v>2027</v>
      </c>
      <c r="G4371">
        <v>38809.56</v>
      </c>
      <c r="H4371">
        <v>1220249381.49</v>
      </c>
      <c r="I4371">
        <v>199477594.68000001</v>
      </c>
      <c r="J4371">
        <v>83528507.680000007</v>
      </c>
      <c r="K4371">
        <v>199477594.68000001</v>
      </c>
      <c r="L4371">
        <v>0</v>
      </c>
      <c r="M4371">
        <v>0</v>
      </c>
    </row>
    <row r="4372" spans="1:13" x14ac:dyDescent="0.2">
      <c r="A4372" t="s">
        <v>26</v>
      </c>
      <c r="B4372" t="s">
        <v>18</v>
      </c>
      <c r="C4372" t="s">
        <v>42</v>
      </c>
      <c r="D4372" t="s">
        <v>16</v>
      </c>
      <c r="E4372" t="s">
        <v>20</v>
      </c>
      <c r="F4372">
        <v>2028</v>
      </c>
      <c r="G4372">
        <v>45329.04</v>
      </c>
      <c r="H4372">
        <v>1424382530.97</v>
      </c>
      <c r="I4372">
        <v>230194061.55000001</v>
      </c>
      <c r="J4372">
        <v>96390607.019999996</v>
      </c>
      <c r="K4372">
        <v>230194061.55000001</v>
      </c>
      <c r="L4372">
        <v>0</v>
      </c>
      <c r="M4372">
        <v>0</v>
      </c>
    </row>
    <row r="4373" spans="1:13" x14ac:dyDescent="0.2">
      <c r="A4373" t="s">
        <v>26</v>
      </c>
      <c r="B4373" t="s">
        <v>18</v>
      </c>
      <c r="C4373" t="s">
        <v>42</v>
      </c>
      <c r="D4373" t="s">
        <v>16</v>
      </c>
      <c r="E4373" t="s">
        <v>20</v>
      </c>
      <c r="F4373">
        <v>2029</v>
      </c>
      <c r="G4373">
        <v>51642.04</v>
      </c>
      <c r="H4373">
        <v>1622376726.23</v>
      </c>
      <c r="I4373">
        <v>259519544.69999999</v>
      </c>
      <c r="J4373">
        <v>108670251</v>
      </c>
      <c r="K4373">
        <v>259519544.69999999</v>
      </c>
      <c r="L4373">
        <v>0</v>
      </c>
      <c r="M4373">
        <v>0</v>
      </c>
    </row>
    <row r="4374" spans="1:13" x14ac:dyDescent="0.2">
      <c r="A4374" t="s">
        <v>26</v>
      </c>
      <c r="B4374" t="s">
        <v>18</v>
      </c>
      <c r="C4374" t="s">
        <v>42</v>
      </c>
      <c r="D4374" t="s">
        <v>16</v>
      </c>
      <c r="E4374" t="s">
        <v>20</v>
      </c>
      <c r="F4374">
        <v>2030</v>
      </c>
      <c r="G4374">
        <v>57210.92</v>
      </c>
      <c r="H4374">
        <v>1793176009.3900001</v>
      </c>
      <c r="I4374">
        <v>284092528.33999997</v>
      </c>
      <c r="J4374">
        <v>118959850.97</v>
      </c>
      <c r="K4374">
        <v>284092528.33999997</v>
      </c>
      <c r="L4374">
        <v>0</v>
      </c>
      <c r="M4374">
        <v>0</v>
      </c>
    </row>
    <row r="4375" spans="1:13" x14ac:dyDescent="0.2">
      <c r="A4375" t="s">
        <v>26</v>
      </c>
      <c r="B4375" t="s">
        <v>18</v>
      </c>
      <c r="C4375" t="s">
        <v>42</v>
      </c>
      <c r="D4375" t="s">
        <v>16</v>
      </c>
      <c r="E4375" t="s">
        <v>20</v>
      </c>
      <c r="F4375">
        <v>2031</v>
      </c>
      <c r="G4375">
        <v>62423.19</v>
      </c>
      <c r="H4375">
        <v>1942790467.52</v>
      </c>
      <c r="I4375">
        <v>304891650.79000002</v>
      </c>
      <c r="J4375">
        <v>127669198.31999999</v>
      </c>
      <c r="K4375">
        <v>304891650.79000002</v>
      </c>
      <c r="L4375">
        <v>0</v>
      </c>
      <c r="M4375">
        <v>0</v>
      </c>
    </row>
    <row r="4376" spans="1:13" x14ac:dyDescent="0.2">
      <c r="A4376" t="s">
        <v>26</v>
      </c>
      <c r="B4376" t="s">
        <v>18</v>
      </c>
      <c r="C4376" t="s">
        <v>42</v>
      </c>
      <c r="D4376" t="s">
        <v>16</v>
      </c>
      <c r="E4376" t="s">
        <v>20</v>
      </c>
      <c r="F4376">
        <v>2032</v>
      </c>
      <c r="G4376">
        <v>67158.149999999994</v>
      </c>
      <c r="H4376">
        <v>2076673605.27</v>
      </c>
      <c r="I4376">
        <v>322837754.27999997</v>
      </c>
      <c r="J4376">
        <v>135183883.09</v>
      </c>
      <c r="K4376">
        <v>322837754.27999997</v>
      </c>
      <c r="L4376">
        <v>0</v>
      </c>
      <c r="M4376">
        <v>0</v>
      </c>
    </row>
    <row r="4377" spans="1:13" x14ac:dyDescent="0.2">
      <c r="A4377" t="s">
        <v>26</v>
      </c>
      <c r="B4377" t="s">
        <v>18</v>
      </c>
      <c r="C4377" t="s">
        <v>42</v>
      </c>
      <c r="D4377" t="s">
        <v>16</v>
      </c>
      <c r="E4377" t="s">
        <v>20</v>
      </c>
      <c r="F4377">
        <v>2033</v>
      </c>
      <c r="G4377">
        <v>71252.070000000007</v>
      </c>
      <c r="H4377">
        <v>2191680517.4499998</v>
      </c>
      <c r="I4377">
        <v>337711992.22000003</v>
      </c>
      <c r="J4377">
        <v>141412266.28999999</v>
      </c>
      <c r="K4377">
        <v>337711992.22000003</v>
      </c>
      <c r="L4377">
        <v>0</v>
      </c>
      <c r="M4377">
        <v>0</v>
      </c>
    </row>
    <row r="4378" spans="1:13" x14ac:dyDescent="0.2">
      <c r="A4378" t="s">
        <v>26</v>
      </c>
      <c r="B4378" t="s">
        <v>18</v>
      </c>
      <c r="C4378" t="s">
        <v>42</v>
      </c>
      <c r="D4378" t="s">
        <v>16</v>
      </c>
      <c r="E4378" t="s">
        <v>20</v>
      </c>
      <c r="F4378">
        <v>2034</v>
      </c>
      <c r="G4378">
        <v>74704.149999999994</v>
      </c>
      <c r="H4378">
        <v>2286434721.96</v>
      </c>
      <c r="I4378">
        <v>349214976.92000002</v>
      </c>
      <c r="J4378">
        <v>146228983.41</v>
      </c>
      <c r="K4378">
        <v>349214976.92000002</v>
      </c>
      <c r="L4378">
        <v>0</v>
      </c>
      <c r="M4378">
        <v>0</v>
      </c>
    </row>
    <row r="4379" spans="1:13" x14ac:dyDescent="0.2">
      <c r="A4379" t="s">
        <v>26</v>
      </c>
      <c r="B4379" t="s">
        <v>18</v>
      </c>
      <c r="C4379" t="s">
        <v>42</v>
      </c>
      <c r="D4379" t="s">
        <v>16</v>
      </c>
      <c r="E4379" t="s">
        <v>20</v>
      </c>
      <c r="F4379">
        <v>2035</v>
      </c>
      <c r="G4379">
        <v>77098.78</v>
      </c>
      <c r="H4379">
        <v>2344956682.96</v>
      </c>
      <c r="I4379">
        <v>354998056.06999999</v>
      </c>
      <c r="J4379">
        <v>148650568.50999999</v>
      </c>
      <c r="K4379">
        <v>354998056.06999999</v>
      </c>
      <c r="L4379">
        <v>0</v>
      </c>
      <c r="M4379">
        <v>0</v>
      </c>
    </row>
    <row r="4380" spans="1:13" x14ac:dyDescent="0.2">
      <c r="A4380" t="s">
        <v>26</v>
      </c>
      <c r="B4380" t="s">
        <v>18</v>
      </c>
      <c r="C4380" t="s">
        <v>42</v>
      </c>
      <c r="D4380" t="s">
        <v>16</v>
      </c>
      <c r="E4380" t="s">
        <v>20</v>
      </c>
      <c r="F4380">
        <v>2036</v>
      </c>
      <c r="G4380">
        <v>78364.149999999994</v>
      </c>
      <c r="H4380">
        <v>2372419490</v>
      </c>
      <c r="I4380">
        <v>356312616.47000003</v>
      </c>
      <c r="J4380">
        <v>149201022.65000001</v>
      </c>
      <c r="K4380">
        <v>356312616.47000003</v>
      </c>
      <c r="L4380">
        <v>0</v>
      </c>
      <c r="M4380">
        <v>0</v>
      </c>
    </row>
    <row r="4381" spans="1:13" x14ac:dyDescent="0.2">
      <c r="A4381" t="s">
        <v>26</v>
      </c>
      <c r="B4381" t="s">
        <v>18</v>
      </c>
      <c r="C4381" t="s">
        <v>42</v>
      </c>
      <c r="D4381" t="s">
        <v>16</v>
      </c>
      <c r="E4381" t="s">
        <v>20</v>
      </c>
      <c r="F4381">
        <v>2037</v>
      </c>
      <c r="G4381">
        <v>78194.460000000006</v>
      </c>
      <c r="H4381">
        <v>2353706951.3899999</v>
      </c>
      <c r="I4381">
        <v>350890067.98000002</v>
      </c>
      <c r="J4381">
        <v>146930404.81999999</v>
      </c>
      <c r="K4381">
        <v>350890067.98000002</v>
      </c>
      <c r="L4381">
        <v>0</v>
      </c>
      <c r="M4381">
        <v>0</v>
      </c>
    </row>
    <row r="4382" spans="1:13" x14ac:dyDescent="0.2">
      <c r="A4382" t="s">
        <v>26</v>
      </c>
      <c r="B4382" t="s">
        <v>18</v>
      </c>
      <c r="C4382" t="s">
        <v>42</v>
      </c>
      <c r="D4382" t="s">
        <v>16</v>
      </c>
      <c r="E4382" t="s">
        <v>20</v>
      </c>
      <c r="F4382">
        <v>2038</v>
      </c>
      <c r="G4382">
        <v>76225.3</v>
      </c>
      <c r="H4382">
        <v>2265166398.1900001</v>
      </c>
      <c r="I4382">
        <v>335481910.56999999</v>
      </c>
      <c r="J4382">
        <v>140478450.16999999</v>
      </c>
      <c r="K4382">
        <v>335481910.56999999</v>
      </c>
      <c r="L4382">
        <v>0</v>
      </c>
      <c r="M4382">
        <v>0</v>
      </c>
    </row>
    <row r="4383" spans="1:13" x14ac:dyDescent="0.2">
      <c r="A4383" t="s">
        <v>26</v>
      </c>
      <c r="B4383" t="s">
        <v>18</v>
      </c>
      <c r="C4383" t="s">
        <v>42</v>
      </c>
      <c r="D4383" t="s">
        <v>16</v>
      </c>
      <c r="E4383" t="s">
        <v>20</v>
      </c>
      <c r="F4383">
        <v>2039</v>
      </c>
      <c r="G4383">
        <v>73265.81</v>
      </c>
      <c r="H4383">
        <v>2131443467.6900001</v>
      </c>
      <c r="I4383">
        <v>313929494.69</v>
      </c>
      <c r="J4383">
        <v>131453671.53</v>
      </c>
      <c r="K4383">
        <v>313929494.69</v>
      </c>
      <c r="L4383">
        <v>0</v>
      </c>
      <c r="M4383">
        <v>0</v>
      </c>
    </row>
    <row r="4384" spans="1:13" x14ac:dyDescent="0.2">
      <c r="A4384" t="s">
        <v>26</v>
      </c>
      <c r="B4384" t="s">
        <v>18</v>
      </c>
      <c r="C4384" t="s">
        <v>42</v>
      </c>
      <c r="D4384" t="s">
        <v>16</v>
      </c>
      <c r="E4384" t="s">
        <v>20</v>
      </c>
      <c r="F4384">
        <v>2040</v>
      </c>
      <c r="G4384">
        <v>69936.539999999994</v>
      </c>
      <c r="H4384">
        <v>1979305919.4100001</v>
      </c>
      <c r="I4384">
        <v>290180734.13</v>
      </c>
      <c r="J4384">
        <v>121509203.67</v>
      </c>
      <c r="K4384">
        <v>290180734.13</v>
      </c>
      <c r="L4384">
        <v>0</v>
      </c>
      <c r="M4384">
        <v>0</v>
      </c>
    </row>
    <row r="4385" spans="1:13" x14ac:dyDescent="0.2">
      <c r="A4385" t="s">
        <v>26</v>
      </c>
      <c r="B4385" t="s">
        <v>18</v>
      </c>
      <c r="C4385" t="s">
        <v>42</v>
      </c>
      <c r="D4385" t="s">
        <v>16</v>
      </c>
      <c r="E4385" t="s">
        <v>20</v>
      </c>
      <c r="F4385">
        <v>2041</v>
      </c>
      <c r="G4385">
        <v>66320.67</v>
      </c>
      <c r="H4385">
        <v>1820294558.6500001</v>
      </c>
      <c r="I4385">
        <v>265611703.63</v>
      </c>
      <c r="J4385">
        <v>111221259.02</v>
      </c>
      <c r="K4385">
        <v>265611703.63</v>
      </c>
      <c r="L4385">
        <v>0</v>
      </c>
      <c r="M4385">
        <v>0</v>
      </c>
    </row>
    <row r="4386" spans="1:13" x14ac:dyDescent="0.2">
      <c r="A4386" t="s">
        <v>26</v>
      </c>
      <c r="B4386" t="s">
        <v>18</v>
      </c>
      <c r="C4386" t="s">
        <v>42</v>
      </c>
      <c r="D4386" t="s">
        <v>16</v>
      </c>
      <c r="E4386" t="s">
        <v>20</v>
      </c>
      <c r="F4386">
        <v>2042</v>
      </c>
      <c r="G4386">
        <v>62458.080000000002</v>
      </c>
      <c r="H4386">
        <v>1662073666.21</v>
      </c>
      <c r="I4386">
        <v>241466849.75</v>
      </c>
      <c r="J4386">
        <v>101110932.52</v>
      </c>
      <c r="K4386">
        <v>241466849.75</v>
      </c>
      <c r="L4386">
        <v>0</v>
      </c>
      <c r="M4386">
        <v>0</v>
      </c>
    </row>
    <row r="4387" spans="1:13" x14ac:dyDescent="0.2">
      <c r="A4387" t="s">
        <v>26</v>
      </c>
      <c r="B4387" t="s">
        <v>18</v>
      </c>
      <c r="C4387" t="s">
        <v>42</v>
      </c>
      <c r="D4387" t="s">
        <v>16</v>
      </c>
      <c r="E4387" t="s">
        <v>20</v>
      </c>
      <c r="F4387">
        <v>2043</v>
      </c>
      <c r="G4387">
        <v>58401.63</v>
      </c>
      <c r="H4387">
        <v>1506033106.96</v>
      </c>
      <c r="I4387">
        <v>217867566.56999999</v>
      </c>
      <c r="J4387">
        <v>91229056.260000005</v>
      </c>
      <c r="K4387">
        <v>217867566.56999999</v>
      </c>
      <c r="L4387">
        <v>0</v>
      </c>
      <c r="M4387">
        <v>0</v>
      </c>
    </row>
    <row r="4388" spans="1:13" x14ac:dyDescent="0.2">
      <c r="A4388" t="s">
        <v>26</v>
      </c>
      <c r="B4388" t="s">
        <v>18</v>
      </c>
      <c r="C4388" t="s">
        <v>42</v>
      </c>
      <c r="D4388" t="s">
        <v>16</v>
      </c>
      <c r="E4388" t="s">
        <v>20</v>
      </c>
      <c r="F4388">
        <v>2044</v>
      </c>
      <c r="G4388">
        <v>54404.24</v>
      </c>
      <c r="H4388">
        <v>1358307230.6700001</v>
      </c>
      <c r="I4388">
        <v>195468571.06</v>
      </c>
      <c r="J4388">
        <v>81849784.010000005</v>
      </c>
      <c r="K4388">
        <v>195468571.06</v>
      </c>
      <c r="L4388">
        <v>0</v>
      </c>
      <c r="M4388">
        <v>0</v>
      </c>
    </row>
    <row r="4389" spans="1:13" x14ac:dyDescent="0.2">
      <c r="A4389" t="s">
        <v>26</v>
      </c>
      <c r="B4389" t="s">
        <v>18</v>
      </c>
      <c r="C4389" t="s">
        <v>42</v>
      </c>
      <c r="D4389" t="s">
        <v>16</v>
      </c>
      <c r="E4389" t="s">
        <v>20</v>
      </c>
      <c r="F4389">
        <v>2045</v>
      </c>
      <c r="G4389">
        <v>50629.120000000003</v>
      </c>
      <c r="H4389">
        <v>1219981775.6700001</v>
      </c>
      <c r="I4389">
        <v>174373567.19999999</v>
      </c>
      <c r="J4389">
        <v>73016540.379999995</v>
      </c>
      <c r="K4389">
        <v>174373567.19999999</v>
      </c>
      <c r="L4389">
        <v>0</v>
      </c>
      <c r="M4389">
        <v>0</v>
      </c>
    </row>
    <row r="4390" spans="1:13" x14ac:dyDescent="0.2">
      <c r="A4390" t="s">
        <v>26</v>
      </c>
      <c r="B4390" t="s">
        <v>18</v>
      </c>
      <c r="C4390" t="s">
        <v>42</v>
      </c>
      <c r="D4390" t="s">
        <v>16</v>
      </c>
      <c r="E4390" t="s">
        <v>20</v>
      </c>
      <c r="F4390">
        <v>2046</v>
      </c>
      <c r="G4390">
        <v>47011.55</v>
      </c>
      <c r="H4390">
        <v>1104089441.3699999</v>
      </c>
      <c r="I4390">
        <v>156770079.47999999</v>
      </c>
      <c r="J4390">
        <v>65645321.259999998</v>
      </c>
      <c r="K4390">
        <v>156770079.47999999</v>
      </c>
      <c r="L4390">
        <v>0</v>
      </c>
      <c r="M4390">
        <v>0</v>
      </c>
    </row>
    <row r="4391" spans="1:13" x14ac:dyDescent="0.2">
      <c r="A4391" t="s">
        <v>26</v>
      </c>
      <c r="B4391" t="s">
        <v>18</v>
      </c>
      <c r="C4391" t="s">
        <v>42</v>
      </c>
      <c r="D4391" t="s">
        <v>16</v>
      </c>
      <c r="E4391" t="s">
        <v>20</v>
      </c>
      <c r="F4391">
        <v>2047</v>
      </c>
      <c r="G4391">
        <v>43614.65</v>
      </c>
      <c r="H4391">
        <v>994357517.63</v>
      </c>
      <c r="I4391">
        <v>140102371.28999999</v>
      </c>
      <c r="J4391">
        <v>58665947</v>
      </c>
      <c r="K4391">
        <v>140102371.28999999</v>
      </c>
      <c r="L4391">
        <v>0</v>
      </c>
      <c r="M4391">
        <v>0</v>
      </c>
    </row>
    <row r="4392" spans="1:13" x14ac:dyDescent="0.2">
      <c r="A4392" t="s">
        <v>26</v>
      </c>
      <c r="B4392" t="s">
        <v>18</v>
      </c>
      <c r="C4392" t="s">
        <v>42</v>
      </c>
      <c r="D4392" t="s">
        <v>16</v>
      </c>
      <c r="E4392" t="s">
        <v>20</v>
      </c>
      <c r="F4392">
        <v>2048</v>
      </c>
      <c r="G4392">
        <v>40467.78</v>
      </c>
      <c r="H4392">
        <v>897388341.63</v>
      </c>
      <c r="I4392">
        <v>125483618.56999999</v>
      </c>
      <c r="J4392">
        <v>52544544.740000002</v>
      </c>
      <c r="K4392">
        <v>125483618.56999999</v>
      </c>
      <c r="L4392">
        <v>0</v>
      </c>
      <c r="M4392">
        <v>0</v>
      </c>
    </row>
    <row r="4393" spans="1:13" x14ac:dyDescent="0.2">
      <c r="A4393" t="s">
        <v>26</v>
      </c>
      <c r="B4393" t="s">
        <v>18</v>
      </c>
      <c r="C4393" t="s">
        <v>42</v>
      </c>
      <c r="D4393" t="s">
        <v>16</v>
      </c>
      <c r="E4393" t="s">
        <v>20</v>
      </c>
      <c r="F4393">
        <v>2049</v>
      </c>
      <c r="G4393">
        <v>37549.599999999999</v>
      </c>
      <c r="H4393">
        <v>811023740.14999998</v>
      </c>
      <c r="I4393">
        <v>112581723.97</v>
      </c>
      <c r="J4393">
        <v>47142053.280000001</v>
      </c>
      <c r="K4393">
        <v>112581723.97</v>
      </c>
      <c r="L4393">
        <v>0</v>
      </c>
      <c r="M4393">
        <v>0</v>
      </c>
    </row>
    <row r="4394" spans="1:13" x14ac:dyDescent="0.2">
      <c r="A4394" t="s">
        <v>26</v>
      </c>
      <c r="B4394" t="s">
        <v>18</v>
      </c>
      <c r="C4394" t="s">
        <v>42</v>
      </c>
      <c r="D4394" t="s">
        <v>16</v>
      </c>
      <c r="E4394" t="s">
        <v>20</v>
      </c>
      <c r="F4394">
        <v>2050</v>
      </c>
      <c r="G4394">
        <v>34895.42</v>
      </c>
      <c r="H4394">
        <v>737224021.61000001</v>
      </c>
      <c r="I4394">
        <v>101527108.36</v>
      </c>
      <c r="J4394">
        <v>42513084.560000002</v>
      </c>
      <c r="K4394">
        <v>101527108.36</v>
      </c>
      <c r="L4394">
        <v>0</v>
      </c>
      <c r="M4394">
        <v>0</v>
      </c>
    </row>
    <row r="4395" spans="1:13" x14ac:dyDescent="0.2">
      <c r="A4395" t="s">
        <v>26</v>
      </c>
      <c r="B4395" t="s">
        <v>18</v>
      </c>
      <c r="C4395" t="s">
        <v>42</v>
      </c>
      <c r="D4395" t="s">
        <v>16</v>
      </c>
      <c r="E4395" t="s">
        <v>20</v>
      </c>
      <c r="F4395">
        <v>2051</v>
      </c>
      <c r="G4395">
        <v>32511.15</v>
      </c>
      <c r="H4395">
        <v>678039647.23000002</v>
      </c>
      <c r="I4395">
        <v>92616836.609999999</v>
      </c>
      <c r="J4395">
        <v>38782030.439999998</v>
      </c>
      <c r="K4395">
        <v>92616836.609999999</v>
      </c>
      <c r="L4395">
        <v>0</v>
      </c>
      <c r="M4395">
        <v>0</v>
      </c>
    </row>
    <row r="4396" spans="1:13" x14ac:dyDescent="0.2">
      <c r="A4396" t="s">
        <v>26</v>
      </c>
      <c r="B4396" t="s">
        <v>18</v>
      </c>
      <c r="C4396" t="s">
        <v>42</v>
      </c>
      <c r="D4396" t="s">
        <v>16</v>
      </c>
      <c r="E4396" t="s">
        <v>20</v>
      </c>
      <c r="F4396">
        <v>2052</v>
      </c>
      <c r="G4396">
        <v>30415.55</v>
      </c>
      <c r="H4396">
        <v>629643734.69000006</v>
      </c>
      <c r="I4396">
        <v>85064502.310000002</v>
      </c>
      <c r="J4396">
        <v>35619594</v>
      </c>
      <c r="K4396">
        <v>85064502.310000002</v>
      </c>
      <c r="L4396">
        <v>0</v>
      </c>
      <c r="M4396">
        <v>0</v>
      </c>
    </row>
    <row r="4397" spans="1:13" x14ac:dyDescent="0.2">
      <c r="A4397" t="s">
        <v>26</v>
      </c>
      <c r="B4397" t="s">
        <v>18</v>
      </c>
      <c r="C4397" t="s">
        <v>42</v>
      </c>
      <c r="D4397" t="s">
        <v>16</v>
      </c>
      <c r="E4397" t="s">
        <v>20</v>
      </c>
      <c r="F4397">
        <v>2053</v>
      </c>
      <c r="G4397">
        <v>28607.040000000001</v>
      </c>
      <c r="H4397">
        <v>592065651.84000003</v>
      </c>
      <c r="I4397">
        <v>79041970.790000007</v>
      </c>
      <c r="J4397">
        <v>33097741.5</v>
      </c>
      <c r="K4397">
        <v>79041970.790000007</v>
      </c>
      <c r="L4397">
        <v>0</v>
      </c>
      <c r="M4397">
        <v>0</v>
      </c>
    </row>
    <row r="4398" spans="1:13" x14ac:dyDescent="0.2">
      <c r="A4398" t="s">
        <v>26</v>
      </c>
      <c r="B4398" t="s">
        <v>18</v>
      </c>
      <c r="C4398" t="s">
        <v>42</v>
      </c>
      <c r="D4398" t="s">
        <v>16</v>
      </c>
      <c r="E4398" t="s">
        <v>20</v>
      </c>
      <c r="F4398">
        <v>2054</v>
      </c>
      <c r="G4398">
        <v>27091.63</v>
      </c>
      <c r="H4398">
        <v>552837855.48000002</v>
      </c>
      <c r="I4398">
        <v>72739110.060000002</v>
      </c>
      <c r="J4398">
        <v>30458504.989999998</v>
      </c>
      <c r="K4398">
        <v>72739110.060000002</v>
      </c>
      <c r="L4398">
        <v>0</v>
      </c>
      <c r="M4398">
        <v>0</v>
      </c>
    </row>
    <row r="4399" spans="1:13" x14ac:dyDescent="0.2">
      <c r="A4399" t="s">
        <v>26</v>
      </c>
      <c r="B4399" t="s">
        <v>18</v>
      </c>
      <c r="C4399" t="s">
        <v>42</v>
      </c>
      <c r="D4399" t="s">
        <v>16</v>
      </c>
      <c r="E4399" t="s">
        <v>20</v>
      </c>
      <c r="F4399">
        <v>2055</v>
      </c>
      <c r="G4399">
        <v>25773</v>
      </c>
      <c r="H4399">
        <v>519404494.62</v>
      </c>
      <c r="I4399">
        <v>67293081.540000007</v>
      </c>
      <c r="J4399">
        <v>28178055.219999999</v>
      </c>
      <c r="K4399">
        <v>67293081.540000007</v>
      </c>
      <c r="L4399">
        <v>0</v>
      </c>
      <c r="M4399">
        <v>0</v>
      </c>
    </row>
    <row r="4400" spans="1:13" x14ac:dyDescent="0.2">
      <c r="A4400" t="s">
        <v>26</v>
      </c>
      <c r="B4400" t="s">
        <v>18</v>
      </c>
      <c r="C4400" t="s">
        <v>42</v>
      </c>
      <c r="D4400" t="s">
        <v>16</v>
      </c>
      <c r="E4400" t="s">
        <v>21</v>
      </c>
      <c r="F4400">
        <v>2001</v>
      </c>
      <c r="G4400">
        <v>812</v>
      </c>
      <c r="H4400">
        <v>22372050.620000001</v>
      </c>
      <c r="I4400">
        <v>6825890.7199999997</v>
      </c>
      <c r="J4400">
        <v>2854303.62</v>
      </c>
      <c r="K4400">
        <v>6825890.7199999997</v>
      </c>
      <c r="L4400">
        <v>0</v>
      </c>
      <c r="M4400">
        <v>0</v>
      </c>
    </row>
    <row r="4401" spans="1:13" x14ac:dyDescent="0.2">
      <c r="A4401" t="s">
        <v>26</v>
      </c>
      <c r="B4401" t="s">
        <v>18</v>
      </c>
      <c r="C4401" t="s">
        <v>42</v>
      </c>
      <c r="D4401" t="s">
        <v>16</v>
      </c>
      <c r="E4401" t="s">
        <v>21</v>
      </c>
      <c r="F4401">
        <v>2002</v>
      </c>
      <c r="G4401">
        <v>729</v>
      </c>
      <c r="H4401">
        <v>20005528.98</v>
      </c>
      <c r="I4401">
        <v>6142755.5499999998</v>
      </c>
      <c r="J4401">
        <v>2569482.09</v>
      </c>
      <c r="K4401">
        <v>6142755.5499999998</v>
      </c>
      <c r="L4401">
        <v>0</v>
      </c>
      <c r="M4401">
        <v>0</v>
      </c>
    </row>
    <row r="4402" spans="1:13" x14ac:dyDescent="0.2">
      <c r="A4402" t="s">
        <v>26</v>
      </c>
      <c r="B4402" t="s">
        <v>18</v>
      </c>
      <c r="C4402" t="s">
        <v>42</v>
      </c>
      <c r="D4402" t="s">
        <v>16</v>
      </c>
      <c r="E4402" t="s">
        <v>21</v>
      </c>
      <c r="F4402">
        <v>2003</v>
      </c>
      <c r="G4402">
        <v>669</v>
      </c>
      <c r="H4402">
        <v>17838019.899999999</v>
      </c>
      <c r="I4402">
        <v>5545061.8099999996</v>
      </c>
      <c r="J4402">
        <v>2312903.2999999998</v>
      </c>
      <c r="K4402">
        <v>5545061.8099999996</v>
      </c>
      <c r="L4402">
        <v>0</v>
      </c>
      <c r="M4402">
        <v>0</v>
      </c>
    </row>
    <row r="4403" spans="1:13" x14ac:dyDescent="0.2">
      <c r="A4403" t="s">
        <v>26</v>
      </c>
      <c r="B4403" t="s">
        <v>18</v>
      </c>
      <c r="C4403" t="s">
        <v>42</v>
      </c>
      <c r="D4403" t="s">
        <v>16</v>
      </c>
      <c r="E4403" t="s">
        <v>21</v>
      </c>
      <c r="F4403">
        <v>2004</v>
      </c>
      <c r="G4403">
        <v>592</v>
      </c>
      <c r="H4403">
        <v>15067036.25</v>
      </c>
      <c r="I4403">
        <v>4779043.54</v>
      </c>
      <c r="J4403">
        <v>1990983.62</v>
      </c>
      <c r="K4403">
        <v>4779043.54</v>
      </c>
      <c r="L4403">
        <v>0</v>
      </c>
      <c r="M4403">
        <v>0</v>
      </c>
    </row>
    <row r="4404" spans="1:13" x14ac:dyDescent="0.2">
      <c r="A4404" t="s">
        <v>26</v>
      </c>
      <c r="B4404" t="s">
        <v>18</v>
      </c>
      <c r="C4404" t="s">
        <v>42</v>
      </c>
      <c r="D4404" t="s">
        <v>16</v>
      </c>
      <c r="E4404" t="s">
        <v>21</v>
      </c>
      <c r="F4404">
        <v>2005</v>
      </c>
      <c r="G4404">
        <v>535</v>
      </c>
      <c r="H4404">
        <v>11937389.43</v>
      </c>
      <c r="I4404">
        <v>3648152.75</v>
      </c>
      <c r="J4404">
        <v>1533039.04</v>
      </c>
      <c r="K4404">
        <v>3648152.75</v>
      </c>
      <c r="L4404">
        <v>0</v>
      </c>
      <c r="M4404">
        <v>0</v>
      </c>
    </row>
    <row r="4405" spans="1:13" x14ac:dyDescent="0.2">
      <c r="A4405" t="s">
        <v>26</v>
      </c>
      <c r="B4405" t="s">
        <v>18</v>
      </c>
      <c r="C4405" t="s">
        <v>42</v>
      </c>
      <c r="D4405" t="s">
        <v>16</v>
      </c>
      <c r="E4405" t="s">
        <v>21</v>
      </c>
      <c r="F4405">
        <v>2006</v>
      </c>
      <c r="G4405">
        <v>470</v>
      </c>
      <c r="H4405">
        <v>10263467.75</v>
      </c>
      <c r="I4405">
        <v>3195995.82</v>
      </c>
      <c r="J4405">
        <v>1337805.04</v>
      </c>
      <c r="K4405">
        <v>3195995.82</v>
      </c>
      <c r="L4405">
        <v>0</v>
      </c>
      <c r="M4405">
        <v>0</v>
      </c>
    </row>
    <row r="4406" spans="1:13" x14ac:dyDescent="0.2">
      <c r="A4406" t="s">
        <v>26</v>
      </c>
      <c r="B4406" t="s">
        <v>18</v>
      </c>
      <c r="C4406" t="s">
        <v>42</v>
      </c>
      <c r="D4406" t="s">
        <v>16</v>
      </c>
      <c r="E4406" t="s">
        <v>21</v>
      </c>
      <c r="F4406">
        <v>2007</v>
      </c>
      <c r="G4406">
        <v>405</v>
      </c>
      <c r="H4406">
        <v>8409959.3599999994</v>
      </c>
      <c r="I4406">
        <v>2626009.04</v>
      </c>
      <c r="J4406">
        <v>1099116.8400000001</v>
      </c>
      <c r="K4406">
        <v>2626009.04</v>
      </c>
      <c r="L4406">
        <v>0</v>
      </c>
      <c r="M4406">
        <v>0</v>
      </c>
    </row>
    <row r="4407" spans="1:13" x14ac:dyDescent="0.2">
      <c r="A4407" t="s">
        <v>26</v>
      </c>
      <c r="B4407" t="s">
        <v>18</v>
      </c>
      <c r="C4407" t="s">
        <v>42</v>
      </c>
      <c r="D4407" t="s">
        <v>16</v>
      </c>
      <c r="E4407" t="s">
        <v>21</v>
      </c>
      <c r="F4407">
        <v>2008</v>
      </c>
      <c r="G4407">
        <v>403</v>
      </c>
      <c r="H4407">
        <v>7814636.4100000001</v>
      </c>
      <c r="I4407">
        <v>2438651.88</v>
      </c>
      <c r="J4407">
        <v>1018656.03</v>
      </c>
      <c r="K4407">
        <v>2438651.88</v>
      </c>
      <c r="L4407">
        <v>0</v>
      </c>
      <c r="M4407">
        <v>0</v>
      </c>
    </row>
    <row r="4408" spans="1:13" x14ac:dyDescent="0.2">
      <c r="A4408" t="s">
        <v>26</v>
      </c>
      <c r="B4408" t="s">
        <v>18</v>
      </c>
      <c r="C4408" t="s">
        <v>42</v>
      </c>
      <c r="D4408" t="s">
        <v>16</v>
      </c>
      <c r="E4408" t="s">
        <v>21</v>
      </c>
      <c r="F4408">
        <v>2009</v>
      </c>
      <c r="G4408">
        <v>384</v>
      </c>
      <c r="H4408">
        <v>7723737.6699999999</v>
      </c>
      <c r="I4408">
        <v>2353800.79</v>
      </c>
      <c r="J4408">
        <v>981323.66</v>
      </c>
      <c r="K4408">
        <v>2353800.79</v>
      </c>
      <c r="L4408">
        <v>0</v>
      </c>
      <c r="M4408">
        <v>0</v>
      </c>
    </row>
    <row r="4409" spans="1:13" x14ac:dyDescent="0.2">
      <c r="A4409" t="s">
        <v>26</v>
      </c>
      <c r="B4409" t="s">
        <v>18</v>
      </c>
      <c r="C4409" t="s">
        <v>42</v>
      </c>
      <c r="D4409" t="s">
        <v>16</v>
      </c>
      <c r="E4409" t="s">
        <v>21</v>
      </c>
      <c r="F4409">
        <v>2010</v>
      </c>
      <c r="G4409">
        <v>365</v>
      </c>
      <c r="H4409">
        <v>7607581.3099999996</v>
      </c>
      <c r="I4409">
        <v>2337174.2999999998</v>
      </c>
      <c r="J4409">
        <v>974782.79</v>
      </c>
      <c r="K4409">
        <v>2337174.2999999998</v>
      </c>
      <c r="L4409">
        <v>0</v>
      </c>
      <c r="M4409">
        <v>0</v>
      </c>
    </row>
    <row r="4410" spans="1:13" x14ac:dyDescent="0.2">
      <c r="A4410" t="s">
        <v>26</v>
      </c>
      <c r="B4410" t="s">
        <v>18</v>
      </c>
      <c r="C4410" t="s">
        <v>42</v>
      </c>
      <c r="D4410" t="s">
        <v>16</v>
      </c>
      <c r="E4410" t="s">
        <v>21</v>
      </c>
      <c r="F4410">
        <v>2011</v>
      </c>
      <c r="G4410">
        <v>341</v>
      </c>
      <c r="H4410">
        <v>7184566.0999999996</v>
      </c>
      <c r="I4410">
        <v>2187962.7999999998</v>
      </c>
      <c r="J4410">
        <v>914703.17</v>
      </c>
      <c r="K4410">
        <v>2187962.7999999998</v>
      </c>
      <c r="L4410">
        <v>0</v>
      </c>
      <c r="M4410">
        <v>0</v>
      </c>
    </row>
    <row r="4411" spans="1:13" x14ac:dyDescent="0.2">
      <c r="A4411" t="s">
        <v>26</v>
      </c>
      <c r="B4411" t="s">
        <v>18</v>
      </c>
      <c r="C4411" t="s">
        <v>42</v>
      </c>
      <c r="D4411" t="s">
        <v>16</v>
      </c>
      <c r="E4411" t="s">
        <v>21</v>
      </c>
      <c r="F4411">
        <v>2012</v>
      </c>
      <c r="G4411">
        <v>332</v>
      </c>
      <c r="H4411">
        <v>7048829.4699999997</v>
      </c>
      <c r="I4411">
        <v>2101512.9</v>
      </c>
      <c r="J4411">
        <v>877738.69</v>
      </c>
      <c r="K4411">
        <v>2101512.9</v>
      </c>
      <c r="L4411">
        <v>0</v>
      </c>
      <c r="M4411">
        <v>0</v>
      </c>
    </row>
    <row r="4412" spans="1:13" x14ac:dyDescent="0.2">
      <c r="A4412" t="s">
        <v>26</v>
      </c>
      <c r="B4412" t="s">
        <v>18</v>
      </c>
      <c r="C4412" t="s">
        <v>42</v>
      </c>
      <c r="D4412" t="s">
        <v>16</v>
      </c>
      <c r="E4412" t="s">
        <v>21</v>
      </c>
      <c r="F4412">
        <v>2013</v>
      </c>
      <c r="G4412">
        <v>318</v>
      </c>
      <c r="H4412">
        <v>6410146.8300000001</v>
      </c>
      <c r="I4412">
        <v>1863389.57</v>
      </c>
      <c r="J4412">
        <v>781424.22</v>
      </c>
      <c r="K4412">
        <v>1863389.57</v>
      </c>
      <c r="L4412">
        <v>0</v>
      </c>
      <c r="M4412">
        <v>0</v>
      </c>
    </row>
    <row r="4413" spans="1:13" x14ac:dyDescent="0.2">
      <c r="A4413" t="s">
        <v>26</v>
      </c>
      <c r="B4413" t="s">
        <v>18</v>
      </c>
      <c r="C4413" t="s">
        <v>42</v>
      </c>
      <c r="D4413" t="s">
        <v>16</v>
      </c>
      <c r="E4413" t="s">
        <v>21</v>
      </c>
      <c r="F4413">
        <v>2014</v>
      </c>
      <c r="G4413">
        <v>340</v>
      </c>
      <c r="H4413">
        <v>6782107.2300000004</v>
      </c>
      <c r="I4413">
        <v>1968395.81</v>
      </c>
      <c r="J4413">
        <v>823846.02</v>
      </c>
      <c r="K4413">
        <v>1968395.81</v>
      </c>
      <c r="L4413">
        <v>0</v>
      </c>
      <c r="M4413">
        <v>0</v>
      </c>
    </row>
    <row r="4414" spans="1:13" x14ac:dyDescent="0.2">
      <c r="A4414" t="s">
        <v>26</v>
      </c>
      <c r="B4414" t="s">
        <v>18</v>
      </c>
      <c r="C4414" t="s">
        <v>42</v>
      </c>
      <c r="D4414" t="s">
        <v>16</v>
      </c>
      <c r="E4414" t="s">
        <v>21</v>
      </c>
      <c r="F4414">
        <v>2015</v>
      </c>
      <c r="G4414">
        <v>355</v>
      </c>
      <c r="H4414">
        <v>7214992.5999999996</v>
      </c>
      <c r="I4414">
        <v>2096230.28</v>
      </c>
      <c r="J4414">
        <v>877866.53</v>
      </c>
      <c r="K4414">
        <v>2096230.28</v>
      </c>
      <c r="L4414">
        <v>0</v>
      </c>
      <c r="M4414">
        <v>0</v>
      </c>
    </row>
    <row r="4415" spans="1:13" x14ac:dyDescent="0.2">
      <c r="A4415" t="s">
        <v>26</v>
      </c>
      <c r="B4415" t="s">
        <v>18</v>
      </c>
      <c r="C4415" t="s">
        <v>42</v>
      </c>
      <c r="D4415" t="s">
        <v>16</v>
      </c>
      <c r="E4415" t="s">
        <v>21</v>
      </c>
      <c r="F4415">
        <v>2016</v>
      </c>
      <c r="G4415">
        <v>359</v>
      </c>
      <c r="H4415">
        <v>7161028.9400000004</v>
      </c>
      <c r="I4415">
        <v>2037212.33</v>
      </c>
      <c r="J4415">
        <v>855982.51</v>
      </c>
      <c r="K4415">
        <v>2037212.33</v>
      </c>
      <c r="L4415">
        <v>0</v>
      </c>
      <c r="M4415">
        <v>0</v>
      </c>
    </row>
    <row r="4416" spans="1:13" x14ac:dyDescent="0.2">
      <c r="A4416" t="s">
        <v>26</v>
      </c>
      <c r="B4416" t="s">
        <v>18</v>
      </c>
      <c r="C4416" t="s">
        <v>42</v>
      </c>
      <c r="D4416" t="s">
        <v>16</v>
      </c>
      <c r="E4416" t="s">
        <v>21</v>
      </c>
      <c r="F4416">
        <v>2017</v>
      </c>
      <c r="G4416">
        <v>372</v>
      </c>
      <c r="H4416">
        <v>6944304.04</v>
      </c>
      <c r="I4416">
        <v>1994156.54</v>
      </c>
      <c r="J4416">
        <v>839126.42</v>
      </c>
      <c r="K4416">
        <v>1994156.54</v>
      </c>
      <c r="L4416">
        <v>0</v>
      </c>
      <c r="M4416">
        <v>0</v>
      </c>
    </row>
    <row r="4417" spans="1:13" x14ac:dyDescent="0.2">
      <c r="A4417" t="s">
        <v>26</v>
      </c>
      <c r="B4417" t="s">
        <v>18</v>
      </c>
      <c r="C4417" t="s">
        <v>42</v>
      </c>
      <c r="D4417" t="s">
        <v>16</v>
      </c>
      <c r="E4417" t="s">
        <v>21</v>
      </c>
      <c r="F4417">
        <v>2018</v>
      </c>
      <c r="G4417">
        <v>387</v>
      </c>
      <c r="H4417">
        <v>6817214.29</v>
      </c>
      <c r="I4417">
        <v>1920976.98</v>
      </c>
      <c r="J4417">
        <v>808562.68</v>
      </c>
      <c r="K4417">
        <v>1920976.98</v>
      </c>
      <c r="L4417">
        <v>0</v>
      </c>
      <c r="M4417">
        <v>0</v>
      </c>
    </row>
    <row r="4418" spans="1:13" x14ac:dyDescent="0.2">
      <c r="A4418" t="s">
        <v>26</v>
      </c>
      <c r="B4418" t="s">
        <v>18</v>
      </c>
      <c r="C4418" t="s">
        <v>42</v>
      </c>
      <c r="D4418" t="s">
        <v>16</v>
      </c>
      <c r="E4418" t="s">
        <v>21</v>
      </c>
      <c r="F4418">
        <v>2019</v>
      </c>
      <c r="G4418">
        <v>403</v>
      </c>
      <c r="H4418">
        <v>6508955.6500000004</v>
      </c>
      <c r="I4418">
        <v>1839399.16</v>
      </c>
      <c r="J4418">
        <v>772946.12</v>
      </c>
      <c r="K4418">
        <v>1839399.16</v>
      </c>
      <c r="L4418">
        <v>0</v>
      </c>
      <c r="M4418">
        <v>0</v>
      </c>
    </row>
    <row r="4419" spans="1:13" x14ac:dyDescent="0.2">
      <c r="A4419" t="s">
        <v>26</v>
      </c>
      <c r="B4419" t="s">
        <v>18</v>
      </c>
      <c r="C4419" t="s">
        <v>42</v>
      </c>
      <c r="D4419" t="s">
        <v>16</v>
      </c>
      <c r="E4419" t="s">
        <v>21</v>
      </c>
      <c r="F4419">
        <v>2020</v>
      </c>
      <c r="G4419">
        <v>388</v>
      </c>
      <c r="H4419">
        <v>5092281.25</v>
      </c>
      <c r="I4419">
        <v>1274653.3500000001</v>
      </c>
      <c r="J4419">
        <v>536731.52</v>
      </c>
      <c r="K4419">
        <v>1274653.3500000001</v>
      </c>
      <c r="L4419">
        <v>0</v>
      </c>
      <c r="M4419">
        <v>0</v>
      </c>
    </row>
    <row r="4420" spans="1:13" x14ac:dyDescent="0.2">
      <c r="A4420" t="s">
        <v>26</v>
      </c>
      <c r="B4420" t="s">
        <v>18</v>
      </c>
      <c r="C4420" t="s">
        <v>42</v>
      </c>
      <c r="D4420" t="s">
        <v>16</v>
      </c>
      <c r="E4420" t="s">
        <v>21</v>
      </c>
      <c r="F4420">
        <v>2021</v>
      </c>
      <c r="G4420">
        <v>730</v>
      </c>
      <c r="H4420">
        <v>11815239.060000001</v>
      </c>
      <c r="I4420">
        <v>2927886.24</v>
      </c>
      <c r="J4420">
        <v>1226012.22</v>
      </c>
      <c r="K4420">
        <v>2927886.24</v>
      </c>
      <c r="L4420">
        <v>0</v>
      </c>
      <c r="M4420">
        <v>0</v>
      </c>
    </row>
    <row r="4421" spans="1:13" x14ac:dyDescent="0.2">
      <c r="A4421" t="s">
        <v>26</v>
      </c>
      <c r="B4421" t="s">
        <v>18</v>
      </c>
      <c r="C4421" t="s">
        <v>42</v>
      </c>
      <c r="D4421" t="s">
        <v>16</v>
      </c>
      <c r="E4421" t="s">
        <v>21</v>
      </c>
      <c r="F4421">
        <v>2022</v>
      </c>
      <c r="G4421">
        <v>838.44</v>
      </c>
      <c r="H4421">
        <v>16433308.300000001</v>
      </c>
      <c r="I4421">
        <v>3889831.04</v>
      </c>
      <c r="J4421">
        <v>1628813.41</v>
      </c>
      <c r="K4421">
        <v>3889831.04</v>
      </c>
      <c r="L4421">
        <v>0</v>
      </c>
      <c r="M4421">
        <v>0</v>
      </c>
    </row>
    <row r="4422" spans="1:13" x14ac:dyDescent="0.2">
      <c r="A4422" t="s">
        <v>26</v>
      </c>
      <c r="B4422" t="s">
        <v>18</v>
      </c>
      <c r="C4422" t="s">
        <v>42</v>
      </c>
      <c r="D4422" t="s">
        <v>16</v>
      </c>
      <c r="E4422" t="s">
        <v>21</v>
      </c>
      <c r="F4422">
        <v>2023</v>
      </c>
      <c r="G4422">
        <v>945.4</v>
      </c>
      <c r="H4422">
        <v>19773326.260000002</v>
      </c>
      <c r="I4422">
        <v>4628589.83</v>
      </c>
      <c r="J4422">
        <v>1938158.53</v>
      </c>
      <c r="K4422">
        <v>4628589.83</v>
      </c>
      <c r="L4422">
        <v>0</v>
      </c>
      <c r="M4422">
        <v>0</v>
      </c>
    </row>
    <row r="4423" spans="1:13" x14ac:dyDescent="0.2">
      <c r="A4423" t="s">
        <v>26</v>
      </c>
      <c r="B4423" t="s">
        <v>18</v>
      </c>
      <c r="C4423" t="s">
        <v>42</v>
      </c>
      <c r="D4423" t="s">
        <v>16</v>
      </c>
      <c r="E4423" t="s">
        <v>21</v>
      </c>
      <c r="F4423">
        <v>2024</v>
      </c>
      <c r="G4423">
        <v>2211.11</v>
      </c>
      <c r="H4423">
        <v>47047635.960000001</v>
      </c>
      <c r="I4423">
        <v>10455959.41</v>
      </c>
      <c r="J4423">
        <v>4378289.6399999997</v>
      </c>
      <c r="K4423">
        <v>10455959.41</v>
      </c>
      <c r="L4423">
        <v>0</v>
      </c>
      <c r="M4423">
        <v>0</v>
      </c>
    </row>
    <row r="4424" spans="1:13" x14ac:dyDescent="0.2">
      <c r="A4424" t="s">
        <v>26</v>
      </c>
      <c r="B4424" t="s">
        <v>18</v>
      </c>
      <c r="C4424" t="s">
        <v>42</v>
      </c>
      <c r="D4424" t="s">
        <v>16</v>
      </c>
      <c r="E4424" t="s">
        <v>21</v>
      </c>
      <c r="F4424">
        <v>2025</v>
      </c>
      <c r="G4424">
        <v>3376.66</v>
      </c>
      <c r="H4424">
        <v>78148294.909999996</v>
      </c>
      <c r="I4424">
        <v>16758130.51</v>
      </c>
      <c r="J4424">
        <v>7017237.3700000001</v>
      </c>
      <c r="K4424">
        <v>16758130.51</v>
      </c>
      <c r="L4424">
        <v>0</v>
      </c>
      <c r="M4424">
        <v>0</v>
      </c>
    </row>
    <row r="4425" spans="1:13" x14ac:dyDescent="0.2">
      <c r="A4425" t="s">
        <v>26</v>
      </c>
      <c r="B4425" t="s">
        <v>18</v>
      </c>
      <c r="C4425" t="s">
        <v>42</v>
      </c>
      <c r="D4425" t="s">
        <v>16</v>
      </c>
      <c r="E4425" t="s">
        <v>21</v>
      </c>
      <c r="F4425">
        <v>2026</v>
      </c>
      <c r="G4425">
        <v>4409.1899999999996</v>
      </c>
      <c r="H4425">
        <v>105633346.97</v>
      </c>
      <c r="I4425">
        <v>22333964.07</v>
      </c>
      <c r="J4425">
        <v>9352041.2300000004</v>
      </c>
      <c r="K4425">
        <v>22333964.07</v>
      </c>
      <c r="L4425">
        <v>0</v>
      </c>
      <c r="M4425">
        <v>0</v>
      </c>
    </row>
    <row r="4426" spans="1:13" x14ac:dyDescent="0.2">
      <c r="A4426" t="s">
        <v>26</v>
      </c>
      <c r="B4426" t="s">
        <v>18</v>
      </c>
      <c r="C4426" t="s">
        <v>42</v>
      </c>
      <c r="D4426" t="s">
        <v>16</v>
      </c>
      <c r="E4426" t="s">
        <v>21</v>
      </c>
      <c r="F4426">
        <v>2027</v>
      </c>
      <c r="G4426">
        <v>5328.89</v>
      </c>
      <c r="H4426">
        <v>129812262.91</v>
      </c>
      <c r="I4426">
        <v>27305171.68</v>
      </c>
      <c r="J4426">
        <v>11433666.25</v>
      </c>
      <c r="K4426">
        <v>27305171.68</v>
      </c>
      <c r="L4426">
        <v>0</v>
      </c>
      <c r="M4426">
        <v>0</v>
      </c>
    </row>
    <row r="4427" spans="1:13" x14ac:dyDescent="0.2">
      <c r="A4427" t="s">
        <v>26</v>
      </c>
      <c r="B4427" t="s">
        <v>18</v>
      </c>
      <c r="C4427" t="s">
        <v>42</v>
      </c>
      <c r="D4427" t="s">
        <v>16</v>
      </c>
      <c r="E4427" t="s">
        <v>21</v>
      </c>
      <c r="F4427">
        <v>2028</v>
      </c>
      <c r="G4427">
        <v>6124.6</v>
      </c>
      <c r="H4427">
        <v>151365679.72999999</v>
      </c>
      <c r="I4427">
        <v>31619418.32</v>
      </c>
      <c r="J4427">
        <v>13240197.880000001</v>
      </c>
      <c r="K4427">
        <v>31619418.32</v>
      </c>
      <c r="L4427">
        <v>0</v>
      </c>
      <c r="M4427">
        <v>0</v>
      </c>
    </row>
    <row r="4428" spans="1:13" x14ac:dyDescent="0.2">
      <c r="A4428" t="s">
        <v>26</v>
      </c>
      <c r="B4428" t="s">
        <v>18</v>
      </c>
      <c r="C4428" t="s">
        <v>42</v>
      </c>
      <c r="D4428" t="s">
        <v>16</v>
      </c>
      <c r="E4428" t="s">
        <v>21</v>
      </c>
      <c r="F4428">
        <v>2029</v>
      </c>
      <c r="G4428">
        <v>6821.87</v>
      </c>
      <c r="H4428">
        <v>168668531.66</v>
      </c>
      <c r="I4428">
        <v>34980148.109999999</v>
      </c>
      <c r="J4428">
        <v>14647457.4</v>
      </c>
      <c r="K4428">
        <v>34980148.109999999</v>
      </c>
      <c r="L4428">
        <v>0</v>
      </c>
      <c r="M4428">
        <v>0</v>
      </c>
    </row>
    <row r="4429" spans="1:13" x14ac:dyDescent="0.2">
      <c r="A4429" t="s">
        <v>26</v>
      </c>
      <c r="B4429" t="s">
        <v>18</v>
      </c>
      <c r="C4429" t="s">
        <v>42</v>
      </c>
      <c r="D4429" t="s">
        <v>16</v>
      </c>
      <c r="E4429" t="s">
        <v>21</v>
      </c>
      <c r="F4429">
        <v>2030</v>
      </c>
      <c r="G4429">
        <v>7368.28</v>
      </c>
      <c r="H4429">
        <v>182044592.90000001</v>
      </c>
      <c r="I4429">
        <v>37511736.119999997</v>
      </c>
      <c r="J4429">
        <v>15707525.17</v>
      </c>
      <c r="K4429">
        <v>37511736.119999997</v>
      </c>
      <c r="L4429">
        <v>0</v>
      </c>
      <c r="M4429">
        <v>0</v>
      </c>
    </row>
    <row r="4430" spans="1:13" x14ac:dyDescent="0.2">
      <c r="A4430" t="s">
        <v>26</v>
      </c>
      <c r="B4430" t="s">
        <v>18</v>
      </c>
      <c r="C4430" t="s">
        <v>42</v>
      </c>
      <c r="D4430" t="s">
        <v>16</v>
      </c>
      <c r="E4430" t="s">
        <v>21</v>
      </c>
      <c r="F4430">
        <v>2031</v>
      </c>
      <c r="G4430">
        <v>7842.13</v>
      </c>
      <c r="H4430">
        <v>193578876.99000001</v>
      </c>
      <c r="I4430">
        <v>39629259.380000003</v>
      </c>
      <c r="J4430">
        <v>16594209</v>
      </c>
      <c r="K4430">
        <v>39629259.380000003</v>
      </c>
      <c r="L4430">
        <v>0</v>
      </c>
      <c r="M4430">
        <v>0</v>
      </c>
    </row>
    <row r="4431" spans="1:13" x14ac:dyDescent="0.2">
      <c r="A4431" t="s">
        <v>26</v>
      </c>
      <c r="B4431" t="s">
        <v>18</v>
      </c>
      <c r="C4431" t="s">
        <v>42</v>
      </c>
      <c r="D4431" t="s">
        <v>16</v>
      </c>
      <c r="E4431" t="s">
        <v>21</v>
      </c>
      <c r="F4431">
        <v>2032</v>
      </c>
      <c r="G4431">
        <v>8244.08</v>
      </c>
      <c r="H4431">
        <v>203211491.68000001</v>
      </c>
      <c r="I4431">
        <v>41315459.149999999</v>
      </c>
      <c r="J4431">
        <v>17300282.030000001</v>
      </c>
      <c r="K4431">
        <v>41315459.149999999</v>
      </c>
      <c r="L4431">
        <v>0</v>
      </c>
      <c r="M4431">
        <v>0</v>
      </c>
    </row>
    <row r="4432" spans="1:13" x14ac:dyDescent="0.2">
      <c r="A4432" t="s">
        <v>26</v>
      </c>
      <c r="B4432" t="s">
        <v>18</v>
      </c>
      <c r="C4432" t="s">
        <v>42</v>
      </c>
      <c r="D4432" t="s">
        <v>16</v>
      </c>
      <c r="E4432" t="s">
        <v>21</v>
      </c>
      <c r="F4432">
        <v>2033</v>
      </c>
      <c r="G4432">
        <v>8575.02</v>
      </c>
      <c r="H4432">
        <v>209274581.58000001</v>
      </c>
      <c r="I4432">
        <v>42228308.159999996</v>
      </c>
      <c r="J4432">
        <v>17682525.039999999</v>
      </c>
      <c r="K4432">
        <v>42228308.159999996</v>
      </c>
      <c r="L4432">
        <v>0</v>
      </c>
      <c r="M4432">
        <v>0</v>
      </c>
    </row>
    <row r="4433" spans="1:13" x14ac:dyDescent="0.2">
      <c r="A4433" t="s">
        <v>26</v>
      </c>
      <c r="B4433" t="s">
        <v>18</v>
      </c>
      <c r="C4433" t="s">
        <v>42</v>
      </c>
      <c r="D4433" t="s">
        <v>16</v>
      </c>
      <c r="E4433" t="s">
        <v>21</v>
      </c>
      <c r="F4433">
        <v>2034</v>
      </c>
      <c r="G4433">
        <v>8846.0400000000009</v>
      </c>
      <c r="H4433">
        <v>211865764.38999999</v>
      </c>
      <c r="I4433">
        <v>42340762.880000003</v>
      </c>
      <c r="J4433">
        <v>17729613.91</v>
      </c>
      <c r="K4433">
        <v>42340762.880000003</v>
      </c>
      <c r="L4433">
        <v>0</v>
      </c>
      <c r="M4433">
        <v>0</v>
      </c>
    </row>
    <row r="4434" spans="1:13" x14ac:dyDescent="0.2">
      <c r="A4434" t="s">
        <v>26</v>
      </c>
      <c r="B4434" t="s">
        <v>18</v>
      </c>
      <c r="C4434" t="s">
        <v>42</v>
      </c>
      <c r="D4434" t="s">
        <v>16</v>
      </c>
      <c r="E4434" t="s">
        <v>21</v>
      </c>
      <c r="F4434">
        <v>2035</v>
      </c>
      <c r="G4434">
        <v>9054.67</v>
      </c>
      <c r="H4434">
        <v>215921905.50999999</v>
      </c>
      <c r="I4434">
        <v>42868302.450000003</v>
      </c>
      <c r="J4434">
        <v>17950513.870000001</v>
      </c>
      <c r="K4434">
        <v>42868302.450000003</v>
      </c>
      <c r="L4434">
        <v>0</v>
      </c>
      <c r="M4434">
        <v>0</v>
      </c>
    </row>
    <row r="4435" spans="1:13" x14ac:dyDescent="0.2">
      <c r="A4435" t="s">
        <v>26</v>
      </c>
      <c r="B4435" t="s">
        <v>18</v>
      </c>
      <c r="C4435" t="s">
        <v>42</v>
      </c>
      <c r="D4435" t="s">
        <v>16</v>
      </c>
      <c r="E4435" t="s">
        <v>21</v>
      </c>
      <c r="F4435">
        <v>2036</v>
      </c>
      <c r="G4435">
        <v>9197.2900000000009</v>
      </c>
      <c r="H4435">
        <v>219239602.84</v>
      </c>
      <c r="I4435">
        <v>43340493.130000003</v>
      </c>
      <c r="J4435">
        <v>18148237.25</v>
      </c>
      <c r="K4435">
        <v>43340493.130000003</v>
      </c>
      <c r="L4435">
        <v>0</v>
      </c>
      <c r="M4435">
        <v>0</v>
      </c>
    </row>
    <row r="4436" spans="1:13" x14ac:dyDescent="0.2">
      <c r="A4436" t="s">
        <v>26</v>
      </c>
      <c r="B4436" t="s">
        <v>18</v>
      </c>
      <c r="C4436" t="s">
        <v>42</v>
      </c>
      <c r="D4436" t="s">
        <v>16</v>
      </c>
      <c r="E4436" t="s">
        <v>21</v>
      </c>
      <c r="F4436">
        <v>2037</v>
      </c>
      <c r="G4436">
        <v>9285.98</v>
      </c>
      <c r="H4436">
        <v>219370225.31999999</v>
      </c>
      <c r="I4436">
        <v>43077749.020000003</v>
      </c>
      <c r="J4436">
        <v>18038216.75</v>
      </c>
      <c r="K4436">
        <v>43077749.020000003</v>
      </c>
      <c r="L4436">
        <v>0</v>
      </c>
      <c r="M4436">
        <v>0</v>
      </c>
    </row>
    <row r="4437" spans="1:13" x14ac:dyDescent="0.2">
      <c r="A4437" t="s">
        <v>26</v>
      </c>
      <c r="B4437" t="s">
        <v>18</v>
      </c>
      <c r="C4437" t="s">
        <v>42</v>
      </c>
      <c r="D4437" t="s">
        <v>16</v>
      </c>
      <c r="E4437" t="s">
        <v>21</v>
      </c>
      <c r="F4437">
        <v>2038</v>
      </c>
      <c r="G4437">
        <v>9329.31</v>
      </c>
      <c r="H4437">
        <v>221232450.97</v>
      </c>
      <c r="I4437">
        <v>43298458.539999999</v>
      </c>
      <c r="J4437">
        <v>18130635.84</v>
      </c>
      <c r="K4437">
        <v>43298458.539999999</v>
      </c>
      <c r="L4437">
        <v>0</v>
      </c>
      <c r="M4437">
        <v>0</v>
      </c>
    </row>
    <row r="4438" spans="1:13" x14ac:dyDescent="0.2">
      <c r="A4438" t="s">
        <v>26</v>
      </c>
      <c r="B4438" t="s">
        <v>18</v>
      </c>
      <c r="C4438" t="s">
        <v>42</v>
      </c>
      <c r="D4438" t="s">
        <v>16</v>
      </c>
      <c r="E4438" t="s">
        <v>21</v>
      </c>
      <c r="F4438">
        <v>2039</v>
      </c>
      <c r="G4438">
        <v>9329.84</v>
      </c>
      <c r="H4438">
        <v>217406813.96000001</v>
      </c>
      <c r="I4438">
        <v>42351491.240000002</v>
      </c>
      <c r="J4438">
        <v>17734106.27</v>
      </c>
      <c r="K4438">
        <v>42351491.240000002</v>
      </c>
      <c r="L4438">
        <v>0</v>
      </c>
      <c r="M4438">
        <v>0</v>
      </c>
    </row>
    <row r="4439" spans="1:13" x14ac:dyDescent="0.2">
      <c r="A4439" t="s">
        <v>26</v>
      </c>
      <c r="B4439" t="s">
        <v>18</v>
      </c>
      <c r="C4439" t="s">
        <v>42</v>
      </c>
      <c r="D4439" t="s">
        <v>16</v>
      </c>
      <c r="E4439" t="s">
        <v>21</v>
      </c>
      <c r="F4439">
        <v>2040</v>
      </c>
      <c r="G4439">
        <v>9288.09</v>
      </c>
      <c r="H4439">
        <v>209452044.15000001</v>
      </c>
      <c r="I4439">
        <v>40438661.25</v>
      </c>
      <c r="J4439">
        <v>16933134.93</v>
      </c>
      <c r="K4439">
        <v>40438661.25</v>
      </c>
      <c r="L4439">
        <v>0</v>
      </c>
      <c r="M4439">
        <v>0</v>
      </c>
    </row>
    <row r="4440" spans="1:13" x14ac:dyDescent="0.2">
      <c r="A4440" t="s">
        <v>26</v>
      </c>
      <c r="B4440" t="s">
        <v>18</v>
      </c>
      <c r="C4440" t="s">
        <v>42</v>
      </c>
      <c r="D4440" t="s">
        <v>16</v>
      </c>
      <c r="E4440" t="s">
        <v>21</v>
      </c>
      <c r="F4440">
        <v>2041</v>
      </c>
      <c r="G4440">
        <v>9205.1200000000008</v>
      </c>
      <c r="H4440">
        <v>203197244.78</v>
      </c>
      <c r="I4440">
        <v>38995093.68</v>
      </c>
      <c r="J4440">
        <v>16328660.810000001</v>
      </c>
      <c r="K4440">
        <v>38995093.68</v>
      </c>
      <c r="L4440">
        <v>0</v>
      </c>
      <c r="M4440">
        <v>0</v>
      </c>
    </row>
    <row r="4441" spans="1:13" x14ac:dyDescent="0.2">
      <c r="A4441" t="s">
        <v>26</v>
      </c>
      <c r="B4441" t="s">
        <v>18</v>
      </c>
      <c r="C4441" t="s">
        <v>42</v>
      </c>
      <c r="D4441" t="s">
        <v>16</v>
      </c>
      <c r="E4441" t="s">
        <v>21</v>
      </c>
      <c r="F4441">
        <v>2042</v>
      </c>
      <c r="G4441">
        <v>9114.6200000000008</v>
      </c>
      <c r="H4441">
        <v>196748158.88</v>
      </c>
      <c r="I4441">
        <v>37516705.079999998</v>
      </c>
      <c r="J4441">
        <v>15709605.85</v>
      </c>
      <c r="K4441">
        <v>37516705.079999998</v>
      </c>
      <c r="L4441">
        <v>0</v>
      </c>
      <c r="M4441">
        <v>0</v>
      </c>
    </row>
    <row r="4442" spans="1:13" x14ac:dyDescent="0.2">
      <c r="A4442" t="s">
        <v>26</v>
      </c>
      <c r="B4442" t="s">
        <v>18</v>
      </c>
      <c r="C4442" t="s">
        <v>42</v>
      </c>
      <c r="D4442" t="s">
        <v>16</v>
      </c>
      <c r="E4442" t="s">
        <v>21</v>
      </c>
      <c r="F4442">
        <v>2043</v>
      </c>
      <c r="G4442">
        <v>9001.2999999999993</v>
      </c>
      <c r="H4442">
        <v>190302504.31999999</v>
      </c>
      <c r="I4442">
        <v>36016395.950000003</v>
      </c>
      <c r="J4442">
        <v>15081371.970000001</v>
      </c>
      <c r="K4442">
        <v>36016395.950000003</v>
      </c>
      <c r="L4442">
        <v>0</v>
      </c>
      <c r="M4442">
        <v>0</v>
      </c>
    </row>
    <row r="4443" spans="1:13" x14ac:dyDescent="0.2">
      <c r="A4443" t="s">
        <v>26</v>
      </c>
      <c r="B4443" t="s">
        <v>18</v>
      </c>
      <c r="C4443" t="s">
        <v>42</v>
      </c>
      <c r="D4443" t="s">
        <v>16</v>
      </c>
      <c r="E4443" t="s">
        <v>21</v>
      </c>
      <c r="F4443">
        <v>2044</v>
      </c>
      <c r="G4443">
        <v>8856.89</v>
      </c>
      <c r="H4443">
        <v>183139808.90000001</v>
      </c>
      <c r="I4443">
        <v>34326640.939999998</v>
      </c>
      <c r="J4443">
        <v>14373810.23</v>
      </c>
      <c r="K4443">
        <v>34326640.939999998</v>
      </c>
      <c r="L4443">
        <v>0</v>
      </c>
      <c r="M4443">
        <v>0</v>
      </c>
    </row>
    <row r="4444" spans="1:13" x14ac:dyDescent="0.2">
      <c r="A4444" t="s">
        <v>26</v>
      </c>
      <c r="B4444" t="s">
        <v>18</v>
      </c>
      <c r="C4444" t="s">
        <v>42</v>
      </c>
      <c r="D4444" t="s">
        <v>16</v>
      </c>
      <c r="E4444" t="s">
        <v>21</v>
      </c>
      <c r="F4444">
        <v>2045</v>
      </c>
      <c r="G4444">
        <v>8706.9</v>
      </c>
      <c r="H4444">
        <v>177505070.13999999</v>
      </c>
      <c r="I4444">
        <v>32926948.559999999</v>
      </c>
      <c r="J4444">
        <v>13787708.24</v>
      </c>
      <c r="K4444">
        <v>32926948.559999999</v>
      </c>
      <c r="L4444">
        <v>0</v>
      </c>
      <c r="M4444">
        <v>0</v>
      </c>
    </row>
    <row r="4445" spans="1:13" x14ac:dyDescent="0.2">
      <c r="A4445" t="s">
        <v>26</v>
      </c>
      <c r="B4445" t="s">
        <v>18</v>
      </c>
      <c r="C4445" t="s">
        <v>42</v>
      </c>
      <c r="D4445" t="s">
        <v>16</v>
      </c>
      <c r="E4445" t="s">
        <v>21</v>
      </c>
      <c r="F4445">
        <v>2046</v>
      </c>
      <c r="G4445">
        <v>8539.7099999999991</v>
      </c>
      <c r="H4445">
        <v>172799442.31999999</v>
      </c>
      <c r="I4445">
        <v>31712779.02</v>
      </c>
      <c r="J4445">
        <v>13279291.390000001</v>
      </c>
      <c r="K4445">
        <v>31712779.02</v>
      </c>
      <c r="L4445">
        <v>0</v>
      </c>
      <c r="M4445">
        <v>0</v>
      </c>
    </row>
    <row r="4446" spans="1:13" x14ac:dyDescent="0.2">
      <c r="A4446" t="s">
        <v>26</v>
      </c>
      <c r="B4446" t="s">
        <v>18</v>
      </c>
      <c r="C4446" t="s">
        <v>42</v>
      </c>
      <c r="D4446" t="s">
        <v>16</v>
      </c>
      <c r="E4446" t="s">
        <v>21</v>
      </c>
      <c r="F4446">
        <v>2047</v>
      </c>
      <c r="G4446">
        <v>8369.61</v>
      </c>
      <c r="H4446">
        <v>165861138.06999999</v>
      </c>
      <c r="I4446">
        <v>29976592.870000001</v>
      </c>
      <c r="J4446">
        <v>12552287.25</v>
      </c>
      <c r="K4446">
        <v>29976592.870000001</v>
      </c>
      <c r="L4446">
        <v>0</v>
      </c>
      <c r="M4446">
        <v>0</v>
      </c>
    </row>
    <row r="4447" spans="1:13" x14ac:dyDescent="0.2">
      <c r="A4447" t="s">
        <v>26</v>
      </c>
      <c r="B4447" t="s">
        <v>18</v>
      </c>
      <c r="C4447" t="s">
        <v>42</v>
      </c>
      <c r="D4447" t="s">
        <v>16</v>
      </c>
      <c r="E4447" t="s">
        <v>21</v>
      </c>
      <c r="F4447">
        <v>2048</v>
      </c>
      <c r="G4447">
        <v>8196.4500000000007</v>
      </c>
      <c r="H4447">
        <v>160708030.56</v>
      </c>
      <c r="I4447">
        <v>28698190.41</v>
      </c>
      <c r="J4447">
        <v>12016973.75</v>
      </c>
      <c r="K4447">
        <v>28698190.41</v>
      </c>
      <c r="L4447">
        <v>0</v>
      </c>
      <c r="M4447">
        <v>0</v>
      </c>
    </row>
    <row r="4448" spans="1:13" x14ac:dyDescent="0.2">
      <c r="A4448" t="s">
        <v>26</v>
      </c>
      <c r="B4448" t="s">
        <v>18</v>
      </c>
      <c r="C4448" t="s">
        <v>42</v>
      </c>
      <c r="D4448" t="s">
        <v>16</v>
      </c>
      <c r="E4448" t="s">
        <v>21</v>
      </c>
      <c r="F4448">
        <v>2049</v>
      </c>
      <c r="G4448">
        <v>8023.49</v>
      </c>
      <c r="H4448">
        <v>156420840.13999999</v>
      </c>
      <c r="I4448">
        <v>27604213.07</v>
      </c>
      <c r="J4448">
        <v>11558885.73</v>
      </c>
      <c r="K4448">
        <v>27604213.07</v>
      </c>
      <c r="L4448">
        <v>0</v>
      </c>
      <c r="M4448">
        <v>0</v>
      </c>
    </row>
    <row r="4449" spans="1:13" x14ac:dyDescent="0.2">
      <c r="A4449" t="s">
        <v>26</v>
      </c>
      <c r="B4449" t="s">
        <v>18</v>
      </c>
      <c r="C4449" t="s">
        <v>42</v>
      </c>
      <c r="D4449" t="s">
        <v>16</v>
      </c>
      <c r="E4449" t="s">
        <v>21</v>
      </c>
      <c r="F4449">
        <v>2050</v>
      </c>
      <c r="G4449">
        <v>7864.92</v>
      </c>
      <c r="H4449">
        <v>151912694.34999999</v>
      </c>
      <c r="I4449">
        <v>26452706.82</v>
      </c>
      <c r="J4449">
        <v>11076708.279999999</v>
      </c>
      <c r="K4449">
        <v>26452706.82</v>
      </c>
      <c r="L4449">
        <v>0</v>
      </c>
      <c r="M4449">
        <v>0</v>
      </c>
    </row>
    <row r="4450" spans="1:13" x14ac:dyDescent="0.2">
      <c r="A4450" t="s">
        <v>26</v>
      </c>
      <c r="B4450" t="s">
        <v>18</v>
      </c>
      <c r="C4450" t="s">
        <v>42</v>
      </c>
      <c r="D4450" t="s">
        <v>16</v>
      </c>
      <c r="E4450" t="s">
        <v>21</v>
      </c>
      <c r="F4450">
        <v>2051</v>
      </c>
      <c r="G4450">
        <v>7722.33</v>
      </c>
      <c r="H4450">
        <v>149326056.56</v>
      </c>
      <c r="I4450">
        <v>25757363.969999999</v>
      </c>
      <c r="J4450">
        <v>10785543</v>
      </c>
      <c r="K4450">
        <v>25757363.969999999</v>
      </c>
      <c r="L4450">
        <v>0</v>
      </c>
      <c r="M4450">
        <v>0</v>
      </c>
    </row>
    <row r="4451" spans="1:13" x14ac:dyDescent="0.2">
      <c r="A4451" t="s">
        <v>26</v>
      </c>
      <c r="B4451" t="s">
        <v>18</v>
      </c>
      <c r="C4451" t="s">
        <v>42</v>
      </c>
      <c r="D4451" t="s">
        <v>16</v>
      </c>
      <c r="E4451" t="s">
        <v>21</v>
      </c>
      <c r="F4451">
        <v>2052</v>
      </c>
      <c r="G4451">
        <v>7582.65</v>
      </c>
      <c r="H4451">
        <v>145983663.93000001</v>
      </c>
      <c r="I4451">
        <v>24860658.420000002</v>
      </c>
      <c r="J4451">
        <v>10410059.84</v>
      </c>
      <c r="K4451">
        <v>24860658.420000002</v>
      </c>
      <c r="L4451">
        <v>0</v>
      </c>
      <c r="M4451">
        <v>0</v>
      </c>
    </row>
    <row r="4452" spans="1:13" x14ac:dyDescent="0.2">
      <c r="A4452" t="s">
        <v>26</v>
      </c>
      <c r="B4452" t="s">
        <v>18</v>
      </c>
      <c r="C4452" t="s">
        <v>42</v>
      </c>
      <c r="D4452" t="s">
        <v>16</v>
      </c>
      <c r="E4452" t="s">
        <v>21</v>
      </c>
      <c r="F4452">
        <v>2053</v>
      </c>
      <c r="G4452">
        <v>7451.56</v>
      </c>
      <c r="H4452">
        <v>143905229.90000001</v>
      </c>
      <c r="I4452">
        <v>24249122.57</v>
      </c>
      <c r="J4452">
        <v>10153987.59</v>
      </c>
      <c r="K4452">
        <v>24249122.57</v>
      </c>
      <c r="L4452">
        <v>0</v>
      </c>
      <c r="M4452">
        <v>0</v>
      </c>
    </row>
    <row r="4453" spans="1:13" x14ac:dyDescent="0.2">
      <c r="A4453" t="s">
        <v>26</v>
      </c>
      <c r="B4453" t="s">
        <v>18</v>
      </c>
      <c r="C4453" t="s">
        <v>42</v>
      </c>
      <c r="D4453" t="s">
        <v>16</v>
      </c>
      <c r="E4453" t="s">
        <v>21</v>
      </c>
      <c r="F4453">
        <v>2054</v>
      </c>
      <c r="G4453">
        <v>7332.7</v>
      </c>
      <c r="H4453">
        <v>141015973.25999999</v>
      </c>
      <c r="I4453">
        <v>23427488.629999999</v>
      </c>
      <c r="J4453">
        <v>9809939.6400000006</v>
      </c>
      <c r="K4453">
        <v>23427488.629999999</v>
      </c>
      <c r="L4453">
        <v>0</v>
      </c>
      <c r="M4453">
        <v>0</v>
      </c>
    </row>
    <row r="4454" spans="1:13" x14ac:dyDescent="0.2">
      <c r="A4454" t="s">
        <v>26</v>
      </c>
      <c r="B4454" t="s">
        <v>18</v>
      </c>
      <c r="C4454" t="s">
        <v>42</v>
      </c>
      <c r="D4454" t="s">
        <v>16</v>
      </c>
      <c r="E4454" t="s">
        <v>21</v>
      </c>
      <c r="F4454">
        <v>2055</v>
      </c>
      <c r="G4454">
        <v>7183.5</v>
      </c>
      <c r="H4454">
        <v>137898375.38999999</v>
      </c>
      <c r="I4454">
        <v>22572808.489999998</v>
      </c>
      <c r="J4454">
        <v>9452054.0500000007</v>
      </c>
      <c r="K4454">
        <v>22572808.489999998</v>
      </c>
      <c r="L4454">
        <v>0</v>
      </c>
      <c r="M4454">
        <v>0</v>
      </c>
    </row>
    <row r="4455" spans="1:13" x14ac:dyDescent="0.2">
      <c r="A4455" t="s">
        <v>26</v>
      </c>
      <c r="B4455" t="s">
        <v>18</v>
      </c>
      <c r="C4455" t="s">
        <v>42</v>
      </c>
      <c r="D4455" t="s">
        <v>16</v>
      </c>
      <c r="E4455" t="s">
        <v>22</v>
      </c>
      <c r="F4455">
        <v>2001</v>
      </c>
      <c r="G4455">
        <v>188735</v>
      </c>
      <c r="H4455">
        <v>2305694236.0500002</v>
      </c>
      <c r="I4455">
        <v>681967983.75999999</v>
      </c>
      <c r="J4455">
        <v>285170648.50999999</v>
      </c>
      <c r="K4455">
        <v>681967983.75999999</v>
      </c>
      <c r="L4455">
        <v>0</v>
      </c>
      <c r="M4455">
        <v>0</v>
      </c>
    </row>
    <row r="4456" spans="1:13" x14ac:dyDescent="0.2">
      <c r="A4456" t="s">
        <v>26</v>
      </c>
      <c r="B4456" t="s">
        <v>18</v>
      </c>
      <c r="C4456" t="s">
        <v>42</v>
      </c>
      <c r="D4456" t="s">
        <v>16</v>
      </c>
      <c r="E4456" t="s">
        <v>22</v>
      </c>
      <c r="F4456">
        <v>2002</v>
      </c>
      <c r="G4456">
        <v>183414</v>
      </c>
      <c r="H4456">
        <v>2236095429.4099998</v>
      </c>
      <c r="I4456">
        <v>669143214.25</v>
      </c>
      <c r="J4456">
        <v>279899060.36000001</v>
      </c>
      <c r="K4456">
        <v>669143214.25</v>
      </c>
      <c r="L4456">
        <v>0</v>
      </c>
      <c r="M4456">
        <v>0</v>
      </c>
    </row>
    <row r="4457" spans="1:13" x14ac:dyDescent="0.2">
      <c r="A4457" t="s">
        <v>26</v>
      </c>
      <c r="B4457" t="s">
        <v>18</v>
      </c>
      <c r="C4457" t="s">
        <v>42</v>
      </c>
      <c r="D4457" t="s">
        <v>16</v>
      </c>
      <c r="E4457" t="s">
        <v>22</v>
      </c>
      <c r="F4457">
        <v>2003</v>
      </c>
      <c r="G4457">
        <v>178940</v>
      </c>
      <c r="H4457">
        <v>2157866117.0900002</v>
      </c>
      <c r="I4457">
        <v>655693175.42999995</v>
      </c>
      <c r="J4457">
        <v>273496484.67000002</v>
      </c>
      <c r="K4457">
        <v>655693175.42999995</v>
      </c>
      <c r="L4457">
        <v>0</v>
      </c>
      <c r="M4457">
        <v>0</v>
      </c>
    </row>
    <row r="4458" spans="1:13" x14ac:dyDescent="0.2">
      <c r="A4458" t="s">
        <v>26</v>
      </c>
      <c r="B4458" t="s">
        <v>18</v>
      </c>
      <c r="C4458" t="s">
        <v>42</v>
      </c>
      <c r="D4458" t="s">
        <v>16</v>
      </c>
      <c r="E4458" t="s">
        <v>22</v>
      </c>
      <c r="F4458">
        <v>2004</v>
      </c>
      <c r="G4458">
        <v>175168</v>
      </c>
      <c r="H4458">
        <v>2074599875.0599999</v>
      </c>
      <c r="I4458">
        <v>646698246.13</v>
      </c>
      <c r="J4458">
        <v>269419101.08999997</v>
      </c>
      <c r="K4458">
        <v>646698246.13</v>
      </c>
      <c r="L4458">
        <v>0</v>
      </c>
      <c r="M4458">
        <v>0</v>
      </c>
    </row>
    <row r="4459" spans="1:13" x14ac:dyDescent="0.2">
      <c r="A4459" t="s">
        <v>26</v>
      </c>
      <c r="B4459" t="s">
        <v>18</v>
      </c>
      <c r="C4459" t="s">
        <v>42</v>
      </c>
      <c r="D4459" t="s">
        <v>16</v>
      </c>
      <c r="E4459" t="s">
        <v>22</v>
      </c>
      <c r="F4459">
        <v>2005</v>
      </c>
      <c r="G4459">
        <v>171653</v>
      </c>
      <c r="H4459">
        <v>1979472153.5599999</v>
      </c>
      <c r="I4459">
        <v>596929802.69000006</v>
      </c>
      <c r="J4459">
        <v>250843853.19</v>
      </c>
      <c r="K4459">
        <v>596929802.69000006</v>
      </c>
      <c r="L4459">
        <v>0</v>
      </c>
      <c r="M4459">
        <v>0</v>
      </c>
    </row>
    <row r="4460" spans="1:13" x14ac:dyDescent="0.2">
      <c r="A4460" t="s">
        <v>26</v>
      </c>
      <c r="B4460" t="s">
        <v>18</v>
      </c>
      <c r="C4460" t="s">
        <v>42</v>
      </c>
      <c r="D4460" t="s">
        <v>16</v>
      </c>
      <c r="E4460" t="s">
        <v>22</v>
      </c>
      <c r="F4460">
        <v>2006</v>
      </c>
      <c r="G4460">
        <v>167148</v>
      </c>
      <c r="H4460">
        <v>1879774301.8299999</v>
      </c>
      <c r="I4460">
        <v>580133991.87</v>
      </c>
      <c r="J4460">
        <v>242837044.72</v>
      </c>
      <c r="K4460">
        <v>580133991.87</v>
      </c>
      <c r="L4460">
        <v>0</v>
      </c>
      <c r="M4460">
        <v>0</v>
      </c>
    </row>
    <row r="4461" spans="1:13" x14ac:dyDescent="0.2">
      <c r="A4461" t="s">
        <v>26</v>
      </c>
      <c r="B4461" t="s">
        <v>18</v>
      </c>
      <c r="C4461" t="s">
        <v>42</v>
      </c>
      <c r="D4461" t="s">
        <v>16</v>
      </c>
      <c r="E4461" t="s">
        <v>22</v>
      </c>
      <c r="F4461">
        <v>2007</v>
      </c>
      <c r="G4461">
        <v>163173</v>
      </c>
      <c r="H4461">
        <v>1812763455.51</v>
      </c>
      <c r="I4461">
        <v>565765114.10000002</v>
      </c>
      <c r="J4461">
        <v>236801152.71000001</v>
      </c>
      <c r="K4461">
        <v>565765114.10000002</v>
      </c>
      <c r="L4461">
        <v>0</v>
      </c>
      <c r="M4461">
        <v>0</v>
      </c>
    </row>
    <row r="4462" spans="1:13" x14ac:dyDescent="0.2">
      <c r="A4462" t="s">
        <v>26</v>
      </c>
      <c r="B4462" t="s">
        <v>18</v>
      </c>
      <c r="C4462" t="s">
        <v>42</v>
      </c>
      <c r="D4462" t="s">
        <v>16</v>
      </c>
      <c r="E4462" t="s">
        <v>22</v>
      </c>
      <c r="F4462">
        <v>2008</v>
      </c>
      <c r="G4462">
        <v>158929</v>
      </c>
      <c r="H4462">
        <v>1729299323.4100001</v>
      </c>
      <c r="I4462">
        <v>542643224.72000003</v>
      </c>
      <c r="J4462">
        <v>226669003.93000001</v>
      </c>
      <c r="K4462">
        <v>542643224.72000003</v>
      </c>
      <c r="L4462">
        <v>0</v>
      </c>
      <c r="M4462">
        <v>0</v>
      </c>
    </row>
    <row r="4463" spans="1:13" x14ac:dyDescent="0.2">
      <c r="A4463" t="s">
        <v>26</v>
      </c>
      <c r="B4463" t="s">
        <v>18</v>
      </c>
      <c r="C4463" t="s">
        <v>42</v>
      </c>
      <c r="D4463" t="s">
        <v>16</v>
      </c>
      <c r="E4463" t="s">
        <v>22</v>
      </c>
      <c r="F4463">
        <v>2009</v>
      </c>
      <c r="G4463">
        <v>153889</v>
      </c>
      <c r="H4463">
        <v>1675316207.27</v>
      </c>
      <c r="I4463">
        <v>517691731.43000001</v>
      </c>
      <c r="J4463">
        <v>215830986.49000001</v>
      </c>
      <c r="K4463">
        <v>517691731.43000001</v>
      </c>
      <c r="L4463">
        <v>0</v>
      </c>
      <c r="M4463">
        <v>0</v>
      </c>
    </row>
    <row r="4464" spans="1:13" x14ac:dyDescent="0.2">
      <c r="A4464" t="s">
        <v>26</v>
      </c>
      <c r="B4464" t="s">
        <v>18</v>
      </c>
      <c r="C4464" t="s">
        <v>42</v>
      </c>
      <c r="D4464" t="s">
        <v>16</v>
      </c>
      <c r="E4464" t="s">
        <v>22</v>
      </c>
      <c r="F4464">
        <v>2010</v>
      </c>
      <c r="G4464">
        <v>149883</v>
      </c>
      <c r="H4464">
        <v>1623656829.1700001</v>
      </c>
      <c r="I4464">
        <v>507420647.81999999</v>
      </c>
      <c r="J4464">
        <v>211633730.21000001</v>
      </c>
      <c r="K4464">
        <v>507420647.81999999</v>
      </c>
      <c r="L4464">
        <v>0</v>
      </c>
      <c r="M4464">
        <v>0</v>
      </c>
    </row>
    <row r="4465" spans="1:13" x14ac:dyDescent="0.2">
      <c r="A4465" t="s">
        <v>26</v>
      </c>
      <c r="B4465" t="s">
        <v>18</v>
      </c>
      <c r="C4465" t="s">
        <v>42</v>
      </c>
      <c r="D4465" t="s">
        <v>16</v>
      </c>
      <c r="E4465" t="s">
        <v>22</v>
      </c>
      <c r="F4465">
        <v>2011</v>
      </c>
      <c r="G4465">
        <v>145935</v>
      </c>
      <c r="H4465">
        <v>1558641878.4000001</v>
      </c>
      <c r="I4465">
        <v>484342487.00999999</v>
      </c>
      <c r="J4465">
        <v>202484980.86000001</v>
      </c>
      <c r="K4465">
        <v>484342487.00999999</v>
      </c>
      <c r="L4465">
        <v>0</v>
      </c>
      <c r="M4465">
        <v>0</v>
      </c>
    </row>
    <row r="4466" spans="1:13" x14ac:dyDescent="0.2">
      <c r="A4466" t="s">
        <v>26</v>
      </c>
      <c r="B4466" t="s">
        <v>18</v>
      </c>
      <c r="C4466" t="s">
        <v>42</v>
      </c>
      <c r="D4466" t="s">
        <v>16</v>
      </c>
      <c r="E4466" t="s">
        <v>22</v>
      </c>
      <c r="F4466">
        <v>2012</v>
      </c>
      <c r="G4466">
        <v>144512</v>
      </c>
      <c r="H4466">
        <v>1524380270.77</v>
      </c>
      <c r="I4466">
        <v>463210592.23000002</v>
      </c>
      <c r="J4466">
        <v>193469122.87</v>
      </c>
      <c r="K4466">
        <v>463210592.23000002</v>
      </c>
      <c r="L4466">
        <v>0</v>
      </c>
      <c r="M4466">
        <v>0</v>
      </c>
    </row>
    <row r="4467" spans="1:13" x14ac:dyDescent="0.2">
      <c r="A4467" t="s">
        <v>26</v>
      </c>
      <c r="B4467" t="s">
        <v>18</v>
      </c>
      <c r="C4467" t="s">
        <v>42</v>
      </c>
      <c r="D4467" t="s">
        <v>16</v>
      </c>
      <c r="E4467" t="s">
        <v>22</v>
      </c>
      <c r="F4467">
        <v>2013</v>
      </c>
      <c r="G4467">
        <v>144511</v>
      </c>
      <c r="H4467">
        <v>1510829472.0899999</v>
      </c>
      <c r="I4467">
        <v>449480623.79000002</v>
      </c>
      <c r="J4467">
        <v>188492546.55000001</v>
      </c>
      <c r="K4467">
        <v>449480623.79000002</v>
      </c>
      <c r="L4467">
        <v>0</v>
      </c>
      <c r="M4467">
        <v>0</v>
      </c>
    </row>
    <row r="4468" spans="1:13" x14ac:dyDescent="0.2">
      <c r="A4468" t="s">
        <v>26</v>
      </c>
      <c r="B4468" t="s">
        <v>18</v>
      </c>
      <c r="C4468" t="s">
        <v>42</v>
      </c>
      <c r="D4468" t="s">
        <v>16</v>
      </c>
      <c r="E4468" t="s">
        <v>22</v>
      </c>
      <c r="F4468">
        <v>2014</v>
      </c>
      <c r="G4468">
        <v>146008</v>
      </c>
      <c r="H4468">
        <v>1505226115.1199999</v>
      </c>
      <c r="I4468">
        <v>447152790.88999999</v>
      </c>
      <c r="J4468">
        <v>187149884.91</v>
      </c>
      <c r="K4468">
        <v>447152790.88999999</v>
      </c>
      <c r="L4468">
        <v>0</v>
      </c>
      <c r="M4468">
        <v>0</v>
      </c>
    </row>
    <row r="4469" spans="1:13" x14ac:dyDescent="0.2">
      <c r="A4469" t="s">
        <v>26</v>
      </c>
      <c r="B4469" t="s">
        <v>18</v>
      </c>
      <c r="C4469" t="s">
        <v>42</v>
      </c>
      <c r="D4469" t="s">
        <v>16</v>
      </c>
      <c r="E4469" t="s">
        <v>22</v>
      </c>
      <c r="F4469">
        <v>2015</v>
      </c>
      <c r="G4469">
        <v>147075</v>
      </c>
      <c r="H4469">
        <v>1507243467.9200001</v>
      </c>
      <c r="I4469">
        <v>448768399.08999997</v>
      </c>
      <c r="J4469">
        <v>187936774.25</v>
      </c>
      <c r="K4469">
        <v>448768399.08999997</v>
      </c>
      <c r="L4469">
        <v>0</v>
      </c>
      <c r="M4469">
        <v>0</v>
      </c>
    </row>
    <row r="4470" spans="1:13" x14ac:dyDescent="0.2">
      <c r="A4470" t="s">
        <v>26</v>
      </c>
      <c r="B4470" t="s">
        <v>18</v>
      </c>
      <c r="C4470" t="s">
        <v>42</v>
      </c>
      <c r="D4470" t="s">
        <v>16</v>
      </c>
      <c r="E4470" t="s">
        <v>22</v>
      </c>
      <c r="F4470">
        <v>2016</v>
      </c>
      <c r="G4470">
        <v>150004</v>
      </c>
      <c r="H4470">
        <v>1529705529.9100001</v>
      </c>
      <c r="I4470">
        <v>443995066.02999997</v>
      </c>
      <c r="J4470">
        <v>186554933.78</v>
      </c>
      <c r="K4470">
        <v>443995066.02999997</v>
      </c>
      <c r="L4470">
        <v>0</v>
      </c>
      <c r="M4470">
        <v>0</v>
      </c>
    </row>
    <row r="4471" spans="1:13" x14ac:dyDescent="0.2">
      <c r="A4471" t="s">
        <v>26</v>
      </c>
      <c r="B4471" t="s">
        <v>18</v>
      </c>
      <c r="C4471" t="s">
        <v>42</v>
      </c>
      <c r="D4471" t="s">
        <v>16</v>
      </c>
      <c r="E4471" t="s">
        <v>22</v>
      </c>
      <c r="F4471">
        <v>2017</v>
      </c>
      <c r="G4471">
        <v>152286</v>
      </c>
      <c r="H4471">
        <v>1537243416.52</v>
      </c>
      <c r="I4471">
        <v>447924065.19999999</v>
      </c>
      <c r="J4471">
        <v>188483154.75</v>
      </c>
      <c r="K4471">
        <v>447924065.19999999</v>
      </c>
      <c r="L4471">
        <v>0</v>
      </c>
      <c r="M4471">
        <v>0</v>
      </c>
    </row>
    <row r="4472" spans="1:13" x14ac:dyDescent="0.2">
      <c r="A4472" t="s">
        <v>26</v>
      </c>
      <c r="B4472" t="s">
        <v>18</v>
      </c>
      <c r="C4472" t="s">
        <v>42</v>
      </c>
      <c r="D4472" t="s">
        <v>16</v>
      </c>
      <c r="E4472" t="s">
        <v>22</v>
      </c>
      <c r="F4472">
        <v>2018</v>
      </c>
      <c r="G4472">
        <v>152808</v>
      </c>
      <c r="H4472">
        <v>1508305484.1600001</v>
      </c>
      <c r="I4472">
        <v>430387402.54000002</v>
      </c>
      <c r="J4472">
        <v>181155315.49000001</v>
      </c>
      <c r="K4472">
        <v>430387402.54000002</v>
      </c>
      <c r="L4472">
        <v>0</v>
      </c>
      <c r="M4472">
        <v>0</v>
      </c>
    </row>
    <row r="4473" spans="1:13" x14ac:dyDescent="0.2">
      <c r="A4473" t="s">
        <v>26</v>
      </c>
      <c r="B4473" t="s">
        <v>18</v>
      </c>
      <c r="C4473" t="s">
        <v>42</v>
      </c>
      <c r="D4473" t="s">
        <v>16</v>
      </c>
      <c r="E4473" t="s">
        <v>22</v>
      </c>
      <c r="F4473">
        <v>2019</v>
      </c>
      <c r="G4473">
        <v>153057</v>
      </c>
      <c r="H4473">
        <v>1441366290.1400001</v>
      </c>
      <c r="I4473">
        <v>419273160.22000003</v>
      </c>
      <c r="J4473">
        <v>176185553.78999999</v>
      </c>
      <c r="K4473">
        <v>419273160.22000003</v>
      </c>
      <c r="L4473">
        <v>0</v>
      </c>
      <c r="M4473">
        <v>0</v>
      </c>
    </row>
    <row r="4474" spans="1:13" x14ac:dyDescent="0.2">
      <c r="A4474" t="s">
        <v>26</v>
      </c>
      <c r="B4474" t="s">
        <v>18</v>
      </c>
      <c r="C4474" t="s">
        <v>42</v>
      </c>
      <c r="D4474" t="s">
        <v>16</v>
      </c>
      <c r="E4474" t="s">
        <v>22</v>
      </c>
      <c r="F4474">
        <v>2020</v>
      </c>
      <c r="G4474">
        <v>153094</v>
      </c>
      <c r="H4474">
        <v>1363297839.04</v>
      </c>
      <c r="I4474">
        <v>359158665.62</v>
      </c>
      <c r="J4474">
        <v>151234669.19</v>
      </c>
      <c r="K4474">
        <v>359158665.62</v>
      </c>
      <c r="L4474">
        <v>0</v>
      </c>
      <c r="M4474">
        <v>0</v>
      </c>
    </row>
    <row r="4475" spans="1:13" x14ac:dyDescent="0.2">
      <c r="A4475" t="s">
        <v>26</v>
      </c>
      <c r="B4475" t="s">
        <v>18</v>
      </c>
      <c r="C4475" t="s">
        <v>42</v>
      </c>
      <c r="D4475" t="s">
        <v>16</v>
      </c>
      <c r="E4475" t="s">
        <v>22</v>
      </c>
      <c r="F4475">
        <v>2021</v>
      </c>
      <c r="G4475">
        <v>152916.92000000001</v>
      </c>
      <c r="H4475">
        <v>1346853574.4400001</v>
      </c>
      <c r="I4475">
        <v>381443275.60000002</v>
      </c>
      <c r="J4475">
        <v>159724141.59</v>
      </c>
      <c r="K4475">
        <v>381443275.60000002</v>
      </c>
      <c r="L4475">
        <v>0</v>
      </c>
      <c r="M4475">
        <v>0</v>
      </c>
    </row>
    <row r="4476" spans="1:13" x14ac:dyDescent="0.2">
      <c r="A4476" t="s">
        <v>26</v>
      </c>
      <c r="B4476" t="s">
        <v>18</v>
      </c>
      <c r="C4476" t="s">
        <v>42</v>
      </c>
      <c r="D4476" t="s">
        <v>16</v>
      </c>
      <c r="E4476" t="s">
        <v>22</v>
      </c>
      <c r="F4476">
        <v>2022</v>
      </c>
      <c r="G4476">
        <v>152340.5</v>
      </c>
      <c r="H4476">
        <v>1354745699.9000001</v>
      </c>
      <c r="I4476">
        <v>379828087</v>
      </c>
      <c r="J4476">
        <v>159047803.50999999</v>
      </c>
      <c r="K4476">
        <v>379828087</v>
      </c>
      <c r="L4476">
        <v>0</v>
      </c>
      <c r="M4476">
        <v>0</v>
      </c>
    </row>
    <row r="4477" spans="1:13" x14ac:dyDescent="0.2">
      <c r="A4477" t="s">
        <v>26</v>
      </c>
      <c r="B4477" t="s">
        <v>18</v>
      </c>
      <c r="C4477" t="s">
        <v>42</v>
      </c>
      <c r="D4477" t="s">
        <v>16</v>
      </c>
      <c r="E4477" t="s">
        <v>22</v>
      </c>
      <c r="F4477">
        <v>2023</v>
      </c>
      <c r="G4477">
        <v>151338.51999999999</v>
      </c>
      <c r="H4477">
        <v>1366456483.9100001</v>
      </c>
      <c r="I4477">
        <v>379015019.16000003</v>
      </c>
      <c r="J4477">
        <v>158707342.5</v>
      </c>
      <c r="K4477">
        <v>379015019.16000003</v>
      </c>
      <c r="L4477">
        <v>0</v>
      </c>
      <c r="M4477">
        <v>0</v>
      </c>
    </row>
    <row r="4478" spans="1:13" x14ac:dyDescent="0.2">
      <c r="A4478" t="s">
        <v>26</v>
      </c>
      <c r="B4478" t="s">
        <v>18</v>
      </c>
      <c r="C4478" t="s">
        <v>42</v>
      </c>
      <c r="D4478" t="s">
        <v>16</v>
      </c>
      <c r="E4478" t="s">
        <v>22</v>
      </c>
      <c r="F4478">
        <v>2024</v>
      </c>
      <c r="G4478">
        <v>149580.24</v>
      </c>
      <c r="H4478">
        <v>1341865666.3299999</v>
      </c>
      <c r="I4478">
        <v>368133950.52999997</v>
      </c>
      <c r="J4478">
        <v>154151044.19999999</v>
      </c>
      <c r="K4478">
        <v>368133950.52999997</v>
      </c>
      <c r="L4478">
        <v>0</v>
      </c>
      <c r="M4478">
        <v>0</v>
      </c>
    </row>
    <row r="4479" spans="1:13" x14ac:dyDescent="0.2">
      <c r="A4479" t="s">
        <v>26</v>
      </c>
      <c r="B4479" t="s">
        <v>18</v>
      </c>
      <c r="C4479" t="s">
        <v>42</v>
      </c>
      <c r="D4479" t="s">
        <v>16</v>
      </c>
      <c r="E4479" t="s">
        <v>22</v>
      </c>
      <c r="F4479">
        <v>2025</v>
      </c>
      <c r="G4479">
        <v>147494.21</v>
      </c>
      <c r="H4479">
        <v>1318794316.0899999</v>
      </c>
      <c r="I4479">
        <v>357893576.94</v>
      </c>
      <c r="J4479">
        <v>149863028.16999999</v>
      </c>
      <c r="K4479">
        <v>357893576.94</v>
      </c>
      <c r="L4479">
        <v>0</v>
      </c>
      <c r="M4479">
        <v>0</v>
      </c>
    </row>
    <row r="4480" spans="1:13" x14ac:dyDescent="0.2">
      <c r="A4480" t="s">
        <v>26</v>
      </c>
      <c r="B4480" t="s">
        <v>18</v>
      </c>
      <c r="C4480" t="s">
        <v>42</v>
      </c>
      <c r="D4480" t="s">
        <v>16</v>
      </c>
      <c r="E4480" t="s">
        <v>22</v>
      </c>
      <c r="F4480">
        <v>2026</v>
      </c>
      <c r="G4480">
        <v>145021.75</v>
      </c>
      <c r="H4480">
        <v>1296384078.6900001</v>
      </c>
      <c r="I4480">
        <v>347686805.25</v>
      </c>
      <c r="J4480">
        <v>145589082.47999999</v>
      </c>
      <c r="K4480">
        <v>347686805.25</v>
      </c>
      <c r="L4480">
        <v>0</v>
      </c>
      <c r="M4480">
        <v>0</v>
      </c>
    </row>
    <row r="4481" spans="1:13" x14ac:dyDescent="0.2">
      <c r="A4481" t="s">
        <v>26</v>
      </c>
      <c r="B4481" t="s">
        <v>18</v>
      </c>
      <c r="C4481" t="s">
        <v>42</v>
      </c>
      <c r="D4481" t="s">
        <v>16</v>
      </c>
      <c r="E4481" t="s">
        <v>22</v>
      </c>
      <c r="F4481">
        <v>2027</v>
      </c>
      <c r="G4481">
        <v>142381.75</v>
      </c>
      <c r="H4481">
        <v>1275276390.5599999</v>
      </c>
      <c r="I4481">
        <v>337958895.45999998</v>
      </c>
      <c r="J4481">
        <v>141515653.63</v>
      </c>
      <c r="K4481">
        <v>337958895.45999998</v>
      </c>
      <c r="L4481">
        <v>0</v>
      </c>
      <c r="M4481">
        <v>0</v>
      </c>
    </row>
    <row r="4482" spans="1:13" x14ac:dyDescent="0.2">
      <c r="A4482" t="s">
        <v>26</v>
      </c>
      <c r="B4482" t="s">
        <v>18</v>
      </c>
      <c r="C4482" t="s">
        <v>42</v>
      </c>
      <c r="D4482" t="s">
        <v>16</v>
      </c>
      <c r="E4482" t="s">
        <v>22</v>
      </c>
      <c r="F4482">
        <v>2028</v>
      </c>
      <c r="G4482">
        <v>139425.16</v>
      </c>
      <c r="H4482">
        <v>1254336104.5899999</v>
      </c>
      <c r="I4482">
        <v>328558059.10000002</v>
      </c>
      <c r="J4482">
        <v>137579182.30000001</v>
      </c>
      <c r="K4482">
        <v>328558059.10000002</v>
      </c>
      <c r="L4482">
        <v>0</v>
      </c>
      <c r="M4482">
        <v>0</v>
      </c>
    </row>
    <row r="4483" spans="1:13" x14ac:dyDescent="0.2">
      <c r="A4483" t="s">
        <v>26</v>
      </c>
      <c r="B4483" t="s">
        <v>18</v>
      </c>
      <c r="C4483" t="s">
        <v>42</v>
      </c>
      <c r="D4483" t="s">
        <v>16</v>
      </c>
      <c r="E4483" t="s">
        <v>22</v>
      </c>
      <c r="F4483">
        <v>2029</v>
      </c>
      <c r="G4483">
        <v>135975.92000000001</v>
      </c>
      <c r="H4483">
        <v>1236304217.4400001</v>
      </c>
      <c r="I4483">
        <v>320237094.27999997</v>
      </c>
      <c r="J4483">
        <v>134094892.38</v>
      </c>
      <c r="K4483">
        <v>320237094.27999997</v>
      </c>
      <c r="L4483">
        <v>0</v>
      </c>
      <c r="M4483">
        <v>0</v>
      </c>
    </row>
    <row r="4484" spans="1:13" x14ac:dyDescent="0.2">
      <c r="A4484" t="s">
        <v>26</v>
      </c>
      <c r="B4484" t="s">
        <v>18</v>
      </c>
      <c r="C4484" t="s">
        <v>42</v>
      </c>
      <c r="D4484" t="s">
        <v>16</v>
      </c>
      <c r="E4484" t="s">
        <v>22</v>
      </c>
      <c r="F4484">
        <v>2030</v>
      </c>
      <c r="G4484">
        <v>132555.54999999999</v>
      </c>
      <c r="H4484">
        <v>1220008765.0899999</v>
      </c>
      <c r="I4484">
        <v>312681557.74000001</v>
      </c>
      <c r="J4484">
        <v>130931115.04000001</v>
      </c>
      <c r="K4484">
        <v>312681557.74000001</v>
      </c>
      <c r="L4484">
        <v>0</v>
      </c>
      <c r="M4484">
        <v>0</v>
      </c>
    </row>
    <row r="4485" spans="1:13" x14ac:dyDescent="0.2">
      <c r="A4485" t="s">
        <v>26</v>
      </c>
      <c r="B4485" t="s">
        <v>18</v>
      </c>
      <c r="C4485" t="s">
        <v>42</v>
      </c>
      <c r="D4485" t="s">
        <v>16</v>
      </c>
      <c r="E4485" t="s">
        <v>22</v>
      </c>
      <c r="F4485">
        <v>2031</v>
      </c>
      <c r="G4485">
        <v>129213.21</v>
      </c>
      <c r="H4485">
        <v>1207227933.45</v>
      </c>
      <c r="I4485">
        <v>306107444.08999997</v>
      </c>
      <c r="J4485">
        <v>128178295.09</v>
      </c>
      <c r="K4485">
        <v>306107444.08999997</v>
      </c>
      <c r="L4485">
        <v>0</v>
      </c>
      <c r="M4485">
        <v>0</v>
      </c>
    </row>
    <row r="4486" spans="1:13" x14ac:dyDescent="0.2">
      <c r="A4486" t="s">
        <v>26</v>
      </c>
      <c r="B4486" t="s">
        <v>18</v>
      </c>
      <c r="C4486" t="s">
        <v>42</v>
      </c>
      <c r="D4486" t="s">
        <v>16</v>
      </c>
      <c r="E4486" t="s">
        <v>22</v>
      </c>
      <c r="F4486">
        <v>2032</v>
      </c>
      <c r="G4486">
        <v>125926.31</v>
      </c>
      <c r="H4486">
        <v>1193890206.1900001</v>
      </c>
      <c r="I4486">
        <v>299462392.23000002</v>
      </c>
      <c r="J4486">
        <v>125395770.73999999</v>
      </c>
      <c r="K4486">
        <v>299462392.23000002</v>
      </c>
      <c r="L4486">
        <v>0</v>
      </c>
      <c r="M4486">
        <v>0</v>
      </c>
    </row>
    <row r="4487" spans="1:13" x14ac:dyDescent="0.2">
      <c r="A4487" t="s">
        <v>26</v>
      </c>
      <c r="B4487" t="s">
        <v>18</v>
      </c>
      <c r="C4487" t="s">
        <v>42</v>
      </c>
      <c r="D4487" t="s">
        <v>16</v>
      </c>
      <c r="E4487" t="s">
        <v>22</v>
      </c>
      <c r="F4487">
        <v>2033</v>
      </c>
      <c r="G4487">
        <v>122701.98</v>
      </c>
      <c r="H4487">
        <v>1179472340.4100001</v>
      </c>
      <c r="I4487">
        <v>292661499.31</v>
      </c>
      <c r="J4487">
        <v>122547990.08</v>
      </c>
      <c r="K4487">
        <v>292661499.31</v>
      </c>
      <c r="L4487">
        <v>0</v>
      </c>
      <c r="M4487">
        <v>0</v>
      </c>
    </row>
    <row r="4488" spans="1:13" x14ac:dyDescent="0.2">
      <c r="A4488" t="s">
        <v>26</v>
      </c>
      <c r="B4488" t="s">
        <v>18</v>
      </c>
      <c r="C4488" t="s">
        <v>42</v>
      </c>
      <c r="D4488" t="s">
        <v>16</v>
      </c>
      <c r="E4488" t="s">
        <v>22</v>
      </c>
      <c r="F4488">
        <v>2034</v>
      </c>
      <c r="G4488">
        <v>119352.26</v>
      </c>
      <c r="H4488">
        <v>1160303028.1300001</v>
      </c>
      <c r="I4488">
        <v>284817775.25</v>
      </c>
      <c r="J4488">
        <v>119263538.17</v>
      </c>
      <c r="K4488">
        <v>284817775.25</v>
      </c>
      <c r="L4488">
        <v>0</v>
      </c>
      <c r="M4488">
        <v>0</v>
      </c>
    </row>
    <row r="4489" spans="1:13" x14ac:dyDescent="0.2">
      <c r="A4489" t="s">
        <v>26</v>
      </c>
      <c r="B4489" t="s">
        <v>18</v>
      </c>
      <c r="C4489" t="s">
        <v>42</v>
      </c>
      <c r="D4489" t="s">
        <v>16</v>
      </c>
      <c r="E4489" t="s">
        <v>22</v>
      </c>
      <c r="F4489">
        <v>2035</v>
      </c>
      <c r="G4489">
        <v>115939.58</v>
      </c>
      <c r="H4489">
        <v>1137646537.3</v>
      </c>
      <c r="I4489">
        <v>276250339.62</v>
      </c>
      <c r="J4489">
        <v>115676041.97</v>
      </c>
      <c r="K4489">
        <v>276250339.62</v>
      </c>
      <c r="L4489">
        <v>0</v>
      </c>
      <c r="M4489">
        <v>0</v>
      </c>
    </row>
    <row r="4490" spans="1:13" x14ac:dyDescent="0.2">
      <c r="A4490" t="s">
        <v>26</v>
      </c>
      <c r="B4490" t="s">
        <v>18</v>
      </c>
      <c r="C4490" t="s">
        <v>42</v>
      </c>
      <c r="D4490" t="s">
        <v>16</v>
      </c>
      <c r="E4490" t="s">
        <v>22</v>
      </c>
      <c r="F4490">
        <v>2036</v>
      </c>
      <c r="G4490">
        <v>112420.01</v>
      </c>
      <c r="H4490">
        <v>1110926012.5799999</v>
      </c>
      <c r="I4490">
        <v>266887667.91</v>
      </c>
      <c r="J4490">
        <v>111755551.56999999</v>
      </c>
      <c r="K4490">
        <v>266887667.91</v>
      </c>
      <c r="L4490">
        <v>0</v>
      </c>
      <c r="M4490">
        <v>0</v>
      </c>
    </row>
    <row r="4491" spans="1:13" x14ac:dyDescent="0.2">
      <c r="A4491" t="s">
        <v>26</v>
      </c>
      <c r="B4491" t="s">
        <v>18</v>
      </c>
      <c r="C4491" t="s">
        <v>42</v>
      </c>
      <c r="D4491" t="s">
        <v>16</v>
      </c>
      <c r="E4491" t="s">
        <v>22</v>
      </c>
      <c r="F4491">
        <v>2037</v>
      </c>
      <c r="G4491">
        <v>108763.57</v>
      </c>
      <c r="H4491">
        <v>1079001180.3</v>
      </c>
      <c r="I4491">
        <v>256564993.72999999</v>
      </c>
      <c r="J4491">
        <v>107433073.3</v>
      </c>
      <c r="K4491">
        <v>256564993.72999999</v>
      </c>
      <c r="L4491">
        <v>0</v>
      </c>
      <c r="M4491">
        <v>0</v>
      </c>
    </row>
    <row r="4492" spans="1:13" x14ac:dyDescent="0.2">
      <c r="A4492" t="s">
        <v>26</v>
      </c>
      <c r="B4492" t="s">
        <v>18</v>
      </c>
      <c r="C4492" t="s">
        <v>42</v>
      </c>
      <c r="D4492" t="s">
        <v>16</v>
      </c>
      <c r="E4492" t="s">
        <v>22</v>
      </c>
      <c r="F4492">
        <v>2038</v>
      </c>
      <c r="G4492">
        <v>104935.02</v>
      </c>
      <c r="H4492">
        <v>1042213321.33</v>
      </c>
      <c r="I4492">
        <v>245403500.15000001</v>
      </c>
      <c r="J4492">
        <v>102759350.90000001</v>
      </c>
      <c r="K4492">
        <v>245403500.15000001</v>
      </c>
      <c r="L4492">
        <v>0</v>
      </c>
      <c r="M4492">
        <v>0</v>
      </c>
    </row>
    <row r="4493" spans="1:13" x14ac:dyDescent="0.2">
      <c r="A4493" t="s">
        <v>26</v>
      </c>
      <c r="B4493" t="s">
        <v>18</v>
      </c>
      <c r="C4493" t="s">
        <v>42</v>
      </c>
      <c r="D4493" t="s">
        <v>16</v>
      </c>
      <c r="E4493" t="s">
        <v>22</v>
      </c>
      <c r="F4493">
        <v>2039</v>
      </c>
      <c r="G4493">
        <v>101032.85</v>
      </c>
      <c r="H4493">
        <v>1001475490.0700001</v>
      </c>
      <c r="I4493">
        <v>233666021.00999999</v>
      </c>
      <c r="J4493">
        <v>97844442.439999998</v>
      </c>
      <c r="K4493">
        <v>233666021.00999999</v>
      </c>
      <c r="L4493">
        <v>0</v>
      </c>
      <c r="M4493">
        <v>0</v>
      </c>
    </row>
    <row r="4494" spans="1:13" x14ac:dyDescent="0.2">
      <c r="A4494" t="s">
        <v>26</v>
      </c>
      <c r="B4494" t="s">
        <v>18</v>
      </c>
      <c r="C4494" t="s">
        <v>42</v>
      </c>
      <c r="D4494" t="s">
        <v>16</v>
      </c>
      <c r="E4494" t="s">
        <v>22</v>
      </c>
      <c r="F4494">
        <v>2040</v>
      </c>
      <c r="G4494">
        <v>97180.5</v>
      </c>
      <c r="H4494">
        <v>959179184.36000001</v>
      </c>
      <c r="I4494">
        <v>221866450.31</v>
      </c>
      <c r="J4494">
        <v>92903534</v>
      </c>
      <c r="K4494">
        <v>221866450.31</v>
      </c>
      <c r="L4494">
        <v>0</v>
      </c>
      <c r="M4494">
        <v>0</v>
      </c>
    </row>
    <row r="4495" spans="1:13" x14ac:dyDescent="0.2">
      <c r="A4495" t="s">
        <v>26</v>
      </c>
      <c r="B4495" t="s">
        <v>18</v>
      </c>
      <c r="C4495" t="s">
        <v>42</v>
      </c>
      <c r="D4495" t="s">
        <v>16</v>
      </c>
      <c r="E4495" t="s">
        <v>22</v>
      </c>
      <c r="F4495">
        <v>2041</v>
      </c>
      <c r="G4495">
        <v>93350.68</v>
      </c>
      <c r="H4495">
        <v>915970672.80999994</v>
      </c>
      <c r="I4495">
        <v>210008880.47999999</v>
      </c>
      <c r="J4495">
        <v>87938339.209999993</v>
      </c>
      <c r="K4495">
        <v>210008880.47999999</v>
      </c>
      <c r="L4495">
        <v>0</v>
      </c>
      <c r="M4495">
        <v>0</v>
      </c>
    </row>
    <row r="4496" spans="1:13" x14ac:dyDescent="0.2">
      <c r="A4496" t="s">
        <v>26</v>
      </c>
      <c r="B4496" t="s">
        <v>18</v>
      </c>
      <c r="C4496" t="s">
        <v>42</v>
      </c>
      <c r="D4496" t="s">
        <v>16</v>
      </c>
      <c r="E4496" t="s">
        <v>22</v>
      </c>
      <c r="F4496">
        <v>2042</v>
      </c>
      <c r="G4496">
        <v>89550.22</v>
      </c>
      <c r="H4496">
        <v>871813308.00999999</v>
      </c>
      <c r="I4496">
        <v>198084175.24000001</v>
      </c>
      <c r="J4496">
        <v>82945032.400000006</v>
      </c>
      <c r="K4496">
        <v>198084175.24000001</v>
      </c>
      <c r="L4496">
        <v>0</v>
      </c>
      <c r="M4496">
        <v>0</v>
      </c>
    </row>
    <row r="4497" spans="1:13" x14ac:dyDescent="0.2">
      <c r="A4497" t="s">
        <v>26</v>
      </c>
      <c r="B4497" t="s">
        <v>18</v>
      </c>
      <c r="C4497" t="s">
        <v>42</v>
      </c>
      <c r="D4497" t="s">
        <v>16</v>
      </c>
      <c r="E4497" t="s">
        <v>22</v>
      </c>
      <c r="F4497">
        <v>2043</v>
      </c>
      <c r="G4497">
        <v>85783.54</v>
      </c>
      <c r="H4497">
        <v>827782841.60000002</v>
      </c>
      <c r="I4497">
        <v>186295434.97</v>
      </c>
      <c r="J4497">
        <v>78008659.049999997</v>
      </c>
      <c r="K4497">
        <v>186295434.97</v>
      </c>
      <c r="L4497">
        <v>0</v>
      </c>
      <c r="M4497">
        <v>0</v>
      </c>
    </row>
    <row r="4498" spans="1:13" x14ac:dyDescent="0.2">
      <c r="A4498" t="s">
        <v>26</v>
      </c>
      <c r="B4498" t="s">
        <v>18</v>
      </c>
      <c r="C4498" t="s">
        <v>42</v>
      </c>
      <c r="D4498" t="s">
        <v>16</v>
      </c>
      <c r="E4498" t="s">
        <v>22</v>
      </c>
      <c r="F4498">
        <v>2044</v>
      </c>
      <c r="G4498">
        <v>82025.210000000006</v>
      </c>
      <c r="H4498">
        <v>785268032.37</v>
      </c>
      <c r="I4498">
        <v>175096581.49000001</v>
      </c>
      <c r="J4498">
        <v>73319292.700000003</v>
      </c>
      <c r="K4498">
        <v>175096581.49000001</v>
      </c>
      <c r="L4498">
        <v>0</v>
      </c>
      <c r="M4498">
        <v>0</v>
      </c>
    </row>
    <row r="4499" spans="1:13" x14ac:dyDescent="0.2">
      <c r="A4499" t="s">
        <v>26</v>
      </c>
      <c r="B4499" t="s">
        <v>18</v>
      </c>
      <c r="C4499" t="s">
        <v>42</v>
      </c>
      <c r="D4499" t="s">
        <v>16</v>
      </c>
      <c r="E4499" t="s">
        <v>22</v>
      </c>
      <c r="F4499">
        <v>2045</v>
      </c>
      <c r="G4499">
        <v>78315.64</v>
      </c>
      <c r="H4499">
        <v>745034821.54999995</v>
      </c>
      <c r="I4499">
        <v>164529135.13999999</v>
      </c>
      <c r="J4499">
        <v>68894319.439999998</v>
      </c>
      <c r="K4499">
        <v>164529135.13999999</v>
      </c>
      <c r="L4499">
        <v>0</v>
      </c>
      <c r="M4499">
        <v>0</v>
      </c>
    </row>
    <row r="4500" spans="1:13" x14ac:dyDescent="0.2">
      <c r="A4500" t="s">
        <v>26</v>
      </c>
      <c r="B4500" t="s">
        <v>18</v>
      </c>
      <c r="C4500" t="s">
        <v>42</v>
      </c>
      <c r="D4500" t="s">
        <v>16</v>
      </c>
      <c r="E4500" t="s">
        <v>22</v>
      </c>
      <c r="F4500">
        <v>2046</v>
      </c>
      <c r="G4500">
        <v>74675.23</v>
      </c>
      <c r="H4500">
        <v>704387161.82000005</v>
      </c>
      <c r="I4500">
        <v>154078852.80000001</v>
      </c>
      <c r="J4500">
        <v>64518406.990000002</v>
      </c>
      <c r="K4500">
        <v>154078852.80000001</v>
      </c>
      <c r="L4500">
        <v>0</v>
      </c>
      <c r="M4500">
        <v>0</v>
      </c>
    </row>
    <row r="4501" spans="1:13" x14ac:dyDescent="0.2">
      <c r="A4501" t="s">
        <v>26</v>
      </c>
      <c r="B4501" t="s">
        <v>18</v>
      </c>
      <c r="C4501" t="s">
        <v>42</v>
      </c>
      <c r="D4501" t="s">
        <v>16</v>
      </c>
      <c r="E4501" t="s">
        <v>22</v>
      </c>
      <c r="F4501">
        <v>2047</v>
      </c>
      <c r="G4501">
        <v>71105.42</v>
      </c>
      <c r="H4501">
        <v>664198502.34000003</v>
      </c>
      <c r="I4501">
        <v>143980755.87</v>
      </c>
      <c r="J4501">
        <v>60289967.359999999</v>
      </c>
      <c r="K4501">
        <v>143980755.87</v>
      </c>
      <c r="L4501">
        <v>0</v>
      </c>
      <c r="M4501">
        <v>0</v>
      </c>
    </row>
    <row r="4502" spans="1:13" x14ac:dyDescent="0.2">
      <c r="A4502" t="s">
        <v>26</v>
      </c>
      <c r="B4502" t="s">
        <v>18</v>
      </c>
      <c r="C4502" t="s">
        <v>42</v>
      </c>
      <c r="D4502" t="s">
        <v>16</v>
      </c>
      <c r="E4502" t="s">
        <v>22</v>
      </c>
      <c r="F4502">
        <v>2048</v>
      </c>
      <c r="G4502">
        <v>67615.44</v>
      </c>
      <c r="H4502">
        <v>625175833.60000002</v>
      </c>
      <c r="I4502">
        <v>134346861.75</v>
      </c>
      <c r="J4502">
        <v>56255906.289999999</v>
      </c>
      <c r="K4502">
        <v>134346861.75</v>
      </c>
      <c r="L4502">
        <v>0</v>
      </c>
      <c r="M4502">
        <v>0</v>
      </c>
    </row>
    <row r="4503" spans="1:13" x14ac:dyDescent="0.2">
      <c r="A4503" t="s">
        <v>26</v>
      </c>
      <c r="B4503" t="s">
        <v>18</v>
      </c>
      <c r="C4503" t="s">
        <v>42</v>
      </c>
      <c r="D4503" t="s">
        <v>16</v>
      </c>
      <c r="E4503" t="s">
        <v>22</v>
      </c>
      <c r="F4503">
        <v>2049</v>
      </c>
      <c r="G4503">
        <v>64210.94</v>
      </c>
      <c r="H4503">
        <v>587075632.72000003</v>
      </c>
      <c r="I4503">
        <v>125111551.65000001</v>
      </c>
      <c r="J4503">
        <v>52388746.82</v>
      </c>
      <c r="K4503">
        <v>125111551.65000001</v>
      </c>
      <c r="L4503">
        <v>0</v>
      </c>
      <c r="M4503">
        <v>0</v>
      </c>
    </row>
    <row r="4504" spans="1:13" x14ac:dyDescent="0.2">
      <c r="A4504" t="s">
        <v>26</v>
      </c>
      <c r="B4504" t="s">
        <v>18</v>
      </c>
      <c r="C4504" t="s">
        <v>42</v>
      </c>
      <c r="D4504" t="s">
        <v>16</v>
      </c>
      <c r="E4504" t="s">
        <v>22</v>
      </c>
      <c r="F4504">
        <v>2050</v>
      </c>
      <c r="G4504">
        <v>60900.39</v>
      </c>
      <c r="H4504">
        <v>549927724.13999999</v>
      </c>
      <c r="I4504">
        <v>116232662.54000001</v>
      </c>
      <c r="J4504">
        <v>48670833.740000002</v>
      </c>
      <c r="K4504">
        <v>116232662.54000001</v>
      </c>
      <c r="L4504">
        <v>0</v>
      </c>
      <c r="M4504">
        <v>0</v>
      </c>
    </row>
    <row r="4505" spans="1:13" x14ac:dyDescent="0.2">
      <c r="A4505" t="s">
        <v>26</v>
      </c>
      <c r="B4505" t="s">
        <v>18</v>
      </c>
      <c r="C4505" t="s">
        <v>42</v>
      </c>
      <c r="D4505" t="s">
        <v>16</v>
      </c>
      <c r="E4505" t="s">
        <v>22</v>
      </c>
      <c r="F4505">
        <v>2051</v>
      </c>
      <c r="G4505">
        <v>57694.07</v>
      </c>
      <c r="H4505">
        <v>513376338.38999999</v>
      </c>
      <c r="I4505">
        <v>107549940.12</v>
      </c>
      <c r="J4505">
        <v>45035062.780000001</v>
      </c>
      <c r="K4505">
        <v>107549940.12</v>
      </c>
      <c r="L4505">
        <v>0</v>
      </c>
      <c r="M4505">
        <v>0</v>
      </c>
    </row>
    <row r="4506" spans="1:13" x14ac:dyDescent="0.2">
      <c r="A4506" t="s">
        <v>26</v>
      </c>
      <c r="B4506" t="s">
        <v>18</v>
      </c>
      <c r="C4506" t="s">
        <v>42</v>
      </c>
      <c r="D4506" t="s">
        <v>16</v>
      </c>
      <c r="E4506" t="s">
        <v>22</v>
      </c>
      <c r="F4506">
        <v>2052</v>
      </c>
      <c r="G4506">
        <v>54544.52</v>
      </c>
      <c r="H4506">
        <v>478407217.11000001</v>
      </c>
      <c r="I4506">
        <v>99333104.290000007</v>
      </c>
      <c r="J4506">
        <v>41594375.439999998</v>
      </c>
      <c r="K4506">
        <v>99333104.290000007</v>
      </c>
      <c r="L4506">
        <v>0</v>
      </c>
      <c r="M4506">
        <v>0</v>
      </c>
    </row>
    <row r="4507" spans="1:13" x14ac:dyDescent="0.2">
      <c r="A4507" t="s">
        <v>26</v>
      </c>
      <c r="B4507" t="s">
        <v>18</v>
      </c>
      <c r="C4507" t="s">
        <v>42</v>
      </c>
      <c r="D4507" t="s">
        <v>16</v>
      </c>
      <c r="E4507" t="s">
        <v>22</v>
      </c>
      <c r="F4507">
        <v>2053</v>
      </c>
      <c r="G4507">
        <v>51465.79</v>
      </c>
      <c r="H4507">
        <v>445099099.70999998</v>
      </c>
      <c r="I4507">
        <v>91593994.780000001</v>
      </c>
      <c r="J4507">
        <v>38353729.450000003</v>
      </c>
      <c r="K4507">
        <v>91593994.780000001</v>
      </c>
      <c r="L4507">
        <v>0</v>
      </c>
      <c r="M4507">
        <v>0</v>
      </c>
    </row>
    <row r="4508" spans="1:13" x14ac:dyDescent="0.2">
      <c r="A4508" t="s">
        <v>26</v>
      </c>
      <c r="B4508" t="s">
        <v>18</v>
      </c>
      <c r="C4508" t="s">
        <v>42</v>
      </c>
      <c r="D4508" t="s">
        <v>16</v>
      </c>
      <c r="E4508" t="s">
        <v>22</v>
      </c>
      <c r="F4508">
        <v>2054</v>
      </c>
      <c r="G4508">
        <v>48462.74</v>
      </c>
      <c r="H4508">
        <v>413535280.19</v>
      </c>
      <c r="I4508">
        <v>84339320.25</v>
      </c>
      <c r="J4508">
        <v>35315933.960000001</v>
      </c>
      <c r="K4508">
        <v>84339320.25</v>
      </c>
      <c r="L4508">
        <v>0</v>
      </c>
      <c r="M4508">
        <v>0</v>
      </c>
    </row>
    <row r="4509" spans="1:13" x14ac:dyDescent="0.2">
      <c r="A4509" t="s">
        <v>26</v>
      </c>
      <c r="B4509" t="s">
        <v>18</v>
      </c>
      <c r="C4509" t="s">
        <v>42</v>
      </c>
      <c r="D4509" t="s">
        <v>16</v>
      </c>
      <c r="E4509" t="s">
        <v>22</v>
      </c>
      <c r="F4509">
        <v>2055</v>
      </c>
      <c r="G4509">
        <v>45557.47</v>
      </c>
      <c r="H4509">
        <v>383879270.37</v>
      </c>
      <c r="I4509">
        <v>77588963.799999997</v>
      </c>
      <c r="J4509">
        <v>32489314.75</v>
      </c>
      <c r="K4509">
        <v>77588963.799999997</v>
      </c>
      <c r="L4509">
        <v>0</v>
      </c>
      <c r="M4509">
        <v>0</v>
      </c>
    </row>
    <row r="4510" spans="1:13" x14ac:dyDescent="0.2">
      <c r="A4510" t="s">
        <v>26</v>
      </c>
      <c r="B4510" t="s">
        <v>24</v>
      </c>
      <c r="C4510" t="s">
        <v>41</v>
      </c>
      <c r="D4510" t="s">
        <v>17</v>
      </c>
      <c r="E4510" t="s">
        <v>25</v>
      </c>
      <c r="F4510">
        <v>2001</v>
      </c>
      <c r="G4510">
        <v>7</v>
      </c>
      <c r="H4510">
        <v>8432.91</v>
      </c>
      <c r="I4510">
        <v>81.510000000000005</v>
      </c>
      <c r="J4510">
        <v>0</v>
      </c>
      <c r="K4510">
        <v>0</v>
      </c>
      <c r="L4510">
        <v>81.510000000000005</v>
      </c>
      <c r="M4510">
        <v>434.64</v>
      </c>
    </row>
    <row r="4511" spans="1:13" x14ac:dyDescent="0.2">
      <c r="A4511" t="s">
        <v>26</v>
      </c>
      <c r="B4511" t="s">
        <v>24</v>
      </c>
      <c r="C4511" t="s">
        <v>41</v>
      </c>
      <c r="D4511" t="s">
        <v>17</v>
      </c>
      <c r="E4511" t="s">
        <v>25</v>
      </c>
      <c r="F4511">
        <v>2002</v>
      </c>
      <c r="G4511">
        <v>13</v>
      </c>
      <c r="H4511">
        <v>13147.33</v>
      </c>
      <c r="I4511">
        <v>109.04</v>
      </c>
      <c r="J4511">
        <v>0</v>
      </c>
      <c r="K4511">
        <v>0</v>
      </c>
      <c r="L4511">
        <v>109.04</v>
      </c>
      <c r="M4511">
        <v>669.67</v>
      </c>
    </row>
    <row r="4512" spans="1:13" x14ac:dyDescent="0.2">
      <c r="A4512" t="s">
        <v>26</v>
      </c>
      <c r="B4512" t="s">
        <v>24</v>
      </c>
      <c r="C4512" t="s">
        <v>41</v>
      </c>
      <c r="D4512" t="s">
        <v>17</v>
      </c>
      <c r="E4512" t="s">
        <v>25</v>
      </c>
      <c r="F4512">
        <v>2003</v>
      </c>
      <c r="G4512">
        <v>11</v>
      </c>
      <c r="H4512">
        <v>27439.8</v>
      </c>
      <c r="I4512">
        <v>270.88</v>
      </c>
      <c r="J4512">
        <v>0</v>
      </c>
      <c r="K4512">
        <v>0</v>
      </c>
      <c r="L4512">
        <v>270.88</v>
      </c>
      <c r="M4512">
        <v>1383.57</v>
      </c>
    </row>
    <row r="4513" spans="1:13" x14ac:dyDescent="0.2">
      <c r="A4513" t="s">
        <v>26</v>
      </c>
      <c r="B4513" t="s">
        <v>24</v>
      </c>
      <c r="C4513" t="s">
        <v>41</v>
      </c>
      <c r="D4513" t="s">
        <v>17</v>
      </c>
      <c r="E4513" t="s">
        <v>25</v>
      </c>
      <c r="F4513">
        <v>2004</v>
      </c>
      <c r="G4513">
        <v>58</v>
      </c>
      <c r="H4513">
        <v>65589.38</v>
      </c>
      <c r="I4513">
        <v>590.85</v>
      </c>
      <c r="J4513">
        <v>0</v>
      </c>
      <c r="K4513">
        <v>0</v>
      </c>
      <c r="L4513">
        <v>590.85</v>
      </c>
      <c r="M4513">
        <v>3340.16</v>
      </c>
    </row>
    <row r="4514" spans="1:13" x14ac:dyDescent="0.2">
      <c r="A4514" t="s">
        <v>26</v>
      </c>
      <c r="B4514" t="s">
        <v>24</v>
      </c>
      <c r="C4514" t="s">
        <v>41</v>
      </c>
      <c r="D4514" t="s">
        <v>17</v>
      </c>
      <c r="E4514" t="s">
        <v>25</v>
      </c>
      <c r="F4514">
        <v>2005</v>
      </c>
      <c r="G4514">
        <v>115</v>
      </c>
      <c r="H4514">
        <v>216583.82</v>
      </c>
      <c r="I4514">
        <v>2444.08</v>
      </c>
      <c r="J4514">
        <v>0</v>
      </c>
      <c r="K4514">
        <v>0</v>
      </c>
      <c r="L4514">
        <v>2444.08</v>
      </c>
      <c r="M4514">
        <v>10841.72</v>
      </c>
    </row>
    <row r="4515" spans="1:13" x14ac:dyDescent="0.2">
      <c r="A4515" t="s">
        <v>26</v>
      </c>
      <c r="B4515" t="s">
        <v>24</v>
      </c>
      <c r="C4515" t="s">
        <v>41</v>
      </c>
      <c r="D4515" t="s">
        <v>17</v>
      </c>
      <c r="E4515" t="s">
        <v>25</v>
      </c>
      <c r="F4515">
        <v>2006</v>
      </c>
      <c r="G4515">
        <v>173</v>
      </c>
      <c r="H4515">
        <v>300714.53999999998</v>
      </c>
      <c r="I4515">
        <v>3337.06</v>
      </c>
      <c r="J4515">
        <v>0</v>
      </c>
      <c r="K4515">
        <v>0</v>
      </c>
      <c r="L4515">
        <v>3337.06</v>
      </c>
      <c r="M4515">
        <v>15192.99</v>
      </c>
    </row>
    <row r="4516" spans="1:13" x14ac:dyDescent="0.2">
      <c r="A4516" t="s">
        <v>26</v>
      </c>
      <c r="B4516" t="s">
        <v>24</v>
      </c>
      <c r="C4516" t="s">
        <v>41</v>
      </c>
      <c r="D4516" t="s">
        <v>17</v>
      </c>
      <c r="E4516" t="s">
        <v>25</v>
      </c>
      <c r="F4516">
        <v>2007</v>
      </c>
      <c r="G4516">
        <v>226</v>
      </c>
      <c r="H4516">
        <v>449671.67999999999</v>
      </c>
      <c r="I4516">
        <v>4004.47</v>
      </c>
      <c r="J4516">
        <v>0</v>
      </c>
      <c r="K4516">
        <v>0</v>
      </c>
      <c r="L4516">
        <v>4004.47</v>
      </c>
      <c r="M4516">
        <v>22310.62</v>
      </c>
    </row>
    <row r="4517" spans="1:13" x14ac:dyDescent="0.2">
      <c r="A4517" t="s">
        <v>26</v>
      </c>
      <c r="B4517" t="s">
        <v>24</v>
      </c>
      <c r="C4517" t="s">
        <v>41</v>
      </c>
      <c r="D4517" t="s">
        <v>17</v>
      </c>
      <c r="E4517" t="s">
        <v>25</v>
      </c>
      <c r="F4517">
        <v>2008</v>
      </c>
      <c r="G4517">
        <v>319</v>
      </c>
      <c r="H4517">
        <v>639435.71</v>
      </c>
      <c r="I4517">
        <v>6763.04</v>
      </c>
      <c r="J4517">
        <v>0</v>
      </c>
      <c r="K4517">
        <v>0</v>
      </c>
      <c r="L4517">
        <v>6763.04</v>
      </c>
      <c r="M4517">
        <v>31645.89</v>
      </c>
    </row>
    <row r="4518" spans="1:13" x14ac:dyDescent="0.2">
      <c r="A4518" t="s">
        <v>26</v>
      </c>
      <c r="B4518" t="s">
        <v>24</v>
      </c>
      <c r="C4518" t="s">
        <v>41</v>
      </c>
      <c r="D4518" t="s">
        <v>17</v>
      </c>
      <c r="E4518" t="s">
        <v>25</v>
      </c>
      <c r="F4518">
        <v>2009</v>
      </c>
      <c r="G4518">
        <v>310</v>
      </c>
      <c r="H4518">
        <v>761600.64</v>
      </c>
      <c r="I4518">
        <v>6200</v>
      </c>
      <c r="J4518">
        <v>0</v>
      </c>
      <c r="K4518">
        <v>0</v>
      </c>
      <c r="L4518">
        <v>6200</v>
      </c>
      <c r="M4518">
        <v>37367.39</v>
      </c>
    </row>
    <row r="4519" spans="1:13" x14ac:dyDescent="0.2">
      <c r="A4519" t="s">
        <v>26</v>
      </c>
      <c r="B4519" t="s">
        <v>24</v>
      </c>
      <c r="C4519" t="s">
        <v>41</v>
      </c>
      <c r="D4519" t="s">
        <v>17</v>
      </c>
      <c r="E4519" t="s">
        <v>25</v>
      </c>
      <c r="F4519">
        <v>2010</v>
      </c>
      <c r="G4519">
        <v>300</v>
      </c>
      <c r="H4519">
        <v>709271.38</v>
      </c>
      <c r="I4519">
        <v>5027.2700000000004</v>
      </c>
      <c r="J4519">
        <v>0</v>
      </c>
      <c r="K4519">
        <v>0</v>
      </c>
      <c r="L4519">
        <v>5027.2700000000004</v>
      </c>
      <c r="M4519">
        <v>34693.07</v>
      </c>
    </row>
    <row r="4520" spans="1:13" x14ac:dyDescent="0.2">
      <c r="A4520" t="s">
        <v>26</v>
      </c>
      <c r="B4520" t="s">
        <v>24</v>
      </c>
      <c r="C4520" t="s">
        <v>41</v>
      </c>
      <c r="D4520" t="s">
        <v>17</v>
      </c>
      <c r="E4520" t="s">
        <v>25</v>
      </c>
      <c r="F4520">
        <v>2011</v>
      </c>
      <c r="G4520">
        <v>278</v>
      </c>
      <c r="H4520">
        <v>655534.06999999995</v>
      </c>
      <c r="I4520">
        <v>4253.33</v>
      </c>
      <c r="J4520">
        <v>0</v>
      </c>
      <c r="K4520">
        <v>0</v>
      </c>
      <c r="L4520">
        <v>4253.33</v>
      </c>
      <c r="M4520">
        <v>31582.19</v>
      </c>
    </row>
    <row r="4521" spans="1:13" x14ac:dyDescent="0.2">
      <c r="A4521" t="s">
        <v>26</v>
      </c>
      <c r="B4521" t="s">
        <v>24</v>
      </c>
      <c r="C4521" t="s">
        <v>41</v>
      </c>
      <c r="D4521" t="s">
        <v>17</v>
      </c>
      <c r="E4521" t="s">
        <v>25</v>
      </c>
      <c r="F4521">
        <v>2012</v>
      </c>
      <c r="G4521">
        <v>256</v>
      </c>
      <c r="H4521">
        <v>592081.26</v>
      </c>
      <c r="I4521">
        <v>4738.8500000000004</v>
      </c>
      <c r="J4521">
        <v>0</v>
      </c>
      <c r="K4521">
        <v>0</v>
      </c>
      <c r="L4521">
        <v>4738.8500000000004</v>
      </c>
      <c r="M4521">
        <v>28439.19</v>
      </c>
    </row>
    <row r="4522" spans="1:13" x14ac:dyDescent="0.2">
      <c r="A4522" t="s">
        <v>26</v>
      </c>
      <c r="B4522" t="s">
        <v>24</v>
      </c>
      <c r="C4522" t="s">
        <v>41</v>
      </c>
      <c r="D4522" t="s">
        <v>17</v>
      </c>
      <c r="E4522" t="s">
        <v>25</v>
      </c>
      <c r="F4522">
        <v>2013</v>
      </c>
      <c r="G4522">
        <v>253</v>
      </c>
      <c r="H4522">
        <v>568557.13</v>
      </c>
      <c r="I4522">
        <v>3842.83</v>
      </c>
      <c r="J4522">
        <v>0</v>
      </c>
      <c r="K4522">
        <v>0</v>
      </c>
      <c r="L4522">
        <v>3842.83</v>
      </c>
      <c r="M4522">
        <v>27167.599999999999</v>
      </c>
    </row>
    <row r="4523" spans="1:13" x14ac:dyDescent="0.2">
      <c r="A4523" t="s">
        <v>26</v>
      </c>
      <c r="B4523" t="s">
        <v>24</v>
      </c>
      <c r="C4523" t="s">
        <v>41</v>
      </c>
      <c r="D4523" t="s">
        <v>17</v>
      </c>
      <c r="E4523" t="s">
        <v>25</v>
      </c>
      <c r="F4523">
        <v>2014</v>
      </c>
      <c r="G4523">
        <v>219</v>
      </c>
      <c r="H4523">
        <v>517701.42</v>
      </c>
      <c r="I4523">
        <v>2925.17</v>
      </c>
      <c r="J4523">
        <v>0</v>
      </c>
      <c r="K4523">
        <v>0</v>
      </c>
      <c r="L4523">
        <v>2925.17</v>
      </c>
      <c r="M4523">
        <v>24919.06</v>
      </c>
    </row>
    <row r="4524" spans="1:13" x14ac:dyDescent="0.2">
      <c r="A4524" t="s">
        <v>26</v>
      </c>
      <c r="B4524" t="s">
        <v>24</v>
      </c>
      <c r="C4524" t="s">
        <v>41</v>
      </c>
      <c r="D4524" t="s">
        <v>17</v>
      </c>
      <c r="E4524" t="s">
        <v>25</v>
      </c>
      <c r="F4524">
        <v>2015</v>
      </c>
      <c r="G4524">
        <v>247</v>
      </c>
      <c r="H4524">
        <v>559107.59</v>
      </c>
      <c r="I4524">
        <v>2968.58</v>
      </c>
      <c r="J4524">
        <v>0</v>
      </c>
      <c r="K4524">
        <v>0</v>
      </c>
      <c r="L4524">
        <v>2968.58</v>
      </c>
      <c r="M4524">
        <v>26666.6</v>
      </c>
    </row>
    <row r="4525" spans="1:13" x14ac:dyDescent="0.2">
      <c r="A4525" t="s">
        <v>26</v>
      </c>
      <c r="B4525" t="s">
        <v>24</v>
      </c>
      <c r="C4525" t="s">
        <v>41</v>
      </c>
      <c r="D4525" t="s">
        <v>17</v>
      </c>
      <c r="E4525" t="s">
        <v>25</v>
      </c>
      <c r="F4525">
        <v>2016</v>
      </c>
      <c r="G4525">
        <v>238</v>
      </c>
      <c r="H4525">
        <v>585745.30000000005</v>
      </c>
      <c r="I4525">
        <v>2449.17</v>
      </c>
      <c r="J4525">
        <v>0</v>
      </c>
      <c r="K4525">
        <v>0</v>
      </c>
      <c r="L4525">
        <v>2449.17</v>
      </c>
      <c r="M4525">
        <v>27613.41</v>
      </c>
    </row>
    <row r="4526" spans="1:13" x14ac:dyDescent="0.2">
      <c r="A4526" t="s">
        <v>26</v>
      </c>
      <c r="B4526" t="s">
        <v>24</v>
      </c>
      <c r="C4526" t="s">
        <v>41</v>
      </c>
      <c r="D4526" t="s">
        <v>17</v>
      </c>
      <c r="E4526" t="s">
        <v>25</v>
      </c>
      <c r="F4526">
        <v>2017</v>
      </c>
      <c r="G4526">
        <v>274</v>
      </c>
      <c r="H4526">
        <v>595621.81999999995</v>
      </c>
      <c r="I4526">
        <v>2854.21</v>
      </c>
      <c r="J4526">
        <v>0</v>
      </c>
      <c r="K4526">
        <v>0</v>
      </c>
      <c r="L4526">
        <v>2854.21</v>
      </c>
      <c r="M4526">
        <v>27899.55</v>
      </c>
    </row>
    <row r="4527" spans="1:13" x14ac:dyDescent="0.2">
      <c r="A4527" t="s">
        <v>26</v>
      </c>
      <c r="B4527" t="s">
        <v>24</v>
      </c>
      <c r="C4527" t="s">
        <v>41</v>
      </c>
      <c r="D4527" t="s">
        <v>17</v>
      </c>
      <c r="E4527" t="s">
        <v>25</v>
      </c>
      <c r="F4527">
        <v>2018</v>
      </c>
      <c r="G4527">
        <v>398</v>
      </c>
      <c r="H4527">
        <v>833307.51</v>
      </c>
      <c r="I4527">
        <v>4251</v>
      </c>
      <c r="J4527">
        <v>0</v>
      </c>
      <c r="K4527">
        <v>0</v>
      </c>
      <c r="L4527">
        <v>4251</v>
      </c>
      <c r="M4527">
        <v>38523.93</v>
      </c>
    </row>
    <row r="4528" spans="1:13" x14ac:dyDescent="0.2">
      <c r="A4528" t="s">
        <v>26</v>
      </c>
      <c r="B4528" t="s">
        <v>24</v>
      </c>
      <c r="C4528" t="s">
        <v>41</v>
      </c>
      <c r="D4528" t="s">
        <v>17</v>
      </c>
      <c r="E4528" t="s">
        <v>25</v>
      </c>
      <c r="F4528">
        <v>2019</v>
      </c>
      <c r="G4528">
        <v>621</v>
      </c>
      <c r="H4528">
        <v>1294368.99</v>
      </c>
      <c r="I4528">
        <v>6881.22</v>
      </c>
      <c r="J4528">
        <v>0</v>
      </c>
      <c r="K4528">
        <v>0</v>
      </c>
      <c r="L4528">
        <v>6881.22</v>
      </c>
      <c r="M4528">
        <v>59442.81</v>
      </c>
    </row>
    <row r="4529" spans="1:13" x14ac:dyDescent="0.2">
      <c r="A4529" t="s">
        <v>26</v>
      </c>
      <c r="B4529" t="s">
        <v>24</v>
      </c>
      <c r="C4529" t="s">
        <v>41</v>
      </c>
      <c r="D4529" t="s">
        <v>17</v>
      </c>
      <c r="E4529" t="s">
        <v>25</v>
      </c>
      <c r="F4529">
        <v>2020</v>
      </c>
      <c r="G4529">
        <v>894</v>
      </c>
      <c r="H4529">
        <v>1831824.95</v>
      </c>
      <c r="I4529">
        <v>9531.85</v>
      </c>
      <c r="J4529">
        <v>0</v>
      </c>
      <c r="K4529">
        <v>0</v>
      </c>
      <c r="L4529">
        <v>9531.85</v>
      </c>
      <c r="M4529">
        <v>84104.84</v>
      </c>
    </row>
    <row r="4530" spans="1:13" x14ac:dyDescent="0.2">
      <c r="A4530" t="s">
        <v>26</v>
      </c>
      <c r="B4530" t="s">
        <v>24</v>
      </c>
      <c r="C4530" t="s">
        <v>41</v>
      </c>
      <c r="D4530" t="s">
        <v>17</v>
      </c>
      <c r="E4530" t="s">
        <v>25</v>
      </c>
      <c r="F4530">
        <v>2021</v>
      </c>
      <c r="G4530">
        <v>1404.87</v>
      </c>
      <c r="H4530">
        <v>2259882.56</v>
      </c>
      <c r="I4530">
        <v>12753.55</v>
      </c>
      <c r="J4530">
        <v>0</v>
      </c>
      <c r="K4530">
        <v>0</v>
      </c>
      <c r="L4530">
        <v>12753.55</v>
      </c>
      <c r="M4530">
        <v>110402.2</v>
      </c>
    </row>
    <row r="4531" spans="1:13" x14ac:dyDescent="0.2">
      <c r="A4531" t="s">
        <v>26</v>
      </c>
      <c r="B4531" t="s">
        <v>24</v>
      </c>
      <c r="C4531" t="s">
        <v>41</v>
      </c>
      <c r="D4531" t="s">
        <v>17</v>
      </c>
      <c r="E4531" t="s">
        <v>25</v>
      </c>
      <c r="F4531">
        <v>2022</v>
      </c>
      <c r="G4531">
        <v>1831.85</v>
      </c>
      <c r="H4531">
        <v>3214374.24</v>
      </c>
      <c r="I4531">
        <v>18002.099999999999</v>
      </c>
      <c r="J4531">
        <v>0</v>
      </c>
      <c r="K4531">
        <v>0</v>
      </c>
      <c r="L4531">
        <v>18002.099999999999</v>
      </c>
      <c r="M4531">
        <v>162036.59</v>
      </c>
    </row>
    <row r="4532" spans="1:13" x14ac:dyDescent="0.2">
      <c r="A4532" t="s">
        <v>26</v>
      </c>
      <c r="B4532" t="s">
        <v>24</v>
      </c>
      <c r="C4532" t="s">
        <v>41</v>
      </c>
      <c r="D4532" t="s">
        <v>17</v>
      </c>
      <c r="E4532" t="s">
        <v>25</v>
      </c>
      <c r="F4532">
        <v>2023</v>
      </c>
      <c r="G4532">
        <v>2253.21</v>
      </c>
      <c r="H4532">
        <v>4149532.82</v>
      </c>
      <c r="I4532">
        <v>21032.06</v>
      </c>
      <c r="J4532">
        <v>0</v>
      </c>
      <c r="K4532">
        <v>0</v>
      </c>
      <c r="L4532">
        <v>21032.06</v>
      </c>
      <c r="M4532">
        <v>212808.38</v>
      </c>
    </row>
    <row r="4533" spans="1:13" x14ac:dyDescent="0.2">
      <c r="A4533" t="s">
        <v>26</v>
      </c>
      <c r="B4533" t="s">
        <v>24</v>
      </c>
      <c r="C4533" t="s">
        <v>41</v>
      </c>
      <c r="D4533" t="s">
        <v>17</v>
      </c>
      <c r="E4533" t="s">
        <v>25</v>
      </c>
      <c r="F4533">
        <v>2024</v>
      </c>
      <c r="G4533">
        <v>2652.25</v>
      </c>
      <c r="H4533">
        <v>4984891.37</v>
      </c>
      <c r="I4533">
        <v>25811.599999999999</v>
      </c>
      <c r="J4533">
        <v>0</v>
      </c>
      <c r="K4533">
        <v>0</v>
      </c>
      <c r="L4533">
        <v>25811.599999999999</v>
      </c>
      <c r="M4533">
        <v>257816.95</v>
      </c>
    </row>
    <row r="4534" spans="1:13" x14ac:dyDescent="0.2">
      <c r="A4534" t="s">
        <v>26</v>
      </c>
      <c r="B4534" t="s">
        <v>24</v>
      </c>
      <c r="C4534" t="s">
        <v>41</v>
      </c>
      <c r="D4534" t="s">
        <v>17</v>
      </c>
      <c r="E4534" t="s">
        <v>25</v>
      </c>
      <c r="F4534">
        <v>2025</v>
      </c>
      <c r="G4534">
        <v>3332.29</v>
      </c>
      <c r="H4534">
        <v>6222075.6299999999</v>
      </c>
      <c r="I4534">
        <v>32068.73</v>
      </c>
      <c r="J4534">
        <v>0</v>
      </c>
      <c r="K4534">
        <v>0</v>
      </c>
      <c r="L4534">
        <v>32068.73</v>
      </c>
      <c r="M4534">
        <v>322353.91999999998</v>
      </c>
    </row>
    <row r="4535" spans="1:13" x14ac:dyDescent="0.2">
      <c r="A4535" t="s">
        <v>26</v>
      </c>
      <c r="B4535" t="s">
        <v>24</v>
      </c>
      <c r="C4535" t="s">
        <v>41</v>
      </c>
      <c r="D4535" t="s">
        <v>17</v>
      </c>
      <c r="E4535" t="s">
        <v>25</v>
      </c>
      <c r="F4535">
        <v>2026</v>
      </c>
      <c r="G4535">
        <v>4232.82</v>
      </c>
      <c r="H4535">
        <v>7986304.1399999997</v>
      </c>
      <c r="I4535">
        <v>40019.14</v>
      </c>
      <c r="J4535">
        <v>0</v>
      </c>
      <c r="K4535">
        <v>0</v>
      </c>
      <c r="L4535">
        <v>40019.14</v>
      </c>
      <c r="M4535">
        <v>417766.8</v>
      </c>
    </row>
    <row r="4536" spans="1:13" x14ac:dyDescent="0.2">
      <c r="A4536" t="s">
        <v>26</v>
      </c>
      <c r="B4536" t="s">
        <v>24</v>
      </c>
      <c r="C4536" t="s">
        <v>41</v>
      </c>
      <c r="D4536" t="s">
        <v>17</v>
      </c>
      <c r="E4536" t="s">
        <v>25</v>
      </c>
      <c r="F4536">
        <v>2027</v>
      </c>
      <c r="G4536">
        <v>5299.22</v>
      </c>
      <c r="H4536">
        <v>10232347.130000001</v>
      </c>
      <c r="I4536">
        <v>51400.12</v>
      </c>
      <c r="J4536">
        <v>0</v>
      </c>
      <c r="K4536">
        <v>0</v>
      </c>
      <c r="L4536">
        <v>51400.12</v>
      </c>
      <c r="M4536">
        <v>543094.81000000006</v>
      </c>
    </row>
    <row r="4537" spans="1:13" x14ac:dyDescent="0.2">
      <c r="A4537" t="s">
        <v>26</v>
      </c>
      <c r="B4537" t="s">
        <v>24</v>
      </c>
      <c r="C4537" t="s">
        <v>41</v>
      </c>
      <c r="D4537" t="s">
        <v>17</v>
      </c>
      <c r="E4537" t="s">
        <v>25</v>
      </c>
      <c r="F4537">
        <v>2028</v>
      </c>
      <c r="G4537">
        <v>6562.41</v>
      </c>
      <c r="H4537">
        <v>12924030.119999999</v>
      </c>
      <c r="I4537">
        <v>64794.400000000001</v>
      </c>
      <c r="J4537">
        <v>0</v>
      </c>
      <c r="K4537">
        <v>0</v>
      </c>
      <c r="L4537">
        <v>64794.400000000001</v>
      </c>
      <c r="M4537">
        <v>693945.65</v>
      </c>
    </row>
    <row r="4538" spans="1:13" x14ac:dyDescent="0.2">
      <c r="A4538" t="s">
        <v>26</v>
      </c>
      <c r="B4538" t="s">
        <v>24</v>
      </c>
      <c r="C4538" t="s">
        <v>41</v>
      </c>
      <c r="D4538" t="s">
        <v>17</v>
      </c>
      <c r="E4538" t="s">
        <v>25</v>
      </c>
      <c r="F4538">
        <v>2029</v>
      </c>
      <c r="G4538">
        <v>8067.35</v>
      </c>
      <c r="H4538">
        <v>16090382.58</v>
      </c>
      <c r="I4538">
        <v>81349.23</v>
      </c>
      <c r="J4538">
        <v>0</v>
      </c>
      <c r="K4538">
        <v>0</v>
      </c>
      <c r="L4538">
        <v>81349.23</v>
      </c>
      <c r="M4538">
        <v>870110.35</v>
      </c>
    </row>
    <row r="4539" spans="1:13" x14ac:dyDescent="0.2">
      <c r="A4539" t="s">
        <v>26</v>
      </c>
      <c r="B4539" t="s">
        <v>24</v>
      </c>
      <c r="C4539" t="s">
        <v>41</v>
      </c>
      <c r="D4539" t="s">
        <v>17</v>
      </c>
      <c r="E4539" t="s">
        <v>25</v>
      </c>
      <c r="F4539">
        <v>2030</v>
      </c>
      <c r="G4539">
        <v>9932.6299999999992</v>
      </c>
      <c r="H4539">
        <v>19945804.170000002</v>
      </c>
      <c r="I4539">
        <v>83642.33</v>
      </c>
      <c r="J4539">
        <v>0</v>
      </c>
      <c r="K4539">
        <v>0</v>
      </c>
      <c r="L4539">
        <v>83642.33</v>
      </c>
      <c r="M4539">
        <v>1082300.3</v>
      </c>
    </row>
    <row r="4540" spans="1:13" x14ac:dyDescent="0.2">
      <c r="A4540" t="s">
        <v>26</v>
      </c>
      <c r="B4540" t="s">
        <v>24</v>
      </c>
      <c r="C4540" t="s">
        <v>41</v>
      </c>
      <c r="D4540" t="s">
        <v>17</v>
      </c>
      <c r="E4540" t="s">
        <v>25</v>
      </c>
      <c r="F4540">
        <v>2031</v>
      </c>
      <c r="G4540">
        <v>12178.96</v>
      </c>
      <c r="H4540">
        <v>24662174.079999998</v>
      </c>
      <c r="I4540">
        <v>93696.59</v>
      </c>
      <c r="J4540">
        <v>0</v>
      </c>
      <c r="K4540">
        <v>0</v>
      </c>
      <c r="L4540">
        <v>93696.59</v>
      </c>
      <c r="M4540">
        <v>1350659.32</v>
      </c>
    </row>
    <row r="4541" spans="1:13" x14ac:dyDescent="0.2">
      <c r="A4541" t="s">
        <v>26</v>
      </c>
      <c r="B4541" t="s">
        <v>24</v>
      </c>
      <c r="C4541" t="s">
        <v>41</v>
      </c>
      <c r="D4541" t="s">
        <v>17</v>
      </c>
      <c r="E4541" t="s">
        <v>25</v>
      </c>
      <c r="F4541">
        <v>2032</v>
      </c>
      <c r="G4541">
        <v>14811.04</v>
      </c>
      <c r="H4541">
        <v>30453214.27</v>
      </c>
      <c r="I4541">
        <v>117097.13</v>
      </c>
      <c r="J4541">
        <v>0</v>
      </c>
      <c r="K4541">
        <v>0</v>
      </c>
      <c r="L4541">
        <v>117097.13</v>
      </c>
      <c r="M4541">
        <v>1687789.28</v>
      </c>
    </row>
    <row r="4542" spans="1:13" x14ac:dyDescent="0.2">
      <c r="A4542" t="s">
        <v>26</v>
      </c>
      <c r="B4542" t="s">
        <v>24</v>
      </c>
      <c r="C4542" t="s">
        <v>41</v>
      </c>
      <c r="D4542" t="s">
        <v>17</v>
      </c>
      <c r="E4542" t="s">
        <v>25</v>
      </c>
      <c r="F4542">
        <v>2033</v>
      </c>
      <c r="G4542">
        <v>17871.86</v>
      </c>
      <c r="H4542">
        <v>37388022.020000003</v>
      </c>
      <c r="I4542">
        <v>142257.72</v>
      </c>
      <c r="J4542">
        <v>0</v>
      </c>
      <c r="K4542">
        <v>0</v>
      </c>
      <c r="L4542">
        <v>142257.72</v>
      </c>
      <c r="M4542">
        <v>2091840.73</v>
      </c>
    </row>
    <row r="4543" spans="1:13" x14ac:dyDescent="0.2">
      <c r="A4543" t="s">
        <v>26</v>
      </c>
      <c r="B4543" t="s">
        <v>24</v>
      </c>
      <c r="C4543" t="s">
        <v>41</v>
      </c>
      <c r="D4543" t="s">
        <v>17</v>
      </c>
      <c r="E4543" t="s">
        <v>25</v>
      </c>
      <c r="F4543">
        <v>2034</v>
      </c>
      <c r="G4543">
        <v>21127.54</v>
      </c>
      <c r="H4543">
        <v>44974476.909999996</v>
      </c>
      <c r="I4543">
        <v>161598.62</v>
      </c>
      <c r="J4543">
        <v>0</v>
      </c>
      <c r="K4543">
        <v>0</v>
      </c>
      <c r="L4543">
        <v>161598.62</v>
      </c>
      <c r="M4543">
        <v>2532734.92</v>
      </c>
    </row>
    <row r="4544" spans="1:13" x14ac:dyDescent="0.2">
      <c r="A4544" t="s">
        <v>26</v>
      </c>
      <c r="B4544" t="s">
        <v>24</v>
      </c>
      <c r="C4544" t="s">
        <v>41</v>
      </c>
      <c r="D4544" t="s">
        <v>17</v>
      </c>
      <c r="E4544" t="s">
        <v>25</v>
      </c>
      <c r="F4544">
        <v>2035</v>
      </c>
      <c r="G4544">
        <v>24957.24</v>
      </c>
      <c r="H4544">
        <v>53718153.369999997</v>
      </c>
      <c r="I4544">
        <v>190831.19</v>
      </c>
      <c r="J4544">
        <v>0</v>
      </c>
      <c r="K4544">
        <v>0</v>
      </c>
      <c r="L4544">
        <v>190831.19</v>
      </c>
      <c r="M4544">
        <v>3034847.15</v>
      </c>
    </row>
    <row r="4545" spans="1:13" x14ac:dyDescent="0.2">
      <c r="A4545" t="s">
        <v>26</v>
      </c>
      <c r="B4545" t="s">
        <v>24</v>
      </c>
      <c r="C4545" t="s">
        <v>41</v>
      </c>
      <c r="D4545" t="s">
        <v>17</v>
      </c>
      <c r="E4545" t="s">
        <v>25</v>
      </c>
      <c r="F4545">
        <v>2036</v>
      </c>
      <c r="G4545">
        <v>29518.44</v>
      </c>
      <c r="H4545">
        <v>64189356.960000001</v>
      </c>
      <c r="I4545">
        <v>215059.86</v>
      </c>
      <c r="J4545">
        <v>0</v>
      </c>
      <c r="K4545">
        <v>0</v>
      </c>
      <c r="L4545">
        <v>215059.86</v>
      </c>
      <c r="M4545">
        <v>3630682.75</v>
      </c>
    </row>
    <row r="4546" spans="1:13" x14ac:dyDescent="0.2">
      <c r="A4546" t="s">
        <v>26</v>
      </c>
      <c r="B4546" t="s">
        <v>24</v>
      </c>
      <c r="C4546" t="s">
        <v>41</v>
      </c>
      <c r="D4546" t="s">
        <v>17</v>
      </c>
      <c r="E4546" t="s">
        <v>25</v>
      </c>
      <c r="F4546">
        <v>2037</v>
      </c>
      <c r="G4546">
        <v>34943.67</v>
      </c>
      <c r="H4546">
        <v>76902046.920000002</v>
      </c>
      <c r="I4546">
        <v>254537.31</v>
      </c>
      <c r="J4546">
        <v>0</v>
      </c>
      <c r="K4546">
        <v>0</v>
      </c>
      <c r="L4546">
        <v>254537.31</v>
      </c>
      <c r="M4546">
        <v>4350024.1399999997</v>
      </c>
    </row>
    <row r="4547" spans="1:13" x14ac:dyDescent="0.2">
      <c r="A4547" t="s">
        <v>26</v>
      </c>
      <c r="B4547" t="s">
        <v>24</v>
      </c>
      <c r="C4547" t="s">
        <v>41</v>
      </c>
      <c r="D4547" t="s">
        <v>17</v>
      </c>
      <c r="E4547" t="s">
        <v>25</v>
      </c>
      <c r="F4547">
        <v>2038</v>
      </c>
      <c r="G4547">
        <v>41490.959999999999</v>
      </c>
      <c r="H4547">
        <v>92391017.370000005</v>
      </c>
      <c r="I4547">
        <v>259779.96</v>
      </c>
      <c r="J4547">
        <v>0</v>
      </c>
      <c r="K4547">
        <v>0</v>
      </c>
      <c r="L4547">
        <v>259779.96</v>
      </c>
      <c r="M4547">
        <v>5222652.55</v>
      </c>
    </row>
    <row r="4548" spans="1:13" x14ac:dyDescent="0.2">
      <c r="A4548" t="s">
        <v>26</v>
      </c>
      <c r="B4548" t="s">
        <v>24</v>
      </c>
      <c r="C4548" t="s">
        <v>41</v>
      </c>
      <c r="D4548" t="s">
        <v>17</v>
      </c>
      <c r="E4548" t="s">
        <v>25</v>
      </c>
      <c r="F4548">
        <v>2039</v>
      </c>
      <c r="G4548">
        <v>48755.86</v>
      </c>
      <c r="H4548">
        <v>110234903.7</v>
      </c>
      <c r="I4548">
        <v>272256.51</v>
      </c>
      <c r="J4548">
        <v>0</v>
      </c>
      <c r="K4548">
        <v>0</v>
      </c>
      <c r="L4548">
        <v>272256.51</v>
      </c>
      <c r="M4548">
        <v>6227418.4000000004</v>
      </c>
    </row>
    <row r="4549" spans="1:13" x14ac:dyDescent="0.2">
      <c r="A4549" t="s">
        <v>26</v>
      </c>
      <c r="B4549" t="s">
        <v>24</v>
      </c>
      <c r="C4549" t="s">
        <v>41</v>
      </c>
      <c r="D4549" t="s">
        <v>17</v>
      </c>
      <c r="E4549" t="s">
        <v>25</v>
      </c>
      <c r="F4549">
        <v>2040</v>
      </c>
      <c r="G4549">
        <v>55902.33</v>
      </c>
      <c r="H4549">
        <v>128910580.84</v>
      </c>
      <c r="I4549">
        <v>314288.55</v>
      </c>
      <c r="J4549">
        <v>0</v>
      </c>
      <c r="K4549">
        <v>0</v>
      </c>
      <c r="L4549">
        <v>314288.55</v>
      </c>
      <c r="M4549">
        <v>7282615.4299999997</v>
      </c>
    </row>
    <row r="4550" spans="1:13" x14ac:dyDescent="0.2">
      <c r="A4550" t="s">
        <v>26</v>
      </c>
      <c r="B4550" t="s">
        <v>24</v>
      </c>
      <c r="C4550" t="s">
        <v>41</v>
      </c>
      <c r="D4550" t="s">
        <v>17</v>
      </c>
      <c r="E4550" t="s">
        <v>25</v>
      </c>
      <c r="F4550">
        <v>2041</v>
      </c>
      <c r="G4550">
        <v>62833.7</v>
      </c>
      <c r="H4550">
        <v>147277888.63</v>
      </c>
      <c r="I4550">
        <v>352690.41</v>
      </c>
      <c r="J4550">
        <v>0</v>
      </c>
      <c r="K4550">
        <v>0</v>
      </c>
      <c r="L4550">
        <v>352690.41</v>
      </c>
      <c r="M4550">
        <v>8318562.4800000004</v>
      </c>
    </row>
    <row r="4551" spans="1:13" x14ac:dyDescent="0.2">
      <c r="A4551" t="s">
        <v>26</v>
      </c>
      <c r="B4551" t="s">
        <v>24</v>
      </c>
      <c r="C4551" t="s">
        <v>41</v>
      </c>
      <c r="D4551" t="s">
        <v>17</v>
      </c>
      <c r="E4551" t="s">
        <v>25</v>
      </c>
      <c r="F4551">
        <v>2042</v>
      </c>
      <c r="G4551">
        <v>69519.759999999995</v>
      </c>
      <c r="H4551">
        <v>164862142.28</v>
      </c>
      <c r="I4551">
        <v>385241.53</v>
      </c>
      <c r="J4551">
        <v>0</v>
      </c>
      <c r="K4551">
        <v>0</v>
      </c>
      <c r="L4551">
        <v>385241.53</v>
      </c>
      <c r="M4551">
        <v>9304676.6899999995</v>
      </c>
    </row>
    <row r="4552" spans="1:13" x14ac:dyDescent="0.2">
      <c r="A4552" t="s">
        <v>26</v>
      </c>
      <c r="B4552" t="s">
        <v>24</v>
      </c>
      <c r="C4552" t="s">
        <v>41</v>
      </c>
      <c r="D4552" t="s">
        <v>17</v>
      </c>
      <c r="E4552" t="s">
        <v>25</v>
      </c>
      <c r="F4552">
        <v>2043</v>
      </c>
      <c r="G4552">
        <v>75962.94</v>
      </c>
      <c r="H4552">
        <v>181520100.06</v>
      </c>
      <c r="I4552">
        <v>436714.53</v>
      </c>
      <c r="J4552">
        <v>0</v>
      </c>
      <c r="K4552">
        <v>0</v>
      </c>
      <c r="L4552">
        <v>436714.53</v>
      </c>
      <c r="M4552">
        <v>10234697.17</v>
      </c>
    </row>
    <row r="4553" spans="1:13" x14ac:dyDescent="0.2">
      <c r="A4553" t="s">
        <v>26</v>
      </c>
      <c r="B4553" t="s">
        <v>24</v>
      </c>
      <c r="C4553" t="s">
        <v>41</v>
      </c>
      <c r="D4553" t="s">
        <v>17</v>
      </c>
      <c r="E4553" t="s">
        <v>25</v>
      </c>
      <c r="F4553">
        <v>2044</v>
      </c>
      <c r="G4553">
        <v>83577.78</v>
      </c>
      <c r="H4553">
        <v>200127843.75999999</v>
      </c>
      <c r="I4553">
        <v>459747.93</v>
      </c>
      <c r="J4553">
        <v>0</v>
      </c>
      <c r="K4553">
        <v>0</v>
      </c>
      <c r="L4553">
        <v>459747.93</v>
      </c>
      <c r="M4553">
        <v>11260052.189999999</v>
      </c>
    </row>
    <row r="4554" spans="1:13" x14ac:dyDescent="0.2">
      <c r="A4554" t="s">
        <v>26</v>
      </c>
      <c r="B4554" t="s">
        <v>24</v>
      </c>
      <c r="C4554" t="s">
        <v>41</v>
      </c>
      <c r="D4554" t="s">
        <v>17</v>
      </c>
      <c r="E4554" t="s">
        <v>25</v>
      </c>
      <c r="F4554">
        <v>2045</v>
      </c>
      <c r="G4554">
        <v>90949.42</v>
      </c>
      <c r="H4554">
        <v>218833198.24000001</v>
      </c>
      <c r="I4554">
        <v>513044.93</v>
      </c>
      <c r="J4554">
        <v>0</v>
      </c>
      <c r="K4554">
        <v>0</v>
      </c>
      <c r="L4554">
        <v>513044.93</v>
      </c>
      <c r="M4554">
        <v>12292623.380000001</v>
      </c>
    </row>
    <row r="4555" spans="1:13" x14ac:dyDescent="0.2">
      <c r="A4555" t="s">
        <v>26</v>
      </c>
      <c r="B4555" t="s">
        <v>24</v>
      </c>
      <c r="C4555" t="s">
        <v>41</v>
      </c>
      <c r="D4555" t="s">
        <v>17</v>
      </c>
      <c r="E4555" t="s">
        <v>25</v>
      </c>
      <c r="F4555">
        <v>2046</v>
      </c>
      <c r="G4555">
        <v>98112.08</v>
      </c>
      <c r="H4555">
        <v>237001938.97</v>
      </c>
      <c r="I4555">
        <v>553328</v>
      </c>
      <c r="J4555">
        <v>0</v>
      </c>
      <c r="K4555">
        <v>0</v>
      </c>
      <c r="L4555">
        <v>553328</v>
      </c>
      <c r="M4555">
        <v>13297957.189999999</v>
      </c>
    </row>
    <row r="4556" spans="1:13" x14ac:dyDescent="0.2">
      <c r="A4556" t="s">
        <v>26</v>
      </c>
      <c r="B4556" t="s">
        <v>24</v>
      </c>
      <c r="C4556" t="s">
        <v>41</v>
      </c>
      <c r="D4556" t="s">
        <v>17</v>
      </c>
      <c r="E4556" t="s">
        <v>25</v>
      </c>
      <c r="F4556">
        <v>2047</v>
      </c>
      <c r="G4556">
        <v>105067.78</v>
      </c>
      <c r="H4556">
        <v>254462416.03999999</v>
      </c>
      <c r="I4556">
        <v>619030.44999999995</v>
      </c>
      <c r="J4556">
        <v>0</v>
      </c>
      <c r="K4556">
        <v>0</v>
      </c>
      <c r="L4556">
        <v>619030.44999999995</v>
      </c>
      <c r="M4556">
        <v>14260088.689999999</v>
      </c>
    </row>
    <row r="4557" spans="1:13" x14ac:dyDescent="0.2">
      <c r="A4557" t="s">
        <v>26</v>
      </c>
      <c r="B4557" t="s">
        <v>24</v>
      </c>
      <c r="C4557" t="s">
        <v>41</v>
      </c>
      <c r="D4557" t="s">
        <v>17</v>
      </c>
      <c r="E4557" t="s">
        <v>25</v>
      </c>
      <c r="F4557">
        <v>2048</v>
      </c>
      <c r="G4557">
        <v>111817.32</v>
      </c>
      <c r="H4557">
        <v>271556481.88999999</v>
      </c>
      <c r="I4557">
        <v>658715.12</v>
      </c>
      <c r="J4557">
        <v>0</v>
      </c>
      <c r="K4557">
        <v>0</v>
      </c>
      <c r="L4557">
        <v>658715.12</v>
      </c>
      <c r="M4557">
        <v>15195624.42</v>
      </c>
    </row>
    <row r="4558" spans="1:13" x14ac:dyDescent="0.2">
      <c r="A4558" t="s">
        <v>26</v>
      </c>
      <c r="B4558" t="s">
        <v>24</v>
      </c>
      <c r="C4558" t="s">
        <v>41</v>
      </c>
      <c r="D4558" t="s">
        <v>17</v>
      </c>
      <c r="E4558" t="s">
        <v>25</v>
      </c>
      <c r="F4558">
        <v>2049</v>
      </c>
      <c r="G4558">
        <v>118262.21</v>
      </c>
      <c r="H4558">
        <v>287255864.06</v>
      </c>
      <c r="I4558">
        <v>708449.78</v>
      </c>
      <c r="J4558">
        <v>0</v>
      </c>
      <c r="K4558">
        <v>0</v>
      </c>
      <c r="L4558">
        <v>708449.78</v>
      </c>
      <c r="M4558">
        <v>16053699.91</v>
      </c>
    </row>
    <row r="4559" spans="1:13" x14ac:dyDescent="0.2">
      <c r="A4559" t="s">
        <v>26</v>
      </c>
      <c r="B4559" t="s">
        <v>24</v>
      </c>
      <c r="C4559" t="s">
        <v>41</v>
      </c>
      <c r="D4559" t="s">
        <v>17</v>
      </c>
      <c r="E4559" t="s">
        <v>25</v>
      </c>
      <c r="F4559">
        <v>2050</v>
      </c>
      <c r="G4559">
        <v>124493.16</v>
      </c>
      <c r="H4559">
        <v>302651637.41000003</v>
      </c>
      <c r="I4559">
        <v>755952.02</v>
      </c>
      <c r="J4559">
        <v>0</v>
      </c>
      <c r="K4559">
        <v>0</v>
      </c>
      <c r="L4559">
        <v>755952.02</v>
      </c>
      <c r="M4559">
        <v>16890517.969999999</v>
      </c>
    </row>
    <row r="4560" spans="1:13" x14ac:dyDescent="0.2">
      <c r="A4560" t="s">
        <v>26</v>
      </c>
      <c r="B4560" t="s">
        <v>24</v>
      </c>
      <c r="C4560" t="s">
        <v>41</v>
      </c>
      <c r="D4560" t="s">
        <v>17</v>
      </c>
      <c r="E4560" t="s">
        <v>25</v>
      </c>
      <c r="F4560">
        <v>2051</v>
      </c>
      <c r="G4560">
        <v>130539.99</v>
      </c>
      <c r="H4560">
        <v>316948528.13999999</v>
      </c>
      <c r="I4560">
        <v>790615.85</v>
      </c>
      <c r="J4560">
        <v>0</v>
      </c>
      <c r="K4560">
        <v>0</v>
      </c>
      <c r="L4560">
        <v>790615.85</v>
      </c>
      <c r="M4560">
        <v>17665024.879999999</v>
      </c>
    </row>
    <row r="4561" spans="1:13" x14ac:dyDescent="0.2">
      <c r="A4561" t="s">
        <v>26</v>
      </c>
      <c r="B4561" t="s">
        <v>24</v>
      </c>
      <c r="C4561" t="s">
        <v>41</v>
      </c>
      <c r="D4561" t="s">
        <v>17</v>
      </c>
      <c r="E4561" t="s">
        <v>25</v>
      </c>
      <c r="F4561">
        <v>2052</v>
      </c>
      <c r="G4561">
        <v>136431.65</v>
      </c>
      <c r="H4561">
        <v>330466296.36000001</v>
      </c>
      <c r="I4561">
        <v>823206.94</v>
      </c>
      <c r="J4561">
        <v>0</v>
      </c>
      <c r="K4561">
        <v>0</v>
      </c>
      <c r="L4561">
        <v>823206.94</v>
      </c>
      <c r="M4561">
        <v>18393219.75</v>
      </c>
    </row>
    <row r="4562" spans="1:13" x14ac:dyDescent="0.2">
      <c r="A4562" t="s">
        <v>26</v>
      </c>
      <c r="B4562" t="s">
        <v>24</v>
      </c>
      <c r="C4562" t="s">
        <v>41</v>
      </c>
      <c r="D4562" t="s">
        <v>17</v>
      </c>
      <c r="E4562" t="s">
        <v>25</v>
      </c>
      <c r="F4562">
        <v>2053</v>
      </c>
      <c r="G4562">
        <v>142121.35</v>
      </c>
      <c r="H4562">
        <v>343331470.17000002</v>
      </c>
      <c r="I4562">
        <v>854144.72</v>
      </c>
      <c r="J4562">
        <v>0</v>
      </c>
      <c r="K4562">
        <v>0</v>
      </c>
      <c r="L4562">
        <v>854144.72</v>
      </c>
      <c r="M4562">
        <v>19084474.02</v>
      </c>
    </row>
    <row r="4563" spans="1:13" x14ac:dyDescent="0.2">
      <c r="A4563" t="s">
        <v>26</v>
      </c>
      <c r="B4563" t="s">
        <v>24</v>
      </c>
      <c r="C4563" t="s">
        <v>41</v>
      </c>
      <c r="D4563" t="s">
        <v>17</v>
      </c>
      <c r="E4563" t="s">
        <v>25</v>
      </c>
      <c r="F4563">
        <v>2054</v>
      </c>
      <c r="G4563">
        <v>147565.56</v>
      </c>
      <c r="H4563">
        <v>355330520.14999998</v>
      </c>
      <c r="I4563">
        <v>882925.99</v>
      </c>
      <c r="J4563">
        <v>0</v>
      </c>
      <c r="K4563">
        <v>0</v>
      </c>
      <c r="L4563">
        <v>882925.99</v>
      </c>
      <c r="M4563">
        <v>19727544.629999999</v>
      </c>
    </row>
    <row r="4564" spans="1:13" x14ac:dyDescent="0.2">
      <c r="A4564" t="s">
        <v>26</v>
      </c>
      <c r="B4564" t="s">
        <v>24</v>
      </c>
      <c r="C4564" t="s">
        <v>41</v>
      </c>
      <c r="D4564" t="s">
        <v>17</v>
      </c>
      <c r="E4564" t="s">
        <v>25</v>
      </c>
      <c r="F4564">
        <v>2055</v>
      </c>
      <c r="G4564">
        <v>152802.32</v>
      </c>
      <c r="H4564">
        <v>366719007.44999999</v>
      </c>
      <c r="I4564">
        <v>910168.36</v>
      </c>
      <c r="J4564">
        <v>0</v>
      </c>
      <c r="K4564">
        <v>0</v>
      </c>
      <c r="L4564">
        <v>910168.36</v>
      </c>
      <c r="M4564">
        <v>20336231.050000001</v>
      </c>
    </row>
    <row r="4565" spans="1:13" x14ac:dyDescent="0.2">
      <c r="A4565" t="s">
        <v>26</v>
      </c>
      <c r="B4565" t="s">
        <v>24</v>
      </c>
      <c r="C4565" t="s">
        <v>42</v>
      </c>
      <c r="D4565" t="s">
        <v>16</v>
      </c>
      <c r="E4565" t="s">
        <v>25</v>
      </c>
      <c r="F4565">
        <v>2001</v>
      </c>
      <c r="G4565">
        <v>79015</v>
      </c>
      <c r="H4565">
        <v>233059135.05000001</v>
      </c>
      <c r="I4565">
        <v>27953792.27</v>
      </c>
      <c r="J4565">
        <v>11689113.359999999</v>
      </c>
      <c r="K4565">
        <v>27953792.27</v>
      </c>
      <c r="L4565">
        <v>0</v>
      </c>
      <c r="M4565">
        <v>0</v>
      </c>
    </row>
    <row r="4566" spans="1:13" x14ac:dyDescent="0.2">
      <c r="A4566" t="s">
        <v>26</v>
      </c>
      <c r="B4566" t="s">
        <v>24</v>
      </c>
      <c r="C4566" t="s">
        <v>42</v>
      </c>
      <c r="D4566" t="s">
        <v>16</v>
      </c>
      <c r="E4566" t="s">
        <v>25</v>
      </c>
      <c r="F4566">
        <v>2002</v>
      </c>
      <c r="G4566">
        <v>80534</v>
      </c>
      <c r="H4566">
        <v>231524320.28999999</v>
      </c>
      <c r="I4566">
        <v>27775904.460000001</v>
      </c>
      <c r="J4566">
        <v>11618513.640000001</v>
      </c>
      <c r="K4566">
        <v>27775904.460000001</v>
      </c>
      <c r="L4566">
        <v>0</v>
      </c>
      <c r="M4566">
        <v>0</v>
      </c>
    </row>
    <row r="4567" spans="1:13" x14ac:dyDescent="0.2">
      <c r="A4567" t="s">
        <v>26</v>
      </c>
      <c r="B4567" t="s">
        <v>24</v>
      </c>
      <c r="C4567" t="s">
        <v>42</v>
      </c>
      <c r="D4567" t="s">
        <v>16</v>
      </c>
      <c r="E4567" t="s">
        <v>25</v>
      </c>
      <c r="F4567">
        <v>2003</v>
      </c>
      <c r="G4567">
        <v>83391</v>
      </c>
      <c r="H4567">
        <v>234041259.83000001</v>
      </c>
      <c r="I4567">
        <v>28229413.82</v>
      </c>
      <c r="J4567">
        <v>11774783.9</v>
      </c>
      <c r="K4567">
        <v>28229413.82</v>
      </c>
      <c r="L4567">
        <v>0</v>
      </c>
      <c r="M4567">
        <v>0</v>
      </c>
    </row>
    <row r="4568" spans="1:13" x14ac:dyDescent="0.2">
      <c r="A4568" t="s">
        <v>26</v>
      </c>
      <c r="B4568" t="s">
        <v>24</v>
      </c>
      <c r="C4568" t="s">
        <v>42</v>
      </c>
      <c r="D4568" t="s">
        <v>16</v>
      </c>
      <c r="E4568" t="s">
        <v>25</v>
      </c>
      <c r="F4568">
        <v>2004</v>
      </c>
      <c r="G4568">
        <v>88180</v>
      </c>
      <c r="H4568">
        <v>240111210.99000001</v>
      </c>
      <c r="I4568">
        <v>29332786.809999999</v>
      </c>
      <c r="J4568">
        <v>12220248.16</v>
      </c>
      <c r="K4568">
        <v>29332786.809999999</v>
      </c>
      <c r="L4568">
        <v>0</v>
      </c>
      <c r="M4568">
        <v>0</v>
      </c>
    </row>
    <row r="4569" spans="1:13" x14ac:dyDescent="0.2">
      <c r="A4569" t="s">
        <v>26</v>
      </c>
      <c r="B4569" t="s">
        <v>24</v>
      </c>
      <c r="C4569" t="s">
        <v>42</v>
      </c>
      <c r="D4569" t="s">
        <v>16</v>
      </c>
      <c r="E4569" t="s">
        <v>25</v>
      </c>
      <c r="F4569">
        <v>2005</v>
      </c>
      <c r="G4569">
        <v>97052</v>
      </c>
      <c r="H4569">
        <v>271355051.92000002</v>
      </c>
      <c r="I4569">
        <v>31700372.75</v>
      </c>
      <c r="J4569">
        <v>13321237.460000001</v>
      </c>
      <c r="K4569">
        <v>31700372.75</v>
      </c>
      <c r="L4569">
        <v>0</v>
      </c>
      <c r="M4569">
        <v>0</v>
      </c>
    </row>
    <row r="4570" spans="1:13" x14ac:dyDescent="0.2">
      <c r="A4570" t="s">
        <v>26</v>
      </c>
      <c r="B4570" t="s">
        <v>24</v>
      </c>
      <c r="C4570" t="s">
        <v>42</v>
      </c>
      <c r="D4570" t="s">
        <v>16</v>
      </c>
      <c r="E4570" t="s">
        <v>25</v>
      </c>
      <c r="F4570">
        <v>2006</v>
      </c>
      <c r="G4570">
        <v>107618</v>
      </c>
      <c r="H4570">
        <v>314373807.48000002</v>
      </c>
      <c r="I4570">
        <v>37031994.229999997</v>
      </c>
      <c r="J4570">
        <v>15501143.130000001</v>
      </c>
      <c r="K4570">
        <v>37031994.229999997</v>
      </c>
      <c r="L4570">
        <v>0</v>
      </c>
      <c r="M4570">
        <v>0</v>
      </c>
    </row>
    <row r="4571" spans="1:13" x14ac:dyDescent="0.2">
      <c r="A4571" t="s">
        <v>26</v>
      </c>
      <c r="B4571" t="s">
        <v>24</v>
      </c>
      <c r="C4571" t="s">
        <v>42</v>
      </c>
      <c r="D4571" t="s">
        <v>16</v>
      </c>
      <c r="E4571" t="s">
        <v>25</v>
      </c>
      <c r="F4571">
        <v>2007</v>
      </c>
      <c r="G4571">
        <v>119302</v>
      </c>
      <c r="H4571">
        <v>340408896.24000001</v>
      </c>
      <c r="I4571">
        <v>40016654.049999997</v>
      </c>
      <c r="J4571">
        <v>16748982.17</v>
      </c>
      <c r="K4571">
        <v>40016654.049999997</v>
      </c>
      <c r="L4571">
        <v>0</v>
      </c>
      <c r="M4571">
        <v>0</v>
      </c>
    </row>
    <row r="4572" spans="1:13" x14ac:dyDescent="0.2">
      <c r="A4572" t="s">
        <v>26</v>
      </c>
      <c r="B4572" t="s">
        <v>24</v>
      </c>
      <c r="C4572" t="s">
        <v>42</v>
      </c>
      <c r="D4572" t="s">
        <v>16</v>
      </c>
      <c r="E4572" t="s">
        <v>25</v>
      </c>
      <c r="F4572">
        <v>2008</v>
      </c>
      <c r="G4572">
        <v>133075</v>
      </c>
      <c r="H4572">
        <v>379314314.66000003</v>
      </c>
      <c r="I4572">
        <v>44370055.380000003</v>
      </c>
      <c r="J4572">
        <v>18533938.690000001</v>
      </c>
      <c r="K4572">
        <v>44370055.380000003</v>
      </c>
      <c r="L4572">
        <v>0</v>
      </c>
      <c r="M4572">
        <v>0</v>
      </c>
    </row>
    <row r="4573" spans="1:13" x14ac:dyDescent="0.2">
      <c r="A4573" t="s">
        <v>26</v>
      </c>
      <c r="B4573" t="s">
        <v>24</v>
      </c>
      <c r="C4573" t="s">
        <v>42</v>
      </c>
      <c r="D4573" t="s">
        <v>16</v>
      </c>
      <c r="E4573" t="s">
        <v>25</v>
      </c>
      <c r="F4573">
        <v>2009</v>
      </c>
      <c r="G4573">
        <v>137893</v>
      </c>
      <c r="H4573">
        <v>394499670.43000001</v>
      </c>
      <c r="I4573">
        <v>45086510.049999997</v>
      </c>
      <c r="J4573">
        <v>18797027.940000001</v>
      </c>
      <c r="K4573">
        <v>45086510.049999997</v>
      </c>
      <c r="L4573">
        <v>0</v>
      </c>
      <c r="M4573">
        <v>0</v>
      </c>
    </row>
    <row r="4574" spans="1:13" x14ac:dyDescent="0.2">
      <c r="A4574" t="s">
        <v>26</v>
      </c>
      <c r="B4574" t="s">
        <v>24</v>
      </c>
      <c r="C4574" t="s">
        <v>42</v>
      </c>
      <c r="D4574" t="s">
        <v>16</v>
      </c>
      <c r="E4574" t="s">
        <v>25</v>
      </c>
      <c r="F4574">
        <v>2010</v>
      </c>
      <c r="G4574">
        <v>139736</v>
      </c>
      <c r="H4574">
        <v>391110814.95999998</v>
      </c>
      <c r="I4574">
        <v>45061537.799999997</v>
      </c>
      <c r="J4574">
        <v>18794153.079999998</v>
      </c>
      <c r="K4574">
        <v>45061537.799999997</v>
      </c>
      <c r="L4574">
        <v>0</v>
      </c>
      <c r="M4574">
        <v>0</v>
      </c>
    </row>
    <row r="4575" spans="1:13" x14ac:dyDescent="0.2">
      <c r="A4575" t="s">
        <v>26</v>
      </c>
      <c r="B4575" t="s">
        <v>24</v>
      </c>
      <c r="C4575" t="s">
        <v>42</v>
      </c>
      <c r="D4575" t="s">
        <v>16</v>
      </c>
      <c r="E4575" t="s">
        <v>25</v>
      </c>
      <c r="F4575">
        <v>2011</v>
      </c>
      <c r="G4575">
        <v>140322</v>
      </c>
      <c r="H4575">
        <v>379764785.16000003</v>
      </c>
      <c r="I4575">
        <v>43460884.93</v>
      </c>
      <c r="J4575">
        <v>18169325.82</v>
      </c>
      <c r="K4575">
        <v>43460884.93</v>
      </c>
      <c r="L4575">
        <v>0</v>
      </c>
      <c r="M4575">
        <v>0</v>
      </c>
    </row>
    <row r="4576" spans="1:13" x14ac:dyDescent="0.2">
      <c r="A4576" t="s">
        <v>26</v>
      </c>
      <c r="B4576" t="s">
        <v>24</v>
      </c>
      <c r="C4576" t="s">
        <v>42</v>
      </c>
      <c r="D4576" t="s">
        <v>16</v>
      </c>
      <c r="E4576" t="s">
        <v>25</v>
      </c>
      <c r="F4576">
        <v>2012</v>
      </c>
      <c r="G4576">
        <v>143095</v>
      </c>
      <c r="H4576">
        <v>378506039.17000002</v>
      </c>
      <c r="I4576">
        <v>42484080.289999999</v>
      </c>
      <c r="J4576">
        <v>17744321.670000002</v>
      </c>
      <c r="K4576">
        <v>42484080.289999999</v>
      </c>
      <c r="L4576">
        <v>0</v>
      </c>
      <c r="M4576">
        <v>0</v>
      </c>
    </row>
    <row r="4577" spans="1:13" x14ac:dyDescent="0.2">
      <c r="A4577" t="s">
        <v>26</v>
      </c>
      <c r="B4577" t="s">
        <v>24</v>
      </c>
      <c r="C4577" t="s">
        <v>42</v>
      </c>
      <c r="D4577" t="s">
        <v>16</v>
      </c>
      <c r="E4577" t="s">
        <v>25</v>
      </c>
      <c r="F4577">
        <v>2013</v>
      </c>
      <c r="G4577">
        <v>147204</v>
      </c>
      <c r="H4577">
        <v>386779228.63</v>
      </c>
      <c r="I4577">
        <v>42581037.850000001</v>
      </c>
      <c r="J4577">
        <v>17856627.93</v>
      </c>
      <c r="K4577">
        <v>42581037.850000001</v>
      </c>
      <c r="L4577">
        <v>0</v>
      </c>
      <c r="M4577">
        <v>0</v>
      </c>
    </row>
    <row r="4578" spans="1:13" x14ac:dyDescent="0.2">
      <c r="A4578" t="s">
        <v>26</v>
      </c>
      <c r="B4578" t="s">
        <v>24</v>
      </c>
      <c r="C4578" t="s">
        <v>42</v>
      </c>
      <c r="D4578" t="s">
        <v>16</v>
      </c>
      <c r="E4578" t="s">
        <v>25</v>
      </c>
      <c r="F4578">
        <v>2014</v>
      </c>
      <c r="G4578">
        <v>152484</v>
      </c>
      <c r="H4578">
        <v>391708776.49000001</v>
      </c>
      <c r="I4578">
        <v>43028525.75</v>
      </c>
      <c r="J4578">
        <v>18009020.190000001</v>
      </c>
      <c r="K4578">
        <v>43028525.75</v>
      </c>
      <c r="L4578">
        <v>0</v>
      </c>
      <c r="M4578">
        <v>0</v>
      </c>
    </row>
    <row r="4579" spans="1:13" x14ac:dyDescent="0.2">
      <c r="A4579" t="s">
        <v>26</v>
      </c>
      <c r="B4579" t="s">
        <v>24</v>
      </c>
      <c r="C4579" t="s">
        <v>42</v>
      </c>
      <c r="D4579" t="s">
        <v>16</v>
      </c>
      <c r="E4579" t="s">
        <v>25</v>
      </c>
      <c r="F4579">
        <v>2015</v>
      </c>
      <c r="G4579">
        <v>158231</v>
      </c>
      <c r="H4579">
        <v>401105491.77999997</v>
      </c>
      <c r="I4579">
        <v>44229984.340000004</v>
      </c>
      <c r="J4579">
        <v>18522785.02</v>
      </c>
      <c r="K4579">
        <v>44229984.340000004</v>
      </c>
      <c r="L4579">
        <v>0</v>
      </c>
      <c r="M4579">
        <v>0</v>
      </c>
    </row>
    <row r="4580" spans="1:13" x14ac:dyDescent="0.2">
      <c r="A4580" t="s">
        <v>26</v>
      </c>
      <c r="B4580" t="s">
        <v>24</v>
      </c>
      <c r="C4580" t="s">
        <v>42</v>
      </c>
      <c r="D4580" t="s">
        <v>16</v>
      </c>
      <c r="E4580" t="s">
        <v>25</v>
      </c>
      <c r="F4580">
        <v>2016</v>
      </c>
      <c r="G4580">
        <v>163705</v>
      </c>
      <c r="H4580">
        <v>414503403.19</v>
      </c>
      <c r="I4580">
        <v>44754630.789999999</v>
      </c>
      <c r="J4580">
        <v>18804707.129999999</v>
      </c>
      <c r="K4580">
        <v>44754630.789999999</v>
      </c>
      <c r="L4580">
        <v>0</v>
      </c>
      <c r="M4580">
        <v>0</v>
      </c>
    </row>
    <row r="4581" spans="1:13" x14ac:dyDescent="0.2">
      <c r="A4581" t="s">
        <v>26</v>
      </c>
      <c r="B4581" t="s">
        <v>24</v>
      </c>
      <c r="C4581" t="s">
        <v>42</v>
      </c>
      <c r="D4581" t="s">
        <v>16</v>
      </c>
      <c r="E4581" t="s">
        <v>25</v>
      </c>
      <c r="F4581">
        <v>2017</v>
      </c>
      <c r="G4581">
        <v>169536</v>
      </c>
      <c r="H4581">
        <v>419295598.12</v>
      </c>
      <c r="I4581">
        <v>45579526.009999998</v>
      </c>
      <c r="J4581">
        <v>19179529.57</v>
      </c>
      <c r="K4581">
        <v>45579526.009999998</v>
      </c>
      <c r="L4581">
        <v>0</v>
      </c>
      <c r="M4581">
        <v>0</v>
      </c>
    </row>
    <row r="4582" spans="1:13" x14ac:dyDescent="0.2">
      <c r="A4582" t="s">
        <v>26</v>
      </c>
      <c r="B4582" t="s">
        <v>24</v>
      </c>
      <c r="C4582" t="s">
        <v>42</v>
      </c>
      <c r="D4582" t="s">
        <v>16</v>
      </c>
      <c r="E4582" t="s">
        <v>25</v>
      </c>
      <c r="F4582">
        <v>2018</v>
      </c>
      <c r="G4582">
        <v>175176</v>
      </c>
      <c r="H4582">
        <v>433475371.77999997</v>
      </c>
      <c r="I4582">
        <v>46320724.219999999</v>
      </c>
      <c r="J4582">
        <v>19496958.690000001</v>
      </c>
      <c r="K4582">
        <v>46320724.219999999</v>
      </c>
      <c r="L4582">
        <v>0</v>
      </c>
      <c r="M4582">
        <v>0</v>
      </c>
    </row>
    <row r="4583" spans="1:13" x14ac:dyDescent="0.2">
      <c r="A4583" t="s">
        <v>26</v>
      </c>
      <c r="B4583" t="s">
        <v>24</v>
      </c>
      <c r="C4583" t="s">
        <v>42</v>
      </c>
      <c r="D4583" t="s">
        <v>16</v>
      </c>
      <c r="E4583" t="s">
        <v>25</v>
      </c>
      <c r="F4583">
        <v>2019</v>
      </c>
      <c r="G4583">
        <v>180622</v>
      </c>
      <c r="H4583">
        <v>431965448.61000001</v>
      </c>
      <c r="I4583">
        <v>47187097.280000001</v>
      </c>
      <c r="J4583">
        <v>19828802.93</v>
      </c>
      <c r="K4583">
        <v>47187097.280000001</v>
      </c>
      <c r="L4583">
        <v>0</v>
      </c>
      <c r="M4583">
        <v>0</v>
      </c>
    </row>
    <row r="4584" spans="1:13" x14ac:dyDescent="0.2">
      <c r="A4584" t="s">
        <v>26</v>
      </c>
      <c r="B4584" t="s">
        <v>24</v>
      </c>
      <c r="C4584" t="s">
        <v>42</v>
      </c>
      <c r="D4584" t="s">
        <v>16</v>
      </c>
      <c r="E4584" t="s">
        <v>25</v>
      </c>
      <c r="F4584">
        <v>2020</v>
      </c>
      <c r="G4584">
        <v>187343</v>
      </c>
      <c r="H4584">
        <v>419837833.07999998</v>
      </c>
      <c r="I4584">
        <v>41645359.420000002</v>
      </c>
      <c r="J4584">
        <v>17536043.98</v>
      </c>
      <c r="K4584">
        <v>41645359.420000002</v>
      </c>
      <c r="L4584">
        <v>0</v>
      </c>
      <c r="M4584">
        <v>0</v>
      </c>
    </row>
    <row r="4585" spans="1:13" x14ac:dyDescent="0.2">
      <c r="A4585" t="s">
        <v>26</v>
      </c>
      <c r="B4585" t="s">
        <v>24</v>
      </c>
      <c r="C4585" t="s">
        <v>42</v>
      </c>
      <c r="D4585" t="s">
        <v>16</v>
      </c>
      <c r="E4585" t="s">
        <v>25</v>
      </c>
      <c r="F4585">
        <v>2021</v>
      </c>
      <c r="G4585">
        <v>193268.83</v>
      </c>
      <c r="H4585">
        <v>420062617.44</v>
      </c>
      <c r="I4585">
        <v>44938251.310000002</v>
      </c>
      <c r="J4585">
        <v>18817276.57</v>
      </c>
      <c r="K4585">
        <v>44938251.310000002</v>
      </c>
      <c r="L4585">
        <v>0</v>
      </c>
      <c r="M4585">
        <v>0</v>
      </c>
    </row>
    <row r="4586" spans="1:13" x14ac:dyDescent="0.2">
      <c r="A4586" t="s">
        <v>26</v>
      </c>
      <c r="B4586" t="s">
        <v>24</v>
      </c>
      <c r="C4586" t="s">
        <v>42</v>
      </c>
      <c r="D4586" t="s">
        <v>16</v>
      </c>
      <c r="E4586" t="s">
        <v>25</v>
      </c>
      <c r="F4586">
        <v>2022</v>
      </c>
      <c r="G4586">
        <v>195933.21</v>
      </c>
      <c r="H4586">
        <v>438104125.75999999</v>
      </c>
      <c r="I4586">
        <v>46669759.43</v>
      </c>
      <c r="J4586">
        <v>19542321.859999999</v>
      </c>
      <c r="K4586">
        <v>46669759.43</v>
      </c>
      <c r="L4586">
        <v>0</v>
      </c>
      <c r="M4586">
        <v>0</v>
      </c>
    </row>
    <row r="4587" spans="1:13" x14ac:dyDescent="0.2">
      <c r="A4587" t="s">
        <v>26</v>
      </c>
      <c r="B4587" t="s">
        <v>24</v>
      </c>
      <c r="C4587" t="s">
        <v>42</v>
      </c>
      <c r="D4587" t="s">
        <v>16</v>
      </c>
      <c r="E4587" t="s">
        <v>25</v>
      </c>
      <c r="F4587">
        <v>2023</v>
      </c>
      <c r="G4587">
        <v>198216.79</v>
      </c>
      <c r="H4587">
        <v>451950467.18000001</v>
      </c>
      <c r="I4587">
        <v>47949784.530000001</v>
      </c>
      <c r="J4587">
        <v>20078314.82</v>
      </c>
      <c r="K4587">
        <v>47949784.530000001</v>
      </c>
      <c r="L4587">
        <v>0</v>
      </c>
      <c r="M4587">
        <v>0</v>
      </c>
    </row>
    <row r="4588" spans="1:13" x14ac:dyDescent="0.2">
      <c r="A4588" t="s">
        <v>26</v>
      </c>
      <c r="B4588" t="s">
        <v>24</v>
      </c>
      <c r="C4588" t="s">
        <v>42</v>
      </c>
      <c r="D4588" t="s">
        <v>16</v>
      </c>
      <c r="E4588" t="s">
        <v>25</v>
      </c>
      <c r="F4588">
        <v>2024</v>
      </c>
      <c r="G4588">
        <v>198774.15</v>
      </c>
      <c r="H4588">
        <v>453275108.63</v>
      </c>
      <c r="I4588">
        <v>47898229.890000001</v>
      </c>
      <c r="J4588">
        <v>20056727.02</v>
      </c>
      <c r="K4588">
        <v>47898229.890000001</v>
      </c>
      <c r="L4588">
        <v>0</v>
      </c>
      <c r="M4588">
        <v>0</v>
      </c>
    </row>
    <row r="4589" spans="1:13" x14ac:dyDescent="0.2">
      <c r="A4589" t="s">
        <v>26</v>
      </c>
      <c r="B4589" t="s">
        <v>24</v>
      </c>
      <c r="C4589" t="s">
        <v>42</v>
      </c>
      <c r="D4589" t="s">
        <v>16</v>
      </c>
      <c r="E4589" t="s">
        <v>25</v>
      </c>
      <c r="F4589">
        <v>2025</v>
      </c>
      <c r="G4589">
        <v>199050.51</v>
      </c>
      <c r="H4589">
        <v>454197924.37</v>
      </c>
      <c r="I4589">
        <v>47798882.109999999</v>
      </c>
      <c r="J4589">
        <v>20015126.5</v>
      </c>
      <c r="K4589">
        <v>47798882.109999999</v>
      </c>
      <c r="L4589">
        <v>0</v>
      </c>
      <c r="M4589">
        <v>0</v>
      </c>
    </row>
    <row r="4590" spans="1:13" x14ac:dyDescent="0.2">
      <c r="A4590" t="s">
        <v>26</v>
      </c>
      <c r="B4590" t="s">
        <v>24</v>
      </c>
      <c r="C4590" t="s">
        <v>42</v>
      </c>
      <c r="D4590" t="s">
        <v>16</v>
      </c>
      <c r="E4590" t="s">
        <v>25</v>
      </c>
      <c r="F4590">
        <v>2026</v>
      </c>
      <c r="G4590">
        <v>199106.38</v>
      </c>
      <c r="H4590">
        <v>454593695.86000001</v>
      </c>
      <c r="I4590">
        <v>47575071.359999999</v>
      </c>
      <c r="J4590">
        <v>19921408.82</v>
      </c>
      <c r="K4590">
        <v>47575071.359999999</v>
      </c>
      <c r="L4590">
        <v>0</v>
      </c>
      <c r="M4590">
        <v>0</v>
      </c>
    </row>
    <row r="4591" spans="1:13" x14ac:dyDescent="0.2">
      <c r="A4591" t="s">
        <v>26</v>
      </c>
      <c r="B4591" t="s">
        <v>24</v>
      </c>
      <c r="C4591" t="s">
        <v>42</v>
      </c>
      <c r="D4591" t="s">
        <v>16</v>
      </c>
      <c r="E4591" t="s">
        <v>25</v>
      </c>
      <c r="F4591">
        <v>2027</v>
      </c>
      <c r="G4591">
        <v>198996.38</v>
      </c>
      <c r="H4591">
        <v>454507652.87</v>
      </c>
      <c r="I4591">
        <v>47271821.600000001</v>
      </c>
      <c r="J4591">
        <v>19794427.140000001</v>
      </c>
      <c r="K4591">
        <v>47271821.600000001</v>
      </c>
      <c r="L4591">
        <v>0</v>
      </c>
      <c r="M4591">
        <v>0</v>
      </c>
    </row>
    <row r="4592" spans="1:13" x14ac:dyDescent="0.2">
      <c r="A4592" t="s">
        <v>26</v>
      </c>
      <c r="B4592" t="s">
        <v>24</v>
      </c>
      <c r="C4592" t="s">
        <v>42</v>
      </c>
      <c r="D4592" t="s">
        <v>16</v>
      </c>
      <c r="E4592" t="s">
        <v>25</v>
      </c>
      <c r="F4592">
        <v>2028</v>
      </c>
      <c r="G4592">
        <v>198689.59</v>
      </c>
      <c r="H4592">
        <v>453975969.88</v>
      </c>
      <c r="I4592">
        <v>46892046.920000002</v>
      </c>
      <c r="J4592">
        <v>19635401.699999999</v>
      </c>
      <c r="K4592">
        <v>46892046.920000002</v>
      </c>
      <c r="L4592">
        <v>0</v>
      </c>
      <c r="M4592">
        <v>0</v>
      </c>
    </row>
    <row r="4593" spans="1:13" x14ac:dyDescent="0.2">
      <c r="A4593" t="s">
        <v>26</v>
      </c>
      <c r="B4593" t="s">
        <v>24</v>
      </c>
      <c r="C4593" t="s">
        <v>42</v>
      </c>
      <c r="D4593" t="s">
        <v>16</v>
      </c>
      <c r="E4593" t="s">
        <v>25</v>
      </c>
      <c r="F4593">
        <v>2029</v>
      </c>
      <c r="G4593">
        <v>197743.65</v>
      </c>
      <c r="H4593">
        <v>452089617.42000002</v>
      </c>
      <c r="I4593">
        <v>46361927.549999997</v>
      </c>
      <c r="J4593">
        <v>19413421.48</v>
      </c>
      <c r="K4593">
        <v>46361927.549999997</v>
      </c>
      <c r="L4593">
        <v>0</v>
      </c>
      <c r="M4593">
        <v>0</v>
      </c>
    </row>
    <row r="4594" spans="1:13" x14ac:dyDescent="0.2">
      <c r="A4594" t="s">
        <v>26</v>
      </c>
      <c r="B4594" t="s">
        <v>24</v>
      </c>
      <c r="C4594" t="s">
        <v>42</v>
      </c>
      <c r="D4594" t="s">
        <v>16</v>
      </c>
      <c r="E4594" t="s">
        <v>25</v>
      </c>
      <c r="F4594">
        <v>2030</v>
      </c>
      <c r="G4594">
        <v>196437.37</v>
      </c>
      <c r="H4594">
        <v>449514195.82999998</v>
      </c>
      <c r="I4594">
        <v>45766487.850000001</v>
      </c>
      <c r="J4594">
        <v>19164089.27</v>
      </c>
      <c r="K4594">
        <v>45766487.850000001</v>
      </c>
      <c r="L4594">
        <v>0</v>
      </c>
      <c r="M4594">
        <v>0</v>
      </c>
    </row>
    <row r="4595" spans="1:13" x14ac:dyDescent="0.2">
      <c r="A4595" t="s">
        <v>26</v>
      </c>
      <c r="B4595" t="s">
        <v>24</v>
      </c>
      <c r="C4595" t="s">
        <v>42</v>
      </c>
      <c r="D4595" t="s">
        <v>16</v>
      </c>
      <c r="E4595" t="s">
        <v>25</v>
      </c>
      <c r="F4595">
        <v>2031</v>
      </c>
      <c r="G4595">
        <v>194750.04</v>
      </c>
      <c r="H4595">
        <v>446077825.92000002</v>
      </c>
      <c r="I4595">
        <v>45082904.670000002</v>
      </c>
      <c r="J4595">
        <v>18877848.190000001</v>
      </c>
      <c r="K4595">
        <v>45082904.670000002</v>
      </c>
      <c r="L4595">
        <v>0</v>
      </c>
      <c r="M4595">
        <v>0</v>
      </c>
    </row>
    <row r="4596" spans="1:13" x14ac:dyDescent="0.2">
      <c r="A4596" t="s">
        <v>26</v>
      </c>
      <c r="B4596" t="s">
        <v>24</v>
      </c>
      <c r="C4596" t="s">
        <v>42</v>
      </c>
      <c r="D4596" t="s">
        <v>16</v>
      </c>
      <c r="E4596" t="s">
        <v>25</v>
      </c>
      <c r="F4596">
        <v>2032</v>
      </c>
      <c r="G4596">
        <v>192676.96</v>
      </c>
      <c r="H4596">
        <v>441566785.73000002</v>
      </c>
      <c r="I4596">
        <v>44296074.109999999</v>
      </c>
      <c r="J4596">
        <v>18548373.68</v>
      </c>
      <c r="K4596">
        <v>44296074.109999999</v>
      </c>
      <c r="L4596">
        <v>0</v>
      </c>
      <c r="M4596">
        <v>0</v>
      </c>
    </row>
    <row r="4597" spans="1:13" x14ac:dyDescent="0.2">
      <c r="A4597" t="s">
        <v>26</v>
      </c>
      <c r="B4597" t="s">
        <v>24</v>
      </c>
      <c r="C4597" t="s">
        <v>42</v>
      </c>
      <c r="D4597" t="s">
        <v>16</v>
      </c>
      <c r="E4597" t="s">
        <v>25</v>
      </c>
      <c r="F4597">
        <v>2033</v>
      </c>
      <c r="G4597">
        <v>190175.14</v>
      </c>
      <c r="H4597">
        <v>435911977.98000002</v>
      </c>
      <c r="I4597">
        <v>43421246.57</v>
      </c>
      <c r="J4597">
        <v>18182051.640000001</v>
      </c>
      <c r="K4597">
        <v>43421246.57</v>
      </c>
      <c r="L4597">
        <v>0</v>
      </c>
      <c r="M4597">
        <v>0</v>
      </c>
    </row>
    <row r="4598" spans="1:13" x14ac:dyDescent="0.2">
      <c r="A4598" t="s">
        <v>26</v>
      </c>
      <c r="B4598" t="s">
        <v>24</v>
      </c>
      <c r="C4598" t="s">
        <v>42</v>
      </c>
      <c r="D4598" t="s">
        <v>16</v>
      </c>
      <c r="E4598" t="s">
        <v>25</v>
      </c>
      <c r="F4598">
        <v>2034</v>
      </c>
      <c r="G4598">
        <v>186748.66</v>
      </c>
      <c r="H4598">
        <v>427925523.08999997</v>
      </c>
      <c r="I4598">
        <v>42326457.539999999</v>
      </c>
      <c r="J4598">
        <v>17723623.739999998</v>
      </c>
      <c r="K4598">
        <v>42326457.539999999</v>
      </c>
      <c r="L4598">
        <v>0</v>
      </c>
      <c r="M4598">
        <v>0</v>
      </c>
    </row>
    <row r="4599" spans="1:13" x14ac:dyDescent="0.2">
      <c r="A4599" t="s">
        <v>26</v>
      </c>
      <c r="B4599" t="s">
        <v>24</v>
      </c>
      <c r="C4599" t="s">
        <v>42</v>
      </c>
      <c r="D4599" t="s">
        <v>16</v>
      </c>
      <c r="E4599" t="s">
        <v>25</v>
      </c>
      <c r="F4599">
        <v>2035</v>
      </c>
      <c r="G4599">
        <v>182748.16</v>
      </c>
      <c r="H4599">
        <v>418781846.63</v>
      </c>
      <c r="I4599">
        <v>41158262.280000001</v>
      </c>
      <c r="J4599">
        <v>17234458</v>
      </c>
      <c r="K4599">
        <v>41158262.280000001</v>
      </c>
      <c r="L4599">
        <v>0</v>
      </c>
      <c r="M4599">
        <v>0</v>
      </c>
    </row>
    <row r="4600" spans="1:13" x14ac:dyDescent="0.2">
      <c r="A4600" t="s">
        <v>26</v>
      </c>
      <c r="B4600" t="s">
        <v>24</v>
      </c>
      <c r="C4600" t="s">
        <v>42</v>
      </c>
      <c r="D4600" t="s">
        <v>16</v>
      </c>
      <c r="E4600" t="s">
        <v>25</v>
      </c>
      <c r="F4600">
        <v>2036</v>
      </c>
      <c r="G4600">
        <v>178016.16</v>
      </c>
      <c r="H4600">
        <v>407910643.04000002</v>
      </c>
      <c r="I4600">
        <v>39862068.850000001</v>
      </c>
      <c r="J4600">
        <v>16691694.77</v>
      </c>
      <c r="K4600">
        <v>39862068.850000001</v>
      </c>
      <c r="L4600">
        <v>0</v>
      </c>
      <c r="M4600">
        <v>0</v>
      </c>
    </row>
    <row r="4601" spans="1:13" x14ac:dyDescent="0.2">
      <c r="A4601" t="s">
        <v>26</v>
      </c>
      <c r="B4601" t="s">
        <v>24</v>
      </c>
      <c r="C4601" t="s">
        <v>42</v>
      </c>
      <c r="D4601" t="s">
        <v>16</v>
      </c>
      <c r="E4601" t="s">
        <v>25</v>
      </c>
      <c r="F4601">
        <v>2037</v>
      </c>
      <c r="G4601">
        <v>172420.13</v>
      </c>
      <c r="H4601">
        <v>394797953.07999998</v>
      </c>
      <c r="I4601">
        <v>38372314.859999999</v>
      </c>
      <c r="J4601">
        <v>16067880.710000001</v>
      </c>
      <c r="K4601">
        <v>38372314.859999999</v>
      </c>
      <c r="L4601">
        <v>0</v>
      </c>
      <c r="M4601">
        <v>0</v>
      </c>
    </row>
    <row r="4602" spans="1:13" x14ac:dyDescent="0.2">
      <c r="A4602" t="s">
        <v>26</v>
      </c>
      <c r="B4602" t="s">
        <v>24</v>
      </c>
      <c r="C4602" t="s">
        <v>42</v>
      </c>
      <c r="D4602" t="s">
        <v>16</v>
      </c>
      <c r="E4602" t="s">
        <v>25</v>
      </c>
      <c r="F4602">
        <v>2038</v>
      </c>
      <c r="G4602">
        <v>165702.04</v>
      </c>
      <c r="H4602">
        <v>378908982.63</v>
      </c>
      <c r="I4602">
        <v>36672444.57</v>
      </c>
      <c r="J4602">
        <v>15356083.34</v>
      </c>
      <c r="K4602">
        <v>36672444.57</v>
      </c>
      <c r="L4602">
        <v>0</v>
      </c>
      <c r="M4602">
        <v>0</v>
      </c>
    </row>
    <row r="4603" spans="1:13" x14ac:dyDescent="0.2">
      <c r="A4603" t="s">
        <v>26</v>
      </c>
      <c r="B4603" t="s">
        <v>24</v>
      </c>
      <c r="C4603" t="s">
        <v>42</v>
      </c>
      <c r="D4603" t="s">
        <v>16</v>
      </c>
      <c r="E4603" t="s">
        <v>25</v>
      </c>
      <c r="F4603">
        <v>2039</v>
      </c>
      <c r="G4603">
        <v>158056.34</v>
      </c>
      <c r="H4603">
        <v>360185096.30000001</v>
      </c>
      <c r="I4603">
        <v>34770367.729999997</v>
      </c>
      <c r="J4603">
        <v>14559614.74</v>
      </c>
      <c r="K4603">
        <v>34770367.729999997</v>
      </c>
      <c r="L4603">
        <v>0</v>
      </c>
      <c r="M4603">
        <v>0</v>
      </c>
    </row>
    <row r="4604" spans="1:13" x14ac:dyDescent="0.2">
      <c r="A4604" t="s">
        <v>26</v>
      </c>
      <c r="B4604" t="s">
        <v>24</v>
      </c>
      <c r="C4604" t="s">
        <v>42</v>
      </c>
      <c r="D4604" t="s">
        <v>16</v>
      </c>
      <c r="E4604" t="s">
        <v>25</v>
      </c>
      <c r="F4604">
        <v>2040</v>
      </c>
      <c r="G4604">
        <v>150529.07</v>
      </c>
      <c r="H4604">
        <v>340629419.16000003</v>
      </c>
      <c r="I4604">
        <v>32830079.149999999</v>
      </c>
      <c r="J4604">
        <v>13747145.5</v>
      </c>
      <c r="K4604">
        <v>32830079.149999999</v>
      </c>
      <c r="L4604">
        <v>0</v>
      </c>
      <c r="M4604">
        <v>0</v>
      </c>
    </row>
    <row r="4605" spans="1:13" x14ac:dyDescent="0.2">
      <c r="A4605" t="s">
        <v>26</v>
      </c>
      <c r="B4605" t="s">
        <v>24</v>
      </c>
      <c r="C4605" t="s">
        <v>42</v>
      </c>
      <c r="D4605" t="s">
        <v>16</v>
      </c>
      <c r="E4605" t="s">
        <v>25</v>
      </c>
      <c r="F4605">
        <v>2041</v>
      </c>
      <c r="G4605">
        <v>143216.9</v>
      </c>
      <c r="H4605">
        <v>321382111.37</v>
      </c>
      <c r="I4605">
        <v>30929713.02</v>
      </c>
      <c r="J4605">
        <v>12951393.24</v>
      </c>
      <c r="K4605">
        <v>30929713.02</v>
      </c>
      <c r="L4605">
        <v>0</v>
      </c>
      <c r="M4605">
        <v>0</v>
      </c>
    </row>
    <row r="4606" spans="1:13" x14ac:dyDescent="0.2">
      <c r="A4606" t="s">
        <v>26</v>
      </c>
      <c r="B4606" t="s">
        <v>24</v>
      </c>
      <c r="C4606" t="s">
        <v>42</v>
      </c>
      <c r="D4606" t="s">
        <v>16</v>
      </c>
      <c r="E4606" t="s">
        <v>25</v>
      </c>
      <c r="F4606">
        <v>2042</v>
      </c>
      <c r="G4606">
        <v>136150.04</v>
      </c>
      <c r="H4606">
        <v>302917857.72000003</v>
      </c>
      <c r="I4606">
        <v>29103282.670000002</v>
      </c>
      <c r="J4606">
        <v>12186600.58</v>
      </c>
      <c r="K4606">
        <v>29103282.670000002</v>
      </c>
      <c r="L4606">
        <v>0</v>
      </c>
      <c r="M4606">
        <v>0</v>
      </c>
    </row>
    <row r="4607" spans="1:13" x14ac:dyDescent="0.2">
      <c r="A4607" t="s">
        <v>26</v>
      </c>
      <c r="B4607" t="s">
        <v>24</v>
      </c>
      <c r="C4607" t="s">
        <v>42</v>
      </c>
      <c r="D4607" t="s">
        <v>16</v>
      </c>
      <c r="E4607" t="s">
        <v>25</v>
      </c>
      <c r="F4607">
        <v>2043</v>
      </c>
      <c r="G4607">
        <v>129326.06</v>
      </c>
      <c r="H4607">
        <v>285379899.94</v>
      </c>
      <c r="I4607">
        <v>27351014.43</v>
      </c>
      <c r="J4607">
        <v>11452862.279999999</v>
      </c>
      <c r="K4607">
        <v>27351014.43</v>
      </c>
      <c r="L4607">
        <v>0</v>
      </c>
      <c r="M4607">
        <v>0</v>
      </c>
    </row>
    <row r="4608" spans="1:13" x14ac:dyDescent="0.2">
      <c r="A4608" t="s">
        <v>26</v>
      </c>
      <c r="B4608" t="s">
        <v>24</v>
      </c>
      <c r="C4608" t="s">
        <v>42</v>
      </c>
      <c r="D4608" t="s">
        <v>16</v>
      </c>
      <c r="E4608" t="s">
        <v>25</v>
      </c>
      <c r="F4608">
        <v>2044</v>
      </c>
      <c r="G4608">
        <v>122803.62</v>
      </c>
      <c r="H4608">
        <v>269252156.24000001</v>
      </c>
      <c r="I4608">
        <v>25732145.75</v>
      </c>
      <c r="J4608">
        <v>10774983.210000001</v>
      </c>
      <c r="K4608">
        <v>25732145.75</v>
      </c>
      <c r="L4608">
        <v>0</v>
      </c>
      <c r="M4608">
        <v>0</v>
      </c>
    </row>
    <row r="4609" spans="1:13" x14ac:dyDescent="0.2">
      <c r="A4609" t="s">
        <v>26</v>
      </c>
      <c r="B4609" t="s">
        <v>24</v>
      </c>
      <c r="C4609" t="s">
        <v>42</v>
      </c>
      <c r="D4609" t="s">
        <v>16</v>
      </c>
      <c r="E4609" t="s">
        <v>25</v>
      </c>
      <c r="F4609">
        <v>2045</v>
      </c>
      <c r="G4609">
        <v>116524.38</v>
      </c>
      <c r="H4609">
        <v>253026801.75999999</v>
      </c>
      <c r="I4609">
        <v>24100952.84</v>
      </c>
      <c r="J4609">
        <v>10091943.550000001</v>
      </c>
      <c r="K4609">
        <v>24100952.84</v>
      </c>
      <c r="L4609">
        <v>0</v>
      </c>
      <c r="M4609">
        <v>0</v>
      </c>
    </row>
    <row r="4610" spans="1:13" x14ac:dyDescent="0.2">
      <c r="A4610" t="s">
        <v>26</v>
      </c>
      <c r="B4610" t="s">
        <v>24</v>
      </c>
      <c r="C4610" t="s">
        <v>42</v>
      </c>
      <c r="D4610" t="s">
        <v>16</v>
      </c>
      <c r="E4610" t="s">
        <v>25</v>
      </c>
      <c r="F4610">
        <v>2046</v>
      </c>
      <c r="G4610">
        <v>110454.12</v>
      </c>
      <c r="H4610">
        <v>237338061.03</v>
      </c>
      <c r="I4610">
        <v>22521277.359999999</v>
      </c>
      <c r="J4610">
        <v>9430476.0999999996</v>
      </c>
      <c r="K4610">
        <v>22521277.359999999</v>
      </c>
      <c r="L4610">
        <v>0</v>
      </c>
      <c r="M4610">
        <v>0</v>
      </c>
    </row>
    <row r="4611" spans="1:13" x14ac:dyDescent="0.2">
      <c r="A4611" t="s">
        <v>26</v>
      </c>
      <c r="B4611" t="s">
        <v>24</v>
      </c>
      <c r="C4611" t="s">
        <v>42</v>
      </c>
      <c r="D4611" t="s">
        <v>16</v>
      </c>
      <c r="E4611" t="s">
        <v>25</v>
      </c>
      <c r="F4611">
        <v>2047</v>
      </c>
      <c r="G4611">
        <v>104590.82</v>
      </c>
      <c r="H4611">
        <v>222357583.96000001</v>
      </c>
      <c r="I4611">
        <v>21011423.93</v>
      </c>
      <c r="J4611">
        <v>8798245.6799999997</v>
      </c>
      <c r="K4611">
        <v>21011423.93</v>
      </c>
      <c r="L4611">
        <v>0</v>
      </c>
      <c r="M4611">
        <v>0</v>
      </c>
    </row>
    <row r="4612" spans="1:13" x14ac:dyDescent="0.2">
      <c r="A4612" t="s">
        <v>26</v>
      </c>
      <c r="B4612" t="s">
        <v>24</v>
      </c>
      <c r="C4612" t="s">
        <v>42</v>
      </c>
      <c r="D4612" t="s">
        <v>16</v>
      </c>
      <c r="E4612" t="s">
        <v>25</v>
      </c>
      <c r="F4612">
        <v>2048</v>
      </c>
      <c r="G4612">
        <v>98933.68</v>
      </c>
      <c r="H4612">
        <v>207743518.11000001</v>
      </c>
      <c r="I4612">
        <v>19543291.940000001</v>
      </c>
      <c r="J4612">
        <v>8183485.54</v>
      </c>
      <c r="K4612">
        <v>19543291.940000001</v>
      </c>
      <c r="L4612">
        <v>0</v>
      </c>
      <c r="M4612">
        <v>0</v>
      </c>
    </row>
    <row r="4613" spans="1:13" x14ac:dyDescent="0.2">
      <c r="A4613" t="s">
        <v>26</v>
      </c>
      <c r="B4613" t="s">
        <v>24</v>
      </c>
      <c r="C4613" t="s">
        <v>42</v>
      </c>
      <c r="D4613" t="s">
        <v>16</v>
      </c>
      <c r="E4613" t="s">
        <v>25</v>
      </c>
      <c r="F4613">
        <v>2049</v>
      </c>
      <c r="G4613">
        <v>93487.79</v>
      </c>
      <c r="H4613">
        <v>194324135.94</v>
      </c>
      <c r="I4613">
        <v>18192572.23</v>
      </c>
      <c r="J4613">
        <v>7617890.1799999997</v>
      </c>
      <c r="K4613">
        <v>18192572.23</v>
      </c>
      <c r="L4613">
        <v>0</v>
      </c>
      <c r="M4613">
        <v>0</v>
      </c>
    </row>
    <row r="4614" spans="1:13" x14ac:dyDescent="0.2">
      <c r="A4614" t="s">
        <v>26</v>
      </c>
      <c r="B4614" t="s">
        <v>24</v>
      </c>
      <c r="C4614" t="s">
        <v>42</v>
      </c>
      <c r="D4614" t="s">
        <v>16</v>
      </c>
      <c r="E4614" t="s">
        <v>25</v>
      </c>
      <c r="F4614">
        <v>2050</v>
      </c>
      <c r="G4614">
        <v>88255.84</v>
      </c>
      <c r="H4614">
        <v>181208362.59</v>
      </c>
      <c r="I4614">
        <v>16873446.829999998</v>
      </c>
      <c r="J4614">
        <v>7065524.5</v>
      </c>
      <c r="K4614">
        <v>16873446.829999998</v>
      </c>
      <c r="L4614">
        <v>0</v>
      </c>
      <c r="M4614">
        <v>0</v>
      </c>
    </row>
    <row r="4615" spans="1:13" x14ac:dyDescent="0.2">
      <c r="A4615" t="s">
        <v>26</v>
      </c>
      <c r="B4615" t="s">
        <v>24</v>
      </c>
      <c r="C4615" t="s">
        <v>42</v>
      </c>
      <c r="D4615" t="s">
        <v>16</v>
      </c>
      <c r="E4615" t="s">
        <v>25</v>
      </c>
      <c r="F4615">
        <v>2051</v>
      </c>
      <c r="G4615">
        <v>83208.009999999995</v>
      </c>
      <c r="H4615">
        <v>169191471.86000001</v>
      </c>
      <c r="I4615">
        <v>15650718.199999999</v>
      </c>
      <c r="J4615">
        <v>6553523.6600000001</v>
      </c>
      <c r="K4615">
        <v>15650718.199999999</v>
      </c>
      <c r="L4615">
        <v>0</v>
      </c>
      <c r="M4615">
        <v>0</v>
      </c>
    </row>
    <row r="4616" spans="1:13" x14ac:dyDescent="0.2">
      <c r="A4616" t="s">
        <v>26</v>
      </c>
      <c r="B4616" t="s">
        <v>24</v>
      </c>
      <c r="C4616" t="s">
        <v>42</v>
      </c>
      <c r="D4616" t="s">
        <v>16</v>
      </c>
      <c r="E4616" t="s">
        <v>25</v>
      </c>
      <c r="F4616">
        <v>2052</v>
      </c>
      <c r="G4616">
        <v>78315.350000000006</v>
      </c>
      <c r="H4616">
        <v>157953703.63999999</v>
      </c>
      <c r="I4616">
        <v>14508915.029999999</v>
      </c>
      <c r="J4616">
        <v>6075409.2300000004</v>
      </c>
      <c r="K4616">
        <v>14508915.029999999</v>
      </c>
      <c r="L4616">
        <v>0</v>
      </c>
      <c r="M4616">
        <v>0</v>
      </c>
    </row>
    <row r="4617" spans="1:13" x14ac:dyDescent="0.2">
      <c r="A4617" t="s">
        <v>26</v>
      </c>
      <c r="B4617" t="s">
        <v>24</v>
      </c>
      <c r="C4617" t="s">
        <v>42</v>
      </c>
      <c r="D4617" t="s">
        <v>16</v>
      </c>
      <c r="E4617" t="s">
        <v>25</v>
      </c>
      <c r="F4617">
        <v>2053</v>
      </c>
      <c r="G4617">
        <v>73624.649999999994</v>
      </c>
      <c r="H4617">
        <v>147368529.83000001</v>
      </c>
      <c r="I4617">
        <v>13435928.33</v>
      </c>
      <c r="J4617">
        <v>5626110.7599999998</v>
      </c>
      <c r="K4617">
        <v>13435928.33</v>
      </c>
      <c r="L4617">
        <v>0</v>
      </c>
      <c r="M4617">
        <v>0</v>
      </c>
    </row>
    <row r="4618" spans="1:13" x14ac:dyDescent="0.2">
      <c r="A4618" t="s">
        <v>26</v>
      </c>
      <c r="B4618" t="s">
        <v>24</v>
      </c>
      <c r="C4618" t="s">
        <v>42</v>
      </c>
      <c r="D4618" t="s">
        <v>16</v>
      </c>
      <c r="E4618" t="s">
        <v>25</v>
      </c>
      <c r="F4618">
        <v>2054</v>
      </c>
      <c r="G4618">
        <v>69123.64</v>
      </c>
      <c r="H4618">
        <v>137509479.84999999</v>
      </c>
      <c r="I4618">
        <v>12438989.939999999</v>
      </c>
      <c r="J4618">
        <v>5208656.4800000004</v>
      </c>
      <c r="K4618">
        <v>12438989.939999999</v>
      </c>
      <c r="L4618">
        <v>0</v>
      </c>
      <c r="M4618">
        <v>0</v>
      </c>
    </row>
    <row r="4619" spans="1:13" x14ac:dyDescent="0.2">
      <c r="A4619" t="s">
        <v>26</v>
      </c>
      <c r="B4619" t="s">
        <v>24</v>
      </c>
      <c r="C4619" t="s">
        <v>42</v>
      </c>
      <c r="D4619" t="s">
        <v>16</v>
      </c>
      <c r="E4619" t="s">
        <v>25</v>
      </c>
      <c r="F4619">
        <v>2055</v>
      </c>
      <c r="G4619">
        <v>64830.080000000002</v>
      </c>
      <c r="H4619">
        <v>128260992.55</v>
      </c>
      <c r="I4619">
        <v>11507273.98</v>
      </c>
      <c r="J4619">
        <v>4818513.2</v>
      </c>
      <c r="K4619">
        <v>11507273.98</v>
      </c>
      <c r="L4619">
        <v>0</v>
      </c>
      <c r="M4619">
        <v>0</v>
      </c>
    </row>
    <row r="4620" spans="1:13" x14ac:dyDescent="0.2">
      <c r="A4620" t="s">
        <v>27</v>
      </c>
      <c r="B4620" t="s">
        <v>12</v>
      </c>
      <c r="C4620" t="s">
        <v>41</v>
      </c>
      <c r="D4620" t="s">
        <v>17</v>
      </c>
      <c r="E4620" t="s">
        <v>14</v>
      </c>
      <c r="F4620">
        <v>2001</v>
      </c>
      <c r="G4620">
        <v>65</v>
      </c>
      <c r="H4620">
        <v>1275593.3700000001</v>
      </c>
      <c r="I4620">
        <v>269689.75</v>
      </c>
      <c r="J4620">
        <v>0</v>
      </c>
      <c r="K4620">
        <v>0</v>
      </c>
      <c r="L4620">
        <v>269689.75</v>
      </c>
      <c r="M4620">
        <v>1438030.9</v>
      </c>
    </row>
    <row r="4621" spans="1:13" x14ac:dyDescent="0.2">
      <c r="A4621" t="s">
        <v>27</v>
      </c>
      <c r="B4621" t="s">
        <v>12</v>
      </c>
      <c r="C4621" t="s">
        <v>41</v>
      </c>
      <c r="D4621" t="s">
        <v>17</v>
      </c>
      <c r="E4621" t="s">
        <v>14</v>
      </c>
      <c r="F4621">
        <v>2002</v>
      </c>
      <c r="G4621">
        <v>64</v>
      </c>
      <c r="H4621">
        <v>1277418.5900000001</v>
      </c>
      <c r="I4621">
        <v>234312.61</v>
      </c>
      <c r="J4621">
        <v>0</v>
      </c>
      <c r="K4621">
        <v>0</v>
      </c>
      <c r="L4621">
        <v>234312.61</v>
      </c>
      <c r="M4621">
        <v>1439019.15</v>
      </c>
    </row>
    <row r="4622" spans="1:13" x14ac:dyDescent="0.2">
      <c r="A4622" t="s">
        <v>27</v>
      </c>
      <c r="B4622" t="s">
        <v>12</v>
      </c>
      <c r="C4622" t="s">
        <v>41</v>
      </c>
      <c r="D4622" t="s">
        <v>17</v>
      </c>
      <c r="E4622" t="s">
        <v>14</v>
      </c>
      <c r="F4622">
        <v>2003</v>
      </c>
      <c r="G4622">
        <v>67</v>
      </c>
      <c r="H4622">
        <v>1172818.69</v>
      </c>
      <c r="I4622">
        <v>259166.3</v>
      </c>
      <c r="J4622">
        <v>0</v>
      </c>
      <c r="K4622">
        <v>0</v>
      </c>
      <c r="L4622">
        <v>259166.3</v>
      </c>
      <c r="M4622">
        <v>1323715.56</v>
      </c>
    </row>
    <row r="4623" spans="1:13" x14ac:dyDescent="0.2">
      <c r="A4623" t="s">
        <v>27</v>
      </c>
      <c r="B4623" t="s">
        <v>12</v>
      </c>
      <c r="C4623" t="s">
        <v>41</v>
      </c>
      <c r="D4623" t="s">
        <v>17</v>
      </c>
      <c r="E4623" t="s">
        <v>14</v>
      </c>
      <c r="F4623">
        <v>2004</v>
      </c>
      <c r="G4623">
        <v>67</v>
      </c>
      <c r="H4623">
        <v>1105179.58</v>
      </c>
      <c r="I4623">
        <v>221189.7</v>
      </c>
      <c r="J4623">
        <v>0</v>
      </c>
      <c r="K4623">
        <v>0</v>
      </c>
      <c r="L4623">
        <v>221189.7</v>
      </c>
      <c r="M4623">
        <v>1250415.21</v>
      </c>
    </row>
    <row r="4624" spans="1:13" x14ac:dyDescent="0.2">
      <c r="A4624" t="s">
        <v>27</v>
      </c>
      <c r="B4624" t="s">
        <v>12</v>
      </c>
      <c r="C4624" t="s">
        <v>41</v>
      </c>
      <c r="D4624" t="s">
        <v>17</v>
      </c>
      <c r="E4624" t="s">
        <v>14</v>
      </c>
      <c r="F4624">
        <v>2005</v>
      </c>
      <c r="G4624">
        <v>69</v>
      </c>
      <c r="H4624">
        <v>1080225.1499999999</v>
      </c>
      <c r="I4624">
        <v>272803.49</v>
      </c>
      <c r="J4624">
        <v>0</v>
      </c>
      <c r="K4624">
        <v>0</v>
      </c>
      <c r="L4624">
        <v>272803.49</v>
      </c>
      <c r="M4624">
        <v>1210131.1399999999</v>
      </c>
    </row>
    <row r="4625" spans="1:13" x14ac:dyDescent="0.2">
      <c r="A4625" t="s">
        <v>27</v>
      </c>
      <c r="B4625" t="s">
        <v>12</v>
      </c>
      <c r="C4625" t="s">
        <v>41</v>
      </c>
      <c r="D4625" t="s">
        <v>17</v>
      </c>
      <c r="E4625" t="s">
        <v>14</v>
      </c>
      <c r="F4625">
        <v>2006</v>
      </c>
      <c r="G4625">
        <v>68</v>
      </c>
      <c r="H4625">
        <v>1048981.9099999999</v>
      </c>
      <c r="I4625">
        <v>258864.51</v>
      </c>
      <c r="J4625">
        <v>0</v>
      </c>
      <c r="K4625">
        <v>0</v>
      </c>
      <c r="L4625">
        <v>258864.51</v>
      </c>
      <c r="M4625">
        <v>1178558.6200000001</v>
      </c>
    </row>
    <row r="4626" spans="1:13" x14ac:dyDescent="0.2">
      <c r="A4626" t="s">
        <v>27</v>
      </c>
      <c r="B4626" t="s">
        <v>12</v>
      </c>
      <c r="C4626" t="s">
        <v>41</v>
      </c>
      <c r="D4626" t="s">
        <v>17</v>
      </c>
      <c r="E4626" t="s">
        <v>14</v>
      </c>
      <c r="F4626">
        <v>2007</v>
      </c>
      <c r="G4626">
        <v>65</v>
      </c>
      <c r="H4626">
        <v>942382.76</v>
      </c>
      <c r="I4626">
        <v>189989.48</v>
      </c>
      <c r="J4626">
        <v>0</v>
      </c>
      <c r="K4626">
        <v>0</v>
      </c>
      <c r="L4626">
        <v>189989.48</v>
      </c>
      <c r="M4626">
        <v>1058513.8700000001</v>
      </c>
    </row>
    <row r="4627" spans="1:13" x14ac:dyDescent="0.2">
      <c r="A4627" t="s">
        <v>27</v>
      </c>
      <c r="B4627" t="s">
        <v>12</v>
      </c>
      <c r="C4627" t="s">
        <v>41</v>
      </c>
      <c r="D4627" t="s">
        <v>17</v>
      </c>
      <c r="E4627" t="s">
        <v>14</v>
      </c>
      <c r="F4627">
        <v>2008</v>
      </c>
      <c r="G4627">
        <v>69</v>
      </c>
      <c r="H4627">
        <v>873901.79</v>
      </c>
      <c r="I4627">
        <v>208801.37</v>
      </c>
      <c r="J4627">
        <v>0</v>
      </c>
      <c r="K4627">
        <v>0</v>
      </c>
      <c r="L4627">
        <v>208801.37</v>
      </c>
      <c r="M4627">
        <v>977031.35</v>
      </c>
    </row>
    <row r="4628" spans="1:13" x14ac:dyDescent="0.2">
      <c r="A4628" t="s">
        <v>27</v>
      </c>
      <c r="B4628" t="s">
        <v>12</v>
      </c>
      <c r="C4628" t="s">
        <v>41</v>
      </c>
      <c r="D4628" t="s">
        <v>17</v>
      </c>
      <c r="E4628" t="s">
        <v>14</v>
      </c>
      <c r="F4628">
        <v>2009</v>
      </c>
      <c r="G4628">
        <v>69</v>
      </c>
      <c r="H4628">
        <v>1166922.8799999999</v>
      </c>
      <c r="I4628">
        <v>209094.99</v>
      </c>
      <c r="J4628">
        <v>0</v>
      </c>
      <c r="K4628">
        <v>0</v>
      </c>
      <c r="L4628">
        <v>209094.99</v>
      </c>
      <c r="M4628">
        <v>1260215.69</v>
      </c>
    </row>
    <row r="4629" spans="1:13" x14ac:dyDescent="0.2">
      <c r="A4629" t="s">
        <v>27</v>
      </c>
      <c r="B4629" t="s">
        <v>12</v>
      </c>
      <c r="C4629" t="s">
        <v>41</v>
      </c>
      <c r="D4629" t="s">
        <v>17</v>
      </c>
      <c r="E4629" t="s">
        <v>14</v>
      </c>
      <c r="F4629">
        <v>2010</v>
      </c>
      <c r="G4629">
        <v>69</v>
      </c>
      <c r="H4629">
        <v>1611748.83</v>
      </c>
      <c r="I4629">
        <v>250607.26</v>
      </c>
      <c r="J4629">
        <v>0</v>
      </c>
      <c r="K4629">
        <v>0</v>
      </c>
      <c r="L4629">
        <v>250607.26</v>
      </c>
      <c r="M4629">
        <v>1729435.19</v>
      </c>
    </row>
    <row r="4630" spans="1:13" x14ac:dyDescent="0.2">
      <c r="A4630" t="s">
        <v>27</v>
      </c>
      <c r="B4630" t="s">
        <v>12</v>
      </c>
      <c r="C4630" t="s">
        <v>41</v>
      </c>
      <c r="D4630" t="s">
        <v>17</v>
      </c>
      <c r="E4630" t="s">
        <v>14</v>
      </c>
      <c r="F4630">
        <v>2011</v>
      </c>
      <c r="G4630">
        <v>68</v>
      </c>
      <c r="H4630">
        <v>1562615.12</v>
      </c>
      <c r="I4630">
        <v>225294.6</v>
      </c>
      <c r="J4630">
        <v>0</v>
      </c>
      <c r="K4630">
        <v>0</v>
      </c>
      <c r="L4630">
        <v>225294.6</v>
      </c>
      <c r="M4630">
        <v>1672876.21</v>
      </c>
    </row>
    <row r="4631" spans="1:13" x14ac:dyDescent="0.2">
      <c r="A4631" t="s">
        <v>27</v>
      </c>
      <c r="B4631" t="s">
        <v>12</v>
      </c>
      <c r="C4631" t="s">
        <v>41</v>
      </c>
      <c r="D4631" t="s">
        <v>17</v>
      </c>
      <c r="E4631" t="s">
        <v>14</v>
      </c>
      <c r="F4631">
        <v>2012</v>
      </c>
      <c r="G4631">
        <v>65</v>
      </c>
      <c r="H4631">
        <v>1240419.28</v>
      </c>
      <c r="I4631">
        <v>221420.71</v>
      </c>
      <c r="J4631">
        <v>0</v>
      </c>
      <c r="K4631">
        <v>0</v>
      </c>
      <c r="L4631">
        <v>221420.71</v>
      </c>
      <c r="M4631">
        <v>1328808.6299999999</v>
      </c>
    </row>
    <row r="4632" spans="1:13" x14ac:dyDescent="0.2">
      <c r="A4632" t="s">
        <v>27</v>
      </c>
      <c r="B4632" t="s">
        <v>12</v>
      </c>
      <c r="C4632" t="s">
        <v>41</v>
      </c>
      <c r="D4632" t="s">
        <v>17</v>
      </c>
      <c r="E4632" t="s">
        <v>14</v>
      </c>
      <c r="F4632">
        <v>2013</v>
      </c>
      <c r="G4632">
        <v>65</v>
      </c>
      <c r="H4632">
        <v>1233776.4099999999</v>
      </c>
      <c r="I4632">
        <v>186175.84</v>
      </c>
      <c r="J4632">
        <v>0</v>
      </c>
      <c r="K4632">
        <v>0</v>
      </c>
      <c r="L4632">
        <v>186175.84</v>
      </c>
      <c r="M4632">
        <v>1316204.7</v>
      </c>
    </row>
    <row r="4633" spans="1:13" x14ac:dyDescent="0.2">
      <c r="A4633" t="s">
        <v>27</v>
      </c>
      <c r="B4633" t="s">
        <v>12</v>
      </c>
      <c r="C4633" t="s">
        <v>41</v>
      </c>
      <c r="D4633" t="s">
        <v>17</v>
      </c>
      <c r="E4633" t="s">
        <v>14</v>
      </c>
      <c r="F4633">
        <v>2014</v>
      </c>
      <c r="G4633">
        <v>65</v>
      </c>
      <c r="H4633">
        <v>1313995.1599999999</v>
      </c>
      <c r="I4633">
        <v>164848.99</v>
      </c>
      <c r="J4633">
        <v>0</v>
      </c>
      <c r="K4633">
        <v>0</v>
      </c>
      <c r="L4633">
        <v>164848.99</v>
      </c>
      <c r="M4633">
        <v>1404320.64</v>
      </c>
    </row>
    <row r="4634" spans="1:13" x14ac:dyDescent="0.2">
      <c r="A4634" t="s">
        <v>27</v>
      </c>
      <c r="B4634" t="s">
        <v>12</v>
      </c>
      <c r="C4634" t="s">
        <v>41</v>
      </c>
      <c r="D4634" t="s">
        <v>17</v>
      </c>
      <c r="E4634" t="s">
        <v>14</v>
      </c>
      <c r="F4634">
        <v>2015</v>
      </c>
      <c r="G4634">
        <v>64</v>
      </c>
      <c r="H4634">
        <v>1266561.51</v>
      </c>
      <c r="I4634">
        <v>150580.87</v>
      </c>
      <c r="J4634">
        <v>0</v>
      </c>
      <c r="K4634">
        <v>0</v>
      </c>
      <c r="L4634">
        <v>150580.87</v>
      </c>
      <c r="M4634">
        <v>1352660.44</v>
      </c>
    </row>
    <row r="4635" spans="1:13" x14ac:dyDescent="0.2">
      <c r="A4635" t="s">
        <v>27</v>
      </c>
      <c r="B4635" t="s">
        <v>12</v>
      </c>
      <c r="C4635" t="s">
        <v>41</v>
      </c>
      <c r="D4635" t="s">
        <v>17</v>
      </c>
      <c r="E4635" t="s">
        <v>14</v>
      </c>
      <c r="F4635">
        <v>2016</v>
      </c>
      <c r="G4635">
        <v>64</v>
      </c>
      <c r="H4635">
        <v>1317087.8899999999</v>
      </c>
      <c r="I4635">
        <v>124318.99</v>
      </c>
      <c r="J4635">
        <v>0</v>
      </c>
      <c r="K4635">
        <v>0</v>
      </c>
      <c r="L4635">
        <v>124318.99</v>
      </c>
      <c r="M4635">
        <v>1401645.95</v>
      </c>
    </row>
    <row r="4636" spans="1:13" x14ac:dyDescent="0.2">
      <c r="A4636" t="s">
        <v>27</v>
      </c>
      <c r="B4636" t="s">
        <v>12</v>
      </c>
      <c r="C4636" t="s">
        <v>41</v>
      </c>
      <c r="D4636" t="s">
        <v>17</v>
      </c>
      <c r="E4636" t="s">
        <v>14</v>
      </c>
      <c r="F4636">
        <v>2017</v>
      </c>
      <c r="G4636">
        <v>65</v>
      </c>
      <c r="H4636">
        <v>1333252.69</v>
      </c>
      <c r="I4636">
        <v>144859.94</v>
      </c>
      <c r="J4636">
        <v>0</v>
      </c>
      <c r="K4636">
        <v>0</v>
      </c>
      <c r="L4636">
        <v>144859.94</v>
      </c>
      <c r="M4636">
        <v>1415989.14</v>
      </c>
    </row>
    <row r="4637" spans="1:13" x14ac:dyDescent="0.2">
      <c r="A4637" t="s">
        <v>27</v>
      </c>
      <c r="B4637" t="s">
        <v>12</v>
      </c>
      <c r="C4637" t="s">
        <v>41</v>
      </c>
      <c r="D4637" t="s">
        <v>17</v>
      </c>
      <c r="E4637" t="s">
        <v>14</v>
      </c>
      <c r="F4637">
        <v>2018</v>
      </c>
      <c r="G4637">
        <v>84</v>
      </c>
      <c r="H4637">
        <v>1375158.17</v>
      </c>
      <c r="I4637">
        <v>159701.01</v>
      </c>
      <c r="J4637">
        <v>0</v>
      </c>
      <c r="K4637">
        <v>0</v>
      </c>
      <c r="L4637">
        <v>159701.01</v>
      </c>
      <c r="M4637">
        <v>1447261.91</v>
      </c>
    </row>
    <row r="4638" spans="1:13" x14ac:dyDescent="0.2">
      <c r="A4638" t="s">
        <v>27</v>
      </c>
      <c r="B4638" t="s">
        <v>12</v>
      </c>
      <c r="C4638" t="s">
        <v>41</v>
      </c>
      <c r="D4638" t="s">
        <v>17</v>
      </c>
      <c r="E4638" t="s">
        <v>14</v>
      </c>
      <c r="F4638">
        <v>2019</v>
      </c>
      <c r="G4638">
        <v>96</v>
      </c>
      <c r="H4638">
        <v>1951131.73</v>
      </c>
      <c r="I4638">
        <v>228116.31</v>
      </c>
      <c r="J4638">
        <v>0</v>
      </c>
      <c r="K4638">
        <v>0</v>
      </c>
      <c r="L4638">
        <v>228116.31</v>
      </c>
      <c r="M4638">
        <v>1970562.99</v>
      </c>
    </row>
    <row r="4639" spans="1:13" x14ac:dyDescent="0.2">
      <c r="A4639" t="s">
        <v>27</v>
      </c>
      <c r="B4639" t="s">
        <v>12</v>
      </c>
      <c r="C4639" t="s">
        <v>41</v>
      </c>
      <c r="D4639" t="s">
        <v>17</v>
      </c>
      <c r="E4639" t="s">
        <v>14</v>
      </c>
      <c r="F4639">
        <v>2020</v>
      </c>
      <c r="G4639">
        <v>92</v>
      </c>
      <c r="H4639">
        <v>2345581.71</v>
      </c>
      <c r="I4639">
        <v>268349.65999999997</v>
      </c>
      <c r="J4639">
        <v>0</v>
      </c>
      <c r="K4639">
        <v>0</v>
      </c>
      <c r="L4639">
        <v>268349.65999999997</v>
      </c>
      <c r="M4639">
        <v>2367798.12</v>
      </c>
    </row>
    <row r="4640" spans="1:13" x14ac:dyDescent="0.2">
      <c r="A4640" t="s">
        <v>27</v>
      </c>
      <c r="B4640" t="s">
        <v>12</v>
      </c>
      <c r="C4640" t="s">
        <v>41</v>
      </c>
      <c r="D4640" t="s">
        <v>17</v>
      </c>
      <c r="E4640" t="s">
        <v>14</v>
      </c>
      <c r="F4640">
        <v>2021</v>
      </c>
      <c r="G4640">
        <v>124.04</v>
      </c>
      <c r="H4640">
        <v>4145324.43</v>
      </c>
      <c r="I4640">
        <v>486220.95</v>
      </c>
      <c r="J4640">
        <v>0</v>
      </c>
      <c r="K4640">
        <v>0</v>
      </c>
      <c r="L4640">
        <v>486220.95</v>
      </c>
      <c r="M4640">
        <v>4209012.82</v>
      </c>
    </row>
    <row r="4641" spans="1:13" x14ac:dyDescent="0.2">
      <c r="A4641" t="s">
        <v>27</v>
      </c>
      <c r="B4641" t="s">
        <v>12</v>
      </c>
      <c r="C4641" t="s">
        <v>41</v>
      </c>
      <c r="D4641" t="s">
        <v>17</v>
      </c>
      <c r="E4641" t="s">
        <v>14</v>
      </c>
      <c r="F4641">
        <v>2022</v>
      </c>
      <c r="G4641">
        <v>175.59</v>
      </c>
      <c r="H4641">
        <v>6671381.9400000004</v>
      </c>
      <c r="I4641">
        <v>754416.2</v>
      </c>
      <c r="J4641">
        <v>0</v>
      </c>
      <c r="K4641">
        <v>0</v>
      </c>
      <c r="L4641">
        <v>754416.2</v>
      </c>
      <c r="M4641">
        <v>6790485.9299999997</v>
      </c>
    </row>
    <row r="4642" spans="1:13" x14ac:dyDescent="0.2">
      <c r="A4642" t="s">
        <v>27</v>
      </c>
      <c r="B4642" t="s">
        <v>12</v>
      </c>
      <c r="C4642" t="s">
        <v>41</v>
      </c>
      <c r="D4642" t="s">
        <v>17</v>
      </c>
      <c r="E4642" t="s">
        <v>14</v>
      </c>
      <c r="F4642">
        <v>2023</v>
      </c>
      <c r="G4642">
        <v>225.43</v>
      </c>
      <c r="H4642">
        <v>10554130.76</v>
      </c>
      <c r="I4642">
        <v>1060309.1399999999</v>
      </c>
      <c r="J4642">
        <v>0</v>
      </c>
      <c r="K4642">
        <v>0</v>
      </c>
      <c r="L4642">
        <v>1060309.1399999999</v>
      </c>
      <c r="M4642">
        <v>10728507.699999999</v>
      </c>
    </row>
    <row r="4643" spans="1:13" x14ac:dyDescent="0.2">
      <c r="A4643" t="s">
        <v>27</v>
      </c>
      <c r="B4643" t="s">
        <v>12</v>
      </c>
      <c r="C4643" t="s">
        <v>41</v>
      </c>
      <c r="D4643" t="s">
        <v>17</v>
      </c>
      <c r="E4643" t="s">
        <v>14</v>
      </c>
      <c r="F4643">
        <v>2024</v>
      </c>
      <c r="G4643">
        <v>278.52999999999997</v>
      </c>
      <c r="H4643">
        <v>13721029.310000001</v>
      </c>
      <c r="I4643">
        <v>1391327.16</v>
      </c>
      <c r="J4643">
        <v>0</v>
      </c>
      <c r="K4643">
        <v>0</v>
      </c>
      <c r="L4643">
        <v>1391327.16</v>
      </c>
      <c r="M4643">
        <v>13897150.91</v>
      </c>
    </row>
    <row r="4644" spans="1:13" x14ac:dyDescent="0.2">
      <c r="A4644" t="s">
        <v>27</v>
      </c>
      <c r="B4644" t="s">
        <v>12</v>
      </c>
      <c r="C4644" t="s">
        <v>41</v>
      </c>
      <c r="D4644" t="s">
        <v>17</v>
      </c>
      <c r="E4644" t="s">
        <v>14</v>
      </c>
      <c r="F4644">
        <v>2025</v>
      </c>
      <c r="G4644">
        <v>332.55</v>
      </c>
      <c r="H4644">
        <v>16786314.390000001</v>
      </c>
      <c r="I4644">
        <v>1683507.33</v>
      </c>
      <c r="J4644">
        <v>0</v>
      </c>
      <c r="K4644">
        <v>0</v>
      </c>
      <c r="L4644">
        <v>1683507.33</v>
      </c>
      <c r="M4644">
        <v>16922562.899999999</v>
      </c>
    </row>
    <row r="4645" spans="1:13" x14ac:dyDescent="0.2">
      <c r="A4645" t="s">
        <v>27</v>
      </c>
      <c r="B4645" t="s">
        <v>12</v>
      </c>
      <c r="C4645" t="s">
        <v>41</v>
      </c>
      <c r="D4645" t="s">
        <v>17</v>
      </c>
      <c r="E4645" t="s">
        <v>14</v>
      </c>
      <c r="F4645">
        <v>2026</v>
      </c>
      <c r="G4645">
        <v>388.28</v>
      </c>
      <c r="H4645">
        <v>19667275.989999998</v>
      </c>
      <c r="I4645">
        <v>1888184.37</v>
      </c>
      <c r="J4645">
        <v>0</v>
      </c>
      <c r="K4645">
        <v>0</v>
      </c>
      <c r="L4645">
        <v>1888184.37</v>
      </c>
      <c r="M4645">
        <v>19711089.25</v>
      </c>
    </row>
    <row r="4646" spans="1:13" x14ac:dyDescent="0.2">
      <c r="A4646" t="s">
        <v>27</v>
      </c>
      <c r="B4646" t="s">
        <v>12</v>
      </c>
      <c r="C4646" t="s">
        <v>41</v>
      </c>
      <c r="D4646" t="s">
        <v>17</v>
      </c>
      <c r="E4646" t="s">
        <v>14</v>
      </c>
      <c r="F4646">
        <v>2027</v>
      </c>
      <c r="G4646">
        <v>452.67</v>
      </c>
      <c r="H4646">
        <v>22734692.289999999</v>
      </c>
      <c r="I4646">
        <v>2142388.84</v>
      </c>
      <c r="J4646">
        <v>0</v>
      </c>
      <c r="K4646">
        <v>0</v>
      </c>
      <c r="L4646">
        <v>2142388.84</v>
      </c>
      <c r="M4646">
        <v>22636527.109999999</v>
      </c>
    </row>
    <row r="4647" spans="1:13" x14ac:dyDescent="0.2">
      <c r="A4647" t="s">
        <v>27</v>
      </c>
      <c r="B4647" t="s">
        <v>12</v>
      </c>
      <c r="C4647" t="s">
        <v>41</v>
      </c>
      <c r="D4647" t="s">
        <v>17</v>
      </c>
      <c r="E4647" t="s">
        <v>14</v>
      </c>
      <c r="F4647">
        <v>2028</v>
      </c>
      <c r="G4647">
        <v>528.67999999999995</v>
      </c>
      <c r="H4647">
        <v>26516292.030000001</v>
      </c>
      <c r="I4647">
        <v>2447031.4500000002</v>
      </c>
      <c r="J4647">
        <v>0</v>
      </c>
      <c r="K4647">
        <v>0</v>
      </c>
      <c r="L4647">
        <v>2447031.4500000002</v>
      </c>
      <c r="M4647">
        <v>26207617.41</v>
      </c>
    </row>
    <row r="4648" spans="1:13" x14ac:dyDescent="0.2">
      <c r="A4648" t="s">
        <v>27</v>
      </c>
      <c r="B4648" t="s">
        <v>12</v>
      </c>
      <c r="C4648" t="s">
        <v>41</v>
      </c>
      <c r="D4648" t="s">
        <v>17</v>
      </c>
      <c r="E4648" t="s">
        <v>14</v>
      </c>
      <c r="F4648">
        <v>2029</v>
      </c>
      <c r="G4648">
        <v>599.37</v>
      </c>
      <c r="H4648">
        <v>30510559.640000001</v>
      </c>
      <c r="I4648">
        <v>2797047.22</v>
      </c>
      <c r="J4648">
        <v>0</v>
      </c>
      <c r="K4648">
        <v>0</v>
      </c>
      <c r="L4648">
        <v>2797047.22</v>
      </c>
      <c r="M4648">
        <v>29917183.350000001</v>
      </c>
    </row>
    <row r="4649" spans="1:13" x14ac:dyDescent="0.2">
      <c r="A4649" t="s">
        <v>27</v>
      </c>
      <c r="B4649" t="s">
        <v>12</v>
      </c>
      <c r="C4649" t="s">
        <v>41</v>
      </c>
      <c r="D4649" t="s">
        <v>17</v>
      </c>
      <c r="E4649" t="s">
        <v>14</v>
      </c>
      <c r="F4649">
        <v>2030</v>
      </c>
      <c r="G4649">
        <v>673.76</v>
      </c>
      <c r="H4649">
        <v>34557580.380000003</v>
      </c>
      <c r="I4649">
        <v>2598542.4700000002</v>
      </c>
      <c r="J4649">
        <v>0</v>
      </c>
      <c r="K4649">
        <v>0</v>
      </c>
      <c r="L4649">
        <v>2598542.4700000002</v>
      </c>
      <c r="M4649">
        <v>33624161.759999998</v>
      </c>
    </row>
    <row r="4650" spans="1:13" x14ac:dyDescent="0.2">
      <c r="A4650" t="s">
        <v>27</v>
      </c>
      <c r="B4650" t="s">
        <v>12</v>
      </c>
      <c r="C4650" t="s">
        <v>41</v>
      </c>
      <c r="D4650" t="s">
        <v>17</v>
      </c>
      <c r="E4650" t="s">
        <v>14</v>
      </c>
      <c r="F4650">
        <v>2031</v>
      </c>
      <c r="G4650">
        <v>750.36</v>
      </c>
      <c r="H4650">
        <v>38475494.460000001</v>
      </c>
      <c r="I4650">
        <v>2576741.2999999998</v>
      </c>
      <c r="J4650">
        <v>0</v>
      </c>
      <c r="K4650">
        <v>0</v>
      </c>
      <c r="L4650">
        <v>2576741.2999999998</v>
      </c>
      <c r="M4650">
        <v>37144358.530000001</v>
      </c>
    </row>
    <row r="4651" spans="1:13" x14ac:dyDescent="0.2">
      <c r="A4651" t="s">
        <v>27</v>
      </c>
      <c r="B4651" t="s">
        <v>12</v>
      </c>
      <c r="C4651" t="s">
        <v>41</v>
      </c>
      <c r="D4651" t="s">
        <v>17</v>
      </c>
      <c r="E4651" t="s">
        <v>14</v>
      </c>
      <c r="F4651">
        <v>2032</v>
      </c>
      <c r="G4651">
        <v>828.97</v>
      </c>
      <c r="H4651">
        <v>42306245.759999998</v>
      </c>
      <c r="I4651">
        <v>2810183.97</v>
      </c>
      <c r="J4651">
        <v>0</v>
      </c>
      <c r="K4651">
        <v>0</v>
      </c>
      <c r="L4651">
        <v>2810183.97</v>
      </c>
      <c r="M4651">
        <v>40504820.859999999</v>
      </c>
    </row>
    <row r="4652" spans="1:13" x14ac:dyDescent="0.2">
      <c r="A4652" t="s">
        <v>27</v>
      </c>
      <c r="B4652" t="s">
        <v>12</v>
      </c>
      <c r="C4652" t="s">
        <v>41</v>
      </c>
      <c r="D4652" t="s">
        <v>17</v>
      </c>
      <c r="E4652" t="s">
        <v>14</v>
      </c>
      <c r="F4652">
        <v>2033</v>
      </c>
      <c r="G4652">
        <v>909.9</v>
      </c>
      <c r="H4652">
        <v>46038166.829999998</v>
      </c>
      <c r="I4652">
        <v>2970848.81</v>
      </c>
      <c r="J4652">
        <v>0</v>
      </c>
      <c r="K4652">
        <v>0</v>
      </c>
      <c r="L4652">
        <v>2970848.81</v>
      </c>
      <c r="M4652">
        <v>43685098.460000001</v>
      </c>
    </row>
    <row r="4653" spans="1:13" x14ac:dyDescent="0.2">
      <c r="A4653" t="s">
        <v>27</v>
      </c>
      <c r="B4653" t="s">
        <v>12</v>
      </c>
      <c r="C4653" t="s">
        <v>41</v>
      </c>
      <c r="D4653" t="s">
        <v>17</v>
      </c>
      <c r="E4653" t="s">
        <v>14</v>
      </c>
      <c r="F4653">
        <v>2034</v>
      </c>
      <c r="G4653">
        <v>1000.92</v>
      </c>
      <c r="H4653">
        <v>50446588</v>
      </c>
      <c r="I4653">
        <v>3026170.07</v>
      </c>
      <c r="J4653">
        <v>0</v>
      </c>
      <c r="K4653">
        <v>0</v>
      </c>
      <c r="L4653">
        <v>3026170.07</v>
      </c>
      <c r="M4653">
        <v>47429159.18</v>
      </c>
    </row>
    <row r="4654" spans="1:13" x14ac:dyDescent="0.2">
      <c r="A4654" t="s">
        <v>27</v>
      </c>
      <c r="B4654" t="s">
        <v>12</v>
      </c>
      <c r="C4654" t="s">
        <v>41</v>
      </c>
      <c r="D4654" t="s">
        <v>17</v>
      </c>
      <c r="E4654" t="s">
        <v>14</v>
      </c>
      <c r="F4654">
        <v>2035</v>
      </c>
      <c r="G4654">
        <v>1097.53</v>
      </c>
      <c r="H4654">
        <v>55055215.840000004</v>
      </c>
      <c r="I4654">
        <v>3222268.06</v>
      </c>
      <c r="J4654">
        <v>0</v>
      </c>
      <c r="K4654">
        <v>0</v>
      </c>
      <c r="L4654">
        <v>3222268.06</v>
      </c>
      <c r="M4654">
        <v>51244721.07</v>
      </c>
    </row>
    <row r="4655" spans="1:13" x14ac:dyDescent="0.2">
      <c r="A4655" t="s">
        <v>27</v>
      </c>
      <c r="B4655" t="s">
        <v>12</v>
      </c>
      <c r="C4655" t="s">
        <v>41</v>
      </c>
      <c r="D4655" t="s">
        <v>17</v>
      </c>
      <c r="E4655" t="s">
        <v>14</v>
      </c>
      <c r="F4655">
        <v>2036</v>
      </c>
      <c r="G4655">
        <v>1200.29</v>
      </c>
      <c r="H4655">
        <v>59945733.159999996</v>
      </c>
      <c r="I4655">
        <v>3271328.92</v>
      </c>
      <c r="J4655">
        <v>0</v>
      </c>
      <c r="K4655">
        <v>0</v>
      </c>
      <c r="L4655">
        <v>3271328.92</v>
      </c>
      <c r="M4655">
        <v>55227216.159999996</v>
      </c>
    </row>
    <row r="4656" spans="1:13" x14ac:dyDescent="0.2">
      <c r="A4656" t="s">
        <v>27</v>
      </c>
      <c r="B4656" t="s">
        <v>12</v>
      </c>
      <c r="C4656" t="s">
        <v>41</v>
      </c>
      <c r="D4656" t="s">
        <v>17</v>
      </c>
      <c r="E4656" t="s">
        <v>14</v>
      </c>
      <c r="F4656">
        <v>2037</v>
      </c>
      <c r="G4656">
        <v>1308.54</v>
      </c>
      <c r="H4656">
        <v>64730569</v>
      </c>
      <c r="I4656">
        <v>3456507.71</v>
      </c>
      <c r="J4656">
        <v>0</v>
      </c>
      <c r="K4656">
        <v>0</v>
      </c>
      <c r="L4656">
        <v>3456507.71</v>
      </c>
      <c r="M4656">
        <v>59071465.049999997</v>
      </c>
    </row>
    <row r="4657" spans="1:13" x14ac:dyDescent="0.2">
      <c r="A4657" t="s">
        <v>27</v>
      </c>
      <c r="B4657" t="s">
        <v>12</v>
      </c>
      <c r="C4657" t="s">
        <v>41</v>
      </c>
      <c r="D4657" t="s">
        <v>17</v>
      </c>
      <c r="E4657" t="s">
        <v>14</v>
      </c>
      <c r="F4657">
        <v>2038</v>
      </c>
      <c r="G4657">
        <v>1423.57</v>
      </c>
      <c r="H4657">
        <v>69536111.290000007</v>
      </c>
      <c r="I4657">
        <v>3127634.39</v>
      </c>
      <c r="J4657">
        <v>0</v>
      </c>
      <c r="K4657">
        <v>0</v>
      </c>
      <c r="L4657">
        <v>3127634.39</v>
      </c>
      <c r="M4657">
        <v>62878397.93</v>
      </c>
    </row>
    <row r="4658" spans="1:13" x14ac:dyDescent="0.2">
      <c r="A4658" t="s">
        <v>27</v>
      </c>
      <c r="B4658" t="s">
        <v>12</v>
      </c>
      <c r="C4658" t="s">
        <v>41</v>
      </c>
      <c r="D4658" t="s">
        <v>17</v>
      </c>
      <c r="E4658" t="s">
        <v>14</v>
      </c>
      <c r="F4658">
        <v>2039</v>
      </c>
      <c r="G4658">
        <v>1554.32</v>
      </c>
      <c r="H4658">
        <v>74464037.760000005</v>
      </c>
      <c r="I4658">
        <v>2917640.14</v>
      </c>
      <c r="J4658">
        <v>0</v>
      </c>
      <c r="K4658">
        <v>0</v>
      </c>
      <c r="L4658">
        <v>2917640.14</v>
      </c>
      <c r="M4658">
        <v>66736204.890000001</v>
      </c>
    </row>
    <row r="4659" spans="1:13" x14ac:dyDescent="0.2">
      <c r="A4659" t="s">
        <v>27</v>
      </c>
      <c r="B4659" t="s">
        <v>12</v>
      </c>
      <c r="C4659" t="s">
        <v>41</v>
      </c>
      <c r="D4659" t="s">
        <v>17</v>
      </c>
      <c r="E4659" t="s">
        <v>14</v>
      </c>
      <c r="F4659">
        <v>2040</v>
      </c>
      <c r="G4659">
        <v>1694.13</v>
      </c>
      <c r="H4659">
        <v>79848496.239999995</v>
      </c>
      <c r="I4659">
        <v>3059996.19</v>
      </c>
      <c r="J4659">
        <v>0</v>
      </c>
      <c r="K4659">
        <v>0</v>
      </c>
      <c r="L4659">
        <v>3059996.19</v>
      </c>
      <c r="M4659">
        <v>70905463.689999998</v>
      </c>
    </row>
    <row r="4660" spans="1:13" x14ac:dyDescent="0.2">
      <c r="A4660" t="s">
        <v>27</v>
      </c>
      <c r="B4660" t="s">
        <v>12</v>
      </c>
      <c r="C4660" t="s">
        <v>41</v>
      </c>
      <c r="D4660" t="s">
        <v>17</v>
      </c>
      <c r="E4660" t="s">
        <v>14</v>
      </c>
      <c r="F4660">
        <v>2041</v>
      </c>
      <c r="G4660">
        <v>1843.94</v>
      </c>
      <c r="H4660">
        <v>85650689.269999996</v>
      </c>
      <c r="I4660">
        <v>3197707.41</v>
      </c>
      <c r="J4660">
        <v>0</v>
      </c>
      <c r="K4660">
        <v>0</v>
      </c>
      <c r="L4660">
        <v>3197707.41</v>
      </c>
      <c r="M4660">
        <v>75421185.099999994</v>
      </c>
    </row>
    <row r="4661" spans="1:13" x14ac:dyDescent="0.2">
      <c r="A4661" t="s">
        <v>27</v>
      </c>
      <c r="B4661" t="s">
        <v>12</v>
      </c>
      <c r="C4661" t="s">
        <v>41</v>
      </c>
      <c r="D4661" t="s">
        <v>17</v>
      </c>
      <c r="E4661" t="s">
        <v>14</v>
      </c>
      <c r="F4661">
        <v>2042</v>
      </c>
      <c r="G4661">
        <v>2004.2</v>
      </c>
      <c r="H4661">
        <v>92459610.219999999</v>
      </c>
      <c r="I4661">
        <v>3344059.13</v>
      </c>
      <c r="J4661">
        <v>0</v>
      </c>
      <c r="K4661">
        <v>0</v>
      </c>
      <c r="L4661">
        <v>3344059.13</v>
      </c>
      <c r="M4661">
        <v>80768522.269999996</v>
      </c>
    </row>
    <row r="4662" spans="1:13" x14ac:dyDescent="0.2">
      <c r="A4662" t="s">
        <v>27</v>
      </c>
      <c r="B4662" t="s">
        <v>12</v>
      </c>
      <c r="C4662" t="s">
        <v>41</v>
      </c>
      <c r="D4662" t="s">
        <v>17</v>
      </c>
      <c r="E4662" t="s">
        <v>14</v>
      </c>
      <c r="F4662">
        <v>2043</v>
      </c>
      <c r="G4662">
        <v>2175.58</v>
      </c>
      <c r="H4662">
        <v>99938951.260000005</v>
      </c>
      <c r="I4662">
        <v>3698712.03</v>
      </c>
      <c r="J4662">
        <v>0</v>
      </c>
      <c r="K4662">
        <v>0</v>
      </c>
      <c r="L4662">
        <v>3698712.03</v>
      </c>
      <c r="M4662">
        <v>86681791.25</v>
      </c>
    </row>
    <row r="4663" spans="1:13" x14ac:dyDescent="0.2">
      <c r="A4663" t="s">
        <v>27</v>
      </c>
      <c r="B4663" t="s">
        <v>12</v>
      </c>
      <c r="C4663" t="s">
        <v>41</v>
      </c>
      <c r="D4663" t="s">
        <v>17</v>
      </c>
      <c r="E4663" t="s">
        <v>14</v>
      </c>
      <c r="F4663">
        <v>2044</v>
      </c>
      <c r="G4663">
        <v>2374.3200000000002</v>
      </c>
      <c r="H4663">
        <v>108454874.63</v>
      </c>
      <c r="I4663">
        <v>3813955.85</v>
      </c>
      <c r="J4663">
        <v>0</v>
      </c>
      <c r="K4663">
        <v>0</v>
      </c>
      <c r="L4663">
        <v>3813955.85</v>
      </c>
      <c r="M4663">
        <v>93410625.709999993</v>
      </c>
    </row>
    <row r="4664" spans="1:13" x14ac:dyDescent="0.2">
      <c r="A4664" t="s">
        <v>27</v>
      </c>
      <c r="B4664" t="s">
        <v>12</v>
      </c>
      <c r="C4664" t="s">
        <v>41</v>
      </c>
      <c r="D4664" t="s">
        <v>17</v>
      </c>
      <c r="E4664" t="s">
        <v>14</v>
      </c>
      <c r="F4664">
        <v>2045</v>
      </c>
      <c r="G4664">
        <v>2586.67</v>
      </c>
      <c r="H4664">
        <v>117779234.5</v>
      </c>
      <c r="I4664">
        <v>4204753.3099999996</v>
      </c>
      <c r="J4664">
        <v>0</v>
      </c>
      <c r="K4664">
        <v>0</v>
      </c>
      <c r="L4664">
        <v>4204753.3099999996</v>
      </c>
      <c r="M4664">
        <v>100746437.36</v>
      </c>
    </row>
    <row r="4665" spans="1:13" x14ac:dyDescent="0.2">
      <c r="A4665" t="s">
        <v>27</v>
      </c>
      <c r="B4665" t="s">
        <v>12</v>
      </c>
      <c r="C4665" t="s">
        <v>41</v>
      </c>
      <c r="D4665" t="s">
        <v>17</v>
      </c>
      <c r="E4665" t="s">
        <v>14</v>
      </c>
      <c r="F4665">
        <v>2046</v>
      </c>
      <c r="G4665">
        <v>2813.19</v>
      </c>
      <c r="H4665">
        <v>127460108.52</v>
      </c>
      <c r="I4665">
        <v>4506515.05</v>
      </c>
      <c r="J4665">
        <v>0</v>
      </c>
      <c r="K4665">
        <v>0</v>
      </c>
      <c r="L4665">
        <v>4506515.05</v>
      </c>
      <c r="M4665">
        <v>108303654.12</v>
      </c>
    </row>
    <row r="4666" spans="1:13" x14ac:dyDescent="0.2">
      <c r="A4666" t="s">
        <v>27</v>
      </c>
      <c r="B4666" t="s">
        <v>12</v>
      </c>
      <c r="C4666" t="s">
        <v>41</v>
      </c>
      <c r="D4666" t="s">
        <v>17</v>
      </c>
      <c r="E4666" t="s">
        <v>14</v>
      </c>
      <c r="F4666">
        <v>2047</v>
      </c>
      <c r="G4666">
        <v>3056.68</v>
      </c>
      <c r="H4666">
        <v>137711194.27000001</v>
      </c>
      <c r="I4666">
        <v>5047288.6399999997</v>
      </c>
      <c r="J4666">
        <v>0</v>
      </c>
      <c r="K4666">
        <v>0</v>
      </c>
      <c r="L4666">
        <v>5047288.6399999997</v>
      </c>
      <c r="M4666">
        <v>116270182.98999999</v>
      </c>
    </row>
    <row r="4667" spans="1:13" x14ac:dyDescent="0.2">
      <c r="A4667" t="s">
        <v>27</v>
      </c>
      <c r="B4667" t="s">
        <v>12</v>
      </c>
      <c r="C4667" t="s">
        <v>41</v>
      </c>
      <c r="D4667" t="s">
        <v>17</v>
      </c>
      <c r="E4667" t="s">
        <v>14</v>
      </c>
      <c r="F4667">
        <v>2048</v>
      </c>
      <c r="G4667">
        <v>3317.66</v>
      </c>
      <c r="H4667">
        <v>148162487.78999999</v>
      </c>
      <c r="I4667">
        <v>5389707.9199999999</v>
      </c>
      <c r="J4667">
        <v>0</v>
      </c>
      <c r="K4667">
        <v>0</v>
      </c>
      <c r="L4667">
        <v>5389707.9199999999</v>
      </c>
      <c r="M4667">
        <v>124332924.02</v>
      </c>
    </row>
    <row r="4668" spans="1:13" x14ac:dyDescent="0.2">
      <c r="A4668" t="s">
        <v>27</v>
      </c>
      <c r="B4668" t="s">
        <v>12</v>
      </c>
      <c r="C4668" t="s">
        <v>41</v>
      </c>
      <c r="D4668" t="s">
        <v>17</v>
      </c>
      <c r="E4668" t="s">
        <v>14</v>
      </c>
      <c r="F4668">
        <v>2049</v>
      </c>
      <c r="G4668">
        <v>3619.16</v>
      </c>
      <c r="H4668">
        <v>159679012.71000001</v>
      </c>
      <c r="I4668">
        <v>5875998.4000000004</v>
      </c>
      <c r="J4668">
        <v>0</v>
      </c>
      <c r="K4668">
        <v>0</v>
      </c>
      <c r="L4668">
        <v>5875998.4000000004</v>
      </c>
      <c r="M4668">
        <v>133152014.45</v>
      </c>
    </row>
    <row r="4669" spans="1:13" x14ac:dyDescent="0.2">
      <c r="A4669" t="s">
        <v>27</v>
      </c>
      <c r="B4669" t="s">
        <v>12</v>
      </c>
      <c r="C4669" t="s">
        <v>41</v>
      </c>
      <c r="D4669" t="s">
        <v>17</v>
      </c>
      <c r="E4669" t="s">
        <v>14</v>
      </c>
      <c r="F4669">
        <v>2050</v>
      </c>
      <c r="G4669">
        <v>3937.97</v>
      </c>
      <c r="H4669">
        <v>172195517.36000001</v>
      </c>
      <c r="I4669">
        <v>6386821.1600000001</v>
      </c>
      <c r="J4669">
        <v>0</v>
      </c>
      <c r="K4669">
        <v>0</v>
      </c>
      <c r="L4669">
        <v>6386821.1600000001</v>
      </c>
      <c r="M4669">
        <v>142703127.08000001</v>
      </c>
    </row>
    <row r="4670" spans="1:13" x14ac:dyDescent="0.2">
      <c r="A4670" t="s">
        <v>27</v>
      </c>
      <c r="B4670" t="s">
        <v>12</v>
      </c>
      <c r="C4670" t="s">
        <v>41</v>
      </c>
      <c r="D4670" t="s">
        <v>17</v>
      </c>
      <c r="E4670" t="s">
        <v>14</v>
      </c>
      <c r="F4670">
        <v>2051</v>
      </c>
      <c r="G4670">
        <v>4273.29</v>
      </c>
      <c r="H4670">
        <v>185695762.49000001</v>
      </c>
      <c r="I4670">
        <v>6847092.04</v>
      </c>
      <c r="J4670">
        <v>0</v>
      </c>
      <c r="K4670">
        <v>0</v>
      </c>
      <c r="L4670">
        <v>6847092.04</v>
      </c>
      <c r="M4670">
        <v>152987131.15000001</v>
      </c>
    </row>
    <row r="4671" spans="1:13" x14ac:dyDescent="0.2">
      <c r="A4671" t="s">
        <v>27</v>
      </c>
      <c r="B4671" t="s">
        <v>12</v>
      </c>
      <c r="C4671" t="s">
        <v>41</v>
      </c>
      <c r="D4671" t="s">
        <v>17</v>
      </c>
      <c r="E4671" t="s">
        <v>14</v>
      </c>
      <c r="F4671">
        <v>2052</v>
      </c>
      <c r="G4671">
        <v>4628.58</v>
      </c>
      <c r="H4671">
        <v>200101659.99000001</v>
      </c>
      <c r="I4671">
        <v>7336418.2199999997</v>
      </c>
      <c r="J4671">
        <v>0</v>
      </c>
      <c r="K4671">
        <v>0</v>
      </c>
      <c r="L4671">
        <v>7336418.2199999997</v>
      </c>
      <c r="M4671">
        <v>163920328.50999999</v>
      </c>
    </row>
    <row r="4672" spans="1:13" x14ac:dyDescent="0.2">
      <c r="A4672" t="s">
        <v>27</v>
      </c>
      <c r="B4672" t="s">
        <v>12</v>
      </c>
      <c r="C4672" t="s">
        <v>41</v>
      </c>
      <c r="D4672" t="s">
        <v>17</v>
      </c>
      <c r="E4672" t="s">
        <v>14</v>
      </c>
      <c r="F4672">
        <v>2053</v>
      </c>
      <c r="G4672">
        <v>5006.24</v>
      </c>
      <c r="H4672">
        <v>215374544.84999999</v>
      </c>
      <c r="I4672">
        <v>7853608.1399999997</v>
      </c>
      <c r="J4672">
        <v>0</v>
      </c>
      <c r="K4672">
        <v>0</v>
      </c>
      <c r="L4672">
        <v>7853608.1399999997</v>
      </c>
      <c r="M4672">
        <v>175476095.65000001</v>
      </c>
    </row>
    <row r="4673" spans="1:13" x14ac:dyDescent="0.2">
      <c r="A4673" t="s">
        <v>27</v>
      </c>
      <c r="B4673" t="s">
        <v>12</v>
      </c>
      <c r="C4673" t="s">
        <v>41</v>
      </c>
      <c r="D4673" t="s">
        <v>17</v>
      </c>
      <c r="E4673" t="s">
        <v>14</v>
      </c>
      <c r="F4673">
        <v>2054</v>
      </c>
      <c r="G4673">
        <v>5439.2</v>
      </c>
      <c r="H4673">
        <v>232447128.81</v>
      </c>
      <c r="I4673">
        <v>8429246.6799999997</v>
      </c>
      <c r="J4673">
        <v>0</v>
      </c>
      <c r="K4673">
        <v>0</v>
      </c>
      <c r="L4673">
        <v>8429246.6799999997</v>
      </c>
      <c r="M4673">
        <v>188337802.40000001</v>
      </c>
    </row>
    <row r="4674" spans="1:13" x14ac:dyDescent="0.2">
      <c r="A4674" t="s">
        <v>27</v>
      </c>
      <c r="B4674" t="s">
        <v>12</v>
      </c>
      <c r="C4674" t="s">
        <v>41</v>
      </c>
      <c r="D4674" t="s">
        <v>17</v>
      </c>
      <c r="E4674" t="s">
        <v>14</v>
      </c>
      <c r="F4674">
        <v>2055</v>
      </c>
      <c r="G4674">
        <v>5899.05</v>
      </c>
      <c r="H4674">
        <v>250791042.19999999</v>
      </c>
      <c r="I4674">
        <v>9044773.7400000002</v>
      </c>
      <c r="J4674">
        <v>0</v>
      </c>
      <c r="K4674">
        <v>0</v>
      </c>
      <c r="L4674">
        <v>9044773.7400000002</v>
      </c>
      <c r="M4674">
        <v>202090752.97999999</v>
      </c>
    </row>
    <row r="4675" spans="1:13" x14ac:dyDescent="0.2">
      <c r="A4675" t="s">
        <v>27</v>
      </c>
      <c r="B4675" t="s">
        <v>12</v>
      </c>
      <c r="C4675" t="s">
        <v>41</v>
      </c>
      <c r="D4675" t="s">
        <v>17</v>
      </c>
      <c r="E4675" t="s">
        <v>15</v>
      </c>
      <c r="F4675">
        <v>2016</v>
      </c>
      <c r="G4675">
        <v>3</v>
      </c>
      <c r="H4675">
        <v>2498.06</v>
      </c>
      <c r="I4675">
        <v>233.66</v>
      </c>
      <c r="J4675">
        <v>0</v>
      </c>
      <c r="K4675">
        <v>0</v>
      </c>
      <c r="L4675">
        <v>233.66</v>
      </c>
      <c r="M4675">
        <v>2634.39</v>
      </c>
    </row>
    <row r="4676" spans="1:13" x14ac:dyDescent="0.2">
      <c r="A4676" t="s">
        <v>27</v>
      </c>
      <c r="B4676" t="s">
        <v>12</v>
      </c>
      <c r="C4676" t="s">
        <v>41</v>
      </c>
      <c r="D4676" t="s">
        <v>17</v>
      </c>
      <c r="E4676" t="s">
        <v>15</v>
      </c>
      <c r="F4676">
        <v>2017</v>
      </c>
      <c r="G4676">
        <v>8</v>
      </c>
      <c r="H4676">
        <v>10267.790000000001</v>
      </c>
      <c r="I4676">
        <v>1101.47</v>
      </c>
      <c r="J4676">
        <v>0</v>
      </c>
      <c r="K4676">
        <v>0</v>
      </c>
      <c r="L4676">
        <v>1101.47</v>
      </c>
      <c r="M4676">
        <v>10766.72</v>
      </c>
    </row>
    <row r="4677" spans="1:13" x14ac:dyDescent="0.2">
      <c r="A4677" t="s">
        <v>27</v>
      </c>
      <c r="B4677" t="s">
        <v>12</v>
      </c>
      <c r="C4677" t="s">
        <v>41</v>
      </c>
      <c r="D4677" t="s">
        <v>17</v>
      </c>
      <c r="E4677" t="s">
        <v>15</v>
      </c>
      <c r="F4677">
        <v>2018</v>
      </c>
      <c r="G4677">
        <v>12</v>
      </c>
      <c r="H4677">
        <v>80113.429999999993</v>
      </c>
      <c r="I4677">
        <v>8302.7199999999993</v>
      </c>
      <c r="J4677">
        <v>0</v>
      </c>
      <c r="K4677">
        <v>0</v>
      </c>
      <c r="L4677">
        <v>8302.7199999999993</v>
      </c>
      <c r="M4677">
        <v>75241.929999999993</v>
      </c>
    </row>
    <row r="4678" spans="1:13" x14ac:dyDescent="0.2">
      <c r="A4678" t="s">
        <v>27</v>
      </c>
      <c r="B4678" t="s">
        <v>12</v>
      </c>
      <c r="C4678" t="s">
        <v>41</v>
      </c>
      <c r="D4678" t="s">
        <v>17</v>
      </c>
      <c r="E4678" t="s">
        <v>15</v>
      </c>
      <c r="F4678">
        <v>2019</v>
      </c>
      <c r="G4678">
        <v>24</v>
      </c>
      <c r="H4678">
        <v>221511.86</v>
      </c>
      <c r="I4678">
        <v>23990.59</v>
      </c>
      <c r="J4678">
        <v>0</v>
      </c>
      <c r="K4678">
        <v>0</v>
      </c>
      <c r="L4678">
        <v>23990.59</v>
      </c>
      <c r="M4678">
        <v>207240.67</v>
      </c>
    </row>
    <row r="4679" spans="1:13" x14ac:dyDescent="0.2">
      <c r="A4679" t="s">
        <v>27</v>
      </c>
      <c r="B4679" t="s">
        <v>12</v>
      </c>
      <c r="C4679" t="s">
        <v>41</v>
      </c>
      <c r="D4679" t="s">
        <v>17</v>
      </c>
      <c r="E4679" t="s">
        <v>15</v>
      </c>
      <c r="F4679">
        <v>2020</v>
      </c>
      <c r="G4679">
        <v>43</v>
      </c>
      <c r="H4679">
        <v>424041.56</v>
      </c>
      <c r="I4679">
        <v>46207.08</v>
      </c>
      <c r="J4679">
        <v>0</v>
      </c>
      <c r="K4679">
        <v>0</v>
      </c>
      <c r="L4679">
        <v>46207.08</v>
      </c>
      <c r="M4679">
        <v>407710.7</v>
      </c>
    </row>
    <row r="4680" spans="1:13" x14ac:dyDescent="0.2">
      <c r="A4680" t="s">
        <v>27</v>
      </c>
      <c r="B4680" t="s">
        <v>12</v>
      </c>
      <c r="C4680" t="s">
        <v>41</v>
      </c>
      <c r="D4680" t="s">
        <v>17</v>
      </c>
      <c r="E4680" t="s">
        <v>15</v>
      </c>
      <c r="F4680">
        <v>2021</v>
      </c>
      <c r="G4680">
        <v>59.42</v>
      </c>
      <c r="H4680">
        <v>1850502.74</v>
      </c>
      <c r="I4680">
        <v>217660.44</v>
      </c>
      <c r="J4680">
        <v>0</v>
      </c>
      <c r="K4680">
        <v>0</v>
      </c>
      <c r="L4680">
        <v>217660.44</v>
      </c>
      <c r="M4680">
        <v>1884196.03</v>
      </c>
    </row>
    <row r="4681" spans="1:13" x14ac:dyDescent="0.2">
      <c r="A4681" t="s">
        <v>27</v>
      </c>
      <c r="B4681" t="s">
        <v>12</v>
      </c>
      <c r="C4681" t="s">
        <v>41</v>
      </c>
      <c r="D4681" t="s">
        <v>17</v>
      </c>
      <c r="E4681" t="s">
        <v>15</v>
      </c>
      <c r="F4681">
        <v>2022</v>
      </c>
      <c r="G4681">
        <v>77.2</v>
      </c>
      <c r="H4681">
        <v>2467758.0499999998</v>
      </c>
      <c r="I4681">
        <v>274237.34999999998</v>
      </c>
      <c r="J4681">
        <v>0</v>
      </c>
      <c r="K4681">
        <v>0</v>
      </c>
      <c r="L4681">
        <v>274237.34999999998</v>
      </c>
      <c r="M4681">
        <v>2468405.21</v>
      </c>
    </row>
    <row r="4682" spans="1:13" x14ac:dyDescent="0.2">
      <c r="A4682" t="s">
        <v>27</v>
      </c>
      <c r="B4682" t="s">
        <v>12</v>
      </c>
      <c r="C4682" t="s">
        <v>41</v>
      </c>
      <c r="D4682" t="s">
        <v>17</v>
      </c>
      <c r="E4682" t="s">
        <v>15</v>
      </c>
      <c r="F4682">
        <v>2023</v>
      </c>
      <c r="G4682">
        <v>97.08</v>
      </c>
      <c r="H4682">
        <v>3156940.14</v>
      </c>
      <c r="I4682">
        <v>308884.26</v>
      </c>
      <c r="J4682">
        <v>0</v>
      </c>
      <c r="K4682">
        <v>0</v>
      </c>
      <c r="L4682">
        <v>308884.26</v>
      </c>
      <c r="M4682">
        <v>3125378.3</v>
      </c>
    </row>
    <row r="4683" spans="1:13" x14ac:dyDescent="0.2">
      <c r="A4683" t="s">
        <v>27</v>
      </c>
      <c r="B4683" t="s">
        <v>12</v>
      </c>
      <c r="C4683" t="s">
        <v>41</v>
      </c>
      <c r="D4683" t="s">
        <v>17</v>
      </c>
      <c r="E4683" t="s">
        <v>15</v>
      </c>
      <c r="F4683">
        <v>2024</v>
      </c>
      <c r="G4683">
        <v>118.09</v>
      </c>
      <c r="H4683">
        <v>3851358.14</v>
      </c>
      <c r="I4683">
        <v>378525.28</v>
      </c>
      <c r="J4683">
        <v>0</v>
      </c>
      <c r="K4683">
        <v>0</v>
      </c>
      <c r="L4683">
        <v>378525.28</v>
      </c>
      <c r="M4683">
        <v>3780866.95</v>
      </c>
    </row>
    <row r="4684" spans="1:13" x14ac:dyDescent="0.2">
      <c r="A4684" t="s">
        <v>27</v>
      </c>
      <c r="B4684" t="s">
        <v>12</v>
      </c>
      <c r="C4684" t="s">
        <v>41</v>
      </c>
      <c r="D4684" t="s">
        <v>17</v>
      </c>
      <c r="E4684" t="s">
        <v>15</v>
      </c>
      <c r="F4684">
        <v>2025</v>
      </c>
      <c r="G4684">
        <v>143.58000000000001</v>
      </c>
      <c r="H4684">
        <v>4638091.97</v>
      </c>
      <c r="I4684">
        <v>449874.35</v>
      </c>
      <c r="J4684">
        <v>0</v>
      </c>
      <c r="K4684">
        <v>0</v>
      </c>
      <c r="L4684">
        <v>449874.35</v>
      </c>
      <c r="M4684">
        <v>4522122.87</v>
      </c>
    </row>
    <row r="4685" spans="1:13" x14ac:dyDescent="0.2">
      <c r="A4685" t="s">
        <v>27</v>
      </c>
      <c r="B4685" t="s">
        <v>12</v>
      </c>
      <c r="C4685" t="s">
        <v>41</v>
      </c>
      <c r="D4685" t="s">
        <v>17</v>
      </c>
      <c r="E4685" t="s">
        <v>15</v>
      </c>
      <c r="F4685">
        <v>2026</v>
      </c>
      <c r="G4685">
        <v>174.99</v>
      </c>
      <c r="H4685">
        <v>5605882.8600000003</v>
      </c>
      <c r="I4685">
        <v>520476.79</v>
      </c>
      <c r="J4685">
        <v>0</v>
      </c>
      <c r="K4685">
        <v>0</v>
      </c>
      <c r="L4685">
        <v>520476.79</v>
      </c>
      <c r="M4685">
        <v>5433348.8499999996</v>
      </c>
    </row>
    <row r="4686" spans="1:13" x14ac:dyDescent="0.2">
      <c r="A4686" t="s">
        <v>27</v>
      </c>
      <c r="B4686" t="s">
        <v>12</v>
      </c>
      <c r="C4686" t="s">
        <v>41</v>
      </c>
      <c r="D4686" t="s">
        <v>17</v>
      </c>
      <c r="E4686" t="s">
        <v>15</v>
      </c>
      <c r="F4686">
        <v>2027</v>
      </c>
      <c r="G4686">
        <v>214.16</v>
      </c>
      <c r="H4686">
        <v>6844791.8399999999</v>
      </c>
      <c r="I4686">
        <v>624425.80000000005</v>
      </c>
      <c r="J4686">
        <v>0</v>
      </c>
      <c r="K4686">
        <v>0</v>
      </c>
      <c r="L4686">
        <v>624425.80000000005</v>
      </c>
      <c r="M4686">
        <v>6597696.6200000001</v>
      </c>
    </row>
    <row r="4687" spans="1:13" x14ac:dyDescent="0.2">
      <c r="A4687" t="s">
        <v>27</v>
      </c>
      <c r="B4687" t="s">
        <v>12</v>
      </c>
      <c r="C4687" t="s">
        <v>41</v>
      </c>
      <c r="D4687" t="s">
        <v>17</v>
      </c>
      <c r="E4687" t="s">
        <v>15</v>
      </c>
      <c r="F4687">
        <v>2028</v>
      </c>
      <c r="G4687">
        <v>264.76</v>
      </c>
      <c r="H4687">
        <v>8434390.1500000004</v>
      </c>
      <c r="I4687">
        <v>754939.83</v>
      </c>
      <c r="J4687">
        <v>0</v>
      </c>
      <c r="K4687">
        <v>0</v>
      </c>
      <c r="L4687">
        <v>754939.83</v>
      </c>
      <c r="M4687">
        <v>8085377.96</v>
      </c>
    </row>
    <row r="4688" spans="1:13" x14ac:dyDescent="0.2">
      <c r="A4688" t="s">
        <v>27</v>
      </c>
      <c r="B4688" t="s">
        <v>12</v>
      </c>
      <c r="C4688" t="s">
        <v>41</v>
      </c>
      <c r="D4688" t="s">
        <v>17</v>
      </c>
      <c r="E4688" t="s">
        <v>15</v>
      </c>
      <c r="F4688">
        <v>2029</v>
      </c>
      <c r="G4688">
        <v>336.41</v>
      </c>
      <c r="H4688">
        <v>10637362.539999999</v>
      </c>
      <c r="I4688">
        <v>948547.29</v>
      </c>
      <c r="J4688">
        <v>0</v>
      </c>
      <c r="K4688">
        <v>0</v>
      </c>
      <c r="L4688">
        <v>948547.29</v>
      </c>
      <c r="M4688">
        <v>10145650.33</v>
      </c>
    </row>
    <row r="4689" spans="1:13" x14ac:dyDescent="0.2">
      <c r="A4689" t="s">
        <v>27</v>
      </c>
      <c r="B4689" t="s">
        <v>12</v>
      </c>
      <c r="C4689" t="s">
        <v>41</v>
      </c>
      <c r="D4689" t="s">
        <v>17</v>
      </c>
      <c r="E4689" t="s">
        <v>15</v>
      </c>
      <c r="F4689">
        <v>2030</v>
      </c>
      <c r="G4689">
        <v>427.39</v>
      </c>
      <c r="H4689">
        <v>13581066.07</v>
      </c>
      <c r="I4689">
        <v>995473.92000000004</v>
      </c>
      <c r="J4689">
        <v>0</v>
      </c>
      <c r="K4689">
        <v>0</v>
      </c>
      <c r="L4689">
        <v>995473.92000000004</v>
      </c>
      <c r="M4689">
        <v>12881057.880000001</v>
      </c>
    </row>
    <row r="4690" spans="1:13" x14ac:dyDescent="0.2">
      <c r="A4690" t="s">
        <v>27</v>
      </c>
      <c r="B4690" t="s">
        <v>12</v>
      </c>
      <c r="C4690" t="s">
        <v>41</v>
      </c>
      <c r="D4690" t="s">
        <v>17</v>
      </c>
      <c r="E4690" t="s">
        <v>15</v>
      </c>
      <c r="F4690">
        <v>2031</v>
      </c>
      <c r="G4690">
        <v>543.04</v>
      </c>
      <c r="H4690">
        <v>17409081.16</v>
      </c>
      <c r="I4690">
        <v>1140754.44</v>
      </c>
      <c r="J4690">
        <v>0</v>
      </c>
      <c r="K4690">
        <v>0</v>
      </c>
      <c r="L4690">
        <v>1140754.44</v>
      </c>
      <c r="M4690">
        <v>16444255.449999999</v>
      </c>
    </row>
    <row r="4691" spans="1:13" x14ac:dyDescent="0.2">
      <c r="A4691" t="s">
        <v>27</v>
      </c>
      <c r="B4691" t="s">
        <v>12</v>
      </c>
      <c r="C4691" t="s">
        <v>41</v>
      </c>
      <c r="D4691" t="s">
        <v>17</v>
      </c>
      <c r="E4691" t="s">
        <v>15</v>
      </c>
      <c r="F4691">
        <v>2032</v>
      </c>
      <c r="G4691">
        <v>667.6</v>
      </c>
      <c r="H4691">
        <v>21950470.170000002</v>
      </c>
      <c r="I4691">
        <v>1435458.38</v>
      </c>
      <c r="J4691">
        <v>0</v>
      </c>
      <c r="K4691">
        <v>0</v>
      </c>
      <c r="L4691">
        <v>1435458.38</v>
      </c>
      <c r="M4691">
        <v>20690098.960000001</v>
      </c>
    </row>
    <row r="4692" spans="1:13" x14ac:dyDescent="0.2">
      <c r="A4692" t="s">
        <v>27</v>
      </c>
      <c r="B4692" t="s">
        <v>12</v>
      </c>
      <c r="C4692" t="s">
        <v>41</v>
      </c>
      <c r="D4692" t="s">
        <v>17</v>
      </c>
      <c r="E4692" t="s">
        <v>15</v>
      </c>
      <c r="F4692">
        <v>2033</v>
      </c>
      <c r="G4692">
        <v>802.23</v>
      </c>
      <c r="H4692">
        <v>26860367.530000001</v>
      </c>
      <c r="I4692">
        <v>1720528.77</v>
      </c>
      <c r="J4692">
        <v>0</v>
      </c>
      <c r="K4692">
        <v>0</v>
      </c>
      <c r="L4692">
        <v>1720528.77</v>
      </c>
      <c r="M4692">
        <v>25299661.41</v>
      </c>
    </row>
    <row r="4693" spans="1:13" x14ac:dyDescent="0.2">
      <c r="A4693" t="s">
        <v>27</v>
      </c>
      <c r="B4693" t="s">
        <v>12</v>
      </c>
      <c r="C4693" t="s">
        <v>41</v>
      </c>
      <c r="D4693" t="s">
        <v>17</v>
      </c>
      <c r="E4693" t="s">
        <v>15</v>
      </c>
      <c r="F4693">
        <v>2034</v>
      </c>
      <c r="G4693">
        <v>930</v>
      </c>
      <c r="H4693">
        <v>31779637.079999998</v>
      </c>
      <c r="I4693">
        <v>1909777.54</v>
      </c>
      <c r="J4693">
        <v>0</v>
      </c>
      <c r="K4693">
        <v>0</v>
      </c>
      <c r="L4693">
        <v>1909777.54</v>
      </c>
      <c r="M4693">
        <v>29931940.66</v>
      </c>
    </row>
    <row r="4694" spans="1:13" x14ac:dyDescent="0.2">
      <c r="A4694" t="s">
        <v>27</v>
      </c>
      <c r="B4694" t="s">
        <v>12</v>
      </c>
      <c r="C4694" t="s">
        <v>41</v>
      </c>
      <c r="D4694" t="s">
        <v>17</v>
      </c>
      <c r="E4694" t="s">
        <v>15</v>
      </c>
      <c r="F4694">
        <v>2035</v>
      </c>
      <c r="G4694">
        <v>1069.3</v>
      </c>
      <c r="H4694">
        <v>36796232.130000003</v>
      </c>
      <c r="I4694">
        <v>2180352.4</v>
      </c>
      <c r="J4694">
        <v>0</v>
      </c>
      <c r="K4694">
        <v>0</v>
      </c>
      <c r="L4694">
        <v>2180352.4</v>
      </c>
      <c r="M4694">
        <v>34674815.450000003</v>
      </c>
    </row>
    <row r="4695" spans="1:13" x14ac:dyDescent="0.2">
      <c r="A4695" t="s">
        <v>27</v>
      </c>
      <c r="B4695" t="s">
        <v>12</v>
      </c>
      <c r="C4695" t="s">
        <v>41</v>
      </c>
      <c r="D4695" t="s">
        <v>17</v>
      </c>
      <c r="E4695" t="s">
        <v>15</v>
      </c>
      <c r="F4695">
        <v>2036</v>
      </c>
      <c r="G4695">
        <v>1219.6600000000001</v>
      </c>
      <c r="H4695">
        <v>42151351.369999997</v>
      </c>
      <c r="I4695">
        <v>2355118.2799999998</v>
      </c>
      <c r="J4695">
        <v>0</v>
      </c>
      <c r="K4695">
        <v>0</v>
      </c>
      <c r="L4695">
        <v>2355118.2799999998</v>
      </c>
      <c r="M4695">
        <v>39759568.450000003</v>
      </c>
    </row>
    <row r="4696" spans="1:13" x14ac:dyDescent="0.2">
      <c r="A4696" t="s">
        <v>27</v>
      </c>
      <c r="B4696" t="s">
        <v>12</v>
      </c>
      <c r="C4696" t="s">
        <v>41</v>
      </c>
      <c r="D4696" t="s">
        <v>17</v>
      </c>
      <c r="E4696" t="s">
        <v>15</v>
      </c>
      <c r="F4696">
        <v>2037</v>
      </c>
      <c r="G4696">
        <v>1381.31</v>
      </c>
      <c r="H4696">
        <v>47915577.57</v>
      </c>
      <c r="I4696">
        <v>2647604.48</v>
      </c>
      <c r="J4696">
        <v>0</v>
      </c>
      <c r="K4696">
        <v>0</v>
      </c>
      <c r="L4696">
        <v>2647604.48</v>
      </c>
      <c r="M4696">
        <v>45247367.740000002</v>
      </c>
    </row>
    <row r="4697" spans="1:13" x14ac:dyDescent="0.2">
      <c r="A4697" t="s">
        <v>27</v>
      </c>
      <c r="B4697" t="s">
        <v>12</v>
      </c>
      <c r="C4697" t="s">
        <v>41</v>
      </c>
      <c r="D4697" t="s">
        <v>17</v>
      </c>
      <c r="E4697" t="s">
        <v>15</v>
      </c>
      <c r="F4697">
        <v>2038</v>
      </c>
      <c r="G4697">
        <v>1556.77</v>
      </c>
      <c r="H4697">
        <v>54148046.210000001</v>
      </c>
      <c r="I4697">
        <v>2546517.79</v>
      </c>
      <c r="J4697">
        <v>0</v>
      </c>
      <c r="K4697">
        <v>0</v>
      </c>
      <c r="L4697">
        <v>2546517.79</v>
      </c>
      <c r="M4697">
        <v>51195548.770000003</v>
      </c>
    </row>
    <row r="4698" spans="1:13" x14ac:dyDescent="0.2">
      <c r="A4698" t="s">
        <v>27</v>
      </c>
      <c r="B4698" t="s">
        <v>12</v>
      </c>
      <c r="C4698" t="s">
        <v>41</v>
      </c>
      <c r="D4698" t="s">
        <v>17</v>
      </c>
      <c r="E4698" t="s">
        <v>15</v>
      </c>
      <c r="F4698">
        <v>2039</v>
      </c>
      <c r="G4698">
        <v>1746.83</v>
      </c>
      <c r="H4698">
        <v>60854698.549999997</v>
      </c>
      <c r="I4698">
        <v>2518546.37</v>
      </c>
      <c r="J4698">
        <v>0</v>
      </c>
      <c r="K4698">
        <v>0</v>
      </c>
      <c r="L4698">
        <v>2518546.37</v>
      </c>
      <c r="M4698">
        <v>57607593.289999999</v>
      </c>
    </row>
    <row r="4699" spans="1:13" x14ac:dyDescent="0.2">
      <c r="A4699" t="s">
        <v>27</v>
      </c>
      <c r="B4699" t="s">
        <v>12</v>
      </c>
      <c r="C4699" t="s">
        <v>41</v>
      </c>
      <c r="D4699" t="s">
        <v>17</v>
      </c>
      <c r="E4699" t="s">
        <v>15</v>
      </c>
      <c r="F4699">
        <v>2040</v>
      </c>
      <c r="G4699">
        <v>1948.56</v>
      </c>
      <c r="H4699">
        <v>68082248.010000005</v>
      </c>
      <c r="I4699">
        <v>2784650.1</v>
      </c>
      <c r="J4699">
        <v>0</v>
      </c>
      <c r="K4699">
        <v>0</v>
      </c>
      <c r="L4699">
        <v>2784650.1</v>
      </c>
      <c r="M4699">
        <v>64525213.189999998</v>
      </c>
    </row>
    <row r="4700" spans="1:13" x14ac:dyDescent="0.2">
      <c r="A4700" t="s">
        <v>27</v>
      </c>
      <c r="B4700" t="s">
        <v>12</v>
      </c>
      <c r="C4700" t="s">
        <v>41</v>
      </c>
      <c r="D4700" t="s">
        <v>17</v>
      </c>
      <c r="E4700" t="s">
        <v>15</v>
      </c>
      <c r="F4700">
        <v>2041</v>
      </c>
      <c r="G4700">
        <v>2161.7800000000002</v>
      </c>
      <c r="H4700">
        <v>75842753.280000001</v>
      </c>
      <c r="I4700">
        <v>3051740.77</v>
      </c>
      <c r="J4700">
        <v>0</v>
      </c>
      <c r="K4700">
        <v>0</v>
      </c>
      <c r="L4700">
        <v>3051740.77</v>
      </c>
      <c r="M4700">
        <v>71978413.420000002</v>
      </c>
    </row>
    <row r="4701" spans="1:13" x14ac:dyDescent="0.2">
      <c r="A4701" t="s">
        <v>27</v>
      </c>
      <c r="B4701" t="s">
        <v>12</v>
      </c>
      <c r="C4701" t="s">
        <v>41</v>
      </c>
      <c r="D4701" t="s">
        <v>17</v>
      </c>
      <c r="E4701" t="s">
        <v>15</v>
      </c>
      <c r="F4701">
        <v>2042</v>
      </c>
      <c r="G4701">
        <v>2388.6999999999998</v>
      </c>
      <c r="H4701">
        <v>84208269.739999995</v>
      </c>
      <c r="I4701">
        <v>3314871.45</v>
      </c>
      <c r="J4701">
        <v>0</v>
      </c>
      <c r="K4701">
        <v>0</v>
      </c>
      <c r="L4701">
        <v>3314871.45</v>
      </c>
      <c r="M4701">
        <v>80063556.950000003</v>
      </c>
    </row>
    <row r="4702" spans="1:13" x14ac:dyDescent="0.2">
      <c r="A4702" t="s">
        <v>27</v>
      </c>
      <c r="B4702" t="s">
        <v>12</v>
      </c>
      <c r="C4702" t="s">
        <v>41</v>
      </c>
      <c r="D4702" t="s">
        <v>17</v>
      </c>
      <c r="E4702" t="s">
        <v>15</v>
      </c>
      <c r="F4702">
        <v>2043</v>
      </c>
      <c r="G4702">
        <v>2631.33</v>
      </c>
      <c r="H4702">
        <v>93254075.980000004</v>
      </c>
      <c r="I4702">
        <v>3791667.25</v>
      </c>
      <c r="J4702">
        <v>0</v>
      </c>
      <c r="K4702">
        <v>0</v>
      </c>
      <c r="L4702">
        <v>3791667.25</v>
      </c>
      <c r="M4702">
        <v>88860259.040000007</v>
      </c>
    </row>
    <row r="4703" spans="1:13" x14ac:dyDescent="0.2">
      <c r="A4703" t="s">
        <v>27</v>
      </c>
      <c r="B4703" t="s">
        <v>12</v>
      </c>
      <c r="C4703" t="s">
        <v>41</v>
      </c>
      <c r="D4703" t="s">
        <v>17</v>
      </c>
      <c r="E4703" t="s">
        <v>15</v>
      </c>
      <c r="F4703">
        <v>2044</v>
      </c>
      <c r="G4703">
        <v>2915.85</v>
      </c>
      <c r="H4703">
        <v>103534021.98</v>
      </c>
      <c r="I4703">
        <v>4039578.76</v>
      </c>
      <c r="J4703">
        <v>0</v>
      </c>
      <c r="K4703">
        <v>0</v>
      </c>
      <c r="L4703">
        <v>4039578.76</v>
      </c>
      <c r="M4703">
        <v>98936535.930000007</v>
      </c>
    </row>
    <row r="4704" spans="1:13" x14ac:dyDescent="0.2">
      <c r="A4704" t="s">
        <v>27</v>
      </c>
      <c r="B4704" t="s">
        <v>12</v>
      </c>
      <c r="C4704" t="s">
        <v>41</v>
      </c>
      <c r="D4704" t="s">
        <v>17</v>
      </c>
      <c r="E4704" t="s">
        <v>15</v>
      </c>
      <c r="F4704">
        <v>2045</v>
      </c>
      <c r="G4704">
        <v>3225.54</v>
      </c>
      <c r="H4704">
        <v>114941657.28</v>
      </c>
      <c r="I4704">
        <v>4598267.93</v>
      </c>
      <c r="J4704">
        <v>0</v>
      </c>
      <c r="K4704">
        <v>0</v>
      </c>
      <c r="L4704">
        <v>4598267.93</v>
      </c>
      <c r="M4704">
        <v>110175099.02</v>
      </c>
    </row>
    <row r="4705" spans="1:13" x14ac:dyDescent="0.2">
      <c r="A4705" t="s">
        <v>27</v>
      </c>
      <c r="B4705" t="s">
        <v>12</v>
      </c>
      <c r="C4705" t="s">
        <v>41</v>
      </c>
      <c r="D4705" t="s">
        <v>17</v>
      </c>
      <c r="E4705" t="s">
        <v>15</v>
      </c>
      <c r="F4705">
        <v>2046</v>
      </c>
      <c r="G4705">
        <v>3560.51</v>
      </c>
      <c r="H4705">
        <v>127233245.48999999</v>
      </c>
      <c r="I4705">
        <v>5086793.82</v>
      </c>
      <c r="J4705">
        <v>0</v>
      </c>
      <c r="K4705">
        <v>0</v>
      </c>
      <c r="L4705">
        <v>5086793.82</v>
      </c>
      <c r="M4705">
        <v>122249310.73</v>
      </c>
    </row>
    <row r="4706" spans="1:13" x14ac:dyDescent="0.2">
      <c r="A4706" t="s">
        <v>27</v>
      </c>
      <c r="B4706" t="s">
        <v>12</v>
      </c>
      <c r="C4706" t="s">
        <v>41</v>
      </c>
      <c r="D4706" t="s">
        <v>17</v>
      </c>
      <c r="E4706" t="s">
        <v>15</v>
      </c>
      <c r="F4706">
        <v>2047</v>
      </c>
      <c r="G4706">
        <v>3920</v>
      </c>
      <c r="H4706">
        <v>140335651.46000001</v>
      </c>
      <c r="I4706">
        <v>5859776.2199999997</v>
      </c>
      <c r="J4706">
        <v>0</v>
      </c>
      <c r="K4706">
        <v>0</v>
      </c>
      <c r="L4706">
        <v>5859776.2199999997</v>
      </c>
      <c r="M4706">
        <v>134986782.30000001</v>
      </c>
    </row>
    <row r="4707" spans="1:13" x14ac:dyDescent="0.2">
      <c r="A4707" t="s">
        <v>27</v>
      </c>
      <c r="B4707" t="s">
        <v>12</v>
      </c>
      <c r="C4707" t="s">
        <v>41</v>
      </c>
      <c r="D4707" t="s">
        <v>17</v>
      </c>
      <c r="E4707" t="s">
        <v>15</v>
      </c>
      <c r="F4707">
        <v>2048</v>
      </c>
      <c r="G4707">
        <v>4308.76</v>
      </c>
      <c r="H4707">
        <v>154253339.5</v>
      </c>
      <c r="I4707">
        <v>6431761.4800000004</v>
      </c>
      <c r="J4707">
        <v>0</v>
      </c>
      <c r="K4707">
        <v>0</v>
      </c>
      <c r="L4707">
        <v>6431761.4800000004</v>
      </c>
      <c r="M4707">
        <v>148371622.94999999</v>
      </c>
    </row>
    <row r="4708" spans="1:13" x14ac:dyDescent="0.2">
      <c r="A4708" t="s">
        <v>27</v>
      </c>
      <c r="B4708" t="s">
        <v>12</v>
      </c>
      <c r="C4708" t="s">
        <v>41</v>
      </c>
      <c r="D4708" t="s">
        <v>17</v>
      </c>
      <c r="E4708" t="s">
        <v>15</v>
      </c>
      <c r="F4708">
        <v>2049</v>
      </c>
      <c r="G4708">
        <v>4725.96</v>
      </c>
      <c r="H4708">
        <v>168948034.59</v>
      </c>
      <c r="I4708">
        <v>7164531.0199999996</v>
      </c>
      <c r="J4708">
        <v>0</v>
      </c>
      <c r="K4708">
        <v>0</v>
      </c>
      <c r="L4708">
        <v>7164531.0199999996</v>
      </c>
      <c r="M4708">
        <v>162350578.31</v>
      </c>
    </row>
    <row r="4709" spans="1:13" x14ac:dyDescent="0.2">
      <c r="A4709" t="s">
        <v>27</v>
      </c>
      <c r="B4709" t="s">
        <v>12</v>
      </c>
      <c r="C4709" t="s">
        <v>41</v>
      </c>
      <c r="D4709" t="s">
        <v>17</v>
      </c>
      <c r="E4709" t="s">
        <v>15</v>
      </c>
      <c r="F4709">
        <v>2050</v>
      </c>
      <c r="G4709">
        <v>5176.53</v>
      </c>
      <c r="H4709">
        <v>184488181.41</v>
      </c>
      <c r="I4709">
        <v>7920818.46</v>
      </c>
      <c r="J4709">
        <v>0</v>
      </c>
      <c r="K4709">
        <v>0</v>
      </c>
      <c r="L4709">
        <v>7920818.46</v>
      </c>
      <c r="M4709">
        <v>176977800.97</v>
      </c>
    </row>
    <row r="4710" spans="1:13" x14ac:dyDescent="0.2">
      <c r="A4710" t="s">
        <v>27</v>
      </c>
      <c r="B4710" t="s">
        <v>12</v>
      </c>
      <c r="C4710" t="s">
        <v>41</v>
      </c>
      <c r="D4710" t="s">
        <v>17</v>
      </c>
      <c r="E4710" t="s">
        <v>15</v>
      </c>
      <c r="F4710">
        <v>2051</v>
      </c>
      <c r="G4710">
        <v>5657.26</v>
      </c>
      <c r="H4710">
        <v>201050130.58000001</v>
      </c>
      <c r="I4710">
        <v>8611200.9399999995</v>
      </c>
      <c r="J4710">
        <v>0</v>
      </c>
      <c r="K4710">
        <v>0</v>
      </c>
      <c r="L4710">
        <v>8611200.9399999995</v>
      </c>
      <c r="M4710">
        <v>192403274.16</v>
      </c>
    </row>
    <row r="4711" spans="1:13" x14ac:dyDescent="0.2">
      <c r="A4711" t="s">
        <v>27</v>
      </c>
      <c r="B4711" t="s">
        <v>12</v>
      </c>
      <c r="C4711" t="s">
        <v>41</v>
      </c>
      <c r="D4711" t="s">
        <v>17</v>
      </c>
      <c r="E4711" t="s">
        <v>15</v>
      </c>
      <c r="F4711">
        <v>2052</v>
      </c>
      <c r="G4711">
        <v>6174.44</v>
      </c>
      <c r="H4711">
        <v>218644712.18000001</v>
      </c>
      <c r="I4711">
        <v>9337222.8900000006</v>
      </c>
      <c r="J4711">
        <v>0</v>
      </c>
      <c r="K4711">
        <v>0</v>
      </c>
      <c r="L4711">
        <v>9337222.8900000006</v>
      </c>
      <c r="M4711">
        <v>208625053.44999999</v>
      </c>
    </row>
    <row r="4712" spans="1:13" x14ac:dyDescent="0.2">
      <c r="A4712" t="s">
        <v>27</v>
      </c>
      <c r="B4712" t="s">
        <v>12</v>
      </c>
      <c r="C4712" t="s">
        <v>41</v>
      </c>
      <c r="D4712" t="s">
        <v>17</v>
      </c>
      <c r="E4712" t="s">
        <v>15</v>
      </c>
      <c r="F4712">
        <v>2053</v>
      </c>
      <c r="G4712">
        <v>6728.98</v>
      </c>
      <c r="H4712">
        <v>237385058</v>
      </c>
      <c r="I4712">
        <v>10103296.93</v>
      </c>
      <c r="J4712">
        <v>0</v>
      </c>
      <c r="K4712">
        <v>0</v>
      </c>
      <c r="L4712">
        <v>10103296.93</v>
      </c>
      <c r="M4712">
        <v>225741731.44999999</v>
      </c>
    </row>
    <row r="4713" spans="1:13" x14ac:dyDescent="0.2">
      <c r="A4713" t="s">
        <v>27</v>
      </c>
      <c r="B4713" t="s">
        <v>12</v>
      </c>
      <c r="C4713" t="s">
        <v>41</v>
      </c>
      <c r="D4713" t="s">
        <v>17</v>
      </c>
      <c r="E4713" t="s">
        <v>15</v>
      </c>
      <c r="F4713">
        <v>2054</v>
      </c>
      <c r="G4713">
        <v>7317.09</v>
      </c>
      <c r="H4713">
        <v>257222489.58000001</v>
      </c>
      <c r="I4713">
        <v>10906991.300000001</v>
      </c>
      <c r="J4713">
        <v>0</v>
      </c>
      <c r="K4713">
        <v>0</v>
      </c>
      <c r="L4713">
        <v>10906991.300000001</v>
      </c>
      <c r="M4713">
        <v>243698974.50999999</v>
      </c>
    </row>
    <row r="4714" spans="1:13" x14ac:dyDescent="0.2">
      <c r="A4714" t="s">
        <v>27</v>
      </c>
      <c r="B4714" t="s">
        <v>12</v>
      </c>
      <c r="C4714" t="s">
        <v>41</v>
      </c>
      <c r="D4714" t="s">
        <v>17</v>
      </c>
      <c r="E4714" t="s">
        <v>15</v>
      </c>
      <c r="F4714">
        <v>2055</v>
      </c>
      <c r="G4714">
        <v>7942.51</v>
      </c>
      <c r="H4714">
        <v>278336574.97000003</v>
      </c>
      <c r="I4714">
        <v>11755322.300000001</v>
      </c>
      <c r="J4714">
        <v>0</v>
      </c>
      <c r="K4714">
        <v>0</v>
      </c>
      <c r="L4714">
        <v>11755322.300000001</v>
      </c>
      <c r="M4714">
        <v>262653550.36000001</v>
      </c>
    </row>
    <row r="4715" spans="1:13" x14ac:dyDescent="0.2">
      <c r="A4715" t="s">
        <v>27</v>
      </c>
      <c r="B4715" t="s">
        <v>12</v>
      </c>
      <c r="C4715" t="s">
        <v>41</v>
      </c>
      <c r="D4715" t="s">
        <v>17</v>
      </c>
      <c r="E4715" t="s">
        <v>101</v>
      </c>
      <c r="F4715">
        <v>2013</v>
      </c>
      <c r="G4715">
        <v>1</v>
      </c>
      <c r="H4715">
        <v>11523.01</v>
      </c>
      <c r="I4715">
        <v>1014.27</v>
      </c>
      <c r="J4715">
        <v>0</v>
      </c>
      <c r="K4715">
        <v>0</v>
      </c>
      <c r="L4715">
        <v>1014.27</v>
      </c>
      <c r="M4715">
        <v>7170.55</v>
      </c>
    </row>
    <row r="4716" spans="1:13" x14ac:dyDescent="0.2">
      <c r="A4716" t="s">
        <v>27</v>
      </c>
      <c r="B4716" t="s">
        <v>12</v>
      </c>
      <c r="C4716" t="s">
        <v>41</v>
      </c>
      <c r="D4716" t="s">
        <v>17</v>
      </c>
      <c r="E4716" t="s">
        <v>101</v>
      </c>
      <c r="F4716">
        <v>2014</v>
      </c>
      <c r="G4716">
        <v>1</v>
      </c>
      <c r="H4716">
        <v>20999.58</v>
      </c>
      <c r="I4716">
        <v>1536.98</v>
      </c>
      <c r="J4716">
        <v>0</v>
      </c>
      <c r="K4716">
        <v>0</v>
      </c>
      <c r="L4716">
        <v>1536.98</v>
      </c>
      <c r="M4716">
        <v>13093.23</v>
      </c>
    </row>
    <row r="4717" spans="1:13" x14ac:dyDescent="0.2">
      <c r="A4717" t="s">
        <v>27</v>
      </c>
      <c r="B4717" t="s">
        <v>12</v>
      </c>
      <c r="C4717" t="s">
        <v>41</v>
      </c>
      <c r="D4717" t="s">
        <v>17</v>
      </c>
      <c r="E4717" t="s">
        <v>101</v>
      </c>
      <c r="F4717">
        <v>2015</v>
      </c>
      <c r="G4717">
        <v>1</v>
      </c>
      <c r="H4717">
        <v>22547.25</v>
      </c>
      <c r="I4717">
        <v>1564.07</v>
      </c>
      <c r="J4717">
        <v>0</v>
      </c>
      <c r="K4717">
        <v>0</v>
      </c>
      <c r="L4717">
        <v>1564.07</v>
      </c>
      <c r="M4717">
        <v>14049.92</v>
      </c>
    </row>
    <row r="4718" spans="1:13" x14ac:dyDescent="0.2">
      <c r="A4718" t="s">
        <v>27</v>
      </c>
      <c r="B4718" t="s">
        <v>12</v>
      </c>
      <c r="C4718" t="s">
        <v>41</v>
      </c>
      <c r="D4718" t="s">
        <v>17</v>
      </c>
      <c r="E4718" t="s">
        <v>101</v>
      </c>
      <c r="F4718">
        <v>2016</v>
      </c>
      <c r="G4718">
        <v>1</v>
      </c>
      <c r="H4718">
        <v>12089.22</v>
      </c>
      <c r="I4718">
        <v>665.95</v>
      </c>
      <c r="J4718">
        <v>0</v>
      </c>
      <c r="K4718">
        <v>0</v>
      </c>
      <c r="L4718">
        <v>665.95</v>
      </c>
      <c r="M4718">
        <v>7508.26</v>
      </c>
    </row>
    <row r="4719" spans="1:13" x14ac:dyDescent="0.2">
      <c r="A4719" t="s">
        <v>27</v>
      </c>
      <c r="B4719" t="s">
        <v>12</v>
      </c>
      <c r="C4719" t="s">
        <v>41</v>
      </c>
      <c r="D4719" t="s">
        <v>17</v>
      </c>
      <c r="E4719" t="s">
        <v>101</v>
      </c>
      <c r="F4719">
        <v>2017</v>
      </c>
      <c r="G4719">
        <v>1</v>
      </c>
      <c r="H4719">
        <v>9370.5400000000009</v>
      </c>
      <c r="I4719">
        <v>594.5</v>
      </c>
      <c r="J4719">
        <v>0</v>
      </c>
      <c r="K4719">
        <v>0</v>
      </c>
      <c r="L4719">
        <v>594.5</v>
      </c>
      <c r="M4719">
        <v>5811.2</v>
      </c>
    </row>
    <row r="4720" spans="1:13" x14ac:dyDescent="0.2">
      <c r="A4720" t="s">
        <v>27</v>
      </c>
      <c r="B4720" t="s">
        <v>12</v>
      </c>
      <c r="C4720" t="s">
        <v>41</v>
      </c>
      <c r="D4720" t="s">
        <v>17</v>
      </c>
      <c r="E4720" t="s">
        <v>101</v>
      </c>
      <c r="F4720">
        <v>2018</v>
      </c>
      <c r="G4720">
        <v>26</v>
      </c>
      <c r="H4720">
        <v>37486.29</v>
      </c>
      <c r="I4720">
        <v>2055.27</v>
      </c>
      <c r="J4720">
        <v>0</v>
      </c>
      <c r="K4720">
        <v>0</v>
      </c>
      <c r="L4720">
        <v>2055.27</v>
      </c>
      <c r="M4720">
        <v>18625.54</v>
      </c>
    </row>
    <row r="4721" spans="1:13" x14ac:dyDescent="0.2">
      <c r="A4721" t="s">
        <v>27</v>
      </c>
      <c r="B4721" t="s">
        <v>12</v>
      </c>
      <c r="C4721" t="s">
        <v>41</v>
      </c>
      <c r="D4721" t="s">
        <v>17</v>
      </c>
      <c r="E4721" t="s">
        <v>101</v>
      </c>
      <c r="F4721">
        <v>2019</v>
      </c>
      <c r="G4721">
        <v>49</v>
      </c>
      <c r="H4721">
        <v>309072.52</v>
      </c>
      <c r="I4721">
        <v>16285.26</v>
      </c>
      <c r="J4721">
        <v>0</v>
      </c>
      <c r="K4721">
        <v>0</v>
      </c>
      <c r="L4721">
        <v>16285.26</v>
      </c>
      <c r="M4721">
        <v>140678.76999999999</v>
      </c>
    </row>
    <row r="4722" spans="1:13" x14ac:dyDescent="0.2">
      <c r="A4722" t="s">
        <v>27</v>
      </c>
      <c r="B4722" t="s">
        <v>12</v>
      </c>
      <c r="C4722" t="s">
        <v>41</v>
      </c>
      <c r="D4722" t="s">
        <v>17</v>
      </c>
      <c r="E4722" t="s">
        <v>101</v>
      </c>
      <c r="F4722">
        <v>2020</v>
      </c>
      <c r="G4722">
        <v>53</v>
      </c>
      <c r="H4722">
        <v>523352.85</v>
      </c>
      <c r="I4722">
        <v>26960.6</v>
      </c>
      <c r="J4722">
        <v>0</v>
      </c>
      <c r="K4722">
        <v>0</v>
      </c>
      <c r="L4722">
        <v>26960.6</v>
      </c>
      <c r="M4722">
        <v>237888.35</v>
      </c>
    </row>
    <row r="4723" spans="1:13" x14ac:dyDescent="0.2">
      <c r="A4723" t="s">
        <v>27</v>
      </c>
      <c r="B4723" t="s">
        <v>12</v>
      </c>
      <c r="C4723" t="s">
        <v>41</v>
      </c>
      <c r="D4723" t="s">
        <v>17</v>
      </c>
      <c r="E4723" t="s">
        <v>101</v>
      </c>
      <c r="F4723">
        <v>2021</v>
      </c>
      <c r="G4723">
        <v>75.14</v>
      </c>
      <c r="H4723">
        <v>1210499.5900000001</v>
      </c>
      <c r="I4723">
        <v>64301.36</v>
      </c>
      <c r="J4723">
        <v>0</v>
      </c>
      <c r="K4723">
        <v>0</v>
      </c>
      <c r="L4723">
        <v>64301.36</v>
      </c>
      <c r="M4723">
        <v>556630.19999999995</v>
      </c>
    </row>
    <row r="4724" spans="1:13" x14ac:dyDescent="0.2">
      <c r="A4724" t="s">
        <v>27</v>
      </c>
      <c r="B4724" t="s">
        <v>12</v>
      </c>
      <c r="C4724" t="s">
        <v>41</v>
      </c>
      <c r="D4724" t="s">
        <v>17</v>
      </c>
      <c r="E4724" t="s">
        <v>101</v>
      </c>
      <c r="F4724">
        <v>2022</v>
      </c>
      <c r="G4724">
        <v>99.27</v>
      </c>
      <c r="H4724">
        <v>1606056.1</v>
      </c>
      <c r="I4724">
        <v>82947.75</v>
      </c>
      <c r="J4724">
        <v>0</v>
      </c>
      <c r="K4724">
        <v>0</v>
      </c>
      <c r="L4724">
        <v>82947.75</v>
      </c>
      <c r="M4724">
        <v>746611.16</v>
      </c>
    </row>
    <row r="4725" spans="1:13" x14ac:dyDescent="0.2">
      <c r="A4725" t="s">
        <v>27</v>
      </c>
      <c r="B4725" t="s">
        <v>12</v>
      </c>
      <c r="C4725" t="s">
        <v>41</v>
      </c>
      <c r="D4725" t="s">
        <v>17</v>
      </c>
      <c r="E4725" t="s">
        <v>101</v>
      </c>
      <c r="F4725">
        <v>2023</v>
      </c>
      <c r="G4725">
        <v>126.71</v>
      </c>
      <c r="H4725">
        <v>1969387.52</v>
      </c>
      <c r="I4725">
        <v>91315.4</v>
      </c>
      <c r="J4725">
        <v>0</v>
      </c>
      <c r="K4725">
        <v>0</v>
      </c>
      <c r="L4725">
        <v>91315.4</v>
      </c>
      <c r="M4725">
        <v>923954.99</v>
      </c>
    </row>
    <row r="4726" spans="1:13" x14ac:dyDescent="0.2">
      <c r="A4726" t="s">
        <v>27</v>
      </c>
      <c r="B4726" t="s">
        <v>12</v>
      </c>
      <c r="C4726" t="s">
        <v>41</v>
      </c>
      <c r="D4726" t="s">
        <v>17</v>
      </c>
      <c r="E4726" t="s">
        <v>101</v>
      </c>
      <c r="F4726">
        <v>2024</v>
      </c>
      <c r="G4726">
        <v>156.61000000000001</v>
      </c>
      <c r="H4726">
        <v>2303472.66</v>
      </c>
      <c r="I4726">
        <v>108989.23</v>
      </c>
      <c r="J4726">
        <v>0</v>
      </c>
      <c r="K4726">
        <v>0</v>
      </c>
      <c r="L4726">
        <v>108989.23</v>
      </c>
      <c r="M4726">
        <v>1088629.5</v>
      </c>
    </row>
    <row r="4727" spans="1:13" x14ac:dyDescent="0.2">
      <c r="A4727" t="s">
        <v>27</v>
      </c>
      <c r="B4727" t="s">
        <v>12</v>
      </c>
      <c r="C4727" t="s">
        <v>41</v>
      </c>
      <c r="D4727" t="s">
        <v>17</v>
      </c>
      <c r="E4727" t="s">
        <v>101</v>
      </c>
      <c r="F4727">
        <v>2025</v>
      </c>
      <c r="G4727">
        <v>193.26</v>
      </c>
      <c r="H4727">
        <v>2747685.47</v>
      </c>
      <c r="I4727">
        <v>129701.47</v>
      </c>
      <c r="J4727">
        <v>0</v>
      </c>
      <c r="K4727">
        <v>0</v>
      </c>
      <c r="L4727">
        <v>129701.47</v>
      </c>
      <c r="M4727">
        <v>1303755.1399999999</v>
      </c>
    </row>
    <row r="4728" spans="1:13" x14ac:dyDescent="0.2">
      <c r="A4728" t="s">
        <v>27</v>
      </c>
      <c r="B4728" t="s">
        <v>12</v>
      </c>
      <c r="C4728" t="s">
        <v>41</v>
      </c>
      <c r="D4728" t="s">
        <v>17</v>
      </c>
      <c r="E4728" t="s">
        <v>101</v>
      </c>
      <c r="F4728">
        <v>2026</v>
      </c>
      <c r="G4728">
        <v>239.23</v>
      </c>
      <c r="H4728">
        <v>3391723.98</v>
      </c>
      <c r="I4728">
        <v>154307.45000000001</v>
      </c>
      <c r="J4728">
        <v>0</v>
      </c>
      <c r="K4728">
        <v>0</v>
      </c>
      <c r="L4728">
        <v>154307.45000000001</v>
      </c>
      <c r="M4728">
        <v>1610842.61</v>
      </c>
    </row>
    <row r="4729" spans="1:13" x14ac:dyDescent="0.2">
      <c r="A4729" t="s">
        <v>27</v>
      </c>
      <c r="B4729" t="s">
        <v>12</v>
      </c>
      <c r="C4729" t="s">
        <v>41</v>
      </c>
      <c r="D4729" t="s">
        <v>17</v>
      </c>
      <c r="E4729" t="s">
        <v>101</v>
      </c>
      <c r="F4729">
        <v>2027</v>
      </c>
      <c r="G4729">
        <v>297.39999999999998</v>
      </c>
      <c r="H4729">
        <v>4207418.91</v>
      </c>
      <c r="I4729">
        <v>188965.32</v>
      </c>
      <c r="J4729">
        <v>0</v>
      </c>
      <c r="K4729">
        <v>0</v>
      </c>
      <c r="L4729">
        <v>188965.32</v>
      </c>
      <c r="M4729">
        <v>1996611.73</v>
      </c>
    </row>
    <row r="4730" spans="1:13" x14ac:dyDescent="0.2">
      <c r="A4730" t="s">
        <v>27</v>
      </c>
      <c r="B4730" t="s">
        <v>12</v>
      </c>
      <c r="C4730" t="s">
        <v>41</v>
      </c>
      <c r="D4730" t="s">
        <v>17</v>
      </c>
      <c r="E4730" t="s">
        <v>101</v>
      </c>
      <c r="F4730">
        <v>2028</v>
      </c>
      <c r="G4730">
        <v>371.35</v>
      </c>
      <c r="H4730">
        <v>5272590.3</v>
      </c>
      <c r="I4730">
        <v>233089.14</v>
      </c>
      <c r="J4730">
        <v>0</v>
      </c>
      <c r="K4730">
        <v>0</v>
      </c>
      <c r="L4730">
        <v>233089.14</v>
      </c>
      <c r="M4730">
        <v>2496376.14</v>
      </c>
    </row>
    <row r="4731" spans="1:13" x14ac:dyDescent="0.2">
      <c r="A4731" t="s">
        <v>27</v>
      </c>
      <c r="B4731" t="s">
        <v>12</v>
      </c>
      <c r="C4731" t="s">
        <v>41</v>
      </c>
      <c r="D4731" t="s">
        <v>17</v>
      </c>
      <c r="E4731" t="s">
        <v>101</v>
      </c>
      <c r="F4731">
        <v>2029</v>
      </c>
      <c r="G4731">
        <v>470.79</v>
      </c>
      <c r="H4731">
        <v>6692724.4000000004</v>
      </c>
      <c r="I4731">
        <v>295217.96000000002</v>
      </c>
      <c r="J4731">
        <v>0</v>
      </c>
      <c r="K4731">
        <v>0</v>
      </c>
      <c r="L4731">
        <v>295217.96000000002</v>
      </c>
      <c r="M4731">
        <v>3157647.79</v>
      </c>
    </row>
    <row r="4732" spans="1:13" x14ac:dyDescent="0.2">
      <c r="A4732" t="s">
        <v>27</v>
      </c>
      <c r="B4732" t="s">
        <v>12</v>
      </c>
      <c r="C4732" t="s">
        <v>41</v>
      </c>
      <c r="D4732" t="s">
        <v>17</v>
      </c>
      <c r="E4732" t="s">
        <v>101</v>
      </c>
      <c r="F4732">
        <v>2030</v>
      </c>
      <c r="G4732">
        <v>594.74</v>
      </c>
      <c r="H4732">
        <v>8519147.4900000002</v>
      </c>
      <c r="I4732">
        <v>309367.81</v>
      </c>
      <c r="J4732">
        <v>0</v>
      </c>
      <c r="K4732">
        <v>0</v>
      </c>
      <c r="L4732">
        <v>309367.81</v>
      </c>
      <c r="M4732">
        <v>4003103.04</v>
      </c>
    </row>
    <row r="4733" spans="1:13" x14ac:dyDescent="0.2">
      <c r="A4733" t="s">
        <v>27</v>
      </c>
      <c r="B4733" t="s">
        <v>12</v>
      </c>
      <c r="C4733" t="s">
        <v>41</v>
      </c>
      <c r="D4733" t="s">
        <v>17</v>
      </c>
      <c r="E4733" t="s">
        <v>101</v>
      </c>
      <c r="F4733">
        <v>2031</v>
      </c>
      <c r="G4733">
        <v>749.28</v>
      </c>
      <c r="H4733">
        <v>10784395.48</v>
      </c>
      <c r="I4733">
        <v>350008.25</v>
      </c>
      <c r="J4733">
        <v>0</v>
      </c>
      <c r="K4733">
        <v>0</v>
      </c>
      <c r="L4733">
        <v>350008.25</v>
      </c>
      <c r="M4733">
        <v>5045454.8899999997</v>
      </c>
    </row>
    <row r="4734" spans="1:13" x14ac:dyDescent="0.2">
      <c r="A4734" t="s">
        <v>27</v>
      </c>
      <c r="B4734" t="s">
        <v>12</v>
      </c>
      <c r="C4734" t="s">
        <v>41</v>
      </c>
      <c r="D4734" t="s">
        <v>17</v>
      </c>
      <c r="E4734" t="s">
        <v>101</v>
      </c>
      <c r="F4734">
        <v>2032</v>
      </c>
      <c r="G4734">
        <v>938.9</v>
      </c>
      <c r="H4734">
        <v>13587307.890000001</v>
      </c>
      <c r="I4734">
        <v>439055.67</v>
      </c>
      <c r="J4734">
        <v>0</v>
      </c>
      <c r="K4734">
        <v>0</v>
      </c>
      <c r="L4734">
        <v>439055.67</v>
      </c>
      <c r="M4734">
        <v>6328365.5199999996</v>
      </c>
    </row>
    <row r="4735" spans="1:13" x14ac:dyDescent="0.2">
      <c r="A4735" t="s">
        <v>27</v>
      </c>
      <c r="B4735" t="s">
        <v>12</v>
      </c>
      <c r="C4735" t="s">
        <v>41</v>
      </c>
      <c r="D4735" t="s">
        <v>17</v>
      </c>
      <c r="E4735" t="s">
        <v>101</v>
      </c>
      <c r="F4735">
        <v>2033</v>
      </c>
      <c r="G4735">
        <v>1139.31</v>
      </c>
      <c r="H4735">
        <v>16698685.07</v>
      </c>
      <c r="I4735">
        <v>526496.99</v>
      </c>
      <c r="J4735">
        <v>0</v>
      </c>
      <c r="K4735">
        <v>0</v>
      </c>
      <c r="L4735">
        <v>526496.99</v>
      </c>
      <c r="M4735">
        <v>7741919.71</v>
      </c>
    </row>
    <row r="4736" spans="1:13" x14ac:dyDescent="0.2">
      <c r="A4736" t="s">
        <v>27</v>
      </c>
      <c r="B4736" t="s">
        <v>12</v>
      </c>
      <c r="C4736" t="s">
        <v>41</v>
      </c>
      <c r="D4736" t="s">
        <v>17</v>
      </c>
      <c r="E4736" t="s">
        <v>101</v>
      </c>
      <c r="F4736">
        <v>2034</v>
      </c>
      <c r="G4736">
        <v>1326.9</v>
      </c>
      <c r="H4736">
        <v>19700273.600000001</v>
      </c>
      <c r="I4736">
        <v>580299.25</v>
      </c>
      <c r="J4736">
        <v>0</v>
      </c>
      <c r="K4736">
        <v>0</v>
      </c>
      <c r="L4736">
        <v>580299.25</v>
      </c>
      <c r="M4736">
        <v>9095029.3800000008</v>
      </c>
    </row>
    <row r="4737" spans="1:13" x14ac:dyDescent="0.2">
      <c r="A4737" t="s">
        <v>27</v>
      </c>
      <c r="B4737" t="s">
        <v>12</v>
      </c>
      <c r="C4737" t="s">
        <v>41</v>
      </c>
      <c r="D4737" t="s">
        <v>17</v>
      </c>
      <c r="E4737" t="s">
        <v>101</v>
      </c>
      <c r="F4737">
        <v>2035</v>
      </c>
      <c r="G4737">
        <v>1526.39</v>
      </c>
      <c r="H4737">
        <v>22728679.510000002</v>
      </c>
      <c r="I4737">
        <v>657219.14</v>
      </c>
      <c r="J4737">
        <v>0</v>
      </c>
      <c r="K4737">
        <v>0</v>
      </c>
      <c r="L4737">
        <v>657219.14</v>
      </c>
      <c r="M4737">
        <v>10451958.32</v>
      </c>
    </row>
    <row r="4738" spans="1:13" x14ac:dyDescent="0.2">
      <c r="A4738" t="s">
        <v>27</v>
      </c>
      <c r="B4738" t="s">
        <v>12</v>
      </c>
      <c r="C4738" t="s">
        <v>41</v>
      </c>
      <c r="D4738" t="s">
        <v>17</v>
      </c>
      <c r="E4738" t="s">
        <v>101</v>
      </c>
      <c r="F4738">
        <v>2036</v>
      </c>
      <c r="G4738">
        <v>1738.52</v>
      </c>
      <c r="H4738">
        <v>25896759.41</v>
      </c>
      <c r="I4738">
        <v>702676.25</v>
      </c>
      <c r="J4738">
        <v>0</v>
      </c>
      <c r="K4738">
        <v>0</v>
      </c>
      <c r="L4738">
        <v>702676.25</v>
      </c>
      <c r="M4738">
        <v>11862718.15</v>
      </c>
    </row>
    <row r="4739" spans="1:13" x14ac:dyDescent="0.2">
      <c r="A4739" t="s">
        <v>27</v>
      </c>
      <c r="B4739" t="s">
        <v>12</v>
      </c>
      <c r="C4739" t="s">
        <v>41</v>
      </c>
      <c r="D4739" t="s">
        <v>17</v>
      </c>
      <c r="E4739" t="s">
        <v>101</v>
      </c>
      <c r="F4739">
        <v>2037</v>
      </c>
      <c r="G4739">
        <v>1964.46</v>
      </c>
      <c r="H4739">
        <v>29232791.550000001</v>
      </c>
      <c r="I4739">
        <v>780521.86</v>
      </c>
      <c r="J4739">
        <v>0</v>
      </c>
      <c r="K4739">
        <v>0</v>
      </c>
      <c r="L4739">
        <v>780521.86</v>
      </c>
      <c r="M4739">
        <v>13339061.720000001</v>
      </c>
    </row>
    <row r="4740" spans="1:13" x14ac:dyDescent="0.2">
      <c r="A4740" t="s">
        <v>27</v>
      </c>
      <c r="B4740" t="s">
        <v>12</v>
      </c>
      <c r="C4740" t="s">
        <v>41</v>
      </c>
      <c r="D4740" t="s">
        <v>17</v>
      </c>
      <c r="E4740" t="s">
        <v>101</v>
      </c>
      <c r="F4740">
        <v>2038</v>
      </c>
      <c r="G4740">
        <v>2211.44</v>
      </c>
      <c r="H4740">
        <v>32773191.699999999</v>
      </c>
      <c r="I4740">
        <v>740906.29</v>
      </c>
      <c r="J4740">
        <v>0</v>
      </c>
      <c r="K4740">
        <v>0</v>
      </c>
      <c r="L4740">
        <v>740906.29</v>
      </c>
      <c r="M4740">
        <v>14895283.4</v>
      </c>
    </row>
    <row r="4741" spans="1:13" x14ac:dyDescent="0.2">
      <c r="A4741" t="s">
        <v>27</v>
      </c>
      <c r="B4741" t="s">
        <v>12</v>
      </c>
      <c r="C4741" t="s">
        <v>41</v>
      </c>
      <c r="D4741" t="s">
        <v>17</v>
      </c>
      <c r="E4741" t="s">
        <v>101</v>
      </c>
      <c r="F4741">
        <v>2039</v>
      </c>
      <c r="G4741">
        <v>2477.8000000000002</v>
      </c>
      <c r="H4741">
        <v>36567725.43</v>
      </c>
      <c r="I4741">
        <v>723514.49</v>
      </c>
      <c r="J4741">
        <v>0</v>
      </c>
      <c r="K4741">
        <v>0</v>
      </c>
      <c r="L4741">
        <v>723514.49</v>
      </c>
      <c r="M4741">
        <v>16549200.300000001</v>
      </c>
    </row>
    <row r="4742" spans="1:13" x14ac:dyDescent="0.2">
      <c r="A4742" t="s">
        <v>27</v>
      </c>
      <c r="B4742" t="s">
        <v>12</v>
      </c>
      <c r="C4742" t="s">
        <v>41</v>
      </c>
      <c r="D4742" t="s">
        <v>17</v>
      </c>
      <c r="E4742" t="s">
        <v>101</v>
      </c>
      <c r="F4742">
        <v>2040</v>
      </c>
      <c r="G4742">
        <v>2761.15</v>
      </c>
      <c r="H4742">
        <v>40635997.43</v>
      </c>
      <c r="I4742">
        <v>790156.52</v>
      </c>
      <c r="J4742">
        <v>0</v>
      </c>
      <c r="K4742">
        <v>0</v>
      </c>
      <c r="L4742">
        <v>790156.52</v>
      </c>
      <c r="M4742">
        <v>18309308.579999998</v>
      </c>
    </row>
    <row r="4743" spans="1:13" x14ac:dyDescent="0.2">
      <c r="A4743" t="s">
        <v>27</v>
      </c>
      <c r="B4743" t="s">
        <v>12</v>
      </c>
      <c r="C4743" t="s">
        <v>41</v>
      </c>
      <c r="D4743" t="s">
        <v>17</v>
      </c>
      <c r="E4743" t="s">
        <v>101</v>
      </c>
      <c r="F4743">
        <v>2041</v>
      </c>
      <c r="G4743">
        <v>3064.87</v>
      </c>
      <c r="H4743">
        <v>44962945.310000002</v>
      </c>
      <c r="I4743">
        <v>855049.89</v>
      </c>
      <c r="J4743">
        <v>0</v>
      </c>
      <c r="K4743">
        <v>0</v>
      </c>
      <c r="L4743">
        <v>855049.89</v>
      </c>
      <c r="M4743">
        <v>20167222.239999998</v>
      </c>
    </row>
    <row r="4744" spans="1:13" x14ac:dyDescent="0.2">
      <c r="A4744" t="s">
        <v>27</v>
      </c>
      <c r="B4744" t="s">
        <v>12</v>
      </c>
      <c r="C4744" t="s">
        <v>41</v>
      </c>
      <c r="D4744" t="s">
        <v>17</v>
      </c>
      <c r="E4744" t="s">
        <v>101</v>
      </c>
      <c r="F4744">
        <v>2042</v>
      </c>
      <c r="G4744">
        <v>3391.96</v>
      </c>
      <c r="H4744">
        <v>49589473.93</v>
      </c>
      <c r="I4744">
        <v>916625.02</v>
      </c>
      <c r="J4744">
        <v>0</v>
      </c>
      <c r="K4744">
        <v>0</v>
      </c>
      <c r="L4744">
        <v>916625.02</v>
      </c>
      <c r="M4744">
        <v>22139096.780000001</v>
      </c>
    </row>
    <row r="4745" spans="1:13" x14ac:dyDescent="0.2">
      <c r="A4745" t="s">
        <v>27</v>
      </c>
      <c r="B4745" t="s">
        <v>12</v>
      </c>
      <c r="C4745" t="s">
        <v>41</v>
      </c>
      <c r="D4745" t="s">
        <v>17</v>
      </c>
      <c r="E4745" t="s">
        <v>101</v>
      </c>
      <c r="F4745">
        <v>2043</v>
      </c>
      <c r="G4745">
        <v>3744.04</v>
      </c>
      <c r="H4745">
        <v>54571273.109999999</v>
      </c>
      <c r="I4745">
        <v>1034645</v>
      </c>
      <c r="J4745">
        <v>0</v>
      </c>
      <c r="K4745">
        <v>0</v>
      </c>
      <c r="L4745">
        <v>1034645</v>
      </c>
      <c r="M4745">
        <v>24247597.73</v>
      </c>
    </row>
    <row r="4746" spans="1:13" x14ac:dyDescent="0.2">
      <c r="A4746" t="s">
        <v>27</v>
      </c>
      <c r="B4746" t="s">
        <v>12</v>
      </c>
      <c r="C4746" t="s">
        <v>41</v>
      </c>
      <c r="D4746" t="s">
        <v>17</v>
      </c>
      <c r="E4746" t="s">
        <v>101</v>
      </c>
      <c r="F4746">
        <v>2044</v>
      </c>
      <c r="G4746">
        <v>4154.37</v>
      </c>
      <c r="H4746">
        <v>60255169.649999999</v>
      </c>
      <c r="I4746">
        <v>1087755.68</v>
      </c>
      <c r="J4746">
        <v>0</v>
      </c>
      <c r="K4746">
        <v>0</v>
      </c>
      <c r="L4746">
        <v>1087755.68</v>
      </c>
      <c r="M4746">
        <v>26641089.449999999</v>
      </c>
    </row>
    <row r="4747" spans="1:13" x14ac:dyDescent="0.2">
      <c r="A4747" t="s">
        <v>27</v>
      </c>
      <c r="B4747" t="s">
        <v>12</v>
      </c>
      <c r="C4747" t="s">
        <v>41</v>
      </c>
      <c r="D4747" t="s">
        <v>17</v>
      </c>
      <c r="E4747" t="s">
        <v>101</v>
      </c>
      <c r="F4747">
        <v>2045</v>
      </c>
      <c r="G4747">
        <v>4596.3</v>
      </c>
      <c r="H4747">
        <v>66447871.850000001</v>
      </c>
      <c r="I4747">
        <v>1219888.21</v>
      </c>
      <c r="J4747">
        <v>0</v>
      </c>
      <c r="K4747">
        <v>0</v>
      </c>
      <c r="L4747">
        <v>1219888.21</v>
      </c>
      <c r="M4747">
        <v>29228680.43</v>
      </c>
    </row>
    <row r="4748" spans="1:13" x14ac:dyDescent="0.2">
      <c r="A4748" t="s">
        <v>27</v>
      </c>
      <c r="B4748" t="s">
        <v>12</v>
      </c>
      <c r="C4748" t="s">
        <v>41</v>
      </c>
      <c r="D4748" t="s">
        <v>17</v>
      </c>
      <c r="E4748" t="s">
        <v>101</v>
      </c>
      <c r="F4748">
        <v>2046</v>
      </c>
      <c r="G4748">
        <v>5072.93</v>
      </c>
      <c r="H4748">
        <v>73070950.609999999</v>
      </c>
      <c r="I4748">
        <v>1330552.3999999999</v>
      </c>
      <c r="J4748">
        <v>0</v>
      </c>
      <c r="K4748">
        <v>0</v>
      </c>
      <c r="L4748">
        <v>1330552.3999999999</v>
      </c>
      <c r="M4748">
        <v>31976745.920000002</v>
      </c>
    </row>
    <row r="4749" spans="1:13" x14ac:dyDescent="0.2">
      <c r="A4749" t="s">
        <v>27</v>
      </c>
      <c r="B4749" t="s">
        <v>12</v>
      </c>
      <c r="C4749" t="s">
        <v>41</v>
      </c>
      <c r="D4749" t="s">
        <v>17</v>
      </c>
      <c r="E4749" t="s">
        <v>101</v>
      </c>
      <c r="F4749">
        <v>2047</v>
      </c>
      <c r="G4749">
        <v>5585.41</v>
      </c>
      <c r="H4749">
        <v>80146292.359999999</v>
      </c>
      <c r="I4749">
        <v>1514651.03</v>
      </c>
      <c r="J4749">
        <v>0</v>
      </c>
      <c r="K4749">
        <v>0</v>
      </c>
      <c r="L4749">
        <v>1514651.03</v>
      </c>
      <c r="M4749">
        <v>34891753.649999999</v>
      </c>
    </row>
    <row r="4750" spans="1:13" x14ac:dyDescent="0.2">
      <c r="A4750" t="s">
        <v>27</v>
      </c>
      <c r="B4750" t="s">
        <v>12</v>
      </c>
      <c r="C4750" t="s">
        <v>41</v>
      </c>
      <c r="D4750" t="s">
        <v>17</v>
      </c>
      <c r="E4750" t="s">
        <v>101</v>
      </c>
      <c r="F4750">
        <v>2048</v>
      </c>
      <c r="G4750">
        <v>6139</v>
      </c>
      <c r="H4750">
        <v>87712001.109999999</v>
      </c>
      <c r="I4750">
        <v>1646764.66</v>
      </c>
      <c r="J4750">
        <v>0</v>
      </c>
      <c r="K4750">
        <v>0</v>
      </c>
      <c r="L4750">
        <v>1646764.66</v>
      </c>
      <c r="M4750">
        <v>37988526.969999999</v>
      </c>
    </row>
    <row r="4751" spans="1:13" x14ac:dyDescent="0.2">
      <c r="A4751" t="s">
        <v>27</v>
      </c>
      <c r="B4751" t="s">
        <v>12</v>
      </c>
      <c r="C4751" t="s">
        <v>41</v>
      </c>
      <c r="D4751" t="s">
        <v>17</v>
      </c>
      <c r="E4751" t="s">
        <v>101</v>
      </c>
      <c r="F4751">
        <v>2049</v>
      </c>
      <c r="G4751">
        <v>6730.09</v>
      </c>
      <c r="H4751">
        <v>95716773.349999994</v>
      </c>
      <c r="I4751">
        <v>1819969.51</v>
      </c>
      <c r="J4751">
        <v>0</v>
      </c>
      <c r="K4751">
        <v>0</v>
      </c>
      <c r="L4751">
        <v>1819969.51</v>
      </c>
      <c r="M4751">
        <v>41241094.670000002</v>
      </c>
    </row>
    <row r="4752" spans="1:13" x14ac:dyDescent="0.2">
      <c r="A4752" t="s">
        <v>27</v>
      </c>
      <c r="B4752" t="s">
        <v>12</v>
      </c>
      <c r="C4752" t="s">
        <v>41</v>
      </c>
      <c r="D4752" t="s">
        <v>17</v>
      </c>
      <c r="E4752" t="s">
        <v>101</v>
      </c>
      <c r="F4752">
        <v>2050</v>
      </c>
      <c r="G4752">
        <v>7364.93</v>
      </c>
      <c r="H4752">
        <v>104240800.17</v>
      </c>
      <c r="I4752">
        <v>1999839.61</v>
      </c>
      <c r="J4752">
        <v>0</v>
      </c>
      <c r="K4752">
        <v>0</v>
      </c>
      <c r="L4752">
        <v>1999839.61</v>
      </c>
      <c r="M4752">
        <v>44683162.289999999</v>
      </c>
    </row>
    <row r="4753" spans="1:13" x14ac:dyDescent="0.2">
      <c r="A4753" t="s">
        <v>27</v>
      </c>
      <c r="B4753" t="s">
        <v>12</v>
      </c>
      <c r="C4753" t="s">
        <v>41</v>
      </c>
      <c r="D4753" t="s">
        <v>17</v>
      </c>
      <c r="E4753" t="s">
        <v>101</v>
      </c>
      <c r="F4753">
        <v>2051</v>
      </c>
      <c r="G4753">
        <v>8044.68</v>
      </c>
      <c r="H4753">
        <v>113311981.84999999</v>
      </c>
      <c r="I4753">
        <v>2162590.2799999998</v>
      </c>
      <c r="J4753">
        <v>0</v>
      </c>
      <c r="K4753">
        <v>0</v>
      </c>
      <c r="L4753">
        <v>2162590.2799999998</v>
      </c>
      <c r="M4753">
        <v>48319561.219999999</v>
      </c>
    </row>
    <row r="4754" spans="1:13" x14ac:dyDescent="0.2">
      <c r="A4754" t="s">
        <v>27</v>
      </c>
      <c r="B4754" t="s">
        <v>12</v>
      </c>
      <c r="C4754" t="s">
        <v>41</v>
      </c>
      <c r="D4754" t="s">
        <v>17</v>
      </c>
      <c r="E4754" t="s">
        <v>101</v>
      </c>
      <c r="F4754">
        <v>2052</v>
      </c>
      <c r="G4754">
        <v>8774.27</v>
      </c>
      <c r="H4754">
        <v>122961110.61</v>
      </c>
      <c r="I4754">
        <v>2334558.69</v>
      </c>
      <c r="J4754">
        <v>0</v>
      </c>
      <c r="K4754">
        <v>0</v>
      </c>
      <c r="L4754">
        <v>2334558.69</v>
      </c>
      <c r="M4754">
        <v>52161915.409999996</v>
      </c>
    </row>
    <row r="4755" spans="1:13" x14ac:dyDescent="0.2">
      <c r="A4755" t="s">
        <v>27</v>
      </c>
      <c r="B4755" t="s">
        <v>12</v>
      </c>
      <c r="C4755" t="s">
        <v>41</v>
      </c>
      <c r="D4755" t="s">
        <v>17</v>
      </c>
      <c r="E4755" t="s">
        <v>101</v>
      </c>
      <c r="F4755">
        <v>2053</v>
      </c>
      <c r="G4755">
        <v>9555.15</v>
      </c>
      <c r="H4755">
        <v>133214527.05</v>
      </c>
      <c r="I4755">
        <v>2516077.75</v>
      </c>
      <c r="J4755">
        <v>0</v>
      </c>
      <c r="K4755">
        <v>0</v>
      </c>
      <c r="L4755">
        <v>2516077.75</v>
      </c>
      <c r="M4755">
        <v>56217663.579999998</v>
      </c>
    </row>
    <row r="4756" spans="1:13" x14ac:dyDescent="0.2">
      <c r="A4756" t="s">
        <v>27</v>
      </c>
      <c r="B4756" t="s">
        <v>12</v>
      </c>
      <c r="C4756" t="s">
        <v>41</v>
      </c>
      <c r="D4756" t="s">
        <v>17</v>
      </c>
      <c r="E4756" t="s">
        <v>101</v>
      </c>
      <c r="F4756">
        <v>2054</v>
      </c>
      <c r="G4756">
        <v>10382.540000000001</v>
      </c>
      <c r="H4756">
        <v>144012642.81999999</v>
      </c>
      <c r="I4756">
        <v>2705889.77</v>
      </c>
      <c r="J4756">
        <v>0</v>
      </c>
      <c r="K4756">
        <v>0</v>
      </c>
      <c r="L4756">
        <v>2705889.77</v>
      </c>
      <c r="M4756">
        <v>60458704.350000001</v>
      </c>
    </row>
    <row r="4757" spans="1:13" x14ac:dyDescent="0.2">
      <c r="A4757" t="s">
        <v>27</v>
      </c>
      <c r="B4757" t="s">
        <v>12</v>
      </c>
      <c r="C4757" t="s">
        <v>41</v>
      </c>
      <c r="D4757" t="s">
        <v>17</v>
      </c>
      <c r="E4757" t="s">
        <v>101</v>
      </c>
      <c r="F4757">
        <v>2055</v>
      </c>
      <c r="G4757">
        <v>11262.83</v>
      </c>
      <c r="H4757">
        <v>155446251.63</v>
      </c>
      <c r="I4757">
        <v>2905590.19</v>
      </c>
      <c r="J4757">
        <v>0</v>
      </c>
      <c r="K4757">
        <v>0</v>
      </c>
      <c r="L4757">
        <v>2905590.19</v>
      </c>
      <c r="M4757">
        <v>64920685.25</v>
      </c>
    </row>
    <row r="4758" spans="1:13" x14ac:dyDescent="0.2">
      <c r="A4758" t="s">
        <v>27</v>
      </c>
      <c r="B4758" t="s">
        <v>12</v>
      </c>
      <c r="C4758" t="s">
        <v>42</v>
      </c>
      <c r="D4758" t="s">
        <v>13</v>
      </c>
      <c r="E4758" t="s">
        <v>14</v>
      </c>
      <c r="F4758">
        <v>2001</v>
      </c>
      <c r="G4758">
        <v>4322</v>
      </c>
      <c r="H4758">
        <v>137205331.15000001</v>
      </c>
      <c r="I4758">
        <v>120201597.27</v>
      </c>
      <c r="J4758">
        <v>44626302.32</v>
      </c>
      <c r="K4758">
        <v>120201597.27</v>
      </c>
      <c r="L4758">
        <v>0</v>
      </c>
      <c r="M4758">
        <v>0</v>
      </c>
    </row>
    <row r="4759" spans="1:13" x14ac:dyDescent="0.2">
      <c r="A4759" t="s">
        <v>27</v>
      </c>
      <c r="B4759" t="s">
        <v>12</v>
      </c>
      <c r="C4759" t="s">
        <v>42</v>
      </c>
      <c r="D4759" t="s">
        <v>13</v>
      </c>
      <c r="E4759" t="s">
        <v>14</v>
      </c>
      <c r="F4759">
        <v>2002</v>
      </c>
      <c r="G4759">
        <v>4747</v>
      </c>
      <c r="H4759">
        <v>147333471.22999999</v>
      </c>
      <c r="I4759">
        <v>132960953.90000001</v>
      </c>
      <c r="J4759">
        <v>49379457.25</v>
      </c>
      <c r="K4759">
        <v>132960953.90000001</v>
      </c>
      <c r="L4759">
        <v>0</v>
      </c>
      <c r="M4759">
        <v>0</v>
      </c>
    </row>
    <row r="4760" spans="1:13" x14ac:dyDescent="0.2">
      <c r="A4760" t="s">
        <v>27</v>
      </c>
      <c r="B4760" t="s">
        <v>12</v>
      </c>
      <c r="C4760" t="s">
        <v>42</v>
      </c>
      <c r="D4760" t="s">
        <v>13</v>
      </c>
      <c r="E4760" t="s">
        <v>14</v>
      </c>
      <c r="F4760">
        <v>2003</v>
      </c>
      <c r="G4760">
        <v>5151</v>
      </c>
      <c r="H4760">
        <v>157633585.90000001</v>
      </c>
      <c r="I4760">
        <v>141645436.09</v>
      </c>
      <c r="J4760">
        <v>52455798.030000001</v>
      </c>
      <c r="K4760">
        <v>141645436.09</v>
      </c>
      <c r="L4760">
        <v>0</v>
      </c>
      <c r="M4760">
        <v>0</v>
      </c>
    </row>
    <row r="4761" spans="1:13" x14ac:dyDescent="0.2">
      <c r="A4761" t="s">
        <v>27</v>
      </c>
      <c r="B4761" t="s">
        <v>12</v>
      </c>
      <c r="C4761" t="s">
        <v>42</v>
      </c>
      <c r="D4761" t="s">
        <v>13</v>
      </c>
      <c r="E4761" t="s">
        <v>14</v>
      </c>
      <c r="F4761">
        <v>2004</v>
      </c>
      <c r="G4761">
        <v>5601</v>
      </c>
      <c r="H4761">
        <v>175750286.49000001</v>
      </c>
      <c r="I4761">
        <v>149145630.43000001</v>
      </c>
      <c r="J4761">
        <v>55166707.07</v>
      </c>
      <c r="K4761">
        <v>149145630.43000001</v>
      </c>
      <c r="L4761">
        <v>0</v>
      </c>
      <c r="M4761">
        <v>0</v>
      </c>
    </row>
    <row r="4762" spans="1:13" x14ac:dyDescent="0.2">
      <c r="A4762" t="s">
        <v>27</v>
      </c>
      <c r="B4762" t="s">
        <v>12</v>
      </c>
      <c r="C4762" t="s">
        <v>42</v>
      </c>
      <c r="D4762" t="s">
        <v>13</v>
      </c>
      <c r="E4762" t="s">
        <v>14</v>
      </c>
      <c r="F4762">
        <v>2005</v>
      </c>
      <c r="G4762">
        <v>5957</v>
      </c>
      <c r="H4762">
        <v>188958175.36000001</v>
      </c>
      <c r="I4762">
        <v>168821445.99000001</v>
      </c>
      <c r="J4762">
        <v>62986524.369999997</v>
      </c>
      <c r="K4762">
        <v>168821445.99000001</v>
      </c>
      <c r="L4762">
        <v>0</v>
      </c>
      <c r="M4762">
        <v>0</v>
      </c>
    </row>
    <row r="4763" spans="1:13" x14ac:dyDescent="0.2">
      <c r="A4763" t="s">
        <v>27</v>
      </c>
      <c r="B4763" t="s">
        <v>12</v>
      </c>
      <c r="C4763" t="s">
        <v>42</v>
      </c>
      <c r="D4763" t="s">
        <v>13</v>
      </c>
      <c r="E4763" t="s">
        <v>14</v>
      </c>
      <c r="F4763">
        <v>2006</v>
      </c>
      <c r="G4763">
        <v>6235</v>
      </c>
      <c r="H4763">
        <v>197237105.96000001</v>
      </c>
      <c r="I4763">
        <v>177754663.24000001</v>
      </c>
      <c r="J4763">
        <v>66061351.840000004</v>
      </c>
      <c r="K4763">
        <v>177754663.24000001</v>
      </c>
      <c r="L4763">
        <v>0</v>
      </c>
      <c r="M4763">
        <v>0</v>
      </c>
    </row>
    <row r="4764" spans="1:13" x14ac:dyDescent="0.2">
      <c r="A4764" t="s">
        <v>27</v>
      </c>
      <c r="B4764" t="s">
        <v>12</v>
      </c>
      <c r="C4764" t="s">
        <v>42</v>
      </c>
      <c r="D4764" t="s">
        <v>13</v>
      </c>
      <c r="E4764" t="s">
        <v>14</v>
      </c>
      <c r="F4764">
        <v>2007</v>
      </c>
      <c r="G4764">
        <v>6722</v>
      </c>
      <c r="H4764">
        <v>205500543.16</v>
      </c>
      <c r="I4764">
        <v>185758269</v>
      </c>
      <c r="J4764">
        <v>69029643.489999995</v>
      </c>
      <c r="K4764">
        <v>185758269</v>
      </c>
      <c r="L4764">
        <v>0</v>
      </c>
      <c r="M4764">
        <v>0</v>
      </c>
    </row>
    <row r="4765" spans="1:13" x14ac:dyDescent="0.2">
      <c r="A4765" t="s">
        <v>27</v>
      </c>
      <c r="B4765" t="s">
        <v>12</v>
      </c>
      <c r="C4765" t="s">
        <v>42</v>
      </c>
      <c r="D4765" t="s">
        <v>13</v>
      </c>
      <c r="E4765" t="s">
        <v>14</v>
      </c>
      <c r="F4765">
        <v>2008</v>
      </c>
      <c r="G4765">
        <v>7212</v>
      </c>
      <c r="H4765">
        <v>212447108.69</v>
      </c>
      <c r="I4765">
        <v>195520611.16999999</v>
      </c>
      <c r="J4765">
        <v>72512040.260000005</v>
      </c>
      <c r="K4765">
        <v>195520611.16999999</v>
      </c>
      <c r="L4765">
        <v>0</v>
      </c>
      <c r="M4765">
        <v>0</v>
      </c>
    </row>
    <row r="4766" spans="1:13" x14ac:dyDescent="0.2">
      <c r="A4766" t="s">
        <v>27</v>
      </c>
      <c r="B4766" t="s">
        <v>12</v>
      </c>
      <c r="C4766" t="s">
        <v>42</v>
      </c>
      <c r="D4766" t="s">
        <v>13</v>
      </c>
      <c r="E4766" t="s">
        <v>14</v>
      </c>
      <c r="F4766">
        <v>2009</v>
      </c>
      <c r="G4766">
        <v>7593</v>
      </c>
      <c r="H4766">
        <v>218576675.13999999</v>
      </c>
      <c r="I4766">
        <v>204709751.99000001</v>
      </c>
      <c r="J4766">
        <v>75774124.459999993</v>
      </c>
      <c r="K4766">
        <v>204709751.99000001</v>
      </c>
      <c r="L4766">
        <v>0</v>
      </c>
      <c r="M4766">
        <v>0</v>
      </c>
    </row>
    <row r="4767" spans="1:13" x14ac:dyDescent="0.2">
      <c r="A4767" t="s">
        <v>27</v>
      </c>
      <c r="B4767" t="s">
        <v>12</v>
      </c>
      <c r="C4767" t="s">
        <v>42</v>
      </c>
      <c r="D4767" t="s">
        <v>13</v>
      </c>
      <c r="E4767" t="s">
        <v>14</v>
      </c>
      <c r="F4767">
        <v>2010</v>
      </c>
      <c r="G4767">
        <v>7758</v>
      </c>
      <c r="H4767">
        <v>226033724.31999999</v>
      </c>
      <c r="I4767">
        <v>224165952.19999999</v>
      </c>
      <c r="J4767">
        <v>83009200.069999993</v>
      </c>
      <c r="K4767">
        <v>224165952.19999999</v>
      </c>
      <c r="L4767">
        <v>0</v>
      </c>
      <c r="M4767">
        <v>0</v>
      </c>
    </row>
    <row r="4768" spans="1:13" x14ac:dyDescent="0.2">
      <c r="A4768" t="s">
        <v>27</v>
      </c>
      <c r="B4768" t="s">
        <v>12</v>
      </c>
      <c r="C4768" t="s">
        <v>42</v>
      </c>
      <c r="D4768" t="s">
        <v>13</v>
      </c>
      <c r="E4768" t="s">
        <v>14</v>
      </c>
      <c r="F4768">
        <v>2011</v>
      </c>
      <c r="G4768">
        <v>7891</v>
      </c>
      <c r="H4768">
        <v>223586325.63999999</v>
      </c>
      <c r="I4768">
        <v>224343341.77000001</v>
      </c>
      <c r="J4768">
        <v>83270900.310000002</v>
      </c>
      <c r="K4768">
        <v>224343341.77000001</v>
      </c>
      <c r="L4768">
        <v>0</v>
      </c>
      <c r="M4768">
        <v>0</v>
      </c>
    </row>
    <row r="4769" spans="1:13" x14ac:dyDescent="0.2">
      <c r="A4769" t="s">
        <v>27</v>
      </c>
      <c r="B4769" t="s">
        <v>12</v>
      </c>
      <c r="C4769" t="s">
        <v>42</v>
      </c>
      <c r="D4769" t="s">
        <v>13</v>
      </c>
      <c r="E4769" t="s">
        <v>14</v>
      </c>
      <c r="F4769">
        <v>2012</v>
      </c>
      <c r="G4769">
        <v>8034</v>
      </c>
      <c r="H4769">
        <v>230498189.97</v>
      </c>
      <c r="I4769">
        <v>230063290.66</v>
      </c>
      <c r="J4769">
        <v>85314006.129999995</v>
      </c>
      <c r="K4769">
        <v>230063290.66</v>
      </c>
      <c r="L4769">
        <v>0</v>
      </c>
      <c r="M4769">
        <v>0</v>
      </c>
    </row>
    <row r="4770" spans="1:13" x14ac:dyDescent="0.2">
      <c r="A4770" t="s">
        <v>27</v>
      </c>
      <c r="B4770" t="s">
        <v>12</v>
      </c>
      <c r="C4770" t="s">
        <v>42</v>
      </c>
      <c r="D4770" t="s">
        <v>13</v>
      </c>
      <c r="E4770" t="s">
        <v>14</v>
      </c>
      <c r="F4770">
        <v>2013</v>
      </c>
      <c r="G4770">
        <v>8300</v>
      </c>
      <c r="H4770">
        <v>237503733.24000001</v>
      </c>
      <c r="I4770">
        <v>230072263.03</v>
      </c>
      <c r="J4770">
        <v>85661820.299999997</v>
      </c>
      <c r="K4770">
        <v>230072263.03</v>
      </c>
      <c r="L4770">
        <v>0</v>
      </c>
      <c r="M4770">
        <v>0</v>
      </c>
    </row>
    <row r="4771" spans="1:13" x14ac:dyDescent="0.2">
      <c r="A4771" t="s">
        <v>27</v>
      </c>
      <c r="B4771" t="s">
        <v>12</v>
      </c>
      <c r="C4771" t="s">
        <v>42</v>
      </c>
      <c r="D4771" t="s">
        <v>13</v>
      </c>
      <c r="E4771" t="s">
        <v>14</v>
      </c>
      <c r="F4771">
        <v>2014</v>
      </c>
      <c r="G4771">
        <v>8533</v>
      </c>
      <c r="H4771">
        <v>247090555.84</v>
      </c>
      <c r="I4771">
        <v>239827246.40000001</v>
      </c>
      <c r="J4771">
        <v>89119341.189999998</v>
      </c>
      <c r="K4771">
        <v>239827246.40000001</v>
      </c>
      <c r="L4771">
        <v>0</v>
      </c>
      <c r="M4771">
        <v>0</v>
      </c>
    </row>
    <row r="4772" spans="1:13" x14ac:dyDescent="0.2">
      <c r="A4772" t="s">
        <v>27</v>
      </c>
      <c r="B4772" t="s">
        <v>12</v>
      </c>
      <c r="C4772" t="s">
        <v>42</v>
      </c>
      <c r="D4772" t="s">
        <v>13</v>
      </c>
      <c r="E4772" t="s">
        <v>14</v>
      </c>
      <c r="F4772">
        <v>2015</v>
      </c>
      <c r="G4772">
        <v>8764</v>
      </c>
      <c r="H4772">
        <v>254563470.81</v>
      </c>
      <c r="I4772">
        <v>244440998.34999999</v>
      </c>
      <c r="J4772">
        <v>90887336.659999996</v>
      </c>
      <c r="K4772">
        <v>244440998.34999999</v>
      </c>
      <c r="L4772">
        <v>0</v>
      </c>
      <c r="M4772">
        <v>0</v>
      </c>
    </row>
    <row r="4773" spans="1:13" x14ac:dyDescent="0.2">
      <c r="A4773" t="s">
        <v>27</v>
      </c>
      <c r="B4773" t="s">
        <v>12</v>
      </c>
      <c r="C4773" t="s">
        <v>42</v>
      </c>
      <c r="D4773" t="s">
        <v>13</v>
      </c>
      <c r="E4773" t="s">
        <v>14</v>
      </c>
      <c r="F4773">
        <v>2016</v>
      </c>
      <c r="G4773">
        <v>9388</v>
      </c>
      <c r="H4773">
        <v>267018645.22</v>
      </c>
      <c r="I4773">
        <v>248162067.97</v>
      </c>
      <c r="J4773">
        <v>92577153.310000002</v>
      </c>
      <c r="K4773">
        <v>248162067.97</v>
      </c>
      <c r="L4773">
        <v>0</v>
      </c>
      <c r="M4773">
        <v>0</v>
      </c>
    </row>
    <row r="4774" spans="1:13" x14ac:dyDescent="0.2">
      <c r="A4774" t="s">
        <v>27</v>
      </c>
      <c r="B4774" t="s">
        <v>12</v>
      </c>
      <c r="C4774" t="s">
        <v>42</v>
      </c>
      <c r="D4774" t="s">
        <v>13</v>
      </c>
      <c r="E4774" t="s">
        <v>14</v>
      </c>
      <c r="F4774">
        <v>2017</v>
      </c>
      <c r="G4774">
        <v>9911</v>
      </c>
      <c r="H4774">
        <v>285280937.10000002</v>
      </c>
      <c r="I4774">
        <v>277679472.56999999</v>
      </c>
      <c r="J4774">
        <v>103741315.2</v>
      </c>
      <c r="K4774">
        <v>277679472.56999999</v>
      </c>
      <c r="L4774">
        <v>0</v>
      </c>
      <c r="M4774">
        <v>0</v>
      </c>
    </row>
    <row r="4775" spans="1:13" x14ac:dyDescent="0.2">
      <c r="A4775" t="s">
        <v>27</v>
      </c>
      <c r="B4775" t="s">
        <v>12</v>
      </c>
      <c r="C4775" t="s">
        <v>42</v>
      </c>
      <c r="D4775" t="s">
        <v>13</v>
      </c>
      <c r="E4775" t="s">
        <v>14</v>
      </c>
      <c r="F4775">
        <v>2018</v>
      </c>
      <c r="G4775">
        <v>10684</v>
      </c>
      <c r="H4775">
        <v>302301321.10000002</v>
      </c>
      <c r="I4775">
        <v>293179196.45999998</v>
      </c>
      <c r="J4775">
        <v>109563149.63</v>
      </c>
      <c r="K4775">
        <v>293179196.45999998</v>
      </c>
      <c r="L4775">
        <v>0</v>
      </c>
      <c r="M4775">
        <v>0</v>
      </c>
    </row>
    <row r="4776" spans="1:13" x14ac:dyDescent="0.2">
      <c r="A4776" t="s">
        <v>27</v>
      </c>
      <c r="B4776" t="s">
        <v>12</v>
      </c>
      <c r="C4776" t="s">
        <v>42</v>
      </c>
      <c r="D4776" t="s">
        <v>13</v>
      </c>
      <c r="E4776" t="s">
        <v>14</v>
      </c>
      <c r="F4776">
        <v>2019</v>
      </c>
      <c r="G4776">
        <v>10950</v>
      </c>
      <c r="H4776">
        <v>312977221.16000003</v>
      </c>
      <c r="I4776">
        <v>278012368.24000001</v>
      </c>
      <c r="J4776">
        <v>103723503.79000001</v>
      </c>
      <c r="K4776">
        <v>278012368.24000001</v>
      </c>
      <c r="L4776">
        <v>0</v>
      </c>
      <c r="M4776">
        <v>0</v>
      </c>
    </row>
    <row r="4777" spans="1:13" x14ac:dyDescent="0.2">
      <c r="A4777" t="s">
        <v>27</v>
      </c>
      <c r="B4777" t="s">
        <v>12</v>
      </c>
      <c r="C4777" t="s">
        <v>42</v>
      </c>
      <c r="D4777" t="s">
        <v>13</v>
      </c>
      <c r="E4777" t="s">
        <v>14</v>
      </c>
      <c r="F4777">
        <v>2020</v>
      </c>
      <c r="G4777">
        <v>11025</v>
      </c>
      <c r="H4777">
        <v>275561310.77999997</v>
      </c>
      <c r="I4777">
        <v>242846123.37</v>
      </c>
      <c r="J4777">
        <v>90789581.459999993</v>
      </c>
      <c r="K4777">
        <v>242846123.37</v>
      </c>
      <c r="L4777">
        <v>0</v>
      </c>
      <c r="M4777">
        <v>0</v>
      </c>
    </row>
    <row r="4778" spans="1:13" x14ac:dyDescent="0.2">
      <c r="A4778" t="s">
        <v>27</v>
      </c>
      <c r="B4778" t="s">
        <v>12</v>
      </c>
      <c r="C4778" t="s">
        <v>42</v>
      </c>
      <c r="D4778" t="s">
        <v>13</v>
      </c>
      <c r="E4778" t="s">
        <v>14</v>
      </c>
      <c r="F4778">
        <v>2021</v>
      </c>
      <c r="G4778">
        <v>11261.58</v>
      </c>
      <c r="H4778">
        <v>281737880.43000001</v>
      </c>
      <c r="I4778">
        <v>251812337.58000001</v>
      </c>
      <c r="J4778">
        <v>93617584.590000004</v>
      </c>
      <c r="K4778">
        <v>251812337.58000001</v>
      </c>
      <c r="L4778">
        <v>0</v>
      </c>
      <c r="M4778">
        <v>0</v>
      </c>
    </row>
    <row r="4779" spans="1:13" x14ac:dyDescent="0.2">
      <c r="A4779" t="s">
        <v>27</v>
      </c>
      <c r="B4779" t="s">
        <v>12</v>
      </c>
      <c r="C4779" t="s">
        <v>42</v>
      </c>
      <c r="D4779" t="s">
        <v>13</v>
      </c>
      <c r="E4779" t="s">
        <v>14</v>
      </c>
      <c r="F4779">
        <v>2022</v>
      </c>
      <c r="G4779">
        <v>11611.31</v>
      </c>
      <c r="H4779">
        <v>305901790.13</v>
      </c>
      <c r="I4779">
        <v>269117288.72000003</v>
      </c>
      <c r="J4779">
        <v>100051136.43000001</v>
      </c>
      <c r="K4779">
        <v>269117288.72000003</v>
      </c>
      <c r="L4779">
        <v>0</v>
      </c>
      <c r="M4779">
        <v>0</v>
      </c>
    </row>
    <row r="4780" spans="1:13" x14ac:dyDescent="0.2">
      <c r="A4780" t="s">
        <v>27</v>
      </c>
      <c r="B4780" t="s">
        <v>12</v>
      </c>
      <c r="C4780" t="s">
        <v>42</v>
      </c>
      <c r="D4780" t="s">
        <v>13</v>
      </c>
      <c r="E4780" t="s">
        <v>14</v>
      </c>
      <c r="F4780">
        <v>2023</v>
      </c>
      <c r="G4780">
        <v>11963.03</v>
      </c>
      <c r="H4780">
        <v>347710135.23000002</v>
      </c>
      <c r="I4780">
        <v>300710871.83999997</v>
      </c>
      <c r="J4780">
        <v>111796847.42</v>
      </c>
      <c r="K4780">
        <v>300710871.83999997</v>
      </c>
      <c r="L4780">
        <v>0</v>
      </c>
      <c r="M4780">
        <v>0</v>
      </c>
    </row>
    <row r="4781" spans="1:13" x14ac:dyDescent="0.2">
      <c r="A4781" t="s">
        <v>27</v>
      </c>
      <c r="B4781" t="s">
        <v>12</v>
      </c>
      <c r="C4781" t="s">
        <v>42</v>
      </c>
      <c r="D4781" t="s">
        <v>13</v>
      </c>
      <c r="E4781" t="s">
        <v>14</v>
      </c>
      <c r="F4781">
        <v>2024</v>
      </c>
      <c r="G4781">
        <v>12339.26</v>
      </c>
      <c r="H4781">
        <v>356513019.99000001</v>
      </c>
      <c r="I4781">
        <v>303642735.31</v>
      </c>
      <c r="J4781">
        <v>112886841.56999999</v>
      </c>
      <c r="K4781">
        <v>303642735.31</v>
      </c>
      <c r="L4781">
        <v>0</v>
      </c>
      <c r="M4781">
        <v>0</v>
      </c>
    </row>
    <row r="4782" spans="1:13" x14ac:dyDescent="0.2">
      <c r="A4782" t="s">
        <v>27</v>
      </c>
      <c r="B4782" t="s">
        <v>12</v>
      </c>
      <c r="C4782" t="s">
        <v>42</v>
      </c>
      <c r="D4782" t="s">
        <v>13</v>
      </c>
      <c r="E4782" t="s">
        <v>14</v>
      </c>
      <c r="F4782">
        <v>2025</v>
      </c>
      <c r="G4782">
        <v>12714.8</v>
      </c>
      <c r="H4782">
        <v>365395878.55000001</v>
      </c>
      <c r="I4782">
        <v>306868881.50999999</v>
      </c>
      <c r="J4782">
        <v>114086242.75</v>
      </c>
      <c r="K4782">
        <v>306868881.50999999</v>
      </c>
      <c r="L4782">
        <v>0</v>
      </c>
      <c r="M4782">
        <v>0</v>
      </c>
    </row>
    <row r="4783" spans="1:13" x14ac:dyDescent="0.2">
      <c r="A4783" t="s">
        <v>27</v>
      </c>
      <c r="B4783" t="s">
        <v>12</v>
      </c>
      <c r="C4783" t="s">
        <v>42</v>
      </c>
      <c r="D4783" t="s">
        <v>13</v>
      </c>
      <c r="E4783" t="s">
        <v>14</v>
      </c>
      <c r="F4783">
        <v>2026</v>
      </c>
      <c r="G4783">
        <v>13088.69</v>
      </c>
      <c r="H4783">
        <v>374347863.67000002</v>
      </c>
      <c r="I4783">
        <v>309942060.63999999</v>
      </c>
      <c r="J4783">
        <v>115228774.56999999</v>
      </c>
      <c r="K4783">
        <v>309942060.63999999</v>
      </c>
      <c r="L4783">
        <v>0</v>
      </c>
      <c r="M4783">
        <v>0</v>
      </c>
    </row>
    <row r="4784" spans="1:13" x14ac:dyDescent="0.2">
      <c r="A4784" t="s">
        <v>27</v>
      </c>
      <c r="B4784" t="s">
        <v>12</v>
      </c>
      <c r="C4784" t="s">
        <v>42</v>
      </c>
      <c r="D4784" t="s">
        <v>13</v>
      </c>
      <c r="E4784" t="s">
        <v>14</v>
      </c>
      <c r="F4784">
        <v>2027</v>
      </c>
      <c r="G4784">
        <v>13453.68</v>
      </c>
      <c r="H4784">
        <v>383249493.13</v>
      </c>
      <c r="I4784">
        <v>312506297.49000001</v>
      </c>
      <c r="J4784">
        <v>116182094.26000001</v>
      </c>
      <c r="K4784">
        <v>312506297.49000001</v>
      </c>
      <c r="L4784">
        <v>0</v>
      </c>
      <c r="M4784">
        <v>0</v>
      </c>
    </row>
    <row r="4785" spans="1:13" x14ac:dyDescent="0.2">
      <c r="A4785" t="s">
        <v>27</v>
      </c>
      <c r="B4785" t="s">
        <v>12</v>
      </c>
      <c r="C4785" t="s">
        <v>42</v>
      </c>
      <c r="D4785" t="s">
        <v>13</v>
      </c>
      <c r="E4785" t="s">
        <v>14</v>
      </c>
      <c r="F4785">
        <v>2028</v>
      </c>
      <c r="G4785">
        <v>13806.33</v>
      </c>
      <c r="H4785">
        <v>391280107.57999998</v>
      </c>
      <c r="I4785">
        <v>314622013.49000001</v>
      </c>
      <c r="J4785">
        <v>116968665.02</v>
      </c>
      <c r="K4785">
        <v>314622013.49000001</v>
      </c>
      <c r="L4785">
        <v>0</v>
      </c>
      <c r="M4785">
        <v>0</v>
      </c>
    </row>
    <row r="4786" spans="1:13" x14ac:dyDescent="0.2">
      <c r="A4786" t="s">
        <v>27</v>
      </c>
      <c r="B4786" t="s">
        <v>12</v>
      </c>
      <c r="C4786" t="s">
        <v>42</v>
      </c>
      <c r="D4786" t="s">
        <v>13</v>
      </c>
      <c r="E4786" t="s">
        <v>14</v>
      </c>
      <c r="F4786">
        <v>2029</v>
      </c>
      <c r="G4786">
        <v>14076.13</v>
      </c>
      <c r="H4786">
        <v>396915140.72000003</v>
      </c>
      <c r="I4786">
        <v>314763435.57999998</v>
      </c>
      <c r="J4786">
        <v>117021242.23999999</v>
      </c>
      <c r="K4786">
        <v>314763435.57999998</v>
      </c>
      <c r="L4786">
        <v>0</v>
      </c>
      <c r="M4786">
        <v>0</v>
      </c>
    </row>
    <row r="4787" spans="1:13" x14ac:dyDescent="0.2">
      <c r="A4787" t="s">
        <v>27</v>
      </c>
      <c r="B4787" t="s">
        <v>12</v>
      </c>
      <c r="C4787" t="s">
        <v>42</v>
      </c>
      <c r="D4787" t="s">
        <v>13</v>
      </c>
      <c r="E4787" t="s">
        <v>14</v>
      </c>
      <c r="F4787">
        <v>2030</v>
      </c>
      <c r="G4787">
        <v>14341.74</v>
      </c>
      <c r="H4787">
        <v>402355064</v>
      </c>
      <c r="I4787">
        <v>315244954.42000002</v>
      </c>
      <c r="J4787">
        <v>117200259.01000001</v>
      </c>
      <c r="K4787">
        <v>315244954.42000002</v>
      </c>
      <c r="L4787">
        <v>0</v>
      </c>
      <c r="M4787">
        <v>0</v>
      </c>
    </row>
    <row r="4788" spans="1:13" x14ac:dyDescent="0.2">
      <c r="A4788" t="s">
        <v>27</v>
      </c>
      <c r="B4788" t="s">
        <v>12</v>
      </c>
      <c r="C4788" t="s">
        <v>42</v>
      </c>
      <c r="D4788" t="s">
        <v>13</v>
      </c>
      <c r="E4788" t="s">
        <v>14</v>
      </c>
      <c r="F4788">
        <v>2031</v>
      </c>
      <c r="G4788">
        <v>14604.6</v>
      </c>
      <c r="H4788">
        <v>407941296.92000002</v>
      </c>
      <c r="I4788">
        <v>315898122.07999998</v>
      </c>
      <c r="J4788">
        <v>117443090.56</v>
      </c>
      <c r="K4788">
        <v>315898122.07999998</v>
      </c>
      <c r="L4788">
        <v>0</v>
      </c>
      <c r="M4788">
        <v>0</v>
      </c>
    </row>
    <row r="4789" spans="1:13" x14ac:dyDescent="0.2">
      <c r="A4789" t="s">
        <v>27</v>
      </c>
      <c r="B4789" t="s">
        <v>12</v>
      </c>
      <c r="C4789" t="s">
        <v>42</v>
      </c>
      <c r="D4789" t="s">
        <v>13</v>
      </c>
      <c r="E4789" t="s">
        <v>14</v>
      </c>
      <c r="F4789">
        <v>2032</v>
      </c>
      <c r="G4789">
        <v>14864.89</v>
      </c>
      <c r="H4789">
        <v>413822374.42000002</v>
      </c>
      <c r="I4789">
        <v>317243913.35000002</v>
      </c>
      <c r="J4789">
        <v>117943422.39</v>
      </c>
      <c r="K4789">
        <v>317243913.35000002</v>
      </c>
      <c r="L4789">
        <v>0</v>
      </c>
      <c r="M4789">
        <v>0</v>
      </c>
    </row>
    <row r="4790" spans="1:13" x14ac:dyDescent="0.2">
      <c r="A4790" t="s">
        <v>27</v>
      </c>
      <c r="B4790" t="s">
        <v>12</v>
      </c>
      <c r="C4790" t="s">
        <v>42</v>
      </c>
      <c r="D4790" t="s">
        <v>13</v>
      </c>
      <c r="E4790" t="s">
        <v>14</v>
      </c>
      <c r="F4790">
        <v>2033</v>
      </c>
      <c r="G4790">
        <v>15122.45</v>
      </c>
      <c r="H4790">
        <v>419726743.07999998</v>
      </c>
      <c r="I4790">
        <v>318508328.73000002</v>
      </c>
      <c r="J4790">
        <v>118413500.68000001</v>
      </c>
      <c r="K4790">
        <v>318508328.73000002</v>
      </c>
      <c r="L4790">
        <v>0</v>
      </c>
      <c r="M4790">
        <v>0</v>
      </c>
    </row>
    <row r="4791" spans="1:13" x14ac:dyDescent="0.2">
      <c r="A4791" t="s">
        <v>27</v>
      </c>
      <c r="B4791" t="s">
        <v>12</v>
      </c>
      <c r="C4791" t="s">
        <v>42</v>
      </c>
      <c r="D4791" t="s">
        <v>13</v>
      </c>
      <c r="E4791" t="s">
        <v>14</v>
      </c>
      <c r="F4791">
        <v>2034</v>
      </c>
      <c r="G4791">
        <v>15411.49</v>
      </c>
      <c r="H4791">
        <v>426248408</v>
      </c>
      <c r="I4791">
        <v>319823220.51999998</v>
      </c>
      <c r="J4791">
        <v>118902344.84999999</v>
      </c>
      <c r="K4791">
        <v>319823220.51999998</v>
      </c>
      <c r="L4791">
        <v>0</v>
      </c>
      <c r="M4791">
        <v>0</v>
      </c>
    </row>
    <row r="4792" spans="1:13" x14ac:dyDescent="0.2">
      <c r="A4792" t="s">
        <v>27</v>
      </c>
      <c r="B4792" t="s">
        <v>12</v>
      </c>
      <c r="C4792" t="s">
        <v>42</v>
      </c>
      <c r="D4792" t="s">
        <v>13</v>
      </c>
      <c r="E4792" t="s">
        <v>14</v>
      </c>
      <c r="F4792">
        <v>2035</v>
      </c>
      <c r="G4792">
        <v>15694.57</v>
      </c>
      <c r="H4792">
        <v>432565678.06</v>
      </c>
      <c r="I4792">
        <v>320945887.35000002</v>
      </c>
      <c r="J4792">
        <v>119319724.55</v>
      </c>
      <c r="K4792">
        <v>320945887.35000002</v>
      </c>
      <c r="L4792">
        <v>0</v>
      </c>
      <c r="M4792">
        <v>0</v>
      </c>
    </row>
    <row r="4793" spans="1:13" x14ac:dyDescent="0.2">
      <c r="A4793" t="s">
        <v>27</v>
      </c>
      <c r="B4793" t="s">
        <v>12</v>
      </c>
      <c r="C4793" t="s">
        <v>42</v>
      </c>
      <c r="D4793" t="s">
        <v>13</v>
      </c>
      <c r="E4793" t="s">
        <v>14</v>
      </c>
      <c r="F4793">
        <v>2036</v>
      </c>
      <c r="G4793">
        <v>15971.2</v>
      </c>
      <c r="H4793">
        <v>438675526.50999999</v>
      </c>
      <c r="I4793">
        <v>321636732.88</v>
      </c>
      <c r="J4793">
        <v>119576563.79000001</v>
      </c>
      <c r="K4793">
        <v>321636732.88</v>
      </c>
      <c r="L4793">
        <v>0</v>
      </c>
      <c r="M4793">
        <v>0</v>
      </c>
    </row>
    <row r="4794" spans="1:13" x14ac:dyDescent="0.2">
      <c r="A4794" t="s">
        <v>27</v>
      </c>
      <c r="B4794" t="s">
        <v>12</v>
      </c>
      <c r="C4794" t="s">
        <v>42</v>
      </c>
      <c r="D4794" t="s">
        <v>13</v>
      </c>
      <c r="E4794" t="s">
        <v>14</v>
      </c>
      <c r="F4794">
        <v>2037</v>
      </c>
      <c r="G4794">
        <v>16242.08</v>
      </c>
      <c r="H4794">
        <v>444879102.91000003</v>
      </c>
      <c r="I4794">
        <v>323523661.52999997</v>
      </c>
      <c r="J4794">
        <v>120278077.09</v>
      </c>
      <c r="K4794">
        <v>323523661.52999997</v>
      </c>
      <c r="L4794">
        <v>0</v>
      </c>
      <c r="M4794">
        <v>0</v>
      </c>
    </row>
    <row r="4795" spans="1:13" x14ac:dyDescent="0.2">
      <c r="A4795" t="s">
        <v>27</v>
      </c>
      <c r="B4795" t="s">
        <v>12</v>
      </c>
      <c r="C4795" t="s">
        <v>42</v>
      </c>
      <c r="D4795" t="s">
        <v>13</v>
      </c>
      <c r="E4795" t="s">
        <v>14</v>
      </c>
      <c r="F4795">
        <v>2038</v>
      </c>
      <c r="G4795">
        <v>16506.009999999998</v>
      </c>
      <c r="H4795">
        <v>451006381.44</v>
      </c>
      <c r="I4795">
        <v>325099175.47000003</v>
      </c>
      <c r="J4795">
        <v>120863814.11</v>
      </c>
      <c r="K4795">
        <v>325099175.47000003</v>
      </c>
      <c r="L4795">
        <v>0</v>
      </c>
      <c r="M4795">
        <v>0</v>
      </c>
    </row>
    <row r="4796" spans="1:13" x14ac:dyDescent="0.2">
      <c r="A4796" t="s">
        <v>27</v>
      </c>
      <c r="B4796" t="s">
        <v>12</v>
      </c>
      <c r="C4796" t="s">
        <v>42</v>
      </c>
      <c r="D4796" t="s">
        <v>13</v>
      </c>
      <c r="E4796" t="s">
        <v>14</v>
      </c>
      <c r="F4796">
        <v>2039</v>
      </c>
      <c r="G4796">
        <v>16797.169999999998</v>
      </c>
      <c r="H4796">
        <v>458260770.18000001</v>
      </c>
      <c r="I4796">
        <v>328461974.33999997</v>
      </c>
      <c r="J4796">
        <v>122114019.37</v>
      </c>
      <c r="K4796">
        <v>328461974.33999997</v>
      </c>
      <c r="L4796">
        <v>0</v>
      </c>
      <c r="M4796">
        <v>0</v>
      </c>
    </row>
    <row r="4797" spans="1:13" x14ac:dyDescent="0.2">
      <c r="A4797" t="s">
        <v>27</v>
      </c>
      <c r="B4797" t="s">
        <v>12</v>
      </c>
      <c r="C4797" t="s">
        <v>42</v>
      </c>
      <c r="D4797" t="s">
        <v>13</v>
      </c>
      <c r="E4797" t="s">
        <v>14</v>
      </c>
      <c r="F4797">
        <v>2040</v>
      </c>
      <c r="G4797">
        <v>17078.939999999999</v>
      </c>
      <c r="H4797">
        <v>465113939.35000002</v>
      </c>
      <c r="I4797">
        <v>330813166.16000003</v>
      </c>
      <c r="J4797">
        <v>122988134.2</v>
      </c>
      <c r="K4797">
        <v>330813166.16000003</v>
      </c>
      <c r="L4797">
        <v>0</v>
      </c>
      <c r="M4797">
        <v>0</v>
      </c>
    </row>
    <row r="4798" spans="1:13" x14ac:dyDescent="0.2">
      <c r="A4798" t="s">
        <v>27</v>
      </c>
      <c r="B4798" t="s">
        <v>12</v>
      </c>
      <c r="C4798" t="s">
        <v>42</v>
      </c>
      <c r="D4798" t="s">
        <v>13</v>
      </c>
      <c r="E4798" t="s">
        <v>14</v>
      </c>
      <c r="F4798">
        <v>2041</v>
      </c>
      <c r="G4798">
        <v>17350.330000000002</v>
      </c>
      <c r="H4798">
        <v>471515498.42000002</v>
      </c>
      <c r="I4798">
        <v>333217389.18000001</v>
      </c>
      <c r="J4798">
        <v>123881964.72</v>
      </c>
      <c r="K4798">
        <v>333217389.18000001</v>
      </c>
      <c r="L4798">
        <v>0</v>
      </c>
      <c r="M4798">
        <v>0</v>
      </c>
    </row>
    <row r="4799" spans="1:13" x14ac:dyDescent="0.2">
      <c r="A4799" t="s">
        <v>27</v>
      </c>
      <c r="B4799" t="s">
        <v>12</v>
      </c>
      <c r="C4799" t="s">
        <v>42</v>
      </c>
      <c r="D4799" t="s">
        <v>13</v>
      </c>
      <c r="E4799" t="s">
        <v>14</v>
      </c>
      <c r="F4799">
        <v>2042</v>
      </c>
      <c r="G4799">
        <v>17611.009999999998</v>
      </c>
      <c r="H4799">
        <v>476882174.35000002</v>
      </c>
      <c r="I4799">
        <v>334177077.47000003</v>
      </c>
      <c r="J4799">
        <v>124238753.03</v>
      </c>
      <c r="K4799">
        <v>334177077.47000003</v>
      </c>
      <c r="L4799">
        <v>0</v>
      </c>
      <c r="M4799">
        <v>0</v>
      </c>
    </row>
    <row r="4800" spans="1:13" x14ac:dyDescent="0.2">
      <c r="A4800" t="s">
        <v>27</v>
      </c>
      <c r="B4800" t="s">
        <v>12</v>
      </c>
      <c r="C4800" t="s">
        <v>42</v>
      </c>
      <c r="D4800" t="s">
        <v>13</v>
      </c>
      <c r="E4800" t="s">
        <v>14</v>
      </c>
      <c r="F4800">
        <v>2043</v>
      </c>
      <c r="G4800">
        <v>17860.28</v>
      </c>
      <c r="H4800">
        <v>481579139.31999999</v>
      </c>
      <c r="I4800">
        <v>334550544.75</v>
      </c>
      <c r="J4800">
        <v>124377598.91</v>
      </c>
      <c r="K4800">
        <v>334550544.75</v>
      </c>
      <c r="L4800">
        <v>0</v>
      </c>
      <c r="M4800">
        <v>0</v>
      </c>
    </row>
    <row r="4801" spans="1:13" x14ac:dyDescent="0.2">
      <c r="A4801" t="s">
        <v>27</v>
      </c>
      <c r="B4801" t="s">
        <v>12</v>
      </c>
      <c r="C4801" t="s">
        <v>42</v>
      </c>
      <c r="D4801" t="s">
        <v>13</v>
      </c>
      <c r="E4801" t="s">
        <v>14</v>
      </c>
      <c r="F4801">
        <v>2044</v>
      </c>
      <c r="G4801">
        <v>18145.490000000002</v>
      </c>
      <c r="H4801">
        <v>487218024.56999999</v>
      </c>
      <c r="I4801">
        <v>335297757.02999997</v>
      </c>
      <c r="J4801">
        <v>124655393.91</v>
      </c>
      <c r="K4801">
        <v>335297757.02999997</v>
      </c>
      <c r="L4801">
        <v>0</v>
      </c>
      <c r="M4801">
        <v>0</v>
      </c>
    </row>
    <row r="4802" spans="1:13" x14ac:dyDescent="0.2">
      <c r="A4802" t="s">
        <v>27</v>
      </c>
      <c r="B4802" t="s">
        <v>12</v>
      </c>
      <c r="C4802" t="s">
        <v>42</v>
      </c>
      <c r="D4802" t="s">
        <v>13</v>
      </c>
      <c r="E4802" t="s">
        <v>14</v>
      </c>
      <c r="F4802">
        <v>2045</v>
      </c>
      <c r="G4802">
        <v>18416.830000000002</v>
      </c>
      <c r="H4802">
        <v>492047842.06</v>
      </c>
      <c r="I4802">
        <v>335370976.56999999</v>
      </c>
      <c r="J4802">
        <v>124682615.12</v>
      </c>
      <c r="K4802">
        <v>335370976.56999999</v>
      </c>
      <c r="L4802">
        <v>0</v>
      </c>
      <c r="M4802">
        <v>0</v>
      </c>
    </row>
    <row r="4803" spans="1:13" x14ac:dyDescent="0.2">
      <c r="A4803" t="s">
        <v>27</v>
      </c>
      <c r="B4803" t="s">
        <v>12</v>
      </c>
      <c r="C4803" t="s">
        <v>42</v>
      </c>
      <c r="D4803" t="s">
        <v>13</v>
      </c>
      <c r="E4803" t="s">
        <v>14</v>
      </c>
      <c r="F4803">
        <v>2046</v>
      </c>
      <c r="G4803">
        <v>18673.75</v>
      </c>
      <c r="H4803">
        <v>496520360.43000001</v>
      </c>
      <c r="I4803">
        <v>335836398.14999998</v>
      </c>
      <c r="J4803">
        <v>124855647.31999999</v>
      </c>
      <c r="K4803">
        <v>335836398.14999998</v>
      </c>
      <c r="L4803">
        <v>0</v>
      </c>
      <c r="M4803">
        <v>0</v>
      </c>
    </row>
    <row r="4804" spans="1:13" x14ac:dyDescent="0.2">
      <c r="A4804" t="s">
        <v>27</v>
      </c>
      <c r="B4804" t="s">
        <v>12</v>
      </c>
      <c r="C4804" t="s">
        <v>42</v>
      </c>
      <c r="D4804" t="s">
        <v>13</v>
      </c>
      <c r="E4804" t="s">
        <v>14</v>
      </c>
      <c r="F4804">
        <v>2047</v>
      </c>
      <c r="G4804">
        <v>18913.48</v>
      </c>
      <c r="H4804">
        <v>500421698.89999998</v>
      </c>
      <c r="I4804">
        <v>336114012.02999997</v>
      </c>
      <c r="J4804">
        <v>124958857.28</v>
      </c>
      <c r="K4804">
        <v>336114012.02999997</v>
      </c>
      <c r="L4804">
        <v>0</v>
      </c>
      <c r="M4804">
        <v>0</v>
      </c>
    </row>
    <row r="4805" spans="1:13" x14ac:dyDescent="0.2">
      <c r="A4805" t="s">
        <v>27</v>
      </c>
      <c r="B4805" t="s">
        <v>12</v>
      </c>
      <c r="C4805" t="s">
        <v>42</v>
      </c>
      <c r="D4805" t="s">
        <v>13</v>
      </c>
      <c r="E4805" t="s">
        <v>14</v>
      </c>
      <c r="F4805">
        <v>2048</v>
      </c>
      <c r="G4805">
        <v>19135.53</v>
      </c>
      <c r="H4805">
        <v>504131657.00999999</v>
      </c>
      <c r="I4805">
        <v>336531622.44999999</v>
      </c>
      <c r="J4805">
        <v>125114114.48</v>
      </c>
      <c r="K4805">
        <v>336531622.44999999</v>
      </c>
      <c r="L4805">
        <v>0</v>
      </c>
      <c r="M4805">
        <v>0</v>
      </c>
    </row>
    <row r="4806" spans="1:13" x14ac:dyDescent="0.2">
      <c r="A4806" t="s">
        <v>27</v>
      </c>
      <c r="B4806" t="s">
        <v>12</v>
      </c>
      <c r="C4806" t="s">
        <v>42</v>
      </c>
      <c r="D4806" t="s">
        <v>13</v>
      </c>
      <c r="E4806" t="s">
        <v>14</v>
      </c>
      <c r="F4806">
        <v>2049</v>
      </c>
      <c r="G4806">
        <v>19381.91</v>
      </c>
      <c r="H4806">
        <v>508726150.5</v>
      </c>
      <c r="I4806">
        <v>337271426.50999999</v>
      </c>
      <c r="J4806">
        <v>125389155.29000001</v>
      </c>
      <c r="K4806">
        <v>337271426.50999999</v>
      </c>
      <c r="L4806">
        <v>0</v>
      </c>
      <c r="M4806">
        <v>0</v>
      </c>
    </row>
    <row r="4807" spans="1:13" x14ac:dyDescent="0.2">
      <c r="A4807" t="s">
        <v>27</v>
      </c>
      <c r="B4807" t="s">
        <v>12</v>
      </c>
      <c r="C4807" t="s">
        <v>42</v>
      </c>
      <c r="D4807" t="s">
        <v>13</v>
      </c>
      <c r="E4807" t="s">
        <v>14</v>
      </c>
      <c r="F4807">
        <v>2050</v>
      </c>
      <c r="G4807">
        <v>19610.82</v>
      </c>
      <c r="H4807">
        <v>512319767.89999998</v>
      </c>
      <c r="I4807">
        <v>337212789.12</v>
      </c>
      <c r="J4807">
        <v>125367355.36</v>
      </c>
      <c r="K4807">
        <v>337212789.12</v>
      </c>
      <c r="L4807">
        <v>0</v>
      </c>
      <c r="M4807">
        <v>0</v>
      </c>
    </row>
    <row r="4808" spans="1:13" x14ac:dyDescent="0.2">
      <c r="A4808" t="s">
        <v>27</v>
      </c>
      <c r="B4808" t="s">
        <v>12</v>
      </c>
      <c r="C4808" t="s">
        <v>42</v>
      </c>
      <c r="D4808" t="s">
        <v>13</v>
      </c>
      <c r="E4808" t="s">
        <v>14</v>
      </c>
      <c r="F4808">
        <v>2051</v>
      </c>
      <c r="G4808">
        <v>19823.060000000001</v>
      </c>
      <c r="H4808">
        <v>514928428.12</v>
      </c>
      <c r="I4808">
        <v>336514675.82999998</v>
      </c>
      <c r="J4808">
        <v>125107814.15000001</v>
      </c>
      <c r="K4808">
        <v>336514675.82999998</v>
      </c>
      <c r="L4808">
        <v>0</v>
      </c>
      <c r="M4808">
        <v>0</v>
      </c>
    </row>
    <row r="4809" spans="1:13" x14ac:dyDescent="0.2">
      <c r="A4809" t="s">
        <v>27</v>
      </c>
      <c r="B4809" t="s">
        <v>12</v>
      </c>
      <c r="C4809" t="s">
        <v>42</v>
      </c>
      <c r="D4809" t="s">
        <v>13</v>
      </c>
      <c r="E4809" t="s">
        <v>14</v>
      </c>
      <c r="F4809">
        <v>2052</v>
      </c>
      <c r="G4809">
        <v>20015.2</v>
      </c>
      <c r="H4809">
        <v>516630376.44</v>
      </c>
      <c r="I4809">
        <v>335245716.55000001</v>
      </c>
      <c r="J4809">
        <v>124636046.55</v>
      </c>
      <c r="K4809">
        <v>335245716.55000001</v>
      </c>
      <c r="L4809">
        <v>0</v>
      </c>
      <c r="M4809">
        <v>0</v>
      </c>
    </row>
    <row r="4810" spans="1:13" x14ac:dyDescent="0.2">
      <c r="A4810" t="s">
        <v>27</v>
      </c>
      <c r="B4810" t="s">
        <v>12</v>
      </c>
      <c r="C4810" t="s">
        <v>42</v>
      </c>
      <c r="D4810" t="s">
        <v>13</v>
      </c>
      <c r="E4810" t="s">
        <v>14</v>
      </c>
      <c r="F4810">
        <v>2053</v>
      </c>
      <c r="G4810">
        <v>20184.830000000002</v>
      </c>
      <c r="H4810">
        <v>517464508.64999998</v>
      </c>
      <c r="I4810">
        <v>333437181.49000001</v>
      </c>
      <c r="J4810">
        <v>123963678.05</v>
      </c>
      <c r="K4810">
        <v>333437181.49000001</v>
      </c>
      <c r="L4810">
        <v>0</v>
      </c>
      <c r="M4810">
        <v>0</v>
      </c>
    </row>
    <row r="4811" spans="1:13" x14ac:dyDescent="0.2">
      <c r="A4811" t="s">
        <v>27</v>
      </c>
      <c r="B4811" t="s">
        <v>12</v>
      </c>
      <c r="C4811" t="s">
        <v>42</v>
      </c>
      <c r="D4811" t="s">
        <v>13</v>
      </c>
      <c r="E4811" t="s">
        <v>14</v>
      </c>
      <c r="F4811">
        <v>2054</v>
      </c>
      <c r="G4811">
        <v>20377.47</v>
      </c>
      <c r="H4811">
        <v>518858155.70999998</v>
      </c>
      <c r="I4811">
        <v>331870833.63</v>
      </c>
      <c r="J4811">
        <v>123381348.73999999</v>
      </c>
      <c r="K4811">
        <v>331870833.63</v>
      </c>
      <c r="L4811">
        <v>0</v>
      </c>
      <c r="M4811">
        <v>0</v>
      </c>
    </row>
    <row r="4812" spans="1:13" x14ac:dyDescent="0.2">
      <c r="A4812" t="s">
        <v>27</v>
      </c>
      <c r="B4812" t="s">
        <v>12</v>
      </c>
      <c r="C4812" t="s">
        <v>42</v>
      </c>
      <c r="D4812" t="s">
        <v>13</v>
      </c>
      <c r="E4812" t="s">
        <v>14</v>
      </c>
      <c r="F4812">
        <v>2055</v>
      </c>
      <c r="G4812">
        <v>20543.11</v>
      </c>
      <c r="H4812">
        <v>518979973.11000001</v>
      </c>
      <c r="I4812">
        <v>329511755.64999998</v>
      </c>
      <c r="J4812">
        <v>122504302.03</v>
      </c>
      <c r="K4812">
        <v>329511755.64999998</v>
      </c>
      <c r="L4812">
        <v>0</v>
      </c>
      <c r="M4812">
        <v>0</v>
      </c>
    </row>
    <row r="4813" spans="1:13" x14ac:dyDescent="0.2">
      <c r="A4813" t="s">
        <v>27</v>
      </c>
      <c r="B4813" t="s">
        <v>12</v>
      </c>
      <c r="C4813" t="s">
        <v>42</v>
      </c>
      <c r="D4813" t="s">
        <v>13</v>
      </c>
      <c r="E4813" t="s">
        <v>15</v>
      </c>
      <c r="F4813">
        <v>2001</v>
      </c>
      <c r="G4813">
        <v>43555</v>
      </c>
      <c r="H4813">
        <v>1420180927.45</v>
      </c>
      <c r="I4813">
        <v>1716916685.26</v>
      </c>
      <c r="J4813">
        <v>637426163.98000002</v>
      </c>
      <c r="K4813">
        <v>1716916685.26</v>
      </c>
      <c r="L4813">
        <v>0</v>
      </c>
      <c r="M4813">
        <v>0</v>
      </c>
    </row>
    <row r="4814" spans="1:13" x14ac:dyDescent="0.2">
      <c r="A4814" t="s">
        <v>27</v>
      </c>
      <c r="B4814" t="s">
        <v>12</v>
      </c>
      <c r="C4814" t="s">
        <v>42</v>
      </c>
      <c r="D4814" t="s">
        <v>13</v>
      </c>
      <c r="E4814" t="s">
        <v>15</v>
      </c>
      <c r="F4814">
        <v>2002</v>
      </c>
      <c r="G4814">
        <v>45195</v>
      </c>
      <c r="H4814">
        <v>1494847937.9000001</v>
      </c>
      <c r="I4814">
        <v>1866527234.6500001</v>
      </c>
      <c r="J4814">
        <v>693196755.10000002</v>
      </c>
      <c r="K4814">
        <v>1866527234.6500001</v>
      </c>
      <c r="L4814">
        <v>0</v>
      </c>
      <c r="M4814">
        <v>0</v>
      </c>
    </row>
    <row r="4815" spans="1:13" x14ac:dyDescent="0.2">
      <c r="A4815" t="s">
        <v>27</v>
      </c>
      <c r="B4815" t="s">
        <v>12</v>
      </c>
      <c r="C4815" t="s">
        <v>42</v>
      </c>
      <c r="D4815" t="s">
        <v>13</v>
      </c>
      <c r="E4815" t="s">
        <v>15</v>
      </c>
      <c r="F4815">
        <v>2003</v>
      </c>
      <c r="G4815">
        <v>47299</v>
      </c>
      <c r="H4815">
        <v>1553819449.8800001</v>
      </c>
      <c r="I4815">
        <v>1917390215.97</v>
      </c>
      <c r="J4815">
        <v>710070417.36000001</v>
      </c>
      <c r="K4815">
        <v>1917390215.97</v>
      </c>
      <c r="L4815">
        <v>0</v>
      </c>
      <c r="M4815">
        <v>0</v>
      </c>
    </row>
    <row r="4816" spans="1:13" x14ac:dyDescent="0.2">
      <c r="A4816" t="s">
        <v>27</v>
      </c>
      <c r="B4816" t="s">
        <v>12</v>
      </c>
      <c r="C4816" t="s">
        <v>42</v>
      </c>
      <c r="D4816" t="s">
        <v>13</v>
      </c>
      <c r="E4816" t="s">
        <v>15</v>
      </c>
      <c r="F4816">
        <v>2004</v>
      </c>
      <c r="G4816">
        <v>49939</v>
      </c>
      <c r="H4816">
        <v>1663901046.8599999</v>
      </c>
      <c r="I4816">
        <v>1931252678.22</v>
      </c>
      <c r="J4816">
        <v>714341080.42999995</v>
      </c>
      <c r="K4816">
        <v>1931252678.22</v>
      </c>
      <c r="L4816">
        <v>0</v>
      </c>
      <c r="M4816">
        <v>0</v>
      </c>
    </row>
    <row r="4817" spans="1:13" x14ac:dyDescent="0.2">
      <c r="A4817" t="s">
        <v>27</v>
      </c>
      <c r="B4817" t="s">
        <v>12</v>
      </c>
      <c r="C4817" t="s">
        <v>42</v>
      </c>
      <c r="D4817" t="s">
        <v>13</v>
      </c>
      <c r="E4817" t="s">
        <v>15</v>
      </c>
      <c r="F4817">
        <v>2005</v>
      </c>
      <c r="G4817">
        <v>52287</v>
      </c>
      <c r="H4817">
        <v>1709553383.05</v>
      </c>
      <c r="I4817">
        <v>2086052164.22</v>
      </c>
      <c r="J4817">
        <v>778296706.92999995</v>
      </c>
      <c r="K4817">
        <v>2086052164.22</v>
      </c>
      <c r="L4817">
        <v>0</v>
      </c>
      <c r="M4817">
        <v>0</v>
      </c>
    </row>
    <row r="4818" spans="1:13" x14ac:dyDescent="0.2">
      <c r="A4818" t="s">
        <v>27</v>
      </c>
      <c r="B4818" t="s">
        <v>12</v>
      </c>
      <c r="C4818" t="s">
        <v>42</v>
      </c>
      <c r="D4818" t="s">
        <v>13</v>
      </c>
      <c r="E4818" t="s">
        <v>15</v>
      </c>
      <c r="F4818">
        <v>2006</v>
      </c>
      <c r="G4818">
        <v>53923</v>
      </c>
      <c r="H4818">
        <v>1736292386.21</v>
      </c>
      <c r="I4818">
        <v>2132213574.96</v>
      </c>
      <c r="J4818">
        <v>792423155.59000003</v>
      </c>
      <c r="K4818">
        <v>2132213574.96</v>
      </c>
      <c r="L4818">
        <v>0</v>
      </c>
      <c r="M4818">
        <v>0</v>
      </c>
    </row>
    <row r="4819" spans="1:13" x14ac:dyDescent="0.2">
      <c r="A4819" t="s">
        <v>27</v>
      </c>
      <c r="B4819" t="s">
        <v>12</v>
      </c>
      <c r="C4819" t="s">
        <v>42</v>
      </c>
      <c r="D4819" t="s">
        <v>13</v>
      </c>
      <c r="E4819" t="s">
        <v>15</v>
      </c>
      <c r="F4819">
        <v>2007</v>
      </c>
      <c r="G4819">
        <v>55624</v>
      </c>
      <c r="H4819">
        <v>1788183497.8299999</v>
      </c>
      <c r="I4819">
        <v>2208627027.6900001</v>
      </c>
      <c r="J4819">
        <v>820748046.05999994</v>
      </c>
      <c r="K4819">
        <v>2208627027.6900001</v>
      </c>
      <c r="L4819">
        <v>0</v>
      </c>
      <c r="M4819">
        <v>0</v>
      </c>
    </row>
    <row r="4820" spans="1:13" x14ac:dyDescent="0.2">
      <c r="A4820" t="s">
        <v>27</v>
      </c>
      <c r="B4820" t="s">
        <v>12</v>
      </c>
      <c r="C4820" t="s">
        <v>42</v>
      </c>
      <c r="D4820" t="s">
        <v>13</v>
      </c>
      <c r="E4820" t="s">
        <v>15</v>
      </c>
      <c r="F4820">
        <v>2008</v>
      </c>
      <c r="G4820">
        <v>57018</v>
      </c>
      <c r="H4820">
        <v>1794703725.5</v>
      </c>
      <c r="I4820">
        <v>2266524773.1700001</v>
      </c>
      <c r="J4820">
        <v>840578057.83000004</v>
      </c>
      <c r="K4820">
        <v>2266524773.1700001</v>
      </c>
      <c r="L4820">
        <v>0</v>
      </c>
      <c r="M4820">
        <v>0</v>
      </c>
    </row>
    <row r="4821" spans="1:13" x14ac:dyDescent="0.2">
      <c r="A4821" t="s">
        <v>27</v>
      </c>
      <c r="B4821" t="s">
        <v>12</v>
      </c>
      <c r="C4821" t="s">
        <v>42</v>
      </c>
      <c r="D4821" t="s">
        <v>13</v>
      </c>
      <c r="E4821" t="s">
        <v>15</v>
      </c>
      <c r="F4821">
        <v>2009</v>
      </c>
      <c r="G4821">
        <v>56726</v>
      </c>
      <c r="H4821">
        <v>1695987106.51</v>
      </c>
      <c r="I4821">
        <v>2190599632.9000001</v>
      </c>
      <c r="J4821">
        <v>810859119.39999998</v>
      </c>
      <c r="K4821">
        <v>2190599632.9000001</v>
      </c>
      <c r="L4821">
        <v>0</v>
      </c>
      <c r="M4821">
        <v>0</v>
      </c>
    </row>
    <row r="4822" spans="1:13" x14ac:dyDescent="0.2">
      <c r="A4822" t="s">
        <v>27</v>
      </c>
      <c r="B4822" t="s">
        <v>12</v>
      </c>
      <c r="C4822" t="s">
        <v>42</v>
      </c>
      <c r="D4822" t="s">
        <v>13</v>
      </c>
      <c r="E4822" t="s">
        <v>15</v>
      </c>
      <c r="F4822">
        <v>2010</v>
      </c>
      <c r="G4822">
        <v>56222</v>
      </c>
      <c r="H4822">
        <v>1707437663.3800001</v>
      </c>
      <c r="I4822">
        <v>2345111251.23</v>
      </c>
      <c r="J4822">
        <v>868400428.88</v>
      </c>
      <c r="K4822">
        <v>2345111251.23</v>
      </c>
      <c r="L4822">
        <v>0</v>
      </c>
      <c r="M4822">
        <v>0</v>
      </c>
    </row>
    <row r="4823" spans="1:13" x14ac:dyDescent="0.2">
      <c r="A4823" t="s">
        <v>27</v>
      </c>
      <c r="B4823" t="s">
        <v>12</v>
      </c>
      <c r="C4823" t="s">
        <v>42</v>
      </c>
      <c r="D4823" t="s">
        <v>13</v>
      </c>
      <c r="E4823" t="s">
        <v>15</v>
      </c>
      <c r="F4823">
        <v>2011</v>
      </c>
      <c r="G4823">
        <v>56249</v>
      </c>
      <c r="H4823">
        <v>1728668062.52</v>
      </c>
      <c r="I4823">
        <v>2418766464.2800002</v>
      </c>
      <c r="J4823">
        <v>897788450.24000001</v>
      </c>
      <c r="K4823">
        <v>2418766464.2800002</v>
      </c>
      <c r="L4823">
        <v>0</v>
      </c>
      <c r="M4823">
        <v>0</v>
      </c>
    </row>
    <row r="4824" spans="1:13" x14ac:dyDescent="0.2">
      <c r="A4824" t="s">
        <v>27</v>
      </c>
      <c r="B4824" t="s">
        <v>12</v>
      </c>
      <c r="C4824" t="s">
        <v>42</v>
      </c>
      <c r="D4824" t="s">
        <v>13</v>
      </c>
      <c r="E4824" t="s">
        <v>15</v>
      </c>
      <c r="F4824">
        <v>2012</v>
      </c>
      <c r="G4824">
        <v>56771</v>
      </c>
      <c r="H4824">
        <v>1736825495.25</v>
      </c>
      <c r="I4824">
        <v>2424287191.29</v>
      </c>
      <c r="J4824">
        <v>898994584.04999995</v>
      </c>
      <c r="K4824">
        <v>2424287191.29</v>
      </c>
      <c r="L4824">
        <v>0</v>
      </c>
      <c r="M4824">
        <v>0</v>
      </c>
    </row>
    <row r="4825" spans="1:13" x14ac:dyDescent="0.2">
      <c r="A4825" t="s">
        <v>27</v>
      </c>
      <c r="B4825" t="s">
        <v>12</v>
      </c>
      <c r="C4825" t="s">
        <v>42</v>
      </c>
      <c r="D4825" t="s">
        <v>13</v>
      </c>
      <c r="E4825" t="s">
        <v>15</v>
      </c>
      <c r="F4825">
        <v>2013</v>
      </c>
      <c r="G4825">
        <v>58169</v>
      </c>
      <c r="H4825">
        <v>1797922983.4400001</v>
      </c>
      <c r="I4825">
        <v>2454065416.96</v>
      </c>
      <c r="J4825">
        <v>913711665.98000002</v>
      </c>
      <c r="K4825">
        <v>2454065416.96</v>
      </c>
      <c r="L4825">
        <v>0</v>
      </c>
      <c r="M4825">
        <v>0</v>
      </c>
    </row>
    <row r="4826" spans="1:13" x14ac:dyDescent="0.2">
      <c r="A4826" t="s">
        <v>27</v>
      </c>
      <c r="B4826" t="s">
        <v>12</v>
      </c>
      <c r="C4826" t="s">
        <v>42</v>
      </c>
      <c r="D4826" t="s">
        <v>13</v>
      </c>
      <c r="E4826" t="s">
        <v>15</v>
      </c>
      <c r="F4826">
        <v>2014</v>
      </c>
      <c r="G4826">
        <v>60562</v>
      </c>
      <c r="H4826">
        <v>1887391936</v>
      </c>
      <c r="I4826">
        <v>2588915427.4000001</v>
      </c>
      <c r="J4826">
        <v>962035968.55999994</v>
      </c>
      <c r="K4826">
        <v>2588915427.4000001</v>
      </c>
      <c r="L4826">
        <v>0</v>
      </c>
      <c r="M4826">
        <v>0</v>
      </c>
    </row>
    <row r="4827" spans="1:13" x14ac:dyDescent="0.2">
      <c r="A4827" t="s">
        <v>27</v>
      </c>
      <c r="B4827" t="s">
        <v>12</v>
      </c>
      <c r="C4827" t="s">
        <v>42</v>
      </c>
      <c r="D4827" t="s">
        <v>13</v>
      </c>
      <c r="E4827" t="s">
        <v>15</v>
      </c>
      <c r="F4827">
        <v>2015</v>
      </c>
      <c r="G4827">
        <v>62602</v>
      </c>
      <c r="H4827">
        <v>1938380786.8699999</v>
      </c>
      <c r="I4827">
        <v>2653165436.5500002</v>
      </c>
      <c r="J4827">
        <v>986492208.20000005</v>
      </c>
      <c r="K4827">
        <v>2653165436.5500002</v>
      </c>
      <c r="L4827">
        <v>0</v>
      </c>
      <c r="M4827">
        <v>0</v>
      </c>
    </row>
    <row r="4828" spans="1:13" x14ac:dyDescent="0.2">
      <c r="A4828" t="s">
        <v>27</v>
      </c>
      <c r="B4828" t="s">
        <v>12</v>
      </c>
      <c r="C4828" t="s">
        <v>42</v>
      </c>
      <c r="D4828" t="s">
        <v>13</v>
      </c>
      <c r="E4828" t="s">
        <v>15</v>
      </c>
      <c r="F4828">
        <v>2016</v>
      </c>
      <c r="G4828">
        <v>64487</v>
      </c>
      <c r="H4828">
        <v>1995935279.9300001</v>
      </c>
      <c r="I4828">
        <v>2670419120.4899998</v>
      </c>
      <c r="J4828">
        <v>996203015.01999998</v>
      </c>
      <c r="K4828">
        <v>2670419120.4899998</v>
      </c>
      <c r="L4828">
        <v>0</v>
      </c>
      <c r="M4828">
        <v>0</v>
      </c>
    </row>
    <row r="4829" spans="1:13" x14ac:dyDescent="0.2">
      <c r="A4829" t="s">
        <v>27</v>
      </c>
      <c r="B4829" t="s">
        <v>12</v>
      </c>
      <c r="C4829" t="s">
        <v>42</v>
      </c>
      <c r="D4829" t="s">
        <v>13</v>
      </c>
      <c r="E4829" t="s">
        <v>15</v>
      </c>
      <c r="F4829">
        <v>2017</v>
      </c>
      <c r="G4829">
        <v>66906</v>
      </c>
      <c r="H4829">
        <v>2117900659.55</v>
      </c>
      <c r="I4829">
        <v>2984010998.6500001</v>
      </c>
      <c r="J4829">
        <v>1114829348.8</v>
      </c>
      <c r="K4829">
        <v>2984010998.6500001</v>
      </c>
      <c r="L4829">
        <v>0</v>
      </c>
      <c r="M4829">
        <v>0</v>
      </c>
    </row>
    <row r="4830" spans="1:13" x14ac:dyDescent="0.2">
      <c r="A4830" t="s">
        <v>27</v>
      </c>
      <c r="B4830" t="s">
        <v>12</v>
      </c>
      <c r="C4830" t="s">
        <v>42</v>
      </c>
      <c r="D4830" t="s">
        <v>13</v>
      </c>
      <c r="E4830" t="s">
        <v>15</v>
      </c>
      <c r="F4830">
        <v>2018</v>
      </c>
      <c r="G4830">
        <v>69382</v>
      </c>
      <c r="H4830">
        <v>2194957372.1599998</v>
      </c>
      <c r="I4830">
        <v>3106085595.1500001</v>
      </c>
      <c r="J4830">
        <v>1160766264.8499999</v>
      </c>
      <c r="K4830">
        <v>3106085595.1500001</v>
      </c>
      <c r="L4830">
        <v>0</v>
      </c>
      <c r="M4830">
        <v>0</v>
      </c>
    </row>
    <row r="4831" spans="1:13" x14ac:dyDescent="0.2">
      <c r="A4831" t="s">
        <v>27</v>
      </c>
      <c r="B4831" t="s">
        <v>12</v>
      </c>
      <c r="C4831" t="s">
        <v>42</v>
      </c>
      <c r="D4831" t="s">
        <v>13</v>
      </c>
      <c r="E4831" t="s">
        <v>15</v>
      </c>
      <c r="F4831">
        <v>2019</v>
      </c>
      <c r="G4831">
        <v>71738</v>
      </c>
      <c r="H4831">
        <v>2221130637.75</v>
      </c>
      <c r="I4831">
        <v>2891270250.8000002</v>
      </c>
      <c r="J4831">
        <v>1078702658.8299999</v>
      </c>
      <c r="K4831">
        <v>2891270250.8000002</v>
      </c>
      <c r="L4831">
        <v>0</v>
      </c>
      <c r="M4831">
        <v>0</v>
      </c>
    </row>
    <row r="4832" spans="1:13" x14ac:dyDescent="0.2">
      <c r="A4832" t="s">
        <v>27</v>
      </c>
      <c r="B4832" t="s">
        <v>12</v>
      </c>
      <c r="C4832" t="s">
        <v>42</v>
      </c>
      <c r="D4832" t="s">
        <v>13</v>
      </c>
      <c r="E4832" t="s">
        <v>15</v>
      </c>
      <c r="F4832">
        <v>2020</v>
      </c>
      <c r="G4832">
        <v>73447</v>
      </c>
      <c r="H4832">
        <v>2215312203.2399998</v>
      </c>
      <c r="I4832">
        <v>2837084792.4299998</v>
      </c>
      <c r="J4832">
        <v>1060662354.04</v>
      </c>
      <c r="K4832">
        <v>2837084792.4299998</v>
      </c>
      <c r="L4832">
        <v>0</v>
      </c>
      <c r="M4832">
        <v>0</v>
      </c>
    </row>
    <row r="4833" spans="1:13" x14ac:dyDescent="0.2">
      <c r="A4833" t="s">
        <v>27</v>
      </c>
      <c r="B4833" t="s">
        <v>12</v>
      </c>
      <c r="C4833" t="s">
        <v>42</v>
      </c>
      <c r="D4833" t="s">
        <v>13</v>
      </c>
      <c r="E4833" t="s">
        <v>15</v>
      </c>
      <c r="F4833">
        <v>2021</v>
      </c>
      <c r="G4833">
        <v>75407.149999999994</v>
      </c>
      <c r="H4833">
        <v>2348816687.9499998</v>
      </c>
      <c r="I4833">
        <v>3113573553.71</v>
      </c>
      <c r="J4833">
        <v>1157549460.6199999</v>
      </c>
      <c r="K4833">
        <v>3113573553.71</v>
      </c>
      <c r="L4833">
        <v>0</v>
      </c>
      <c r="M4833">
        <v>0</v>
      </c>
    </row>
    <row r="4834" spans="1:13" x14ac:dyDescent="0.2">
      <c r="A4834" t="s">
        <v>27</v>
      </c>
      <c r="B4834" t="s">
        <v>12</v>
      </c>
      <c r="C4834" t="s">
        <v>42</v>
      </c>
      <c r="D4834" t="s">
        <v>13</v>
      </c>
      <c r="E4834" t="s">
        <v>15</v>
      </c>
      <c r="F4834">
        <v>2022</v>
      </c>
      <c r="G4834">
        <v>77042.59</v>
      </c>
      <c r="H4834">
        <v>2404237739.9899998</v>
      </c>
      <c r="I4834">
        <v>3185960190.29</v>
      </c>
      <c r="J4834">
        <v>1184461017.6099999</v>
      </c>
      <c r="K4834">
        <v>3185960190.29</v>
      </c>
      <c r="L4834">
        <v>0</v>
      </c>
      <c r="M4834">
        <v>0</v>
      </c>
    </row>
    <row r="4835" spans="1:13" x14ac:dyDescent="0.2">
      <c r="A4835" t="s">
        <v>27</v>
      </c>
      <c r="B4835" t="s">
        <v>12</v>
      </c>
      <c r="C4835" t="s">
        <v>42</v>
      </c>
      <c r="D4835" t="s">
        <v>13</v>
      </c>
      <c r="E4835" t="s">
        <v>15</v>
      </c>
      <c r="F4835">
        <v>2023</v>
      </c>
      <c r="G4835">
        <v>78353.3</v>
      </c>
      <c r="H4835">
        <v>2459579967.6700001</v>
      </c>
      <c r="I4835">
        <v>3257224084.2800002</v>
      </c>
      <c r="J4835">
        <v>1210955166.74</v>
      </c>
      <c r="K4835">
        <v>3257224084.2800002</v>
      </c>
      <c r="L4835">
        <v>0</v>
      </c>
      <c r="M4835">
        <v>0</v>
      </c>
    </row>
    <row r="4836" spans="1:13" x14ac:dyDescent="0.2">
      <c r="A4836" t="s">
        <v>27</v>
      </c>
      <c r="B4836" t="s">
        <v>12</v>
      </c>
      <c r="C4836" t="s">
        <v>42</v>
      </c>
      <c r="D4836" t="s">
        <v>13</v>
      </c>
      <c r="E4836" t="s">
        <v>15</v>
      </c>
      <c r="F4836">
        <v>2024</v>
      </c>
      <c r="G4836">
        <v>79136.149999999994</v>
      </c>
      <c r="H4836">
        <v>2474518846.4899998</v>
      </c>
      <c r="I4836">
        <v>3273943229.9499998</v>
      </c>
      <c r="J4836">
        <v>1217170930.6199999</v>
      </c>
      <c r="K4836">
        <v>3273943229.9499998</v>
      </c>
      <c r="L4836">
        <v>0</v>
      </c>
      <c r="M4836">
        <v>0</v>
      </c>
    </row>
    <row r="4837" spans="1:13" x14ac:dyDescent="0.2">
      <c r="A4837" t="s">
        <v>27</v>
      </c>
      <c r="B4837" t="s">
        <v>12</v>
      </c>
      <c r="C4837" t="s">
        <v>42</v>
      </c>
      <c r="D4837" t="s">
        <v>13</v>
      </c>
      <c r="E4837" t="s">
        <v>15</v>
      </c>
      <c r="F4837">
        <v>2025</v>
      </c>
      <c r="G4837">
        <v>79756.259999999995</v>
      </c>
      <c r="H4837">
        <v>2489342050.5500002</v>
      </c>
      <c r="I4837">
        <v>3289541090.9400001</v>
      </c>
      <c r="J4837">
        <v>1222969828.6600001</v>
      </c>
      <c r="K4837">
        <v>3289541090.9400001</v>
      </c>
      <c r="L4837">
        <v>0</v>
      </c>
      <c r="M4837">
        <v>0</v>
      </c>
    </row>
    <row r="4838" spans="1:13" x14ac:dyDescent="0.2">
      <c r="A4838" t="s">
        <v>27</v>
      </c>
      <c r="B4838" t="s">
        <v>12</v>
      </c>
      <c r="C4838" t="s">
        <v>42</v>
      </c>
      <c r="D4838" t="s">
        <v>13</v>
      </c>
      <c r="E4838" t="s">
        <v>15</v>
      </c>
      <c r="F4838">
        <v>2026</v>
      </c>
      <c r="G4838">
        <v>80189.11</v>
      </c>
      <c r="H4838">
        <v>2504001140.3099999</v>
      </c>
      <c r="I4838">
        <v>3304380377.3400002</v>
      </c>
      <c r="J4838">
        <v>1228486707.47</v>
      </c>
      <c r="K4838">
        <v>3304380377.3400002</v>
      </c>
      <c r="L4838">
        <v>0</v>
      </c>
      <c r="M4838">
        <v>0</v>
      </c>
    </row>
    <row r="4839" spans="1:13" x14ac:dyDescent="0.2">
      <c r="A4839" t="s">
        <v>27</v>
      </c>
      <c r="B4839" t="s">
        <v>12</v>
      </c>
      <c r="C4839" t="s">
        <v>42</v>
      </c>
      <c r="D4839" t="s">
        <v>13</v>
      </c>
      <c r="E4839" t="s">
        <v>15</v>
      </c>
      <c r="F4839">
        <v>2027</v>
      </c>
      <c r="G4839">
        <v>80455.009999999995</v>
      </c>
      <c r="H4839">
        <v>2518409352.9200001</v>
      </c>
      <c r="I4839">
        <v>3318734243.9699998</v>
      </c>
      <c r="J4839">
        <v>1233823119.25</v>
      </c>
      <c r="K4839">
        <v>3318734243.9699998</v>
      </c>
      <c r="L4839">
        <v>0</v>
      </c>
      <c r="M4839">
        <v>0</v>
      </c>
    </row>
    <row r="4840" spans="1:13" x14ac:dyDescent="0.2">
      <c r="A4840" t="s">
        <v>27</v>
      </c>
      <c r="B4840" t="s">
        <v>12</v>
      </c>
      <c r="C4840" t="s">
        <v>42</v>
      </c>
      <c r="D4840" t="s">
        <v>13</v>
      </c>
      <c r="E4840" t="s">
        <v>15</v>
      </c>
      <c r="F4840">
        <v>2028</v>
      </c>
      <c r="G4840">
        <v>80618.19</v>
      </c>
      <c r="H4840">
        <v>2532498170.52</v>
      </c>
      <c r="I4840">
        <v>3332534438.1799998</v>
      </c>
      <c r="J4840">
        <v>1238953689.3499999</v>
      </c>
      <c r="K4840">
        <v>3332534438.1799998</v>
      </c>
      <c r="L4840">
        <v>0</v>
      </c>
      <c r="M4840">
        <v>0</v>
      </c>
    </row>
    <row r="4841" spans="1:13" x14ac:dyDescent="0.2">
      <c r="A4841" t="s">
        <v>27</v>
      </c>
      <c r="B4841" t="s">
        <v>12</v>
      </c>
      <c r="C4841" t="s">
        <v>42</v>
      </c>
      <c r="D4841" t="s">
        <v>13</v>
      </c>
      <c r="E4841" t="s">
        <v>15</v>
      </c>
      <c r="F4841">
        <v>2029</v>
      </c>
      <c r="G4841">
        <v>81000.31</v>
      </c>
      <c r="H4841">
        <v>2544939035.5900002</v>
      </c>
      <c r="I4841">
        <v>3343946839.9299998</v>
      </c>
      <c r="J4841">
        <v>1243196537.4000001</v>
      </c>
      <c r="K4841">
        <v>3343946839.9299998</v>
      </c>
      <c r="L4841">
        <v>0</v>
      </c>
      <c r="M4841">
        <v>0</v>
      </c>
    </row>
    <row r="4842" spans="1:13" x14ac:dyDescent="0.2">
      <c r="A4842" t="s">
        <v>27</v>
      </c>
      <c r="B4842" t="s">
        <v>12</v>
      </c>
      <c r="C4842" t="s">
        <v>42</v>
      </c>
      <c r="D4842" t="s">
        <v>13</v>
      </c>
      <c r="E4842" t="s">
        <v>15</v>
      </c>
      <c r="F4842">
        <v>2030</v>
      </c>
      <c r="G4842">
        <v>81360.17</v>
      </c>
      <c r="H4842">
        <v>2556546625.0900002</v>
      </c>
      <c r="I4842">
        <v>3354242471.1900001</v>
      </c>
      <c r="J4842">
        <v>1247024197.8699999</v>
      </c>
      <c r="K4842">
        <v>3354242471.1900001</v>
      </c>
      <c r="L4842">
        <v>0</v>
      </c>
      <c r="M4842">
        <v>0</v>
      </c>
    </row>
    <row r="4843" spans="1:13" x14ac:dyDescent="0.2">
      <c r="A4843" t="s">
        <v>27</v>
      </c>
      <c r="B4843" t="s">
        <v>12</v>
      </c>
      <c r="C4843" t="s">
        <v>42</v>
      </c>
      <c r="D4843" t="s">
        <v>13</v>
      </c>
      <c r="E4843" t="s">
        <v>15</v>
      </c>
      <c r="F4843">
        <v>2031</v>
      </c>
      <c r="G4843">
        <v>81692.759999999995</v>
      </c>
      <c r="H4843">
        <v>2567270259.04</v>
      </c>
      <c r="I4843">
        <v>3363335967.7600002</v>
      </c>
      <c r="J4843">
        <v>1250404934.46</v>
      </c>
      <c r="K4843">
        <v>3363335967.7600002</v>
      </c>
      <c r="L4843">
        <v>0</v>
      </c>
      <c r="M4843">
        <v>0</v>
      </c>
    </row>
    <row r="4844" spans="1:13" x14ac:dyDescent="0.2">
      <c r="A4844" t="s">
        <v>27</v>
      </c>
      <c r="B4844" t="s">
        <v>12</v>
      </c>
      <c r="C4844" t="s">
        <v>42</v>
      </c>
      <c r="D4844" t="s">
        <v>13</v>
      </c>
      <c r="E4844" t="s">
        <v>15</v>
      </c>
      <c r="F4844">
        <v>2032</v>
      </c>
      <c r="G4844">
        <v>82014.080000000002</v>
      </c>
      <c r="H4844">
        <v>2577252701.1100001</v>
      </c>
      <c r="I4844">
        <v>3371326298.3800001</v>
      </c>
      <c r="J4844">
        <v>1253375541.3</v>
      </c>
      <c r="K4844">
        <v>3371326298.3800001</v>
      </c>
      <c r="L4844">
        <v>0</v>
      </c>
      <c r="M4844">
        <v>0</v>
      </c>
    </row>
    <row r="4845" spans="1:13" x14ac:dyDescent="0.2">
      <c r="A4845" t="s">
        <v>27</v>
      </c>
      <c r="B4845" t="s">
        <v>12</v>
      </c>
      <c r="C4845" t="s">
        <v>42</v>
      </c>
      <c r="D4845" t="s">
        <v>13</v>
      </c>
      <c r="E4845" t="s">
        <v>15</v>
      </c>
      <c r="F4845">
        <v>2033</v>
      </c>
      <c r="G4845">
        <v>82323.14</v>
      </c>
      <c r="H4845">
        <v>2586877044.4000001</v>
      </c>
      <c r="I4845">
        <v>3378494300.3800001</v>
      </c>
      <c r="J4845">
        <v>1256040426.75</v>
      </c>
      <c r="K4845">
        <v>3378494300.3800001</v>
      </c>
      <c r="L4845">
        <v>0</v>
      </c>
      <c r="M4845">
        <v>0</v>
      </c>
    </row>
    <row r="4846" spans="1:13" x14ac:dyDescent="0.2">
      <c r="A4846" t="s">
        <v>27</v>
      </c>
      <c r="B4846" t="s">
        <v>12</v>
      </c>
      <c r="C4846" t="s">
        <v>42</v>
      </c>
      <c r="D4846" t="s">
        <v>13</v>
      </c>
      <c r="E4846" t="s">
        <v>15</v>
      </c>
      <c r="F4846">
        <v>2034</v>
      </c>
      <c r="G4846">
        <v>82264.789999999994</v>
      </c>
      <c r="H4846">
        <v>2585776998.3699999</v>
      </c>
      <c r="I4846">
        <v>3371294542.23</v>
      </c>
      <c r="J4846">
        <v>1253363735.1600001</v>
      </c>
      <c r="K4846">
        <v>3371294542.23</v>
      </c>
      <c r="L4846">
        <v>0</v>
      </c>
      <c r="M4846">
        <v>0</v>
      </c>
    </row>
    <row r="4847" spans="1:13" x14ac:dyDescent="0.2">
      <c r="A4847" t="s">
        <v>27</v>
      </c>
      <c r="B4847" t="s">
        <v>12</v>
      </c>
      <c r="C4847" t="s">
        <v>42</v>
      </c>
      <c r="D4847" t="s">
        <v>13</v>
      </c>
      <c r="E4847" t="s">
        <v>15</v>
      </c>
      <c r="F4847">
        <v>2035</v>
      </c>
      <c r="G4847">
        <v>82193.19</v>
      </c>
      <c r="H4847">
        <v>2584577443.9099998</v>
      </c>
      <c r="I4847">
        <v>3363934032.6399999</v>
      </c>
      <c r="J4847">
        <v>1250627280.1600001</v>
      </c>
      <c r="K4847">
        <v>3363934032.6399999</v>
      </c>
      <c r="L4847">
        <v>0</v>
      </c>
      <c r="M4847">
        <v>0</v>
      </c>
    </row>
    <row r="4848" spans="1:13" x14ac:dyDescent="0.2">
      <c r="A4848" t="s">
        <v>27</v>
      </c>
      <c r="B4848" t="s">
        <v>12</v>
      </c>
      <c r="C4848" t="s">
        <v>42</v>
      </c>
      <c r="D4848" t="s">
        <v>13</v>
      </c>
      <c r="E4848" t="s">
        <v>15</v>
      </c>
      <c r="F4848">
        <v>2036</v>
      </c>
      <c r="G4848">
        <v>82108.929999999993</v>
      </c>
      <c r="H4848">
        <v>2583047283.8499999</v>
      </c>
      <c r="I4848">
        <v>3355958027.0500002</v>
      </c>
      <c r="J4848">
        <v>1247661999.01</v>
      </c>
      <c r="K4848">
        <v>3355958027.0500002</v>
      </c>
      <c r="L4848">
        <v>0</v>
      </c>
      <c r="M4848">
        <v>0</v>
      </c>
    </row>
    <row r="4849" spans="1:13" x14ac:dyDescent="0.2">
      <c r="A4849" t="s">
        <v>27</v>
      </c>
      <c r="B4849" t="s">
        <v>12</v>
      </c>
      <c r="C4849" t="s">
        <v>42</v>
      </c>
      <c r="D4849" t="s">
        <v>13</v>
      </c>
      <c r="E4849" t="s">
        <v>15</v>
      </c>
      <c r="F4849">
        <v>2037</v>
      </c>
      <c r="G4849">
        <v>82011.97</v>
      </c>
      <c r="H4849">
        <v>2581100302.0900002</v>
      </c>
      <c r="I4849">
        <v>3347338618.4200001</v>
      </c>
      <c r="J4849">
        <v>1244457516.5599999</v>
      </c>
      <c r="K4849">
        <v>3347338618.4200001</v>
      </c>
      <c r="L4849">
        <v>0</v>
      </c>
      <c r="M4849">
        <v>0</v>
      </c>
    </row>
    <row r="4850" spans="1:13" x14ac:dyDescent="0.2">
      <c r="A4850" t="s">
        <v>27</v>
      </c>
      <c r="B4850" t="s">
        <v>12</v>
      </c>
      <c r="C4850" t="s">
        <v>42</v>
      </c>
      <c r="D4850" t="s">
        <v>13</v>
      </c>
      <c r="E4850" t="s">
        <v>15</v>
      </c>
      <c r="F4850">
        <v>2038</v>
      </c>
      <c r="G4850">
        <v>81899.929999999993</v>
      </c>
      <c r="H4850">
        <v>2578685962.9200001</v>
      </c>
      <c r="I4850">
        <v>3338034110.9299998</v>
      </c>
      <c r="J4850">
        <v>1240998331.3299999</v>
      </c>
      <c r="K4850">
        <v>3338034110.9299998</v>
      </c>
      <c r="L4850">
        <v>0</v>
      </c>
      <c r="M4850">
        <v>0</v>
      </c>
    </row>
    <row r="4851" spans="1:13" x14ac:dyDescent="0.2">
      <c r="A4851" t="s">
        <v>27</v>
      </c>
      <c r="B4851" t="s">
        <v>12</v>
      </c>
      <c r="C4851" t="s">
        <v>42</v>
      </c>
      <c r="D4851" t="s">
        <v>13</v>
      </c>
      <c r="E4851" t="s">
        <v>15</v>
      </c>
      <c r="F4851">
        <v>2039</v>
      </c>
      <c r="G4851">
        <v>81759.58</v>
      </c>
      <c r="H4851">
        <v>2575242107.29</v>
      </c>
      <c r="I4851">
        <v>3327401236.9699998</v>
      </c>
      <c r="J4851">
        <v>1237045292.3900001</v>
      </c>
      <c r="K4851">
        <v>3327401236.9699998</v>
      </c>
      <c r="L4851">
        <v>0</v>
      </c>
      <c r="M4851">
        <v>0</v>
      </c>
    </row>
    <row r="4852" spans="1:13" x14ac:dyDescent="0.2">
      <c r="A4852" t="s">
        <v>27</v>
      </c>
      <c r="B4852" t="s">
        <v>12</v>
      </c>
      <c r="C4852" t="s">
        <v>42</v>
      </c>
      <c r="D4852" t="s">
        <v>13</v>
      </c>
      <c r="E4852" t="s">
        <v>15</v>
      </c>
      <c r="F4852">
        <v>2040</v>
      </c>
      <c r="G4852">
        <v>81606.52</v>
      </c>
      <c r="H4852">
        <v>2571274127.2800002</v>
      </c>
      <c r="I4852">
        <v>3316076532.5799999</v>
      </c>
      <c r="J4852">
        <v>1232835048.04</v>
      </c>
      <c r="K4852">
        <v>3316076532.5799999</v>
      </c>
      <c r="L4852">
        <v>0</v>
      </c>
      <c r="M4852">
        <v>0</v>
      </c>
    </row>
    <row r="4853" spans="1:13" x14ac:dyDescent="0.2">
      <c r="A4853" t="s">
        <v>27</v>
      </c>
      <c r="B4853" t="s">
        <v>12</v>
      </c>
      <c r="C4853" t="s">
        <v>42</v>
      </c>
      <c r="D4853" t="s">
        <v>13</v>
      </c>
      <c r="E4853" t="s">
        <v>15</v>
      </c>
      <c r="F4853">
        <v>2041</v>
      </c>
      <c r="G4853">
        <v>81441.02</v>
      </c>
      <c r="H4853">
        <v>2566776750.8800001</v>
      </c>
      <c r="I4853">
        <v>3303778510.0500002</v>
      </c>
      <c r="J4853">
        <v>1228262948.1400001</v>
      </c>
      <c r="K4853">
        <v>3303778510.0500002</v>
      </c>
      <c r="L4853">
        <v>0</v>
      </c>
      <c r="M4853">
        <v>0</v>
      </c>
    </row>
    <row r="4854" spans="1:13" x14ac:dyDescent="0.2">
      <c r="A4854" t="s">
        <v>27</v>
      </c>
      <c r="B4854" t="s">
        <v>12</v>
      </c>
      <c r="C4854" t="s">
        <v>42</v>
      </c>
      <c r="D4854" t="s">
        <v>13</v>
      </c>
      <c r="E4854" t="s">
        <v>15</v>
      </c>
      <c r="F4854">
        <v>2042</v>
      </c>
      <c r="G4854">
        <v>81260.95</v>
      </c>
      <c r="H4854">
        <v>2561670210.4699998</v>
      </c>
      <c r="I4854">
        <v>3290401172.4299998</v>
      </c>
      <c r="J4854">
        <v>1223289585.6400001</v>
      </c>
      <c r="K4854">
        <v>3290401172.4299998</v>
      </c>
      <c r="L4854">
        <v>0</v>
      </c>
      <c r="M4854">
        <v>0</v>
      </c>
    </row>
    <row r="4855" spans="1:13" x14ac:dyDescent="0.2">
      <c r="A4855" t="s">
        <v>27</v>
      </c>
      <c r="B4855" t="s">
        <v>12</v>
      </c>
      <c r="C4855" t="s">
        <v>42</v>
      </c>
      <c r="D4855" t="s">
        <v>13</v>
      </c>
      <c r="E4855" t="s">
        <v>15</v>
      </c>
      <c r="F4855">
        <v>2043</v>
      </c>
      <c r="G4855">
        <v>81064.460000000006</v>
      </c>
      <c r="H4855">
        <v>2555883952.5999999</v>
      </c>
      <c r="I4855">
        <v>3275803183.73</v>
      </c>
      <c r="J4855">
        <v>1217862415.3299999</v>
      </c>
      <c r="K4855">
        <v>3275803183.73</v>
      </c>
      <c r="L4855">
        <v>0</v>
      </c>
      <c r="M4855">
        <v>0</v>
      </c>
    </row>
    <row r="4856" spans="1:13" x14ac:dyDescent="0.2">
      <c r="A4856" t="s">
        <v>27</v>
      </c>
      <c r="B4856" t="s">
        <v>12</v>
      </c>
      <c r="C4856" t="s">
        <v>42</v>
      </c>
      <c r="D4856" t="s">
        <v>13</v>
      </c>
      <c r="E4856" t="s">
        <v>15</v>
      </c>
      <c r="F4856">
        <v>2044</v>
      </c>
      <c r="G4856">
        <v>81037.16</v>
      </c>
      <c r="H4856">
        <v>2554387918.2800002</v>
      </c>
      <c r="I4856">
        <v>3266433518.4299998</v>
      </c>
      <c r="J4856">
        <v>1214379006.05</v>
      </c>
      <c r="K4856">
        <v>3266433518.4299998</v>
      </c>
      <c r="L4856">
        <v>0</v>
      </c>
      <c r="M4856">
        <v>0</v>
      </c>
    </row>
    <row r="4857" spans="1:13" x14ac:dyDescent="0.2">
      <c r="A4857" t="s">
        <v>27</v>
      </c>
      <c r="B4857" t="s">
        <v>12</v>
      </c>
      <c r="C4857" t="s">
        <v>42</v>
      </c>
      <c r="D4857" t="s">
        <v>13</v>
      </c>
      <c r="E4857" t="s">
        <v>15</v>
      </c>
      <c r="F4857">
        <v>2045</v>
      </c>
      <c r="G4857">
        <v>80984.09</v>
      </c>
      <c r="H4857">
        <v>2551770375.5999999</v>
      </c>
      <c r="I4857">
        <v>3255261473.0100002</v>
      </c>
      <c r="J4857">
        <v>1210225516.52</v>
      </c>
      <c r="K4857">
        <v>3255261473.0100002</v>
      </c>
      <c r="L4857">
        <v>0</v>
      </c>
      <c r="M4857">
        <v>0</v>
      </c>
    </row>
    <row r="4858" spans="1:13" x14ac:dyDescent="0.2">
      <c r="A4858" t="s">
        <v>27</v>
      </c>
      <c r="B4858" t="s">
        <v>12</v>
      </c>
      <c r="C4858" t="s">
        <v>42</v>
      </c>
      <c r="D4858" t="s">
        <v>13</v>
      </c>
      <c r="E4858" t="s">
        <v>15</v>
      </c>
      <c r="F4858">
        <v>2046</v>
      </c>
      <c r="G4858">
        <v>80905.17</v>
      </c>
      <c r="H4858">
        <v>2548266862.7399998</v>
      </c>
      <c r="I4858">
        <v>3242590257.8600001</v>
      </c>
      <c r="J4858">
        <v>1205514672.8499999</v>
      </c>
      <c r="K4858">
        <v>3242590257.8600001</v>
      </c>
      <c r="L4858">
        <v>0</v>
      </c>
      <c r="M4858">
        <v>0</v>
      </c>
    </row>
    <row r="4859" spans="1:13" x14ac:dyDescent="0.2">
      <c r="A4859" t="s">
        <v>27</v>
      </c>
      <c r="B4859" t="s">
        <v>12</v>
      </c>
      <c r="C4859" t="s">
        <v>42</v>
      </c>
      <c r="D4859" t="s">
        <v>13</v>
      </c>
      <c r="E4859" t="s">
        <v>15</v>
      </c>
      <c r="F4859">
        <v>2047</v>
      </c>
      <c r="G4859">
        <v>80801.279999999999</v>
      </c>
      <c r="H4859">
        <v>2543948879.4699998</v>
      </c>
      <c r="I4859">
        <v>3228280614.1900001</v>
      </c>
      <c r="J4859">
        <v>1200194702.0799999</v>
      </c>
      <c r="K4859">
        <v>3228280614.1900001</v>
      </c>
      <c r="L4859">
        <v>0</v>
      </c>
      <c r="M4859">
        <v>0</v>
      </c>
    </row>
    <row r="4860" spans="1:13" x14ac:dyDescent="0.2">
      <c r="A4860" t="s">
        <v>27</v>
      </c>
      <c r="B4860" t="s">
        <v>12</v>
      </c>
      <c r="C4860" t="s">
        <v>42</v>
      </c>
      <c r="D4860" t="s">
        <v>13</v>
      </c>
      <c r="E4860" t="s">
        <v>15</v>
      </c>
      <c r="F4860">
        <v>2048</v>
      </c>
      <c r="G4860">
        <v>80667.649999999994</v>
      </c>
      <c r="H4860">
        <v>2538814523.0999999</v>
      </c>
      <c r="I4860">
        <v>3212599471.1700001</v>
      </c>
      <c r="J4860">
        <v>1194364841.8399999</v>
      </c>
      <c r="K4860">
        <v>3212599471.1700001</v>
      </c>
      <c r="L4860">
        <v>0</v>
      </c>
      <c r="M4860">
        <v>0</v>
      </c>
    </row>
    <row r="4861" spans="1:13" x14ac:dyDescent="0.2">
      <c r="A4861" t="s">
        <v>27</v>
      </c>
      <c r="B4861" t="s">
        <v>12</v>
      </c>
      <c r="C4861" t="s">
        <v>42</v>
      </c>
      <c r="D4861" t="s">
        <v>13</v>
      </c>
      <c r="E4861" t="s">
        <v>15</v>
      </c>
      <c r="F4861">
        <v>2049</v>
      </c>
      <c r="G4861">
        <v>80482.66</v>
      </c>
      <c r="H4861">
        <v>2532126686.75</v>
      </c>
      <c r="I4861">
        <v>3194809227.8699999</v>
      </c>
      <c r="J4861">
        <v>1187750870.4100001</v>
      </c>
      <c r="K4861">
        <v>3194809227.8699999</v>
      </c>
      <c r="L4861">
        <v>0</v>
      </c>
      <c r="M4861">
        <v>0</v>
      </c>
    </row>
    <row r="4862" spans="1:13" x14ac:dyDescent="0.2">
      <c r="A4862" t="s">
        <v>27</v>
      </c>
      <c r="B4862" t="s">
        <v>12</v>
      </c>
      <c r="C4862" t="s">
        <v>42</v>
      </c>
      <c r="D4862" t="s">
        <v>13</v>
      </c>
      <c r="E4862" t="s">
        <v>15</v>
      </c>
      <c r="F4862">
        <v>2050</v>
      </c>
      <c r="G4862">
        <v>80263.990000000005</v>
      </c>
      <c r="H4862">
        <v>2524587707.9200001</v>
      </c>
      <c r="I4862">
        <v>3175890197.0599999</v>
      </c>
      <c r="J4862">
        <v>1180717243.77</v>
      </c>
      <c r="K4862">
        <v>3175890197.0599999</v>
      </c>
      <c r="L4862">
        <v>0</v>
      </c>
      <c r="M4862">
        <v>0</v>
      </c>
    </row>
    <row r="4863" spans="1:13" x14ac:dyDescent="0.2">
      <c r="A4863" t="s">
        <v>27</v>
      </c>
      <c r="B4863" t="s">
        <v>12</v>
      </c>
      <c r="C4863" t="s">
        <v>42</v>
      </c>
      <c r="D4863" t="s">
        <v>13</v>
      </c>
      <c r="E4863" t="s">
        <v>15</v>
      </c>
      <c r="F4863">
        <v>2051</v>
      </c>
      <c r="G4863">
        <v>80014.8</v>
      </c>
      <c r="H4863">
        <v>2516023612.1999998</v>
      </c>
      <c r="I4863">
        <v>3155570300.3800001</v>
      </c>
      <c r="J4863">
        <v>1173162809.9200001</v>
      </c>
      <c r="K4863">
        <v>3155570300.3800001</v>
      </c>
      <c r="L4863">
        <v>0</v>
      </c>
      <c r="M4863">
        <v>0</v>
      </c>
    </row>
    <row r="4864" spans="1:13" x14ac:dyDescent="0.2">
      <c r="A4864" t="s">
        <v>27</v>
      </c>
      <c r="B4864" t="s">
        <v>12</v>
      </c>
      <c r="C4864" t="s">
        <v>42</v>
      </c>
      <c r="D4864" t="s">
        <v>13</v>
      </c>
      <c r="E4864" t="s">
        <v>15</v>
      </c>
      <c r="F4864">
        <v>2052</v>
      </c>
      <c r="G4864">
        <v>79728.84</v>
      </c>
      <c r="H4864">
        <v>2506425591.8299999</v>
      </c>
      <c r="I4864">
        <v>3133942052.4099998</v>
      </c>
      <c r="J4864">
        <v>1165121963.5</v>
      </c>
      <c r="K4864">
        <v>3133942052.4099998</v>
      </c>
      <c r="L4864">
        <v>0</v>
      </c>
      <c r="M4864">
        <v>0</v>
      </c>
    </row>
    <row r="4865" spans="1:13" x14ac:dyDescent="0.2">
      <c r="A4865" t="s">
        <v>27</v>
      </c>
      <c r="B4865" t="s">
        <v>12</v>
      </c>
      <c r="C4865" t="s">
        <v>42</v>
      </c>
      <c r="D4865" t="s">
        <v>13</v>
      </c>
      <c r="E4865" t="s">
        <v>15</v>
      </c>
      <c r="F4865">
        <v>2053</v>
      </c>
      <c r="G4865">
        <v>79405.2</v>
      </c>
      <c r="H4865">
        <v>2495680740.9000001</v>
      </c>
      <c r="I4865">
        <v>3110936229.1300001</v>
      </c>
      <c r="J4865">
        <v>1156568968.72</v>
      </c>
      <c r="K4865">
        <v>3110936229.1300001</v>
      </c>
      <c r="L4865">
        <v>0</v>
      </c>
      <c r="M4865">
        <v>0</v>
      </c>
    </row>
    <row r="4866" spans="1:13" x14ac:dyDescent="0.2">
      <c r="A4866" t="s">
        <v>27</v>
      </c>
      <c r="B4866" t="s">
        <v>12</v>
      </c>
      <c r="C4866" t="s">
        <v>42</v>
      </c>
      <c r="D4866" t="s">
        <v>13</v>
      </c>
      <c r="E4866" t="s">
        <v>15</v>
      </c>
      <c r="F4866">
        <v>2054</v>
      </c>
      <c r="G4866">
        <v>79026.16</v>
      </c>
      <c r="H4866">
        <v>2483134186.5500002</v>
      </c>
      <c r="I4866">
        <v>3085778784.23</v>
      </c>
      <c r="J4866">
        <v>1147216054.3699999</v>
      </c>
      <c r="K4866">
        <v>3085778784.23</v>
      </c>
      <c r="L4866">
        <v>0</v>
      </c>
      <c r="M4866">
        <v>0</v>
      </c>
    </row>
    <row r="4867" spans="1:13" x14ac:dyDescent="0.2">
      <c r="A4867" t="s">
        <v>27</v>
      </c>
      <c r="B4867" t="s">
        <v>12</v>
      </c>
      <c r="C4867" t="s">
        <v>42</v>
      </c>
      <c r="D4867" t="s">
        <v>13</v>
      </c>
      <c r="E4867" t="s">
        <v>15</v>
      </c>
      <c r="F4867">
        <v>2055</v>
      </c>
      <c r="G4867">
        <v>78609.55</v>
      </c>
      <c r="H4867">
        <v>2469310079.8600001</v>
      </c>
      <c r="I4867">
        <v>3059094309.54</v>
      </c>
      <c r="J4867">
        <v>1137295428.2</v>
      </c>
      <c r="K4867">
        <v>3059094309.54</v>
      </c>
      <c r="L4867">
        <v>0</v>
      </c>
      <c r="M4867">
        <v>0</v>
      </c>
    </row>
    <row r="4868" spans="1:13" x14ac:dyDescent="0.2">
      <c r="A4868" t="s">
        <v>27</v>
      </c>
      <c r="B4868" t="s">
        <v>12</v>
      </c>
      <c r="C4868" t="s">
        <v>42</v>
      </c>
      <c r="D4868" t="s">
        <v>13</v>
      </c>
      <c r="E4868" t="s">
        <v>101</v>
      </c>
      <c r="F4868">
        <v>2001</v>
      </c>
      <c r="G4868">
        <v>48096</v>
      </c>
      <c r="H4868">
        <v>732725748.34000003</v>
      </c>
      <c r="I4868">
        <v>356569517.43000001</v>
      </c>
      <c r="J4868">
        <v>132380762.34999999</v>
      </c>
      <c r="K4868">
        <v>356569517.43000001</v>
      </c>
      <c r="L4868">
        <v>0</v>
      </c>
      <c r="M4868">
        <v>0</v>
      </c>
    </row>
    <row r="4869" spans="1:13" x14ac:dyDescent="0.2">
      <c r="A4869" t="s">
        <v>27</v>
      </c>
      <c r="B4869" t="s">
        <v>12</v>
      </c>
      <c r="C4869" t="s">
        <v>42</v>
      </c>
      <c r="D4869" t="s">
        <v>13</v>
      </c>
      <c r="E4869" t="s">
        <v>101</v>
      </c>
      <c r="F4869">
        <v>2002</v>
      </c>
      <c r="G4869">
        <v>50705</v>
      </c>
      <c r="H4869">
        <v>751217723.37</v>
      </c>
      <c r="I4869">
        <v>376804079.64999998</v>
      </c>
      <c r="J4869">
        <v>139938684.24000001</v>
      </c>
      <c r="K4869">
        <v>376804079.64999998</v>
      </c>
      <c r="L4869">
        <v>0</v>
      </c>
      <c r="M4869">
        <v>0</v>
      </c>
    </row>
    <row r="4870" spans="1:13" x14ac:dyDescent="0.2">
      <c r="A4870" t="s">
        <v>27</v>
      </c>
      <c r="B4870" t="s">
        <v>12</v>
      </c>
      <c r="C4870" t="s">
        <v>42</v>
      </c>
      <c r="D4870" t="s">
        <v>13</v>
      </c>
      <c r="E4870" t="s">
        <v>101</v>
      </c>
      <c r="F4870">
        <v>2003</v>
      </c>
      <c r="G4870">
        <v>54144</v>
      </c>
      <c r="H4870">
        <v>775409056.16999996</v>
      </c>
      <c r="I4870">
        <v>383714141.42000002</v>
      </c>
      <c r="J4870">
        <v>142101518.13</v>
      </c>
      <c r="K4870">
        <v>383714141.42000002</v>
      </c>
      <c r="L4870">
        <v>0</v>
      </c>
      <c r="M4870">
        <v>0</v>
      </c>
    </row>
    <row r="4871" spans="1:13" x14ac:dyDescent="0.2">
      <c r="A4871" t="s">
        <v>27</v>
      </c>
      <c r="B4871" t="s">
        <v>12</v>
      </c>
      <c r="C4871" t="s">
        <v>42</v>
      </c>
      <c r="D4871" t="s">
        <v>13</v>
      </c>
      <c r="E4871" t="s">
        <v>101</v>
      </c>
      <c r="F4871">
        <v>2004</v>
      </c>
      <c r="G4871">
        <v>58693</v>
      </c>
      <c r="H4871">
        <v>816585987.33000004</v>
      </c>
      <c r="I4871">
        <v>379052901.56</v>
      </c>
      <c r="J4871">
        <v>140205920.38</v>
      </c>
      <c r="K4871">
        <v>379052901.56</v>
      </c>
      <c r="L4871">
        <v>0</v>
      </c>
      <c r="M4871">
        <v>0</v>
      </c>
    </row>
    <row r="4872" spans="1:13" x14ac:dyDescent="0.2">
      <c r="A4872" t="s">
        <v>27</v>
      </c>
      <c r="B4872" t="s">
        <v>12</v>
      </c>
      <c r="C4872" t="s">
        <v>42</v>
      </c>
      <c r="D4872" t="s">
        <v>13</v>
      </c>
      <c r="E4872" t="s">
        <v>101</v>
      </c>
      <c r="F4872">
        <v>2005</v>
      </c>
      <c r="G4872">
        <v>62742</v>
      </c>
      <c r="H4872">
        <v>843575339.25</v>
      </c>
      <c r="I4872">
        <v>409345888.13</v>
      </c>
      <c r="J4872">
        <v>152725115.03</v>
      </c>
      <c r="K4872">
        <v>409345888.13</v>
      </c>
      <c r="L4872">
        <v>0</v>
      </c>
      <c r="M4872">
        <v>0</v>
      </c>
    </row>
    <row r="4873" spans="1:13" x14ac:dyDescent="0.2">
      <c r="A4873" t="s">
        <v>27</v>
      </c>
      <c r="B4873" t="s">
        <v>12</v>
      </c>
      <c r="C4873" t="s">
        <v>42</v>
      </c>
      <c r="D4873" t="s">
        <v>13</v>
      </c>
      <c r="E4873" t="s">
        <v>101</v>
      </c>
      <c r="F4873">
        <v>2006</v>
      </c>
      <c r="G4873">
        <v>65903</v>
      </c>
      <c r="H4873">
        <v>853739132.51999998</v>
      </c>
      <c r="I4873">
        <v>414840427.32999998</v>
      </c>
      <c r="J4873">
        <v>154172717.19999999</v>
      </c>
      <c r="K4873">
        <v>414840427.32999998</v>
      </c>
      <c r="L4873">
        <v>0</v>
      </c>
      <c r="M4873">
        <v>0</v>
      </c>
    </row>
    <row r="4874" spans="1:13" x14ac:dyDescent="0.2">
      <c r="A4874" t="s">
        <v>27</v>
      </c>
      <c r="B4874" t="s">
        <v>12</v>
      </c>
      <c r="C4874" t="s">
        <v>42</v>
      </c>
      <c r="D4874" t="s">
        <v>13</v>
      </c>
      <c r="E4874" t="s">
        <v>101</v>
      </c>
      <c r="F4874">
        <v>2007</v>
      </c>
      <c r="G4874">
        <v>68897</v>
      </c>
      <c r="H4874">
        <v>874379791.91999996</v>
      </c>
      <c r="I4874">
        <v>426348457.19</v>
      </c>
      <c r="J4874">
        <v>158435380.34999999</v>
      </c>
      <c r="K4874">
        <v>426348457.19</v>
      </c>
      <c r="L4874">
        <v>0</v>
      </c>
      <c r="M4874">
        <v>0</v>
      </c>
    </row>
    <row r="4875" spans="1:13" x14ac:dyDescent="0.2">
      <c r="A4875" t="s">
        <v>27</v>
      </c>
      <c r="B4875" t="s">
        <v>12</v>
      </c>
      <c r="C4875" t="s">
        <v>42</v>
      </c>
      <c r="D4875" t="s">
        <v>13</v>
      </c>
      <c r="E4875" t="s">
        <v>101</v>
      </c>
      <c r="F4875">
        <v>2008</v>
      </c>
      <c r="G4875">
        <v>70134</v>
      </c>
      <c r="H4875">
        <v>859568658.87</v>
      </c>
      <c r="I4875">
        <v>427270303.31999999</v>
      </c>
      <c r="J4875">
        <v>158460232.15000001</v>
      </c>
      <c r="K4875">
        <v>427270303.31999999</v>
      </c>
      <c r="L4875">
        <v>0</v>
      </c>
      <c r="M4875">
        <v>0</v>
      </c>
    </row>
    <row r="4876" spans="1:13" x14ac:dyDescent="0.2">
      <c r="A4876" t="s">
        <v>27</v>
      </c>
      <c r="B4876" t="s">
        <v>12</v>
      </c>
      <c r="C4876" t="s">
        <v>42</v>
      </c>
      <c r="D4876" t="s">
        <v>13</v>
      </c>
      <c r="E4876" t="s">
        <v>101</v>
      </c>
      <c r="F4876">
        <v>2009</v>
      </c>
      <c r="G4876">
        <v>69750</v>
      </c>
      <c r="H4876">
        <v>820942903.57000005</v>
      </c>
      <c r="I4876">
        <v>415182039.38</v>
      </c>
      <c r="J4876">
        <v>153681274.19999999</v>
      </c>
      <c r="K4876">
        <v>415182039.38</v>
      </c>
      <c r="L4876">
        <v>0</v>
      </c>
      <c r="M4876">
        <v>0</v>
      </c>
    </row>
    <row r="4877" spans="1:13" x14ac:dyDescent="0.2">
      <c r="A4877" t="s">
        <v>27</v>
      </c>
      <c r="B4877" t="s">
        <v>12</v>
      </c>
      <c r="C4877" t="s">
        <v>42</v>
      </c>
      <c r="D4877" t="s">
        <v>13</v>
      </c>
      <c r="E4877" t="s">
        <v>101</v>
      </c>
      <c r="F4877">
        <v>2010</v>
      </c>
      <c r="G4877">
        <v>69109</v>
      </c>
      <c r="H4877">
        <v>809362202.35000002</v>
      </c>
      <c r="I4877">
        <v>433762060.44999999</v>
      </c>
      <c r="J4877">
        <v>160623151.30000001</v>
      </c>
      <c r="K4877">
        <v>433762060.44999999</v>
      </c>
      <c r="L4877">
        <v>0</v>
      </c>
      <c r="M4877">
        <v>0</v>
      </c>
    </row>
    <row r="4878" spans="1:13" x14ac:dyDescent="0.2">
      <c r="A4878" t="s">
        <v>27</v>
      </c>
      <c r="B4878" t="s">
        <v>12</v>
      </c>
      <c r="C4878" t="s">
        <v>42</v>
      </c>
      <c r="D4878" t="s">
        <v>13</v>
      </c>
      <c r="E4878" t="s">
        <v>101</v>
      </c>
      <c r="F4878">
        <v>2011</v>
      </c>
      <c r="G4878">
        <v>68023</v>
      </c>
      <c r="H4878">
        <v>796530496.69000006</v>
      </c>
      <c r="I4878">
        <v>432717643.91000003</v>
      </c>
      <c r="J4878">
        <v>160614473.81</v>
      </c>
      <c r="K4878">
        <v>432717643.91000003</v>
      </c>
      <c r="L4878">
        <v>0</v>
      </c>
      <c r="M4878">
        <v>0</v>
      </c>
    </row>
    <row r="4879" spans="1:13" x14ac:dyDescent="0.2">
      <c r="A4879" t="s">
        <v>27</v>
      </c>
      <c r="B4879" t="s">
        <v>12</v>
      </c>
      <c r="C4879" t="s">
        <v>42</v>
      </c>
      <c r="D4879" t="s">
        <v>13</v>
      </c>
      <c r="E4879" t="s">
        <v>101</v>
      </c>
      <c r="F4879">
        <v>2012</v>
      </c>
      <c r="G4879">
        <v>67640</v>
      </c>
      <c r="H4879">
        <v>778450434.83000004</v>
      </c>
      <c r="I4879">
        <v>419763311.26999998</v>
      </c>
      <c r="J4879">
        <v>155660164.68000001</v>
      </c>
      <c r="K4879">
        <v>419763311.26999998</v>
      </c>
      <c r="L4879">
        <v>0</v>
      </c>
      <c r="M4879">
        <v>0</v>
      </c>
    </row>
    <row r="4880" spans="1:13" x14ac:dyDescent="0.2">
      <c r="A4880" t="s">
        <v>27</v>
      </c>
      <c r="B4880" t="s">
        <v>12</v>
      </c>
      <c r="C4880" t="s">
        <v>42</v>
      </c>
      <c r="D4880" t="s">
        <v>13</v>
      </c>
      <c r="E4880" t="s">
        <v>101</v>
      </c>
      <c r="F4880">
        <v>2013</v>
      </c>
      <c r="G4880">
        <v>68240</v>
      </c>
      <c r="H4880">
        <v>773768454.32000005</v>
      </c>
      <c r="I4880">
        <v>406931705.95999998</v>
      </c>
      <c r="J4880">
        <v>151511139.19999999</v>
      </c>
      <c r="K4880">
        <v>406931705.95999998</v>
      </c>
      <c r="L4880">
        <v>0</v>
      </c>
      <c r="M4880">
        <v>0</v>
      </c>
    </row>
    <row r="4881" spans="1:13" x14ac:dyDescent="0.2">
      <c r="A4881" t="s">
        <v>27</v>
      </c>
      <c r="B4881" t="s">
        <v>12</v>
      </c>
      <c r="C4881" t="s">
        <v>42</v>
      </c>
      <c r="D4881" t="s">
        <v>13</v>
      </c>
      <c r="E4881" t="s">
        <v>101</v>
      </c>
      <c r="F4881">
        <v>2014</v>
      </c>
      <c r="G4881">
        <v>69422</v>
      </c>
      <c r="H4881">
        <v>776866253.5</v>
      </c>
      <c r="I4881">
        <v>409427063.82999998</v>
      </c>
      <c r="J4881">
        <v>152142305.52000001</v>
      </c>
      <c r="K4881">
        <v>409427063.82999998</v>
      </c>
      <c r="L4881">
        <v>0</v>
      </c>
      <c r="M4881">
        <v>0</v>
      </c>
    </row>
    <row r="4882" spans="1:13" x14ac:dyDescent="0.2">
      <c r="A4882" t="s">
        <v>27</v>
      </c>
      <c r="B4882" t="s">
        <v>12</v>
      </c>
      <c r="C4882" t="s">
        <v>42</v>
      </c>
      <c r="D4882" t="s">
        <v>13</v>
      </c>
      <c r="E4882" t="s">
        <v>101</v>
      </c>
      <c r="F4882">
        <v>2015</v>
      </c>
      <c r="G4882">
        <v>70912</v>
      </c>
      <c r="H4882">
        <v>782957029.25999999</v>
      </c>
      <c r="I4882">
        <v>410812986.73000002</v>
      </c>
      <c r="J4882">
        <v>152747282.49000001</v>
      </c>
      <c r="K4882">
        <v>410812986.73000002</v>
      </c>
      <c r="L4882">
        <v>0</v>
      </c>
      <c r="M4882">
        <v>0</v>
      </c>
    </row>
    <row r="4883" spans="1:13" x14ac:dyDescent="0.2">
      <c r="A4883" t="s">
        <v>27</v>
      </c>
      <c r="B4883" t="s">
        <v>12</v>
      </c>
      <c r="C4883" t="s">
        <v>42</v>
      </c>
      <c r="D4883" t="s">
        <v>13</v>
      </c>
      <c r="E4883" t="s">
        <v>101</v>
      </c>
      <c r="F4883">
        <v>2016</v>
      </c>
      <c r="G4883">
        <v>72405</v>
      </c>
      <c r="H4883">
        <v>802312032.10000002</v>
      </c>
      <c r="I4883">
        <v>410438943.89999998</v>
      </c>
      <c r="J4883">
        <v>153114734.03</v>
      </c>
      <c r="K4883">
        <v>410438943.89999998</v>
      </c>
      <c r="L4883">
        <v>0</v>
      </c>
      <c r="M4883">
        <v>0</v>
      </c>
    </row>
    <row r="4884" spans="1:13" x14ac:dyDescent="0.2">
      <c r="A4884" t="s">
        <v>27</v>
      </c>
      <c r="B4884" t="s">
        <v>12</v>
      </c>
      <c r="C4884" t="s">
        <v>42</v>
      </c>
      <c r="D4884" t="s">
        <v>13</v>
      </c>
      <c r="E4884" t="s">
        <v>101</v>
      </c>
      <c r="F4884">
        <v>2017</v>
      </c>
      <c r="G4884">
        <v>74673</v>
      </c>
      <c r="H4884">
        <v>820260934.83000004</v>
      </c>
      <c r="I4884">
        <v>440435362</v>
      </c>
      <c r="J4884">
        <v>164547070.38</v>
      </c>
      <c r="K4884">
        <v>440435362</v>
      </c>
      <c r="L4884">
        <v>0</v>
      </c>
      <c r="M4884">
        <v>0</v>
      </c>
    </row>
    <row r="4885" spans="1:13" x14ac:dyDescent="0.2">
      <c r="A4885" t="s">
        <v>27</v>
      </c>
      <c r="B4885" t="s">
        <v>12</v>
      </c>
      <c r="C4885" t="s">
        <v>42</v>
      </c>
      <c r="D4885" t="s">
        <v>13</v>
      </c>
      <c r="E4885" t="s">
        <v>101</v>
      </c>
      <c r="F4885">
        <v>2018</v>
      </c>
      <c r="G4885">
        <v>76720</v>
      </c>
      <c r="H4885">
        <v>833494495.25</v>
      </c>
      <c r="I4885">
        <v>447819041.94999999</v>
      </c>
      <c r="J4885">
        <v>167353159.06</v>
      </c>
      <c r="K4885">
        <v>447819041.94999999</v>
      </c>
      <c r="L4885">
        <v>0</v>
      </c>
      <c r="M4885">
        <v>0</v>
      </c>
    </row>
    <row r="4886" spans="1:13" x14ac:dyDescent="0.2">
      <c r="A4886" t="s">
        <v>27</v>
      </c>
      <c r="B4886" t="s">
        <v>12</v>
      </c>
      <c r="C4886" t="s">
        <v>42</v>
      </c>
      <c r="D4886" t="s">
        <v>13</v>
      </c>
      <c r="E4886" t="s">
        <v>101</v>
      </c>
      <c r="F4886">
        <v>2019</v>
      </c>
      <c r="G4886">
        <v>78486</v>
      </c>
      <c r="H4886">
        <v>826090875.79999995</v>
      </c>
      <c r="I4886">
        <v>406544208</v>
      </c>
      <c r="J4886">
        <v>151677387.47</v>
      </c>
      <c r="K4886">
        <v>406544208</v>
      </c>
      <c r="L4886">
        <v>0</v>
      </c>
      <c r="M4886">
        <v>0</v>
      </c>
    </row>
    <row r="4887" spans="1:13" x14ac:dyDescent="0.2">
      <c r="A4887" t="s">
        <v>27</v>
      </c>
      <c r="B4887" t="s">
        <v>12</v>
      </c>
      <c r="C4887" t="s">
        <v>42</v>
      </c>
      <c r="D4887" t="s">
        <v>13</v>
      </c>
      <c r="E4887" t="s">
        <v>101</v>
      </c>
      <c r="F4887">
        <v>2020</v>
      </c>
      <c r="G4887">
        <v>80151</v>
      </c>
      <c r="H4887">
        <v>799541045.19000006</v>
      </c>
      <c r="I4887">
        <v>385443737.33999997</v>
      </c>
      <c r="J4887">
        <v>144100614.43000001</v>
      </c>
      <c r="K4887">
        <v>385443737.33999997</v>
      </c>
      <c r="L4887">
        <v>0</v>
      </c>
      <c r="M4887">
        <v>0</v>
      </c>
    </row>
    <row r="4888" spans="1:13" x14ac:dyDescent="0.2">
      <c r="A4888" t="s">
        <v>27</v>
      </c>
      <c r="B4888" t="s">
        <v>12</v>
      </c>
      <c r="C4888" t="s">
        <v>42</v>
      </c>
      <c r="D4888" t="s">
        <v>13</v>
      </c>
      <c r="E4888" t="s">
        <v>101</v>
      </c>
      <c r="F4888">
        <v>2021</v>
      </c>
      <c r="G4888">
        <v>82351.820000000007</v>
      </c>
      <c r="H4888">
        <v>847340748.14999998</v>
      </c>
      <c r="I4888">
        <v>420550842.33999997</v>
      </c>
      <c r="J4888">
        <v>156350377.56999999</v>
      </c>
      <c r="K4888">
        <v>420550842.33999997</v>
      </c>
      <c r="L4888">
        <v>0</v>
      </c>
      <c r="M4888">
        <v>0</v>
      </c>
    </row>
    <row r="4889" spans="1:13" x14ac:dyDescent="0.2">
      <c r="A4889" t="s">
        <v>27</v>
      </c>
      <c r="B4889" t="s">
        <v>12</v>
      </c>
      <c r="C4889" t="s">
        <v>42</v>
      </c>
      <c r="D4889" t="s">
        <v>13</v>
      </c>
      <c r="E4889" t="s">
        <v>101</v>
      </c>
      <c r="F4889">
        <v>2022</v>
      </c>
      <c r="G4889">
        <v>84208.76</v>
      </c>
      <c r="H4889">
        <v>867129071.41999996</v>
      </c>
      <c r="I4889">
        <v>428451589.35000002</v>
      </c>
      <c r="J4889">
        <v>159287679.44999999</v>
      </c>
      <c r="K4889">
        <v>428451589.35000002</v>
      </c>
      <c r="L4889">
        <v>0</v>
      </c>
      <c r="M4889">
        <v>0</v>
      </c>
    </row>
    <row r="4890" spans="1:13" x14ac:dyDescent="0.2">
      <c r="A4890" t="s">
        <v>27</v>
      </c>
      <c r="B4890" t="s">
        <v>12</v>
      </c>
      <c r="C4890" t="s">
        <v>42</v>
      </c>
      <c r="D4890" t="s">
        <v>13</v>
      </c>
      <c r="E4890" t="s">
        <v>101</v>
      </c>
      <c r="F4890">
        <v>2023</v>
      </c>
      <c r="G4890">
        <v>85717.41</v>
      </c>
      <c r="H4890">
        <v>887295558.63</v>
      </c>
      <c r="I4890">
        <v>436585443.35000002</v>
      </c>
      <c r="J4890">
        <v>162311644.72</v>
      </c>
      <c r="K4890">
        <v>436585443.35000002</v>
      </c>
      <c r="L4890">
        <v>0</v>
      </c>
      <c r="M4890">
        <v>0</v>
      </c>
    </row>
    <row r="4891" spans="1:13" x14ac:dyDescent="0.2">
      <c r="A4891" t="s">
        <v>27</v>
      </c>
      <c r="B4891" t="s">
        <v>12</v>
      </c>
      <c r="C4891" t="s">
        <v>42</v>
      </c>
      <c r="D4891" t="s">
        <v>13</v>
      </c>
      <c r="E4891" t="s">
        <v>101</v>
      </c>
      <c r="F4891">
        <v>2024</v>
      </c>
      <c r="G4891">
        <v>86651.09</v>
      </c>
      <c r="H4891">
        <v>892829763.63</v>
      </c>
      <c r="I4891">
        <v>437556816.11000001</v>
      </c>
      <c r="J4891">
        <v>162672777.03</v>
      </c>
      <c r="K4891">
        <v>437556816.11000001</v>
      </c>
      <c r="L4891">
        <v>0</v>
      </c>
      <c r="M4891">
        <v>0</v>
      </c>
    </row>
    <row r="4892" spans="1:13" x14ac:dyDescent="0.2">
      <c r="A4892" t="s">
        <v>27</v>
      </c>
      <c r="B4892" t="s">
        <v>12</v>
      </c>
      <c r="C4892" t="s">
        <v>42</v>
      </c>
      <c r="D4892" t="s">
        <v>13</v>
      </c>
      <c r="E4892" t="s">
        <v>101</v>
      </c>
      <c r="F4892">
        <v>2025</v>
      </c>
      <c r="G4892">
        <v>87411.88</v>
      </c>
      <c r="H4892">
        <v>898294370.73000002</v>
      </c>
      <c r="I4892">
        <v>438535150.75</v>
      </c>
      <c r="J4892">
        <v>163036497.59999999</v>
      </c>
      <c r="K4892">
        <v>438535150.75</v>
      </c>
      <c r="L4892">
        <v>0</v>
      </c>
      <c r="M4892">
        <v>0</v>
      </c>
    </row>
    <row r="4893" spans="1:13" x14ac:dyDescent="0.2">
      <c r="A4893" t="s">
        <v>27</v>
      </c>
      <c r="B4893" t="s">
        <v>12</v>
      </c>
      <c r="C4893" t="s">
        <v>42</v>
      </c>
      <c r="D4893" t="s">
        <v>13</v>
      </c>
      <c r="E4893" t="s">
        <v>101</v>
      </c>
      <c r="F4893">
        <v>2026</v>
      </c>
      <c r="G4893">
        <v>87961.47</v>
      </c>
      <c r="H4893">
        <v>903689844.03999996</v>
      </c>
      <c r="I4893">
        <v>439537377.17000002</v>
      </c>
      <c r="J4893">
        <v>163409100.53999999</v>
      </c>
      <c r="K4893">
        <v>439537377.17000002</v>
      </c>
      <c r="L4893">
        <v>0</v>
      </c>
      <c r="M4893">
        <v>0</v>
      </c>
    </row>
    <row r="4894" spans="1:13" x14ac:dyDescent="0.2">
      <c r="A4894" t="s">
        <v>27</v>
      </c>
      <c r="B4894" t="s">
        <v>12</v>
      </c>
      <c r="C4894" t="s">
        <v>42</v>
      </c>
      <c r="D4894" t="s">
        <v>13</v>
      </c>
      <c r="E4894" t="s">
        <v>101</v>
      </c>
      <c r="F4894">
        <v>2027</v>
      </c>
      <c r="G4894">
        <v>88320.3</v>
      </c>
      <c r="H4894">
        <v>908965951.13</v>
      </c>
      <c r="I4894">
        <v>440583389.51999998</v>
      </c>
      <c r="J4894">
        <v>163797982</v>
      </c>
      <c r="K4894">
        <v>440583389.51999998</v>
      </c>
      <c r="L4894">
        <v>0</v>
      </c>
      <c r="M4894">
        <v>0</v>
      </c>
    </row>
    <row r="4895" spans="1:13" x14ac:dyDescent="0.2">
      <c r="A4895" t="s">
        <v>27</v>
      </c>
      <c r="B4895" t="s">
        <v>12</v>
      </c>
      <c r="C4895" t="s">
        <v>42</v>
      </c>
      <c r="D4895" t="s">
        <v>13</v>
      </c>
      <c r="E4895" t="s">
        <v>101</v>
      </c>
      <c r="F4895">
        <v>2028</v>
      </c>
      <c r="G4895">
        <v>88556</v>
      </c>
      <c r="H4895">
        <v>913999150.98000002</v>
      </c>
      <c r="I4895">
        <v>441505364.00999999</v>
      </c>
      <c r="J4895">
        <v>164140749.25999999</v>
      </c>
      <c r="K4895">
        <v>441505364.00999999</v>
      </c>
      <c r="L4895">
        <v>0</v>
      </c>
      <c r="M4895">
        <v>0</v>
      </c>
    </row>
    <row r="4896" spans="1:13" x14ac:dyDescent="0.2">
      <c r="A4896" t="s">
        <v>27</v>
      </c>
      <c r="B4896" t="s">
        <v>12</v>
      </c>
      <c r="C4896" t="s">
        <v>42</v>
      </c>
      <c r="D4896" t="s">
        <v>13</v>
      </c>
      <c r="E4896" t="s">
        <v>101</v>
      </c>
      <c r="F4896">
        <v>2029</v>
      </c>
      <c r="G4896">
        <v>89024.98</v>
      </c>
      <c r="H4896">
        <v>918112120.69000006</v>
      </c>
      <c r="I4896">
        <v>441937349.75999999</v>
      </c>
      <c r="J4896">
        <v>164301350.84999999</v>
      </c>
      <c r="K4896">
        <v>441937349.75999999</v>
      </c>
      <c r="L4896">
        <v>0</v>
      </c>
      <c r="M4896">
        <v>0</v>
      </c>
    </row>
    <row r="4897" spans="1:13" x14ac:dyDescent="0.2">
      <c r="A4897" t="s">
        <v>27</v>
      </c>
      <c r="B4897" t="s">
        <v>12</v>
      </c>
      <c r="C4897" t="s">
        <v>42</v>
      </c>
      <c r="D4897" t="s">
        <v>13</v>
      </c>
      <c r="E4897" t="s">
        <v>101</v>
      </c>
      <c r="F4897">
        <v>2030</v>
      </c>
      <c r="G4897">
        <v>89461.46</v>
      </c>
      <c r="H4897">
        <v>921937744.29999995</v>
      </c>
      <c r="I4897">
        <v>442235106.41000003</v>
      </c>
      <c r="J4897">
        <v>164412049.38999999</v>
      </c>
      <c r="K4897">
        <v>442235106.41000003</v>
      </c>
      <c r="L4897">
        <v>0</v>
      </c>
      <c r="M4897">
        <v>0</v>
      </c>
    </row>
    <row r="4898" spans="1:13" x14ac:dyDescent="0.2">
      <c r="A4898" t="s">
        <v>27</v>
      </c>
      <c r="B4898" t="s">
        <v>12</v>
      </c>
      <c r="C4898" t="s">
        <v>42</v>
      </c>
      <c r="D4898" t="s">
        <v>13</v>
      </c>
      <c r="E4898" t="s">
        <v>101</v>
      </c>
      <c r="F4898">
        <v>2031</v>
      </c>
      <c r="G4898">
        <v>89864.54</v>
      </c>
      <c r="H4898">
        <v>925237124.11000001</v>
      </c>
      <c r="I4898">
        <v>442299579.60000002</v>
      </c>
      <c r="J4898">
        <v>164436018.93000001</v>
      </c>
      <c r="K4898">
        <v>442299579.60000002</v>
      </c>
      <c r="L4898">
        <v>0</v>
      </c>
      <c r="M4898">
        <v>0</v>
      </c>
    </row>
    <row r="4899" spans="1:13" x14ac:dyDescent="0.2">
      <c r="A4899" t="s">
        <v>27</v>
      </c>
      <c r="B4899" t="s">
        <v>12</v>
      </c>
      <c r="C4899" t="s">
        <v>42</v>
      </c>
      <c r="D4899" t="s">
        <v>13</v>
      </c>
      <c r="E4899" t="s">
        <v>101</v>
      </c>
      <c r="F4899">
        <v>2032</v>
      </c>
      <c r="G4899">
        <v>90229.440000000002</v>
      </c>
      <c r="H4899">
        <v>927917236.48000002</v>
      </c>
      <c r="I4899">
        <v>442084411.41000003</v>
      </c>
      <c r="J4899">
        <v>164356024.72</v>
      </c>
      <c r="K4899">
        <v>442084411.41000003</v>
      </c>
      <c r="L4899">
        <v>0</v>
      </c>
      <c r="M4899">
        <v>0</v>
      </c>
    </row>
    <row r="4900" spans="1:13" x14ac:dyDescent="0.2">
      <c r="A4900" t="s">
        <v>27</v>
      </c>
      <c r="B4900" t="s">
        <v>12</v>
      </c>
      <c r="C4900" t="s">
        <v>42</v>
      </c>
      <c r="D4900" t="s">
        <v>13</v>
      </c>
      <c r="E4900" t="s">
        <v>101</v>
      </c>
      <c r="F4900">
        <v>2033</v>
      </c>
      <c r="G4900">
        <v>90581.29</v>
      </c>
      <c r="H4900">
        <v>930383111.47000003</v>
      </c>
      <c r="I4900">
        <v>441801485.13</v>
      </c>
      <c r="J4900">
        <v>164250839.75</v>
      </c>
      <c r="K4900">
        <v>441801485.13</v>
      </c>
      <c r="L4900">
        <v>0</v>
      </c>
      <c r="M4900">
        <v>0</v>
      </c>
    </row>
    <row r="4901" spans="1:13" x14ac:dyDescent="0.2">
      <c r="A4901" t="s">
        <v>27</v>
      </c>
      <c r="B4901" t="s">
        <v>12</v>
      </c>
      <c r="C4901" t="s">
        <v>42</v>
      </c>
      <c r="D4901" t="s">
        <v>13</v>
      </c>
      <c r="E4901" t="s">
        <v>101</v>
      </c>
      <c r="F4901">
        <v>2034</v>
      </c>
      <c r="G4901">
        <v>90529.54</v>
      </c>
      <c r="H4901">
        <v>929145873.49000001</v>
      </c>
      <c r="I4901">
        <v>439867055.91000003</v>
      </c>
      <c r="J4901">
        <v>163531666.91999999</v>
      </c>
      <c r="K4901">
        <v>439867055.91000003</v>
      </c>
      <c r="L4901">
        <v>0</v>
      </c>
      <c r="M4901">
        <v>0</v>
      </c>
    </row>
    <row r="4902" spans="1:13" x14ac:dyDescent="0.2">
      <c r="A4902" t="s">
        <v>27</v>
      </c>
      <c r="B4902" t="s">
        <v>12</v>
      </c>
      <c r="C4902" t="s">
        <v>42</v>
      </c>
      <c r="D4902" t="s">
        <v>13</v>
      </c>
      <c r="E4902" t="s">
        <v>101</v>
      </c>
      <c r="F4902">
        <v>2035</v>
      </c>
      <c r="G4902">
        <v>90464</v>
      </c>
      <c r="H4902">
        <v>927800953.23000002</v>
      </c>
      <c r="I4902">
        <v>437963233.35000002</v>
      </c>
      <c r="J4902">
        <v>162823872.88999999</v>
      </c>
      <c r="K4902">
        <v>437963233.35000002</v>
      </c>
      <c r="L4902">
        <v>0</v>
      </c>
      <c r="M4902">
        <v>0</v>
      </c>
    </row>
    <row r="4903" spans="1:13" x14ac:dyDescent="0.2">
      <c r="A4903" t="s">
        <v>27</v>
      </c>
      <c r="B4903" t="s">
        <v>12</v>
      </c>
      <c r="C4903" t="s">
        <v>42</v>
      </c>
      <c r="D4903" t="s">
        <v>13</v>
      </c>
      <c r="E4903" t="s">
        <v>101</v>
      </c>
      <c r="F4903">
        <v>2036</v>
      </c>
      <c r="G4903">
        <v>90380.800000000003</v>
      </c>
      <c r="H4903">
        <v>926307423.74000001</v>
      </c>
      <c r="I4903">
        <v>435964086.41000003</v>
      </c>
      <c r="J4903">
        <v>162080639.61000001</v>
      </c>
      <c r="K4903">
        <v>435964086.41000003</v>
      </c>
      <c r="L4903">
        <v>0</v>
      </c>
      <c r="M4903">
        <v>0</v>
      </c>
    </row>
    <row r="4904" spans="1:13" x14ac:dyDescent="0.2">
      <c r="A4904" t="s">
        <v>27</v>
      </c>
      <c r="B4904" t="s">
        <v>12</v>
      </c>
      <c r="C4904" t="s">
        <v>42</v>
      </c>
      <c r="D4904" t="s">
        <v>13</v>
      </c>
      <c r="E4904" t="s">
        <v>101</v>
      </c>
      <c r="F4904">
        <v>2037</v>
      </c>
      <c r="G4904">
        <v>90278.59</v>
      </c>
      <c r="H4904">
        <v>924608849.60000002</v>
      </c>
      <c r="I4904">
        <v>433853949.49000001</v>
      </c>
      <c r="J4904">
        <v>161296143.02000001</v>
      </c>
      <c r="K4904">
        <v>433853949.49000001</v>
      </c>
      <c r="L4904">
        <v>0</v>
      </c>
      <c r="M4904">
        <v>0</v>
      </c>
    </row>
    <row r="4905" spans="1:13" x14ac:dyDescent="0.2">
      <c r="A4905" t="s">
        <v>27</v>
      </c>
      <c r="B4905" t="s">
        <v>12</v>
      </c>
      <c r="C4905" t="s">
        <v>42</v>
      </c>
      <c r="D4905" t="s">
        <v>13</v>
      </c>
      <c r="E4905" t="s">
        <v>101</v>
      </c>
      <c r="F4905">
        <v>2038</v>
      </c>
      <c r="G4905">
        <v>90151.09</v>
      </c>
      <c r="H4905">
        <v>922690733.15999997</v>
      </c>
      <c r="I4905">
        <v>431639979.11000001</v>
      </c>
      <c r="J4905">
        <v>160473043.72</v>
      </c>
      <c r="K4905">
        <v>431639979.11000001</v>
      </c>
      <c r="L4905">
        <v>0</v>
      </c>
      <c r="M4905">
        <v>0</v>
      </c>
    </row>
    <row r="4906" spans="1:13" x14ac:dyDescent="0.2">
      <c r="A4906" t="s">
        <v>27</v>
      </c>
      <c r="B4906" t="s">
        <v>12</v>
      </c>
      <c r="C4906" t="s">
        <v>42</v>
      </c>
      <c r="D4906" t="s">
        <v>13</v>
      </c>
      <c r="E4906" t="s">
        <v>101</v>
      </c>
      <c r="F4906">
        <v>2039</v>
      </c>
      <c r="G4906">
        <v>89986.8</v>
      </c>
      <c r="H4906">
        <v>920362426.78999996</v>
      </c>
      <c r="I4906">
        <v>429216370.06</v>
      </c>
      <c r="J4906">
        <v>159572005.96000001</v>
      </c>
      <c r="K4906">
        <v>429216370.06</v>
      </c>
      <c r="L4906">
        <v>0</v>
      </c>
      <c r="M4906">
        <v>0</v>
      </c>
    </row>
    <row r="4907" spans="1:13" x14ac:dyDescent="0.2">
      <c r="A4907" t="s">
        <v>27</v>
      </c>
      <c r="B4907" t="s">
        <v>12</v>
      </c>
      <c r="C4907" t="s">
        <v>42</v>
      </c>
      <c r="D4907" t="s">
        <v>13</v>
      </c>
      <c r="E4907" t="s">
        <v>101</v>
      </c>
      <c r="F4907">
        <v>2040</v>
      </c>
      <c r="G4907">
        <v>89801.67</v>
      </c>
      <c r="H4907">
        <v>917790455.94000006</v>
      </c>
      <c r="I4907">
        <v>426651261.44999999</v>
      </c>
      <c r="J4907">
        <v>158618362.16</v>
      </c>
      <c r="K4907">
        <v>426651261.44999999</v>
      </c>
      <c r="L4907">
        <v>0</v>
      </c>
      <c r="M4907">
        <v>0</v>
      </c>
    </row>
    <row r="4908" spans="1:13" x14ac:dyDescent="0.2">
      <c r="A4908" t="s">
        <v>27</v>
      </c>
      <c r="B4908" t="s">
        <v>12</v>
      </c>
      <c r="C4908" t="s">
        <v>42</v>
      </c>
      <c r="D4908" t="s">
        <v>13</v>
      </c>
      <c r="E4908" t="s">
        <v>101</v>
      </c>
      <c r="F4908">
        <v>2041</v>
      </c>
      <c r="G4908">
        <v>89592.79</v>
      </c>
      <c r="H4908">
        <v>914943908.91999996</v>
      </c>
      <c r="I4908">
        <v>423962575.86000001</v>
      </c>
      <c r="J4908">
        <v>157618775.50999999</v>
      </c>
      <c r="K4908">
        <v>423962575.86000001</v>
      </c>
      <c r="L4908">
        <v>0</v>
      </c>
      <c r="M4908">
        <v>0</v>
      </c>
    </row>
    <row r="4909" spans="1:13" x14ac:dyDescent="0.2">
      <c r="A4909" t="s">
        <v>27</v>
      </c>
      <c r="B4909" t="s">
        <v>12</v>
      </c>
      <c r="C4909" t="s">
        <v>42</v>
      </c>
      <c r="D4909" t="s">
        <v>13</v>
      </c>
      <c r="E4909" t="s">
        <v>101</v>
      </c>
      <c r="F4909">
        <v>2042</v>
      </c>
      <c r="G4909">
        <v>89357.41</v>
      </c>
      <c r="H4909">
        <v>911761307.50999999</v>
      </c>
      <c r="I4909">
        <v>421113002.92000002</v>
      </c>
      <c r="J4909">
        <v>156559374.94</v>
      </c>
      <c r="K4909">
        <v>421113002.92000002</v>
      </c>
      <c r="L4909">
        <v>0</v>
      </c>
      <c r="M4909">
        <v>0</v>
      </c>
    </row>
    <row r="4910" spans="1:13" x14ac:dyDescent="0.2">
      <c r="A4910" t="s">
        <v>27</v>
      </c>
      <c r="B4910" t="s">
        <v>12</v>
      </c>
      <c r="C4910" t="s">
        <v>42</v>
      </c>
      <c r="D4910" t="s">
        <v>13</v>
      </c>
      <c r="E4910" t="s">
        <v>101</v>
      </c>
      <c r="F4910">
        <v>2043</v>
      </c>
      <c r="G4910">
        <v>89094.31</v>
      </c>
      <c r="H4910">
        <v>908229883.71000004</v>
      </c>
      <c r="I4910">
        <v>418109332.02999997</v>
      </c>
      <c r="J4910">
        <v>155442684.56</v>
      </c>
      <c r="K4910">
        <v>418109332.02999997</v>
      </c>
      <c r="L4910">
        <v>0</v>
      </c>
      <c r="M4910">
        <v>0</v>
      </c>
    </row>
    <row r="4911" spans="1:13" x14ac:dyDescent="0.2">
      <c r="A4911" t="s">
        <v>27</v>
      </c>
      <c r="B4911" t="s">
        <v>12</v>
      </c>
      <c r="C4911" t="s">
        <v>42</v>
      </c>
      <c r="D4911" t="s">
        <v>13</v>
      </c>
      <c r="E4911" t="s">
        <v>101</v>
      </c>
      <c r="F4911">
        <v>2044</v>
      </c>
      <c r="G4911">
        <v>89006.68</v>
      </c>
      <c r="H4911">
        <v>905985738.52999997</v>
      </c>
      <c r="I4911">
        <v>415678717.95999998</v>
      </c>
      <c r="J4911">
        <v>154539042.50999999</v>
      </c>
      <c r="K4911">
        <v>415678717.95999998</v>
      </c>
      <c r="L4911">
        <v>0</v>
      </c>
      <c r="M4911">
        <v>0</v>
      </c>
    </row>
    <row r="4912" spans="1:13" x14ac:dyDescent="0.2">
      <c r="A4912" t="s">
        <v>27</v>
      </c>
      <c r="B4912" t="s">
        <v>12</v>
      </c>
      <c r="C4912" t="s">
        <v>42</v>
      </c>
      <c r="D4912" t="s">
        <v>13</v>
      </c>
      <c r="E4912" t="s">
        <v>101</v>
      </c>
      <c r="F4912">
        <v>2045</v>
      </c>
      <c r="G4912">
        <v>88885.04</v>
      </c>
      <c r="H4912">
        <v>903206716.97000003</v>
      </c>
      <c r="I4912">
        <v>413000968.38</v>
      </c>
      <c r="J4912">
        <v>153543521.59999999</v>
      </c>
      <c r="K4912">
        <v>413000968.38</v>
      </c>
      <c r="L4912">
        <v>0</v>
      </c>
      <c r="M4912">
        <v>0</v>
      </c>
    </row>
    <row r="4913" spans="1:13" x14ac:dyDescent="0.2">
      <c r="A4913" t="s">
        <v>27</v>
      </c>
      <c r="B4913" t="s">
        <v>12</v>
      </c>
      <c r="C4913" t="s">
        <v>42</v>
      </c>
      <c r="D4913" t="s">
        <v>13</v>
      </c>
      <c r="E4913" t="s">
        <v>101</v>
      </c>
      <c r="F4913">
        <v>2046</v>
      </c>
      <c r="G4913">
        <v>88726.35</v>
      </c>
      <c r="H4913">
        <v>899969407.75</v>
      </c>
      <c r="I4913">
        <v>410133836</v>
      </c>
      <c r="J4913">
        <v>152477592.86000001</v>
      </c>
      <c r="K4913">
        <v>410133836</v>
      </c>
      <c r="L4913">
        <v>0</v>
      </c>
      <c r="M4913">
        <v>0</v>
      </c>
    </row>
    <row r="4914" spans="1:13" x14ac:dyDescent="0.2">
      <c r="A4914" t="s">
        <v>27</v>
      </c>
      <c r="B4914" t="s">
        <v>12</v>
      </c>
      <c r="C4914" t="s">
        <v>42</v>
      </c>
      <c r="D4914" t="s">
        <v>13</v>
      </c>
      <c r="E4914" t="s">
        <v>101</v>
      </c>
      <c r="F4914">
        <v>2047</v>
      </c>
      <c r="G4914">
        <v>88529.29</v>
      </c>
      <c r="H4914">
        <v>896264053.89999998</v>
      </c>
      <c r="I4914">
        <v>407103704.47000003</v>
      </c>
      <c r="J4914">
        <v>151351065.06999999</v>
      </c>
      <c r="K4914">
        <v>407103704.47000003</v>
      </c>
      <c r="L4914">
        <v>0</v>
      </c>
      <c r="M4914">
        <v>0</v>
      </c>
    </row>
    <row r="4915" spans="1:13" x14ac:dyDescent="0.2">
      <c r="A4915" t="s">
        <v>27</v>
      </c>
      <c r="B4915" t="s">
        <v>12</v>
      </c>
      <c r="C4915" t="s">
        <v>42</v>
      </c>
      <c r="D4915" t="s">
        <v>13</v>
      </c>
      <c r="E4915" t="s">
        <v>101</v>
      </c>
      <c r="F4915">
        <v>2048</v>
      </c>
      <c r="G4915">
        <v>88288.72</v>
      </c>
      <c r="H4915">
        <v>892048084.13999999</v>
      </c>
      <c r="I4915">
        <v>403896539.19999999</v>
      </c>
      <c r="J4915">
        <v>150158720.53</v>
      </c>
      <c r="K4915">
        <v>403896539.19999999</v>
      </c>
      <c r="L4915">
        <v>0</v>
      </c>
      <c r="M4915">
        <v>0</v>
      </c>
    </row>
    <row r="4916" spans="1:13" x14ac:dyDescent="0.2">
      <c r="A4916" t="s">
        <v>27</v>
      </c>
      <c r="B4916" t="s">
        <v>12</v>
      </c>
      <c r="C4916" t="s">
        <v>42</v>
      </c>
      <c r="D4916" t="s">
        <v>13</v>
      </c>
      <c r="E4916" t="s">
        <v>101</v>
      </c>
      <c r="F4916">
        <v>2049</v>
      </c>
      <c r="G4916">
        <v>87983.38</v>
      </c>
      <c r="H4916">
        <v>887087065.86000001</v>
      </c>
      <c r="I4916">
        <v>400414093.42000002</v>
      </c>
      <c r="J4916">
        <v>148864033.52000001</v>
      </c>
      <c r="K4916">
        <v>400414093.42000002</v>
      </c>
      <c r="L4916">
        <v>0</v>
      </c>
      <c r="M4916">
        <v>0</v>
      </c>
    </row>
    <row r="4917" spans="1:13" x14ac:dyDescent="0.2">
      <c r="A4917" t="s">
        <v>27</v>
      </c>
      <c r="B4917" t="s">
        <v>12</v>
      </c>
      <c r="C4917" t="s">
        <v>42</v>
      </c>
      <c r="D4917" t="s">
        <v>13</v>
      </c>
      <c r="E4917" t="s">
        <v>101</v>
      </c>
      <c r="F4917">
        <v>2050</v>
      </c>
      <c r="G4917">
        <v>87632.04</v>
      </c>
      <c r="H4917">
        <v>881598980.40999997</v>
      </c>
      <c r="I4917">
        <v>396767315.05000001</v>
      </c>
      <c r="J4917">
        <v>147508251.72999999</v>
      </c>
      <c r="K4917">
        <v>396767315.05000001</v>
      </c>
      <c r="L4917">
        <v>0</v>
      </c>
      <c r="M4917">
        <v>0</v>
      </c>
    </row>
    <row r="4918" spans="1:13" x14ac:dyDescent="0.2">
      <c r="A4918" t="s">
        <v>27</v>
      </c>
      <c r="B4918" t="s">
        <v>12</v>
      </c>
      <c r="C4918" t="s">
        <v>42</v>
      </c>
      <c r="D4918" t="s">
        <v>13</v>
      </c>
      <c r="E4918" t="s">
        <v>101</v>
      </c>
      <c r="F4918">
        <v>2051</v>
      </c>
      <c r="G4918">
        <v>87233.88</v>
      </c>
      <c r="H4918">
        <v>875555355.35000002</v>
      </c>
      <c r="I4918">
        <v>392903968.43000001</v>
      </c>
      <c r="J4918">
        <v>146071955.22999999</v>
      </c>
      <c r="K4918">
        <v>392903968.43000001</v>
      </c>
      <c r="L4918">
        <v>0</v>
      </c>
      <c r="M4918">
        <v>0</v>
      </c>
    </row>
    <row r="4919" spans="1:13" x14ac:dyDescent="0.2">
      <c r="A4919" t="s">
        <v>27</v>
      </c>
      <c r="B4919" t="s">
        <v>12</v>
      </c>
      <c r="C4919" t="s">
        <v>42</v>
      </c>
      <c r="D4919" t="s">
        <v>13</v>
      </c>
      <c r="E4919" t="s">
        <v>101</v>
      </c>
      <c r="F4919">
        <v>2052</v>
      </c>
      <c r="G4919">
        <v>86784.71</v>
      </c>
      <c r="H4919">
        <v>868917340.95000005</v>
      </c>
      <c r="I4919">
        <v>388835599.41000003</v>
      </c>
      <c r="J4919">
        <v>144559436.47999999</v>
      </c>
      <c r="K4919">
        <v>388835599.41000003</v>
      </c>
      <c r="L4919">
        <v>0</v>
      </c>
      <c r="M4919">
        <v>0</v>
      </c>
    </row>
    <row r="4920" spans="1:13" x14ac:dyDescent="0.2">
      <c r="A4920" t="s">
        <v>27</v>
      </c>
      <c r="B4920" t="s">
        <v>12</v>
      </c>
      <c r="C4920" t="s">
        <v>42</v>
      </c>
      <c r="D4920" t="s">
        <v>13</v>
      </c>
      <c r="E4920" t="s">
        <v>101</v>
      </c>
      <c r="F4920">
        <v>2053</v>
      </c>
      <c r="G4920">
        <v>86282.9</v>
      </c>
      <c r="H4920">
        <v>861659237.35000002</v>
      </c>
      <c r="I4920">
        <v>384554791.31999999</v>
      </c>
      <c r="J4920">
        <v>142967938.15000001</v>
      </c>
      <c r="K4920">
        <v>384554791.31999999</v>
      </c>
      <c r="L4920">
        <v>0</v>
      </c>
      <c r="M4920">
        <v>0</v>
      </c>
    </row>
    <row r="4921" spans="1:13" x14ac:dyDescent="0.2">
      <c r="A4921" t="s">
        <v>27</v>
      </c>
      <c r="B4921" t="s">
        <v>12</v>
      </c>
      <c r="C4921" t="s">
        <v>42</v>
      </c>
      <c r="D4921" t="s">
        <v>13</v>
      </c>
      <c r="E4921" t="s">
        <v>101</v>
      </c>
      <c r="F4921">
        <v>2054</v>
      </c>
      <c r="G4921">
        <v>85709.02</v>
      </c>
      <c r="H4921">
        <v>853589099.74000001</v>
      </c>
      <c r="I4921">
        <v>379971086.06</v>
      </c>
      <c r="J4921">
        <v>141263830.16999999</v>
      </c>
      <c r="K4921">
        <v>379971086.06</v>
      </c>
      <c r="L4921">
        <v>0</v>
      </c>
      <c r="M4921">
        <v>0</v>
      </c>
    </row>
    <row r="4922" spans="1:13" x14ac:dyDescent="0.2">
      <c r="A4922" t="s">
        <v>27</v>
      </c>
      <c r="B4922" t="s">
        <v>12</v>
      </c>
      <c r="C4922" t="s">
        <v>42</v>
      </c>
      <c r="D4922" t="s">
        <v>13</v>
      </c>
      <c r="E4922" t="s">
        <v>101</v>
      </c>
      <c r="F4922">
        <v>2055</v>
      </c>
      <c r="G4922">
        <v>85080.62</v>
      </c>
      <c r="H4922">
        <v>844873061.40999997</v>
      </c>
      <c r="I4922">
        <v>375156650.39999998</v>
      </c>
      <c r="J4922">
        <v>139473942.34999999</v>
      </c>
      <c r="K4922">
        <v>375156650.39999998</v>
      </c>
      <c r="L4922">
        <v>0</v>
      </c>
      <c r="M4922">
        <v>0</v>
      </c>
    </row>
    <row r="4923" spans="1:13" x14ac:dyDescent="0.2">
      <c r="A4923" t="s">
        <v>27</v>
      </c>
      <c r="B4923" t="s">
        <v>12</v>
      </c>
      <c r="C4923" t="s">
        <v>42</v>
      </c>
      <c r="D4923" t="s">
        <v>36</v>
      </c>
      <c r="E4923" t="s">
        <v>14</v>
      </c>
      <c r="F4923">
        <v>2008</v>
      </c>
      <c r="G4923">
        <v>1</v>
      </c>
      <c r="H4923">
        <v>68.2</v>
      </c>
      <c r="I4923">
        <v>32.57</v>
      </c>
      <c r="J4923">
        <v>13.6</v>
      </c>
      <c r="K4923">
        <v>32.57</v>
      </c>
      <c r="L4923">
        <v>0</v>
      </c>
      <c r="M4923">
        <v>0</v>
      </c>
    </row>
    <row r="4924" spans="1:13" x14ac:dyDescent="0.2">
      <c r="A4924" t="s">
        <v>27</v>
      </c>
      <c r="B4924" t="s">
        <v>12</v>
      </c>
      <c r="C4924" t="s">
        <v>42</v>
      </c>
      <c r="D4924" t="s">
        <v>36</v>
      </c>
      <c r="E4924" t="s">
        <v>14</v>
      </c>
      <c r="F4924">
        <v>2009</v>
      </c>
      <c r="G4924">
        <v>1</v>
      </c>
      <c r="H4924">
        <v>201.85</v>
      </c>
      <c r="I4924">
        <v>94.98</v>
      </c>
      <c r="J4924">
        <v>39.6</v>
      </c>
      <c r="K4924">
        <v>94.98</v>
      </c>
      <c r="L4924">
        <v>0</v>
      </c>
      <c r="M4924">
        <v>0</v>
      </c>
    </row>
    <row r="4925" spans="1:13" x14ac:dyDescent="0.2">
      <c r="A4925" t="s">
        <v>27</v>
      </c>
      <c r="B4925" t="s">
        <v>12</v>
      </c>
      <c r="C4925" t="s">
        <v>42</v>
      </c>
      <c r="D4925" t="s">
        <v>36</v>
      </c>
      <c r="E4925" t="s">
        <v>14</v>
      </c>
      <c r="F4925">
        <v>2010</v>
      </c>
      <c r="G4925">
        <v>1</v>
      </c>
      <c r="H4925">
        <v>1291.18</v>
      </c>
      <c r="I4925">
        <v>615.32000000000005</v>
      </c>
      <c r="J4925">
        <v>256.64</v>
      </c>
      <c r="K4925">
        <v>615.32000000000005</v>
      </c>
      <c r="L4925">
        <v>0</v>
      </c>
      <c r="M4925">
        <v>0</v>
      </c>
    </row>
    <row r="4926" spans="1:13" x14ac:dyDescent="0.2">
      <c r="A4926" t="s">
        <v>27</v>
      </c>
      <c r="B4926" t="s">
        <v>12</v>
      </c>
      <c r="C4926" t="s">
        <v>42</v>
      </c>
      <c r="D4926" t="s">
        <v>36</v>
      </c>
      <c r="E4926" t="s">
        <v>14</v>
      </c>
      <c r="F4926">
        <v>2011</v>
      </c>
      <c r="G4926">
        <v>1</v>
      </c>
      <c r="H4926">
        <v>3341.75</v>
      </c>
      <c r="I4926">
        <v>1588.42</v>
      </c>
      <c r="J4926">
        <v>664.06</v>
      </c>
      <c r="K4926">
        <v>1588.42</v>
      </c>
      <c r="L4926">
        <v>0</v>
      </c>
      <c r="M4926">
        <v>0</v>
      </c>
    </row>
    <row r="4927" spans="1:13" x14ac:dyDescent="0.2">
      <c r="A4927" t="s">
        <v>27</v>
      </c>
      <c r="B4927" t="s">
        <v>12</v>
      </c>
      <c r="C4927" t="s">
        <v>42</v>
      </c>
      <c r="D4927" t="s">
        <v>36</v>
      </c>
      <c r="E4927" t="s">
        <v>14</v>
      </c>
      <c r="F4927">
        <v>2012</v>
      </c>
      <c r="G4927">
        <v>1</v>
      </c>
      <c r="H4927">
        <v>3886.54</v>
      </c>
      <c r="I4927">
        <v>1813.71</v>
      </c>
      <c r="J4927">
        <v>757.53</v>
      </c>
      <c r="K4927">
        <v>1813.71</v>
      </c>
      <c r="L4927">
        <v>0</v>
      </c>
      <c r="M4927">
        <v>0</v>
      </c>
    </row>
    <row r="4928" spans="1:13" x14ac:dyDescent="0.2">
      <c r="A4928" t="s">
        <v>27</v>
      </c>
      <c r="B4928" t="s">
        <v>12</v>
      </c>
      <c r="C4928" t="s">
        <v>42</v>
      </c>
      <c r="D4928" t="s">
        <v>36</v>
      </c>
      <c r="E4928" t="s">
        <v>14</v>
      </c>
      <c r="F4928">
        <v>2013</v>
      </c>
      <c r="G4928">
        <v>1</v>
      </c>
      <c r="H4928">
        <v>2640.24</v>
      </c>
      <c r="I4928">
        <v>1213.26</v>
      </c>
      <c r="J4928">
        <v>508.79</v>
      </c>
      <c r="K4928">
        <v>1213.26</v>
      </c>
      <c r="L4928">
        <v>0</v>
      </c>
      <c r="M4928">
        <v>0</v>
      </c>
    </row>
    <row r="4929" spans="1:13" x14ac:dyDescent="0.2">
      <c r="A4929" t="s">
        <v>27</v>
      </c>
      <c r="B4929" t="s">
        <v>12</v>
      </c>
      <c r="C4929" t="s">
        <v>42</v>
      </c>
      <c r="D4929" t="s">
        <v>36</v>
      </c>
      <c r="E4929" t="s">
        <v>14</v>
      </c>
      <c r="F4929">
        <v>2014</v>
      </c>
      <c r="G4929">
        <v>1</v>
      </c>
      <c r="H4929">
        <v>2028.6</v>
      </c>
      <c r="I4929">
        <v>935.84</v>
      </c>
      <c r="J4929">
        <v>391.68</v>
      </c>
      <c r="K4929">
        <v>935.84</v>
      </c>
      <c r="L4929">
        <v>0</v>
      </c>
      <c r="M4929">
        <v>0</v>
      </c>
    </row>
    <row r="4930" spans="1:13" x14ac:dyDescent="0.2">
      <c r="A4930" t="s">
        <v>27</v>
      </c>
      <c r="B4930" t="s">
        <v>12</v>
      </c>
      <c r="C4930" t="s">
        <v>42</v>
      </c>
      <c r="D4930" t="s">
        <v>36</v>
      </c>
      <c r="E4930" t="s">
        <v>14</v>
      </c>
      <c r="F4930">
        <v>2015</v>
      </c>
      <c r="G4930">
        <v>1</v>
      </c>
      <c r="H4930">
        <v>12120.18</v>
      </c>
      <c r="I4930">
        <v>5640.19</v>
      </c>
      <c r="J4930">
        <v>2362.02</v>
      </c>
      <c r="K4930">
        <v>5640.19</v>
      </c>
      <c r="L4930">
        <v>0</v>
      </c>
      <c r="M4930">
        <v>0</v>
      </c>
    </row>
    <row r="4931" spans="1:13" x14ac:dyDescent="0.2">
      <c r="A4931" t="s">
        <v>27</v>
      </c>
      <c r="B4931" t="s">
        <v>12</v>
      </c>
      <c r="C4931" t="s">
        <v>42</v>
      </c>
      <c r="D4931" t="s">
        <v>36</v>
      </c>
      <c r="E4931" t="s">
        <v>14</v>
      </c>
      <c r="F4931">
        <v>2016</v>
      </c>
      <c r="G4931">
        <v>1</v>
      </c>
      <c r="H4931">
        <v>341.88</v>
      </c>
      <c r="I4931">
        <v>156.35</v>
      </c>
      <c r="J4931">
        <v>65.7</v>
      </c>
      <c r="K4931">
        <v>156.35</v>
      </c>
      <c r="L4931">
        <v>0</v>
      </c>
      <c r="M4931">
        <v>0</v>
      </c>
    </row>
    <row r="4932" spans="1:13" x14ac:dyDescent="0.2">
      <c r="A4932" t="s">
        <v>27</v>
      </c>
      <c r="B4932" t="s">
        <v>12</v>
      </c>
      <c r="C4932" t="s">
        <v>42</v>
      </c>
      <c r="D4932" t="s">
        <v>36</v>
      </c>
      <c r="E4932" t="s">
        <v>14</v>
      </c>
      <c r="F4932">
        <v>2017</v>
      </c>
      <c r="G4932">
        <v>1</v>
      </c>
      <c r="H4932">
        <v>340.94</v>
      </c>
      <c r="I4932">
        <v>157.97999999999999</v>
      </c>
      <c r="J4932">
        <v>66.48</v>
      </c>
      <c r="K4932">
        <v>157.97999999999999</v>
      </c>
      <c r="L4932">
        <v>0</v>
      </c>
      <c r="M4932">
        <v>0</v>
      </c>
    </row>
    <row r="4933" spans="1:13" x14ac:dyDescent="0.2">
      <c r="A4933" t="s">
        <v>27</v>
      </c>
      <c r="B4933" t="s">
        <v>12</v>
      </c>
      <c r="C4933" t="s">
        <v>42</v>
      </c>
      <c r="D4933" t="s">
        <v>36</v>
      </c>
      <c r="E4933" t="s">
        <v>14</v>
      </c>
      <c r="F4933">
        <v>2018</v>
      </c>
      <c r="G4933">
        <v>1</v>
      </c>
      <c r="H4933">
        <v>327.64999999999998</v>
      </c>
      <c r="I4933">
        <v>150.01</v>
      </c>
      <c r="J4933">
        <v>63.14</v>
      </c>
      <c r="K4933">
        <v>150.01</v>
      </c>
      <c r="L4933">
        <v>0</v>
      </c>
      <c r="M4933">
        <v>0</v>
      </c>
    </row>
    <row r="4934" spans="1:13" x14ac:dyDescent="0.2">
      <c r="A4934" t="s">
        <v>27</v>
      </c>
      <c r="B4934" t="s">
        <v>12</v>
      </c>
      <c r="C4934" t="s">
        <v>42</v>
      </c>
      <c r="D4934" t="s">
        <v>36</v>
      </c>
      <c r="E4934" t="s">
        <v>14</v>
      </c>
      <c r="F4934">
        <v>2019</v>
      </c>
      <c r="G4934">
        <v>1</v>
      </c>
      <c r="H4934">
        <v>308.29000000000002</v>
      </c>
      <c r="I4934">
        <v>145.02000000000001</v>
      </c>
      <c r="J4934">
        <v>60.94</v>
      </c>
      <c r="K4934">
        <v>145.02000000000001</v>
      </c>
      <c r="L4934">
        <v>0</v>
      </c>
      <c r="M4934">
        <v>0</v>
      </c>
    </row>
    <row r="4935" spans="1:13" x14ac:dyDescent="0.2">
      <c r="A4935" t="s">
        <v>27</v>
      </c>
      <c r="B4935" t="s">
        <v>12</v>
      </c>
      <c r="C4935" t="s">
        <v>42</v>
      </c>
      <c r="D4935" t="s">
        <v>36</v>
      </c>
      <c r="E4935" t="s">
        <v>14</v>
      </c>
      <c r="F4935">
        <v>2020</v>
      </c>
      <c r="G4935">
        <v>1</v>
      </c>
      <c r="H4935">
        <v>290.10000000000002</v>
      </c>
      <c r="I4935">
        <v>124.42</v>
      </c>
      <c r="J4935">
        <v>52.39</v>
      </c>
      <c r="K4935">
        <v>124.42</v>
      </c>
      <c r="L4935">
        <v>0</v>
      </c>
      <c r="M4935">
        <v>0</v>
      </c>
    </row>
    <row r="4936" spans="1:13" x14ac:dyDescent="0.2">
      <c r="A4936" t="s">
        <v>27</v>
      </c>
      <c r="B4936" t="s">
        <v>12</v>
      </c>
      <c r="C4936" t="s">
        <v>42</v>
      </c>
      <c r="D4936" t="s">
        <v>36</v>
      </c>
      <c r="E4936" t="s">
        <v>14</v>
      </c>
      <c r="F4936">
        <v>2021</v>
      </c>
      <c r="G4936">
        <v>0.98</v>
      </c>
      <c r="H4936">
        <v>10383.94</v>
      </c>
      <c r="I4936">
        <v>4816.6000000000004</v>
      </c>
      <c r="J4936">
        <v>2016.88</v>
      </c>
      <c r="K4936">
        <v>4816.6000000000004</v>
      </c>
      <c r="L4936">
        <v>0</v>
      </c>
      <c r="M4936">
        <v>0</v>
      </c>
    </row>
    <row r="4937" spans="1:13" x14ac:dyDescent="0.2">
      <c r="A4937" t="s">
        <v>27</v>
      </c>
      <c r="B4937" t="s">
        <v>12</v>
      </c>
      <c r="C4937" t="s">
        <v>42</v>
      </c>
      <c r="D4937" t="s">
        <v>36</v>
      </c>
      <c r="E4937" t="s">
        <v>14</v>
      </c>
      <c r="F4937">
        <v>2022</v>
      </c>
      <c r="G4937">
        <v>0.96</v>
      </c>
      <c r="H4937">
        <v>11078.4</v>
      </c>
      <c r="I4937">
        <v>5130.96</v>
      </c>
      <c r="J4937">
        <v>2148.52</v>
      </c>
      <c r="K4937">
        <v>5130.96</v>
      </c>
      <c r="L4937">
        <v>0</v>
      </c>
      <c r="M4937">
        <v>0</v>
      </c>
    </row>
    <row r="4938" spans="1:13" x14ac:dyDescent="0.2">
      <c r="A4938" t="s">
        <v>27</v>
      </c>
      <c r="B4938" t="s">
        <v>12</v>
      </c>
      <c r="C4938" t="s">
        <v>42</v>
      </c>
      <c r="D4938" t="s">
        <v>36</v>
      </c>
      <c r="E4938" t="s">
        <v>14</v>
      </c>
      <c r="F4938">
        <v>2023</v>
      </c>
      <c r="G4938">
        <v>0.94</v>
      </c>
      <c r="H4938">
        <v>10648.64</v>
      </c>
      <c r="I4938">
        <v>4925.1499999999996</v>
      </c>
      <c r="J4938">
        <v>2062.34</v>
      </c>
      <c r="K4938">
        <v>4925.1499999999996</v>
      </c>
      <c r="L4938">
        <v>0</v>
      </c>
      <c r="M4938">
        <v>0</v>
      </c>
    </row>
    <row r="4939" spans="1:13" x14ac:dyDescent="0.2">
      <c r="A4939" t="s">
        <v>27</v>
      </c>
      <c r="B4939" t="s">
        <v>12</v>
      </c>
      <c r="C4939" t="s">
        <v>42</v>
      </c>
      <c r="D4939" t="s">
        <v>36</v>
      </c>
      <c r="E4939" t="s">
        <v>14</v>
      </c>
      <c r="F4939">
        <v>2024</v>
      </c>
      <c r="G4939">
        <v>0.93</v>
      </c>
      <c r="H4939">
        <v>10827.06</v>
      </c>
      <c r="I4939">
        <v>5000.75</v>
      </c>
      <c r="J4939">
        <v>2094</v>
      </c>
      <c r="K4939">
        <v>5000.75</v>
      </c>
      <c r="L4939">
        <v>0</v>
      </c>
      <c r="M4939">
        <v>0</v>
      </c>
    </row>
    <row r="4940" spans="1:13" x14ac:dyDescent="0.2">
      <c r="A4940" t="s">
        <v>27</v>
      </c>
      <c r="B4940" t="s">
        <v>12</v>
      </c>
      <c r="C4940" t="s">
        <v>42</v>
      </c>
      <c r="D4940" t="s">
        <v>36</v>
      </c>
      <c r="E4940" t="s">
        <v>14</v>
      </c>
      <c r="F4940">
        <v>2025</v>
      </c>
      <c r="G4940">
        <v>0.92</v>
      </c>
      <c r="H4940">
        <v>9023.9500000000007</v>
      </c>
      <c r="I4940">
        <v>4162.3900000000003</v>
      </c>
      <c r="J4940">
        <v>1742.94</v>
      </c>
      <c r="K4940">
        <v>4162.3900000000003</v>
      </c>
      <c r="L4940">
        <v>0</v>
      </c>
      <c r="M4940">
        <v>0</v>
      </c>
    </row>
    <row r="4941" spans="1:13" x14ac:dyDescent="0.2">
      <c r="A4941" t="s">
        <v>27</v>
      </c>
      <c r="B4941" t="s">
        <v>12</v>
      </c>
      <c r="C4941" t="s">
        <v>42</v>
      </c>
      <c r="D4941" t="s">
        <v>36</v>
      </c>
      <c r="E4941" t="s">
        <v>14</v>
      </c>
      <c r="F4941">
        <v>2026</v>
      </c>
      <c r="G4941">
        <v>0.89</v>
      </c>
      <c r="H4941">
        <v>6947.3</v>
      </c>
      <c r="I4941">
        <v>3200.31</v>
      </c>
      <c r="J4941">
        <v>1340.09</v>
      </c>
      <c r="K4941">
        <v>3200.31</v>
      </c>
      <c r="L4941">
        <v>0</v>
      </c>
      <c r="M4941">
        <v>0</v>
      </c>
    </row>
    <row r="4942" spans="1:13" x14ac:dyDescent="0.2">
      <c r="A4942" t="s">
        <v>27</v>
      </c>
      <c r="B4942" t="s">
        <v>12</v>
      </c>
      <c r="C4942" t="s">
        <v>42</v>
      </c>
      <c r="D4942" t="s">
        <v>36</v>
      </c>
      <c r="E4942" t="s">
        <v>14</v>
      </c>
      <c r="F4942">
        <v>2027</v>
      </c>
      <c r="G4942">
        <v>0.86</v>
      </c>
      <c r="H4942">
        <v>6430.28</v>
      </c>
      <c r="I4942">
        <v>2957.74</v>
      </c>
      <c r="J4942">
        <v>1238.51</v>
      </c>
      <c r="K4942">
        <v>2957.74</v>
      </c>
      <c r="L4942">
        <v>0</v>
      </c>
      <c r="M4942">
        <v>0</v>
      </c>
    </row>
    <row r="4943" spans="1:13" x14ac:dyDescent="0.2">
      <c r="A4943" t="s">
        <v>27</v>
      </c>
      <c r="B4943" t="s">
        <v>12</v>
      </c>
      <c r="C4943" t="s">
        <v>42</v>
      </c>
      <c r="D4943" t="s">
        <v>36</v>
      </c>
      <c r="E4943" t="s">
        <v>14</v>
      </c>
      <c r="F4943">
        <v>2028</v>
      </c>
      <c r="G4943">
        <v>0.82</v>
      </c>
      <c r="H4943">
        <v>6056.85</v>
      </c>
      <c r="I4943">
        <v>2781.13</v>
      </c>
      <c r="J4943">
        <v>1164.56</v>
      </c>
      <c r="K4943">
        <v>2781.13</v>
      </c>
      <c r="L4943">
        <v>0</v>
      </c>
      <c r="M4943">
        <v>0</v>
      </c>
    </row>
    <row r="4944" spans="1:13" x14ac:dyDescent="0.2">
      <c r="A4944" t="s">
        <v>27</v>
      </c>
      <c r="B4944" t="s">
        <v>12</v>
      </c>
      <c r="C4944" t="s">
        <v>42</v>
      </c>
      <c r="D4944" t="s">
        <v>36</v>
      </c>
      <c r="E4944" t="s">
        <v>14</v>
      </c>
      <c r="F4944">
        <v>2029</v>
      </c>
      <c r="G4944">
        <v>0.79</v>
      </c>
      <c r="H4944">
        <v>5480.31</v>
      </c>
      <c r="I4944">
        <v>2512.36</v>
      </c>
      <c r="J4944">
        <v>1052.02</v>
      </c>
      <c r="K4944">
        <v>2512.36</v>
      </c>
      <c r="L4944">
        <v>0</v>
      </c>
      <c r="M4944">
        <v>0</v>
      </c>
    </row>
    <row r="4945" spans="1:13" x14ac:dyDescent="0.2">
      <c r="A4945" t="s">
        <v>27</v>
      </c>
      <c r="B4945" t="s">
        <v>12</v>
      </c>
      <c r="C4945" t="s">
        <v>42</v>
      </c>
      <c r="D4945" t="s">
        <v>36</v>
      </c>
      <c r="E4945" t="s">
        <v>14</v>
      </c>
      <c r="F4945">
        <v>2030</v>
      </c>
      <c r="G4945">
        <v>0.71</v>
      </c>
      <c r="H4945">
        <v>4993.2299999999996</v>
      </c>
      <c r="I4945">
        <v>2280</v>
      </c>
      <c r="J4945">
        <v>954.72</v>
      </c>
      <c r="K4945">
        <v>2280</v>
      </c>
      <c r="L4945">
        <v>0</v>
      </c>
      <c r="M4945">
        <v>0</v>
      </c>
    </row>
    <row r="4946" spans="1:13" x14ac:dyDescent="0.2">
      <c r="A4946" t="s">
        <v>27</v>
      </c>
      <c r="B4946" t="s">
        <v>12</v>
      </c>
      <c r="C4946" t="s">
        <v>42</v>
      </c>
      <c r="D4946" t="s">
        <v>36</v>
      </c>
      <c r="E4946" t="s">
        <v>14</v>
      </c>
      <c r="F4946">
        <v>2031</v>
      </c>
      <c r="G4946">
        <v>0.64</v>
      </c>
      <c r="H4946">
        <v>4533.0600000000004</v>
      </c>
      <c r="I4946">
        <v>2061.67</v>
      </c>
      <c r="J4946">
        <v>863.29</v>
      </c>
      <c r="K4946">
        <v>2061.67</v>
      </c>
      <c r="L4946">
        <v>0</v>
      </c>
      <c r="M4946">
        <v>0</v>
      </c>
    </row>
    <row r="4947" spans="1:13" x14ac:dyDescent="0.2">
      <c r="A4947" t="s">
        <v>27</v>
      </c>
      <c r="B4947" t="s">
        <v>12</v>
      </c>
      <c r="C4947" t="s">
        <v>42</v>
      </c>
      <c r="D4947" t="s">
        <v>36</v>
      </c>
      <c r="E4947" t="s">
        <v>14</v>
      </c>
      <c r="F4947">
        <v>2032</v>
      </c>
      <c r="G4947">
        <v>0.56999999999999995</v>
      </c>
      <c r="H4947">
        <v>4111.1899999999996</v>
      </c>
      <c r="I4947">
        <v>1862.37</v>
      </c>
      <c r="J4947">
        <v>779.84</v>
      </c>
      <c r="K4947">
        <v>1862.37</v>
      </c>
      <c r="L4947">
        <v>0</v>
      </c>
      <c r="M4947">
        <v>0</v>
      </c>
    </row>
    <row r="4948" spans="1:13" x14ac:dyDescent="0.2">
      <c r="A4948" t="s">
        <v>27</v>
      </c>
      <c r="B4948" t="s">
        <v>12</v>
      </c>
      <c r="C4948" t="s">
        <v>42</v>
      </c>
      <c r="D4948" t="s">
        <v>36</v>
      </c>
      <c r="E4948" t="s">
        <v>14</v>
      </c>
      <c r="F4948">
        <v>2033</v>
      </c>
      <c r="G4948">
        <v>0.52</v>
      </c>
      <c r="H4948">
        <v>3731.9</v>
      </c>
      <c r="I4948">
        <v>1683.81</v>
      </c>
      <c r="J4948">
        <v>705.07</v>
      </c>
      <c r="K4948">
        <v>1683.81</v>
      </c>
      <c r="L4948">
        <v>0</v>
      </c>
      <c r="M4948">
        <v>0</v>
      </c>
    </row>
    <row r="4949" spans="1:13" x14ac:dyDescent="0.2">
      <c r="A4949" t="s">
        <v>27</v>
      </c>
      <c r="B4949" t="s">
        <v>12</v>
      </c>
      <c r="C4949" t="s">
        <v>42</v>
      </c>
      <c r="D4949" t="s">
        <v>36</v>
      </c>
      <c r="E4949" t="s">
        <v>14</v>
      </c>
      <c r="F4949">
        <v>2034</v>
      </c>
      <c r="G4949">
        <v>0.47</v>
      </c>
      <c r="H4949">
        <v>3420.65</v>
      </c>
      <c r="I4949">
        <v>1536.99</v>
      </c>
      <c r="J4949">
        <v>643.59</v>
      </c>
      <c r="K4949">
        <v>1536.99</v>
      </c>
      <c r="L4949">
        <v>0</v>
      </c>
      <c r="M4949">
        <v>0</v>
      </c>
    </row>
    <row r="4950" spans="1:13" x14ac:dyDescent="0.2">
      <c r="A4950" t="s">
        <v>27</v>
      </c>
      <c r="B4950" t="s">
        <v>12</v>
      </c>
      <c r="C4950" t="s">
        <v>42</v>
      </c>
      <c r="D4950" t="s">
        <v>36</v>
      </c>
      <c r="E4950" t="s">
        <v>14</v>
      </c>
      <c r="F4950">
        <v>2035</v>
      </c>
      <c r="G4950">
        <v>0.42</v>
      </c>
      <c r="H4950">
        <v>3126.91</v>
      </c>
      <c r="I4950">
        <v>1399.07</v>
      </c>
      <c r="J4950">
        <v>585.84</v>
      </c>
      <c r="K4950">
        <v>1399.07</v>
      </c>
      <c r="L4950">
        <v>0</v>
      </c>
      <c r="M4950">
        <v>0</v>
      </c>
    </row>
    <row r="4951" spans="1:13" x14ac:dyDescent="0.2">
      <c r="A4951" t="s">
        <v>27</v>
      </c>
      <c r="B4951" t="s">
        <v>12</v>
      </c>
      <c r="C4951" t="s">
        <v>42</v>
      </c>
      <c r="D4951" t="s">
        <v>36</v>
      </c>
      <c r="E4951" t="s">
        <v>14</v>
      </c>
      <c r="F4951">
        <v>2036</v>
      </c>
      <c r="G4951">
        <v>0.38</v>
      </c>
      <c r="H4951">
        <v>2861.66</v>
      </c>
      <c r="I4951">
        <v>1275.3699999999999</v>
      </c>
      <c r="J4951">
        <v>534.04</v>
      </c>
      <c r="K4951">
        <v>1275.3699999999999</v>
      </c>
      <c r="L4951">
        <v>0</v>
      </c>
      <c r="M4951">
        <v>0</v>
      </c>
    </row>
    <row r="4952" spans="1:13" x14ac:dyDescent="0.2">
      <c r="A4952" t="s">
        <v>27</v>
      </c>
      <c r="B4952" t="s">
        <v>12</v>
      </c>
      <c r="C4952" t="s">
        <v>42</v>
      </c>
      <c r="D4952" t="s">
        <v>36</v>
      </c>
      <c r="E4952" t="s">
        <v>14</v>
      </c>
      <c r="F4952">
        <v>2037</v>
      </c>
      <c r="G4952">
        <v>0.34</v>
      </c>
      <c r="H4952">
        <v>2598.21</v>
      </c>
      <c r="I4952">
        <v>1153.3900000000001</v>
      </c>
      <c r="J4952">
        <v>482.97</v>
      </c>
      <c r="K4952">
        <v>1153.3900000000001</v>
      </c>
      <c r="L4952">
        <v>0</v>
      </c>
      <c r="M4952">
        <v>0</v>
      </c>
    </row>
    <row r="4953" spans="1:13" x14ac:dyDescent="0.2">
      <c r="A4953" t="s">
        <v>27</v>
      </c>
      <c r="B4953" t="s">
        <v>12</v>
      </c>
      <c r="C4953" t="s">
        <v>42</v>
      </c>
      <c r="D4953" t="s">
        <v>36</v>
      </c>
      <c r="E4953" t="s">
        <v>14</v>
      </c>
      <c r="F4953">
        <v>2038</v>
      </c>
      <c r="G4953">
        <v>0.31</v>
      </c>
      <c r="H4953">
        <v>2358.27</v>
      </c>
      <c r="I4953">
        <v>1042.7</v>
      </c>
      <c r="J4953">
        <v>436.62</v>
      </c>
      <c r="K4953">
        <v>1042.7</v>
      </c>
      <c r="L4953">
        <v>0</v>
      </c>
      <c r="M4953">
        <v>0</v>
      </c>
    </row>
    <row r="4954" spans="1:13" x14ac:dyDescent="0.2">
      <c r="A4954" t="s">
        <v>27</v>
      </c>
      <c r="B4954" t="s">
        <v>12</v>
      </c>
      <c r="C4954" t="s">
        <v>42</v>
      </c>
      <c r="D4954" t="s">
        <v>36</v>
      </c>
      <c r="E4954" t="s">
        <v>14</v>
      </c>
      <c r="F4954">
        <v>2039</v>
      </c>
      <c r="G4954">
        <v>0.27</v>
      </c>
      <c r="H4954">
        <v>2127.41</v>
      </c>
      <c r="I4954">
        <v>936.72</v>
      </c>
      <c r="J4954">
        <v>392.24</v>
      </c>
      <c r="K4954">
        <v>936.72</v>
      </c>
      <c r="L4954">
        <v>0</v>
      </c>
      <c r="M4954">
        <v>0</v>
      </c>
    </row>
    <row r="4955" spans="1:13" x14ac:dyDescent="0.2">
      <c r="A4955" t="s">
        <v>27</v>
      </c>
      <c r="B4955" t="s">
        <v>12</v>
      </c>
      <c r="C4955" t="s">
        <v>42</v>
      </c>
      <c r="D4955" t="s">
        <v>36</v>
      </c>
      <c r="E4955" t="s">
        <v>14</v>
      </c>
      <c r="F4955">
        <v>2040</v>
      </c>
      <c r="G4955">
        <v>0.25</v>
      </c>
      <c r="H4955">
        <v>1917.75</v>
      </c>
      <c r="I4955">
        <v>840.84</v>
      </c>
      <c r="J4955">
        <v>352.09</v>
      </c>
      <c r="K4955">
        <v>840.84</v>
      </c>
      <c r="L4955">
        <v>0</v>
      </c>
      <c r="M4955">
        <v>0</v>
      </c>
    </row>
    <row r="4956" spans="1:13" x14ac:dyDescent="0.2">
      <c r="A4956" t="s">
        <v>27</v>
      </c>
      <c r="B4956" t="s">
        <v>12</v>
      </c>
      <c r="C4956" t="s">
        <v>42</v>
      </c>
      <c r="D4956" t="s">
        <v>36</v>
      </c>
      <c r="E4956" t="s">
        <v>14</v>
      </c>
      <c r="F4956">
        <v>2041</v>
      </c>
      <c r="G4956">
        <v>0.22</v>
      </c>
      <c r="H4956">
        <v>1724.43</v>
      </c>
      <c r="I4956">
        <v>752.82</v>
      </c>
      <c r="J4956">
        <v>315.23</v>
      </c>
      <c r="K4956">
        <v>752.82</v>
      </c>
      <c r="L4956">
        <v>0</v>
      </c>
      <c r="M4956">
        <v>0</v>
      </c>
    </row>
    <row r="4957" spans="1:13" x14ac:dyDescent="0.2">
      <c r="A4957" t="s">
        <v>27</v>
      </c>
      <c r="B4957" t="s">
        <v>12</v>
      </c>
      <c r="C4957" t="s">
        <v>42</v>
      </c>
      <c r="D4957" t="s">
        <v>36</v>
      </c>
      <c r="E4957" t="s">
        <v>14</v>
      </c>
      <c r="F4957">
        <v>2042</v>
      </c>
      <c r="G4957">
        <v>0.2</v>
      </c>
      <c r="H4957">
        <v>1561.12</v>
      </c>
      <c r="I4957">
        <v>678.54</v>
      </c>
      <c r="J4957">
        <v>284.13</v>
      </c>
      <c r="K4957">
        <v>678.54</v>
      </c>
      <c r="L4957">
        <v>0</v>
      </c>
      <c r="M4957">
        <v>0</v>
      </c>
    </row>
    <row r="4958" spans="1:13" x14ac:dyDescent="0.2">
      <c r="A4958" t="s">
        <v>27</v>
      </c>
      <c r="B4958" t="s">
        <v>12</v>
      </c>
      <c r="C4958" t="s">
        <v>42</v>
      </c>
      <c r="D4958" t="s">
        <v>36</v>
      </c>
      <c r="E4958" t="s">
        <v>14</v>
      </c>
      <c r="F4958">
        <v>2043</v>
      </c>
      <c r="G4958">
        <v>0.18</v>
      </c>
      <c r="H4958">
        <v>1413.26</v>
      </c>
      <c r="I4958">
        <v>611.20000000000005</v>
      </c>
      <c r="J4958">
        <v>255.93</v>
      </c>
      <c r="K4958">
        <v>611.20000000000005</v>
      </c>
      <c r="L4958">
        <v>0</v>
      </c>
      <c r="M4958">
        <v>0</v>
      </c>
    </row>
    <row r="4959" spans="1:13" x14ac:dyDescent="0.2">
      <c r="A4959" t="s">
        <v>27</v>
      </c>
      <c r="B4959" t="s">
        <v>12</v>
      </c>
      <c r="C4959" t="s">
        <v>42</v>
      </c>
      <c r="D4959" t="s">
        <v>36</v>
      </c>
      <c r="E4959" t="s">
        <v>14</v>
      </c>
      <c r="F4959">
        <v>2044</v>
      </c>
      <c r="G4959">
        <v>0.16</v>
      </c>
      <c r="H4959">
        <v>1280.6400000000001</v>
      </c>
      <c r="I4959">
        <v>550.92999999999995</v>
      </c>
      <c r="J4959">
        <v>230.69</v>
      </c>
      <c r="K4959">
        <v>550.92999999999995</v>
      </c>
      <c r="L4959">
        <v>0</v>
      </c>
      <c r="M4959">
        <v>0</v>
      </c>
    </row>
    <row r="4960" spans="1:13" x14ac:dyDescent="0.2">
      <c r="A4960" t="s">
        <v>27</v>
      </c>
      <c r="B4960" t="s">
        <v>12</v>
      </c>
      <c r="C4960" t="s">
        <v>42</v>
      </c>
      <c r="D4960" t="s">
        <v>36</v>
      </c>
      <c r="E4960" t="s">
        <v>14</v>
      </c>
      <c r="F4960">
        <v>2045</v>
      </c>
      <c r="G4960">
        <v>0.15</v>
      </c>
      <c r="H4960">
        <v>1156.46</v>
      </c>
      <c r="I4960">
        <v>494.84</v>
      </c>
      <c r="J4960">
        <v>207.21</v>
      </c>
      <c r="K4960">
        <v>494.84</v>
      </c>
      <c r="L4960">
        <v>0</v>
      </c>
      <c r="M4960">
        <v>0</v>
      </c>
    </row>
    <row r="4961" spans="1:13" x14ac:dyDescent="0.2">
      <c r="A4961" t="s">
        <v>27</v>
      </c>
      <c r="B4961" t="s">
        <v>12</v>
      </c>
      <c r="C4961" t="s">
        <v>42</v>
      </c>
      <c r="D4961" t="s">
        <v>36</v>
      </c>
      <c r="E4961" t="s">
        <v>14</v>
      </c>
      <c r="F4961">
        <v>2046</v>
      </c>
      <c r="G4961">
        <v>0.13</v>
      </c>
      <c r="H4961">
        <v>1041.8699999999999</v>
      </c>
      <c r="I4961">
        <v>443.38</v>
      </c>
      <c r="J4961">
        <v>185.66</v>
      </c>
      <c r="K4961">
        <v>443.38</v>
      </c>
      <c r="L4961">
        <v>0</v>
      </c>
      <c r="M4961">
        <v>0</v>
      </c>
    </row>
    <row r="4962" spans="1:13" x14ac:dyDescent="0.2">
      <c r="A4962" t="s">
        <v>27</v>
      </c>
      <c r="B4962" t="s">
        <v>12</v>
      </c>
      <c r="C4962" t="s">
        <v>42</v>
      </c>
      <c r="D4962" t="s">
        <v>36</v>
      </c>
      <c r="E4962" t="s">
        <v>14</v>
      </c>
      <c r="F4962">
        <v>2047</v>
      </c>
      <c r="G4962">
        <v>0.12</v>
      </c>
      <c r="H4962">
        <v>937.61</v>
      </c>
      <c r="I4962">
        <v>396.78</v>
      </c>
      <c r="J4962">
        <v>166.15</v>
      </c>
      <c r="K4962">
        <v>396.78</v>
      </c>
      <c r="L4962">
        <v>0</v>
      </c>
      <c r="M4962">
        <v>0</v>
      </c>
    </row>
    <row r="4963" spans="1:13" x14ac:dyDescent="0.2">
      <c r="A4963" t="s">
        <v>27</v>
      </c>
      <c r="B4963" t="s">
        <v>12</v>
      </c>
      <c r="C4963" t="s">
        <v>42</v>
      </c>
      <c r="D4963" t="s">
        <v>36</v>
      </c>
      <c r="E4963" t="s">
        <v>14</v>
      </c>
      <c r="F4963">
        <v>2048</v>
      </c>
      <c r="G4963">
        <v>0.11</v>
      </c>
      <c r="H4963">
        <v>841.04</v>
      </c>
      <c r="I4963">
        <v>353.88</v>
      </c>
      <c r="J4963">
        <v>148.18</v>
      </c>
      <c r="K4963">
        <v>353.88</v>
      </c>
      <c r="L4963">
        <v>0</v>
      </c>
      <c r="M4963">
        <v>0</v>
      </c>
    </row>
    <row r="4964" spans="1:13" x14ac:dyDescent="0.2">
      <c r="A4964" t="s">
        <v>27</v>
      </c>
      <c r="B4964" t="s">
        <v>12</v>
      </c>
      <c r="C4964" t="s">
        <v>42</v>
      </c>
      <c r="D4964" t="s">
        <v>36</v>
      </c>
      <c r="E4964" t="s">
        <v>14</v>
      </c>
      <c r="F4964">
        <v>2049</v>
      </c>
      <c r="G4964">
        <v>0.1</v>
      </c>
      <c r="H4964">
        <v>753.5</v>
      </c>
      <c r="I4964">
        <v>315.11</v>
      </c>
      <c r="J4964">
        <v>131.94999999999999</v>
      </c>
      <c r="K4964">
        <v>315.11</v>
      </c>
      <c r="L4964">
        <v>0</v>
      </c>
      <c r="M4964">
        <v>0</v>
      </c>
    </row>
    <row r="4965" spans="1:13" x14ac:dyDescent="0.2">
      <c r="A4965" t="s">
        <v>27</v>
      </c>
      <c r="B4965" t="s">
        <v>12</v>
      </c>
      <c r="C4965" t="s">
        <v>42</v>
      </c>
      <c r="D4965" t="s">
        <v>36</v>
      </c>
      <c r="E4965" t="s">
        <v>14</v>
      </c>
      <c r="F4965">
        <v>2050</v>
      </c>
      <c r="G4965">
        <v>0.09</v>
      </c>
      <c r="H4965">
        <v>673.08</v>
      </c>
      <c r="I4965">
        <v>279.74</v>
      </c>
      <c r="J4965">
        <v>117.14</v>
      </c>
      <c r="K4965">
        <v>279.74</v>
      </c>
      <c r="L4965">
        <v>0</v>
      </c>
      <c r="M4965">
        <v>0</v>
      </c>
    </row>
    <row r="4966" spans="1:13" x14ac:dyDescent="0.2">
      <c r="A4966" t="s">
        <v>27</v>
      </c>
      <c r="B4966" t="s">
        <v>12</v>
      </c>
      <c r="C4966" t="s">
        <v>42</v>
      </c>
      <c r="D4966" t="s">
        <v>36</v>
      </c>
      <c r="E4966" t="s">
        <v>14</v>
      </c>
      <c r="F4966">
        <v>2051</v>
      </c>
      <c r="G4966">
        <v>0.08</v>
      </c>
      <c r="H4966">
        <v>602.32000000000005</v>
      </c>
      <c r="I4966">
        <v>248.12</v>
      </c>
      <c r="J4966">
        <v>103.9</v>
      </c>
      <c r="K4966">
        <v>248.12</v>
      </c>
      <c r="L4966">
        <v>0</v>
      </c>
      <c r="M4966">
        <v>0</v>
      </c>
    </row>
    <row r="4967" spans="1:13" x14ac:dyDescent="0.2">
      <c r="A4967" t="s">
        <v>27</v>
      </c>
      <c r="B4967" t="s">
        <v>12</v>
      </c>
      <c r="C4967" t="s">
        <v>42</v>
      </c>
      <c r="D4967" t="s">
        <v>36</v>
      </c>
      <c r="E4967" t="s">
        <v>14</v>
      </c>
      <c r="F4967">
        <v>2052</v>
      </c>
      <c r="G4967">
        <v>7.0000000000000007E-2</v>
      </c>
      <c r="H4967">
        <v>539.98</v>
      </c>
      <c r="I4967">
        <v>220.45</v>
      </c>
      <c r="J4967">
        <v>92.31</v>
      </c>
      <c r="K4967">
        <v>220.45</v>
      </c>
      <c r="L4967">
        <v>0</v>
      </c>
      <c r="M4967">
        <v>0</v>
      </c>
    </row>
    <row r="4968" spans="1:13" x14ac:dyDescent="0.2">
      <c r="A4968" t="s">
        <v>27</v>
      </c>
      <c r="B4968" t="s">
        <v>12</v>
      </c>
      <c r="C4968" t="s">
        <v>42</v>
      </c>
      <c r="D4968" t="s">
        <v>36</v>
      </c>
      <c r="E4968" t="s">
        <v>14</v>
      </c>
      <c r="F4968">
        <v>2053</v>
      </c>
      <c r="G4968">
        <v>0.06</v>
      </c>
      <c r="H4968">
        <v>484.23</v>
      </c>
      <c r="I4968">
        <v>195.89</v>
      </c>
      <c r="J4968">
        <v>82.03</v>
      </c>
      <c r="K4968">
        <v>195.89</v>
      </c>
      <c r="L4968">
        <v>0</v>
      </c>
      <c r="M4968">
        <v>0</v>
      </c>
    </row>
    <row r="4969" spans="1:13" x14ac:dyDescent="0.2">
      <c r="A4969" t="s">
        <v>27</v>
      </c>
      <c r="B4969" t="s">
        <v>12</v>
      </c>
      <c r="C4969" t="s">
        <v>42</v>
      </c>
      <c r="D4969" t="s">
        <v>36</v>
      </c>
      <c r="E4969" t="s">
        <v>14</v>
      </c>
      <c r="F4969">
        <v>2054</v>
      </c>
      <c r="G4969">
        <v>0.06</v>
      </c>
      <c r="H4969">
        <v>434.73</v>
      </c>
      <c r="I4969">
        <v>174.18</v>
      </c>
      <c r="J4969">
        <v>72.94</v>
      </c>
      <c r="K4969">
        <v>174.18</v>
      </c>
      <c r="L4969">
        <v>0</v>
      </c>
      <c r="M4969">
        <v>0</v>
      </c>
    </row>
    <row r="4970" spans="1:13" x14ac:dyDescent="0.2">
      <c r="A4970" t="s">
        <v>27</v>
      </c>
      <c r="B4970" t="s">
        <v>12</v>
      </c>
      <c r="C4970" t="s">
        <v>42</v>
      </c>
      <c r="D4970" t="s">
        <v>36</v>
      </c>
      <c r="E4970" t="s">
        <v>14</v>
      </c>
      <c r="F4970">
        <v>2055</v>
      </c>
      <c r="G4970">
        <v>0.05</v>
      </c>
      <c r="H4970">
        <v>389.19</v>
      </c>
      <c r="I4970">
        <v>154.41999999999999</v>
      </c>
      <c r="J4970">
        <v>64.66</v>
      </c>
      <c r="K4970">
        <v>154.41999999999999</v>
      </c>
      <c r="L4970">
        <v>0</v>
      </c>
      <c r="M4970">
        <v>0</v>
      </c>
    </row>
    <row r="4971" spans="1:13" x14ac:dyDescent="0.2">
      <c r="A4971" t="s">
        <v>27</v>
      </c>
      <c r="B4971" t="s">
        <v>12</v>
      </c>
      <c r="C4971" t="s">
        <v>42</v>
      </c>
      <c r="D4971" t="s">
        <v>36</v>
      </c>
      <c r="E4971" t="s">
        <v>15</v>
      </c>
      <c r="F4971">
        <v>2019</v>
      </c>
      <c r="G4971">
        <v>3</v>
      </c>
      <c r="H4971">
        <v>55220.43</v>
      </c>
      <c r="I4971">
        <v>38343.4</v>
      </c>
      <c r="J4971">
        <v>16112.54</v>
      </c>
      <c r="K4971">
        <v>38343.4</v>
      </c>
      <c r="L4971">
        <v>0</v>
      </c>
      <c r="M4971">
        <v>0</v>
      </c>
    </row>
    <row r="4972" spans="1:13" x14ac:dyDescent="0.2">
      <c r="A4972" t="s">
        <v>27</v>
      </c>
      <c r="B4972" t="s">
        <v>12</v>
      </c>
      <c r="C4972" t="s">
        <v>42</v>
      </c>
      <c r="D4972" t="s">
        <v>36</v>
      </c>
      <c r="E4972" t="s">
        <v>15</v>
      </c>
      <c r="F4972">
        <v>2020</v>
      </c>
      <c r="G4972">
        <v>3</v>
      </c>
      <c r="H4972">
        <v>123505.55</v>
      </c>
      <c r="I4972">
        <v>78187.64</v>
      </c>
      <c r="J4972">
        <v>32923.279999999999</v>
      </c>
      <c r="K4972">
        <v>78187.64</v>
      </c>
      <c r="L4972">
        <v>0</v>
      </c>
      <c r="M4972">
        <v>0</v>
      </c>
    </row>
    <row r="4973" spans="1:13" x14ac:dyDescent="0.2">
      <c r="A4973" t="s">
        <v>27</v>
      </c>
      <c r="B4973" t="s">
        <v>12</v>
      </c>
      <c r="C4973" t="s">
        <v>42</v>
      </c>
      <c r="D4973" t="s">
        <v>36</v>
      </c>
      <c r="E4973" t="s">
        <v>15</v>
      </c>
      <c r="F4973">
        <v>2021</v>
      </c>
      <c r="G4973">
        <v>2.97</v>
      </c>
      <c r="H4973">
        <v>61644.71</v>
      </c>
      <c r="I4973">
        <v>42272.83</v>
      </c>
      <c r="J4973">
        <v>17701.169999999998</v>
      </c>
      <c r="K4973">
        <v>42272.83</v>
      </c>
      <c r="L4973">
        <v>0</v>
      </c>
      <c r="M4973">
        <v>0</v>
      </c>
    </row>
    <row r="4974" spans="1:13" x14ac:dyDescent="0.2">
      <c r="A4974" t="s">
        <v>27</v>
      </c>
      <c r="B4974" t="s">
        <v>12</v>
      </c>
      <c r="C4974" t="s">
        <v>42</v>
      </c>
      <c r="D4974" t="s">
        <v>36</v>
      </c>
      <c r="E4974" t="s">
        <v>15</v>
      </c>
      <c r="F4974">
        <v>2022</v>
      </c>
      <c r="G4974">
        <v>2.94</v>
      </c>
      <c r="H4974">
        <v>61195.16</v>
      </c>
      <c r="I4974">
        <v>41961.03</v>
      </c>
      <c r="J4974">
        <v>17570.61</v>
      </c>
      <c r="K4974">
        <v>41961.03</v>
      </c>
      <c r="L4974">
        <v>0</v>
      </c>
      <c r="M4974">
        <v>0</v>
      </c>
    </row>
    <row r="4975" spans="1:13" x14ac:dyDescent="0.2">
      <c r="A4975" t="s">
        <v>27</v>
      </c>
      <c r="B4975" t="s">
        <v>12</v>
      </c>
      <c r="C4975" t="s">
        <v>42</v>
      </c>
      <c r="D4975" t="s">
        <v>36</v>
      </c>
      <c r="E4975" t="s">
        <v>15</v>
      </c>
      <c r="F4975">
        <v>2023</v>
      </c>
      <c r="G4975">
        <v>2.91</v>
      </c>
      <c r="H4975">
        <v>57518.33</v>
      </c>
      <c r="I4975">
        <v>39439.46</v>
      </c>
      <c r="J4975">
        <v>16514.73</v>
      </c>
      <c r="K4975">
        <v>39439.46</v>
      </c>
      <c r="L4975">
        <v>0</v>
      </c>
      <c r="M4975">
        <v>0</v>
      </c>
    </row>
    <row r="4976" spans="1:13" x14ac:dyDescent="0.2">
      <c r="A4976" t="s">
        <v>27</v>
      </c>
      <c r="B4976" t="s">
        <v>12</v>
      </c>
      <c r="C4976" t="s">
        <v>42</v>
      </c>
      <c r="D4976" t="s">
        <v>36</v>
      </c>
      <c r="E4976" t="s">
        <v>15</v>
      </c>
      <c r="F4976">
        <v>2024</v>
      </c>
      <c r="G4976">
        <v>2.88</v>
      </c>
      <c r="H4976">
        <v>54488.75</v>
      </c>
      <c r="I4976">
        <v>37362.730000000003</v>
      </c>
      <c r="J4976">
        <v>15645.13</v>
      </c>
      <c r="K4976">
        <v>37362.730000000003</v>
      </c>
      <c r="L4976">
        <v>0</v>
      </c>
      <c r="M4976">
        <v>0</v>
      </c>
    </row>
    <row r="4977" spans="1:13" x14ac:dyDescent="0.2">
      <c r="A4977" t="s">
        <v>27</v>
      </c>
      <c r="B4977" t="s">
        <v>12</v>
      </c>
      <c r="C4977" t="s">
        <v>42</v>
      </c>
      <c r="D4977" t="s">
        <v>36</v>
      </c>
      <c r="E4977" t="s">
        <v>15</v>
      </c>
      <c r="F4977">
        <v>2025</v>
      </c>
      <c r="G4977">
        <v>2.84</v>
      </c>
      <c r="H4977">
        <v>54351.33</v>
      </c>
      <c r="I4977">
        <v>37272.18</v>
      </c>
      <c r="J4977">
        <v>15607.22</v>
      </c>
      <c r="K4977">
        <v>37272.18</v>
      </c>
      <c r="L4977">
        <v>0</v>
      </c>
      <c r="M4977">
        <v>0</v>
      </c>
    </row>
    <row r="4978" spans="1:13" x14ac:dyDescent="0.2">
      <c r="A4978" t="s">
        <v>27</v>
      </c>
      <c r="B4978" t="s">
        <v>12</v>
      </c>
      <c r="C4978" t="s">
        <v>42</v>
      </c>
      <c r="D4978" t="s">
        <v>36</v>
      </c>
      <c r="E4978" t="s">
        <v>15</v>
      </c>
      <c r="F4978">
        <v>2026</v>
      </c>
      <c r="G4978">
        <v>2.81</v>
      </c>
      <c r="H4978">
        <v>53598.83</v>
      </c>
      <c r="I4978">
        <v>36753.879999999997</v>
      </c>
      <c r="J4978">
        <v>15390.18</v>
      </c>
      <c r="K4978">
        <v>36753.879999999997</v>
      </c>
      <c r="L4978">
        <v>0</v>
      </c>
      <c r="M4978">
        <v>0</v>
      </c>
    </row>
    <row r="4979" spans="1:13" x14ac:dyDescent="0.2">
      <c r="A4979" t="s">
        <v>27</v>
      </c>
      <c r="B4979" t="s">
        <v>12</v>
      </c>
      <c r="C4979" t="s">
        <v>42</v>
      </c>
      <c r="D4979" t="s">
        <v>36</v>
      </c>
      <c r="E4979" t="s">
        <v>15</v>
      </c>
      <c r="F4979">
        <v>2027</v>
      </c>
      <c r="G4979">
        <v>2.77</v>
      </c>
      <c r="H4979">
        <v>48846.05</v>
      </c>
      <c r="I4979">
        <v>33487.72</v>
      </c>
      <c r="J4979">
        <v>14022.53</v>
      </c>
      <c r="K4979">
        <v>33487.72</v>
      </c>
      <c r="L4979">
        <v>0</v>
      </c>
      <c r="M4979">
        <v>0</v>
      </c>
    </row>
    <row r="4980" spans="1:13" x14ac:dyDescent="0.2">
      <c r="A4980" t="s">
        <v>27</v>
      </c>
      <c r="B4980" t="s">
        <v>12</v>
      </c>
      <c r="C4980" t="s">
        <v>42</v>
      </c>
      <c r="D4980" t="s">
        <v>36</v>
      </c>
      <c r="E4980" t="s">
        <v>15</v>
      </c>
      <c r="F4980">
        <v>2028</v>
      </c>
      <c r="G4980">
        <v>2.73</v>
      </c>
      <c r="H4980">
        <v>37031.879999999997</v>
      </c>
      <c r="I4980">
        <v>25382.7</v>
      </c>
      <c r="J4980">
        <v>10628.66</v>
      </c>
      <c r="K4980">
        <v>25382.7</v>
      </c>
      <c r="L4980">
        <v>0</v>
      </c>
      <c r="M4980">
        <v>0</v>
      </c>
    </row>
    <row r="4981" spans="1:13" x14ac:dyDescent="0.2">
      <c r="A4981" t="s">
        <v>27</v>
      </c>
      <c r="B4981" t="s">
        <v>12</v>
      </c>
      <c r="C4981" t="s">
        <v>42</v>
      </c>
      <c r="D4981" t="s">
        <v>36</v>
      </c>
      <c r="E4981" t="s">
        <v>15</v>
      </c>
      <c r="F4981">
        <v>2029</v>
      </c>
      <c r="G4981">
        <v>2.68</v>
      </c>
      <c r="H4981">
        <v>28716.29</v>
      </c>
      <c r="I4981">
        <v>19687.2</v>
      </c>
      <c r="J4981">
        <v>8243.75</v>
      </c>
      <c r="K4981">
        <v>19687.2</v>
      </c>
      <c r="L4981">
        <v>0</v>
      </c>
      <c r="M4981">
        <v>0</v>
      </c>
    </row>
    <row r="4982" spans="1:13" x14ac:dyDescent="0.2">
      <c r="A4982" t="s">
        <v>27</v>
      </c>
      <c r="B4982" t="s">
        <v>12</v>
      </c>
      <c r="C4982" t="s">
        <v>42</v>
      </c>
      <c r="D4982" t="s">
        <v>36</v>
      </c>
      <c r="E4982" t="s">
        <v>15</v>
      </c>
      <c r="F4982">
        <v>2030</v>
      </c>
      <c r="G4982">
        <v>2.62</v>
      </c>
      <c r="H4982">
        <v>25054.71</v>
      </c>
      <c r="I4982">
        <v>17183.03</v>
      </c>
      <c r="J4982">
        <v>7195.16</v>
      </c>
      <c r="K4982">
        <v>17183.03</v>
      </c>
      <c r="L4982">
        <v>0</v>
      </c>
      <c r="M4982">
        <v>0</v>
      </c>
    </row>
    <row r="4983" spans="1:13" x14ac:dyDescent="0.2">
      <c r="A4983" t="s">
        <v>27</v>
      </c>
      <c r="B4983" t="s">
        <v>12</v>
      </c>
      <c r="C4983" t="s">
        <v>42</v>
      </c>
      <c r="D4983" t="s">
        <v>36</v>
      </c>
      <c r="E4983" t="s">
        <v>15</v>
      </c>
      <c r="F4983">
        <v>2031</v>
      </c>
      <c r="G4983">
        <v>2.54</v>
      </c>
      <c r="H4983">
        <v>27616.49</v>
      </c>
      <c r="I4983">
        <v>18939.12</v>
      </c>
      <c r="J4983">
        <v>7930.5</v>
      </c>
      <c r="K4983">
        <v>18939.12</v>
      </c>
      <c r="L4983">
        <v>0</v>
      </c>
      <c r="M4983">
        <v>0</v>
      </c>
    </row>
    <row r="4984" spans="1:13" x14ac:dyDescent="0.2">
      <c r="A4984" t="s">
        <v>27</v>
      </c>
      <c r="B4984" t="s">
        <v>12</v>
      </c>
      <c r="C4984" t="s">
        <v>42</v>
      </c>
      <c r="D4984" t="s">
        <v>36</v>
      </c>
      <c r="E4984" t="s">
        <v>15</v>
      </c>
      <c r="F4984">
        <v>2032</v>
      </c>
      <c r="G4984">
        <v>2.46</v>
      </c>
      <c r="H4984">
        <v>28914.11</v>
      </c>
      <c r="I4984">
        <v>19828.66</v>
      </c>
      <c r="J4984">
        <v>8302.98</v>
      </c>
      <c r="K4984">
        <v>19828.66</v>
      </c>
      <c r="L4984">
        <v>0</v>
      </c>
      <c r="M4984">
        <v>0</v>
      </c>
    </row>
    <row r="4985" spans="1:13" x14ac:dyDescent="0.2">
      <c r="A4985" t="s">
        <v>27</v>
      </c>
      <c r="B4985" t="s">
        <v>12</v>
      </c>
      <c r="C4985" t="s">
        <v>42</v>
      </c>
      <c r="D4985" t="s">
        <v>36</v>
      </c>
      <c r="E4985" t="s">
        <v>15</v>
      </c>
      <c r="F4985">
        <v>2033</v>
      </c>
      <c r="G4985">
        <v>2.39</v>
      </c>
      <c r="H4985">
        <v>29388.92</v>
      </c>
      <c r="I4985">
        <v>20152.7</v>
      </c>
      <c r="J4985">
        <v>8438.67</v>
      </c>
      <c r="K4985">
        <v>20152.7</v>
      </c>
      <c r="L4985">
        <v>0</v>
      </c>
      <c r="M4985">
        <v>0</v>
      </c>
    </row>
    <row r="4986" spans="1:13" x14ac:dyDescent="0.2">
      <c r="A4986" t="s">
        <v>27</v>
      </c>
      <c r="B4986" t="s">
        <v>12</v>
      </c>
      <c r="C4986" t="s">
        <v>42</v>
      </c>
      <c r="D4986" t="s">
        <v>36</v>
      </c>
      <c r="E4986" t="s">
        <v>15</v>
      </c>
      <c r="F4986">
        <v>2034</v>
      </c>
      <c r="G4986">
        <v>2.3199999999999998</v>
      </c>
      <c r="H4986">
        <v>28293.42</v>
      </c>
      <c r="I4986">
        <v>19400.47</v>
      </c>
      <c r="J4986">
        <v>8123.68</v>
      </c>
      <c r="K4986">
        <v>19400.47</v>
      </c>
      <c r="L4986">
        <v>0</v>
      </c>
      <c r="M4986">
        <v>0</v>
      </c>
    </row>
    <row r="4987" spans="1:13" x14ac:dyDescent="0.2">
      <c r="A4987" t="s">
        <v>27</v>
      </c>
      <c r="B4987" t="s">
        <v>12</v>
      </c>
      <c r="C4987" t="s">
        <v>42</v>
      </c>
      <c r="D4987" t="s">
        <v>36</v>
      </c>
      <c r="E4987" t="s">
        <v>15</v>
      </c>
      <c r="F4987">
        <v>2035</v>
      </c>
      <c r="G4987">
        <v>2.25</v>
      </c>
      <c r="H4987">
        <v>26045.66</v>
      </c>
      <c r="I4987">
        <v>17858.3</v>
      </c>
      <c r="J4987">
        <v>7477.92</v>
      </c>
      <c r="K4987">
        <v>17858.3</v>
      </c>
      <c r="L4987">
        <v>0</v>
      </c>
      <c r="M4987">
        <v>0</v>
      </c>
    </row>
    <row r="4988" spans="1:13" x14ac:dyDescent="0.2">
      <c r="A4988" t="s">
        <v>27</v>
      </c>
      <c r="B4988" t="s">
        <v>12</v>
      </c>
      <c r="C4988" t="s">
        <v>42</v>
      </c>
      <c r="D4988" t="s">
        <v>36</v>
      </c>
      <c r="E4988" t="s">
        <v>15</v>
      </c>
      <c r="F4988">
        <v>2036</v>
      </c>
      <c r="G4988">
        <v>2.1800000000000002</v>
      </c>
      <c r="H4988">
        <v>23195.11</v>
      </c>
      <c r="I4988">
        <v>15903.19</v>
      </c>
      <c r="J4988">
        <v>6659.24</v>
      </c>
      <c r="K4988">
        <v>15903.19</v>
      </c>
      <c r="L4988">
        <v>0</v>
      </c>
      <c r="M4988">
        <v>0</v>
      </c>
    </row>
    <row r="4989" spans="1:13" x14ac:dyDescent="0.2">
      <c r="A4989" t="s">
        <v>27</v>
      </c>
      <c r="B4989" t="s">
        <v>12</v>
      </c>
      <c r="C4989" t="s">
        <v>42</v>
      </c>
      <c r="D4989" t="s">
        <v>36</v>
      </c>
      <c r="E4989" t="s">
        <v>15</v>
      </c>
      <c r="F4989">
        <v>2037</v>
      </c>
      <c r="G4989">
        <v>2.12</v>
      </c>
      <c r="H4989">
        <v>19795.28</v>
      </c>
      <c r="I4989">
        <v>13571.65</v>
      </c>
      <c r="J4989">
        <v>5682.94</v>
      </c>
      <c r="K4989">
        <v>13571.65</v>
      </c>
      <c r="L4989">
        <v>0</v>
      </c>
      <c r="M4989">
        <v>0</v>
      </c>
    </row>
    <row r="4990" spans="1:13" x14ac:dyDescent="0.2">
      <c r="A4990" t="s">
        <v>27</v>
      </c>
      <c r="B4990" t="s">
        <v>12</v>
      </c>
      <c r="C4990" t="s">
        <v>42</v>
      </c>
      <c r="D4990" t="s">
        <v>36</v>
      </c>
      <c r="E4990" t="s">
        <v>15</v>
      </c>
      <c r="F4990">
        <v>2038</v>
      </c>
      <c r="G4990">
        <v>2.0499999999999998</v>
      </c>
      <c r="H4990">
        <v>16566.259999999998</v>
      </c>
      <c r="I4990">
        <v>11357.5</v>
      </c>
      <c r="J4990">
        <v>4755.8</v>
      </c>
      <c r="K4990">
        <v>11357.5</v>
      </c>
      <c r="L4990">
        <v>0</v>
      </c>
      <c r="M4990">
        <v>0</v>
      </c>
    </row>
    <row r="4991" spans="1:13" x14ac:dyDescent="0.2">
      <c r="A4991" t="s">
        <v>27</v>
      </c>
      <c r="B4991" t="s">
        <v>12</v>
      </c>
      <c r="C4991" t="s">
        <v>42</v>
      </c>
      <c r="D4991" t="s">
        <v>36</v>
      </c>
      <c r="E4991" t="s">
        <v>15</v>
      </c>
      <c r="F4991">
        <v>2039</v>
      </c>
      <c r="G4991">
        <v>1.99</v>
      </c>
      <c r="H4991">
        <v>12694.83</v>
      </c>
      <c r="I4991">
        <v>8702.27</v>
      </c>
      <c r="J4991">
        <v>3643.95</v>
      </c>
      <c r="K4991">
        <v>8702.27</v>
      </c>
      <c r="L4991">
        <v>0</v>
      </c>
      <c r="M4991">
        <v>0</v>
      </c>
    </row>
    <row r="4992" spans="1:13" x14ac:dyDescent="0.2">
      <c r="A4992" t="s">
        <v>27</v>
      </c>
      <c r="B4992" t="s">
        <v>12</v>
      </c>
      <c r="C4992" t="s">
        <v>42</v>
      </c>
      <c r="D4992" t="s">
        <v>36</v>
      </c>
      <c r="E4992" t="s">
        <v>15</v>
      </c>
      <c r="F4992">
        <v>2040</v>
      </c>
      <c r="G4992">
        <v>1.94</v>
      </c>
      <c r="H4992">
        <v>9665.64</v>
      </c>
      <c r="I4992">
        <v>6625.66</v>
      </c>
      <c r="J4992">
        <v>2774.4</v>
      </c>
      <c r="K4992">
        <v>6625.66</v>
      </c>
      <c r="L4992">
        <v>0</v>
      </c>
      <c r="M4992">
        <v>0</v>
      </c>
    </row>
    <row r="4993" spans="1:13" x14ac:dyDescent="0.2">
      <c r="A4993" t="s">
        <v>27</v>
      </c>
      <c r="B4993" t="s">
        <v>12</v>
      </c>
      <c r="C4993" t="s">
        <v>42</v>
      </c>
      <c r="D4993" t="s">
        <v>36</v>
      </c>
      <c r="E4993" t="s">
        <v>15</v>
      </c>
      <c r="F4993">
        <v>2041</v>
      </c>
      <c r="G4993">
        <v>1.88</v>
      </c>
      <c r="H4993">
        <v>7515.3</v>
      </c>
      <c r="I4993">
        <v>5152.93</v>
      </c>
      <c r="J4993">
        <v>2157.7199999999998</v>
      </c>
      <c r="K4993">
        <v>5152.93</v>
      </c>
      <c r="L4993">
        <v>0</v>
      </c>
      <c r="M4993">
        <v>0</v>
      </c>
    </row>
    <row r="4994" spans="1:13" x14ac:dyDescent="0.2">
      <c r="A4994" t="s">
        <v>27</v>
      </c>
      <c r="B4994" t="s">
        <v>12</v>
      </c>
      <c r="C4994" t="s">
        <v>42</v>
      </c>
      <c r="D4994" t="s">
        <v>36</v>
      </c>
      <c r="E4994" t="s">
        <v>15</v>
      </c>
      <c r="F4994">
        <v>2042</v>
      </c>
      <c r="G4994">
        <v>1.82</v>
      </c>
      <c r="H4994">
        <v>6423.7</v>
      </c>
      <c r="I4994">
        <v>4404.1899999999996</v>
      </c>
      <c r="J4994">
        <v>1844.19</v>
      </c>
      <c r="K4994">
        <v>4404.1899999999996</v>
      </c>
      <c r="L4994">
        <v>0</v>
      </c>
      <c r="M4994">
        <v>0</v>
      </c>
    </row>
    <row r="4995" spans="1:13" x14ac:dyDescent="0.2">
      <c r="A4995" t="s">
        <v>27</v>
      </c>
      <c r="B4995" t="s">
        <v>12</v>
      </c>
      <c r="C4995" t="s">
        <v>42</v>
      </c>
      <c r="D4995" t="s">
        <v>36</v>
      </c>
      <c r="E4995" t="s">
        <v>15</v>
      </c>
      <c r="F4995">
        <v>2043</v>
      </c>
      <c r="G4995">
        <v>1.72</v>
      </c>
      <c r="H4995">
        <v>5593.53</v>
      </c>
      <c r="I4995">
        <v>3832.97</v>
      </c>
      <c r="J4995">
        <v>1605.01</v>
      </c>
      <c r="K4995">
        <v>3832.97</v>
      </c>
      <c r="L4995">
        <v>0</v>
      </c>
      <c r="M4995">
        <v>0</v>
      </c>
    </row>
    <row r="4996" spans="1:13" x14ac:dyDescent="0.2">
      <c r="A4996" t="s">
        <v>27</v>
      </c>
      <c r="B4996" t="s">
        <v>12</v>
      </c>
      <c r="C4996" t="s">
        <v>42</v>
      </c>
      <c r="D4996" t="s">
        <v>36</v>
      </c>
      <c r="E4996" t="s">
        <v>15</v>
      </c>
      <c r="F4996">
        <v>2044</v>
      </c>
      <c r="G4996">
        <v>1.59</v>
      </c>
      <c r="H4996">
        <v>4690.58</v>
      </c>
      <c r="I4996">
        <v>3211</v>
      </c>
      <c r="J4996">
        <v>1344.56</v>
      </c>
      <c r="K4996">
        <v>3211</v>
      </c>
      <c r="L4996">
        <v>0</v>
      </c>
      <c r="M4996">
        <v>0</v>
      </c>
    </row>
    <row r="4997" spans="1:13" x14ac:dyDescent="0.2">
      <c r="A4997" t="s">
        <v>27</v>
      </c>
      <c r="B4997" t="s">
        <v>12</v>
      </c>
      <c r="C4997" t="s">
        <v>42</v>
      </c>
      <c r="D4997" t="s">
        <v>36</v>
      </c>
      <c r="E4997" t="s">
        <v>15</v>
      </c>
      <c r="F4997">
        <v>2045</v>
      </c>
      <c r="G4997">
        <v>1.43</v>
      </c>
      <c r="H4997">
        <v>4225.79</v>
      </c>
      <c r="I4997">
        <v>2887.89</v>
      </c>
      <c r="J4997">
        <v>1209.27</v>
      </c>
      <c r="K4997">
        <v>2887.89</v>
      </c>
      <c r="L4997">
        <v>0</v>
      </c>
      <c r="M4997">
        <v>0</v>
      </c>
    </row>
    <row r="4998" spans="1:13" x14ac:dyDescent="0.2">
      <c r="A4998" t="s">
        <v>27</v>
      </c>
      <c r="B4998" t="s">
        <v>12</v>
      </c>
      <c r="C4998" t="s">
        <v>42</v>
      </c>
      <c r="D4998" t="s">
        <v>36</v>
      </c>
      <c r="E4998" t="s">
        <v>15</v>
      </c>
      <c r="F4998">
        <v>2046</v>
      </c>
      <c r="G4998">
        <v>1.29</v>
      </c>
      <c r="H4998">
        <v>3802.17</v>
      </c>
      <c r="I4998">
        <v>2593.96</v>
      </c>
      <c r="J4998">
        <v>1086.18</v>
      </c>
      <c r="K4998">
        <v>2593.96</v>
      </c>
      <c r="L4998">
        <v>0</v>
      </c>
      <c r="M4998">
        <v>0</v>
      </c>
    </row>
    <row r="4999" spans="1:13" x14ac:dyDescent="0.2">
      <c r="A4999" t="s">
        <v>27</v>
      </c>
      <c r="B4999" t="s">
        <v>12</v>
      </c>
      <c r="C4999" t="s">
        <v>42</v>
      </c>
      <c r="D4999" t="s">
        <v>36</v>
      </c>
      <c r="E4999" t="s">
        <v>15</v>
      </c>
      <c r="F4999">
        <v>2047</v>
      </c>
      <c r="G4999">
        <v>1.1599999999999999</v>
      </c>
      <c r="H4999">
        <v>3421.23</v>
      </c>
      <c r="I4999">
        <v>2329.1799999999998</v>
      </c>
      <c r="J4999">
        <v>975.31</v>
      </c>
      <c r="K4999">
        <v>2329.1799999999998</v>
      </c>
      <c r="L4999">
        <v>0</v>
      </c>
      <c r="M4999">
        <v>0</v>
      </c>
    </row>
    <row r="5000" spans="1:13" x14ac:dyDescent="0.2">
      <c r="A5000" t="s">
        <v>27</v>
      </c>
      <c r="B5000" t="s">
        <v>12</v>
      </c>
      <c r="C5000" t="s">
        <v>42</v>
      </c>
      <c r="D5000" t="s">
        <v>36</v>
      </c>
      <c r="E5000" t="s">
        <v>15</v>
      </c>
      <c r="F5000">
        <v>2048</v>
      </c>
      <c r="G5000">
        <v>1.04</v>
      </c>
      <c r="H5000">
        <v>3077.66</v>
      </c>
      <c r="I5000">
        <v>2090.89</v>
      </c>
      <c r="J5000">
        <v>875.53</v>
      </c>
      <c r="K5000">
        <v>2090.89</v>
      </c>
      <c r="L5000">
        <v>0</v>
      </c>
      <c r="M5000">
        <v>0</v>
      </c>
    </row>
    <row r="5001" spans="1:13" x14ac:dyDescent="0.2">
      <c r="A5001" t="s">
        <v>27</v>
      </c>
      <c r="B5001" t="s">
        <v>12</v>
      </c>
      <c r="C5001" t="s">
        <v>42</v>
      </c>
      <c r="D5001" t="s">
        <v>36</v>
      </c>
      <c r="E5001" t="s">
        <v>15</v>
      </c>
      <c r="F5001">
        <v>2049</v>
      </c>
      <c r="G5001">
        <v>0.94</v>
      </c>
      <c r="H5001">
        <v>2766.79</v>
      </c>
      <c r="I5001">
        <v>1875.76</v>
      </c>
      <c r="J5001">
        <v>785.45</v>
      </c>
      <c r="K5001">
        <v>1875.76</v>
      </c>
      <c r="L5001">
        <v>0</v>
      </c>
      <c r="M5001">
        <v>0</v>
      </c>
    </row>
    <row r="5002" spans="1:13" x14ac:dyDescent="0.2">
      <c r="A5002" t="s">
        <v>27</v>
      </c>
      <c r="B5002" t="s">
        <v>12</v>
      </c>
      <c r="C5002" t="s">
        <v>42</v>
      </c>
      <c r="D5002" t="s">
        <v>36</v>
      </c>
      <c r="E5002" t="s">
        <v>15</v>
      </c>
      <c r="F5002">
        <v>2050</v>
      </c>
      <c r="G5002">
        <v>0.85</v>
      </c>
      <c r="H5002">
        <v>2485.9899999999998</v>
      </c>
      <c r="I5002">
        <v>1681.87</v>
      </c>
      <c r="J5002">
        <v>704.26</v>
      </c>
      <c r="K5002">
        <v>1681.87</v>
      </c>
      <c r="L5002">
        <v>0</v>
      </c>
      <c r="M5002">
        <v>0</v>
      </c>
    </row>
    <row r="5003" spans="1:13" x14ac:dyDescent="0.2">
      <c r="A5003" t="s">
        <v>27</v>
      </c>
      <c r="B5003" t="s">
        <v>12</v>
      </c>
      <c r="C5003" t="s">
        <v>42</v>
      </c>
      <c r="D5003" t="s">
        <v>36</v>
      </c>
      <c r="E5003" t="s">
        <v>15</v>
      </c>
      <c r="F5003">
        <v>2051</v>
      </c>
      <c r="G5003">
        <v>0.76</v>
      </c>
      <c r="H5003">
        <v>2234.3200000000002</v>
      </c>
      <c r="I5003">
        <v>1507.04</v>
      </c>
      <c r="J5003">
        <v>631.04999999999995</v>
      </c>
      <c r="K5003">
        <v>1507.04</v>
      </c>
      <c r="L5003">
        <v>0</v>
      </c>
      <c r="M5003">
        <v>0</v>
      </c>
    </row>
    <row r="5004" spans="1:13" x14ac:dyDescent="0.2">
      <c r="A5004" t="s">
        <v>27</v>
      </c>
      <c r="B5004" t="s">
        <v>12</v>
      </c>
      <c r="C5004" t="s">
        <v>42</v>
      </c>
      <c r="D5004" t="s">
        <v>36</v>
      </c>
      <c r="E5004" t="s">
        <v>15</v>
      </c>
      <c r="F5004">
        <v>2052</v>
      </c>
      <c r="G5004">
        <v>0.69</v>
      </c>
      <c r="H5004">
        <v>2008.66</v>
      </c>
      <c r="I5004">
        <v>1350.75</v>
      </c>
      <c r="J5004">
        <v>565.61</v>
      </c>
      <c r="K5004">
        <v>1350.75</v>
      </c>
      <c r="L5004">
        <v>0</v>
      </c>
      <c r="M5004">
        <v>0</v>
      </c>
    </row>
    <row r="5005" spans="1:13" x14ac:dyDescent="0.2">
      <c r="A5005" t="s">
        <v>27</v>
      </c>
      <c r="B5005" t="s">
        <v>12</v>
      </c>
      <c r="C5005" t="s">
        <v>42</v>
      </c>
      <c r="D5005" t="s">
        <v>36</v>
      </c>
      <c r="E5005" t="s">
        <v>15</v>
      </c>
      <c r="F5005">
        <v>2053</v>
      </c>
      <c r="G5005">
        <v>0.62</v>
      </c>
      <c r="H5005">
        <v>1805.96</v>
      </c>
      <c r="I5005">
        <v>1210.78</v>
      </c>
      <c r="J5005">
        <v>507</v>
      </c>
      <c r="K5005">
        <v>1210.78</v>
      </c>
      <c r="L5005">
        <v>0</v>
      </c>
      <c r="M5005">
        <v>0</v>
      </c>
    </row>
    <row r="5006" spans="1:13" x14ac:dyDescent="0.2">
      <c r="A5006" t="s">
        <v>27</v>
      </c>
      <c r="B5006" t="s">
        <v>12</v>
      </c>
      <c r="C5006" t="s">
        <v>42</v>
      </c>
      <c r="D5006" t="s">
        <v>36</v>
      </c>
      <c r="E5006" t="s">
        <v>15</v>
      </c>
      <c r="F5006">
        <v>2054</v>
      </c>
      <c r="G5006">
        <v>0.56000000000000005</v>
      </c>
      <c r="H5006">
        <v>1624.15</v>
      </c>
      <c r="I5006">
        <v>1085.6199999999999</v>
      </c>
      <c r="J5006">
        <v>454.59</v>
      </c>
      <c r="K5006">
        <v>1085.6199999999999</v>
      </c>
      <c r="L5006">
        <v>0</v>
      </c>
      <c r="M5006">
        <v>0</v>
      </c>
    </row>
    <row r="5007" spans="1:13" x14ac:dyDescent="0.2">
      <c r="A5007" t="s">
        <v>27</v>
      </c>
      <c r="B5007" t="s">
        <v>12</v>
      </c>
      <c r="C5007" t="s">
        <v>42</v>
      </c>
      <c r="D5007" t="s">
        <v>36</v>
      </c>
      <c r="E5007" t="s">
        <v>15</v>
      </c>
      <c r="F5007">
        <v>2055</v>
      </c>
      <c r="G5007">
        <v>0.5</v>
      </c>
      <c r="H5007">
        <v>1462.14</v>
      </c>
      <c r="I5007">
        <v>974.38</v>
      </c>
      <c r="J5007">
        <v>408.01</v>
      </c>
      <c r="K5007">
        <v>974.38</v>
      </c>
      <c r="L5007">
        <v>0</v>
      </c>
      <c r="M5007">
        <v>0</v>
      </c>
    </row>
    <row r="5008" spans="1:13" x14ac:dyDescent="0.2">
      <c r="A5008" t="s">
        <v>27</v>
      </c>
      <c r="B5008" t="s">
        <v>12</v>
      </c>
      <c r="C5008" t="s">
        <v>42</v>
      </c>
      <c r="D5008" t="s">
        <v>36</v>
      </c>
      <c r="E5008" t="s">
        <v>101</v>
      </c>
      <c r="F5008">
        <v>2015</v>
      </c>
      <c r="G5008">
        <v>1</v>
      </c>
      <c r="H5008">
        <v>4041.74</v>
      </c>
      <c r="I5008">
        <v>1645.07</v>
      </c>
      <c r="J5008">
        <v>688.93</v>
      </c>
      <c r="K5008">
        <v>1645.07</v>
      </c>
      <c r="L5008">
        <v>0</v>
      </c>
      <c r="M5008">
        <v>0</v>
      </c>
    </row>
    <row r="5009" spans="1:13" x14ac:dyDescent="0.2">
      <c r="A5009" t="s">
        <v>27</v>
      </c>
      <c r="B5009" t="s">
        <v>12</v>
      </c>
      <c r="C5009" t="s">
        <v>42</v>
      </c>
      <c r="D5009" t="s">
        <v>36</v>
      </c>
      <c r="E5009" t="s">
        <v>101</v>
      </c>
      <c r="F5009">
        <v>2016</v>
      </c>
      <c r="G5009">
        <v>1</v>
      </c>
      <c r="H5009">
        <v>15117.84</v>
      </c>
      <c r="I5009">
        <v>6047.28</v>
      </c>
      <c r="J5009">
        <v>2540.91</v>
      </c>
      <c r="K5009">
        <v>6047.28</v>
      </c>
      <c r="L5009">
        <v>0</v>
      </c>
      <c r="M5009">
        <v>0</v>
      </c>
    </row>
    <row r="5010" spans="1:13" x14ac:dyDescent="0.2">
      <c r="A5010" t="s">
        <v>27</v>
      </c>
      <c r="B5010" t="s">
        <v>12</v>
      </c>
      <c r="C5010" t="s">
        <v>42</v>
      </c>
      <c r="D5010" t="s">
        <v>36</v>
      </c>
      <c r="E5010" t="s">
        <v>101</v>
      </c>
      <c r="F5010">
        <v>2017</v>
      </c>
      <c r="G5010">
        <v>3</v>
      </c>
      <c r="H5010">
        <v>24665.53</v>
      </c>
      <c r="I5010">
        <v>10007.42</v>
      </c>
      <c r="J5010">
        <v>4211.05</v>
      </c>
      <c r="K5010">
        <v>10007.42</v>
      </c>
      <c r="L5010">
        <v>0</v>
      </c>
      <c r="M5010">
        <v>0</v>
      </c>
    </row>
    <row r="5011" spans="1:13" x14ac:dyDescent="0.2">
      <c r="A5011" t="s">
        <v>27</v>
      </c>
      <c r="B5011" t="s">
        <v>12</v>
      </c>
      <c r="C5011" t="s">
        <v>42</v>
      </c>
      <c r="D5011" t="s">
        <v>36</v>
      </c>
      <c r="E5011" t="s">
        <v>101</v>
      </c>
      <c r="F5011">
        <v>2018</v>
      </c>
      <c r="G5011">
        <v>15</v>
      </c>
      <c r="H5011">
        <v>116223.75</v>
      </c>
      <c r="I5011">
        <v>46216.34</v>
      </c>
      <c r="J5011">
        <v>19453.02</v>
      </c>
      <c r="K5011">
        <v>46216.34</v>
      </c>
      <c r="L5011">
        <v>0</v>
      </c>
      <c r="M5011">
        <v>0</v>
      </c>
    </row>
    <row r="5012" spans="1:13" x14ac:dyDescent="0.2">
      <c r="A5012" t="s">
        <v>27</v>
      </c>
      <c r="B5012" t="s">
        <v>12</v>
      </c>
      <c r="C5012" t="s">
        <v>42</v>
      </c>
      <c r="D5012" t="s">
        <v>36</v>
      </c>
      <c r="E5012" t="s">
        <v>101</v>
      </c>
      <c r="F5012">
        <v>2019</v>
      </c>
      <c r="G5012">
        <v>33</v>
      </c>
      <c r="H5012">
        <v>404382.73</v>
      </c>
      <c r="I5012">
        <v>162784.04</v>
      </c>
      <c r="J5012">
        <v>68404.56</v>
      </c>
      <c r="K5012">
        <v>162784.04</v>
      </c>
      <c r="L5012">
        <v>0</v>
      </c>
      <c r="M5012">
        <v>0</v>
      </c>
    </row>
    <row r="5013" spans="1:13" x14ac:dyDescent="0.2">
      <c r="A5013" t="s">
        <v>27</v>
      </c>
      <c r="B5013" t="s">
        <v>12</v>
      </c>
      <c r="C5013" t="s">
        <v>42</v>
      </c>
      <c r="D5013" t="s">
        <v>36</v>
      </c>
      <c r="E5013" t="s">
        <v>101</v>
      </c>
      <c r="F5013">
        <v>2020</v>
      </c>
      <c r="G5013">
        <v>65</v>
      </c>
      <c r="H5013">
        <v>1018008.29</v>
      </c>
      <c r="I5013">
        <v>377264.05</v>
      </c>
      <c r="J5013">
        <v>158858.49</v>
      </c>
      <c r="K5013">
        <v>377264.05</v>
      </c>
      <c r="L5013">
        <v>0</v>
      </c>
      <c r="M5013">
        <v>0</v>
      </c>
    </row>
    <row r="5014" spans="1:13" x14ac:dyDescent="0.2">
      <c r="A5014" t="s">
        <v>27</v>
      </c>
      <c r="B5014" t="s">
        <v>12</v>
      </c>
      <c r="C5014" t="s">
        <v>42</v>
      </c>
      <c r="D5014" t="s">
        <v>36</v>
      </c>
      <c r="E5014" t="s">
        <v>101</v>
      </c>
      <c r="F5014">
        <v>2021</v>
      </c>
      <c r="G5014">
        <v>98.02</v>
      </c>
      <c r="H5014">
        <v>1425068.53</v>
      </c>
      <c r="I5014">
        <v>569543.75</v>
      </c>
      <c r="J5014">
        <v>238488.63</v>
      </c>
      <c r="K5014">
        <v>569543.75</v>
      </c>
      <c r="L5014">
        <v>0</v>
      </c>
      <c r="M5014">
        <v>0</v>
      </c>
    </row>
    <row r="5015" spans="1:13" x14ac:dyDescent="0.2">
      <c r="A5015" t="s">
        <v>27</v>
      </c>
      <c r="B5015" t="s">
        <v>12</v>
      </c>
      <c r="C5015" t="s">
        <v>42</v>
      </c>
      <c r="D5015" t="s">
        <v>36</v>
      </c>
      <c r="E5015" t="s">
        <v>101</v>
      </c>
      <c r="F5015">
        <v>2022</v>
      </c>
      <c r="G5015">
        <v>121.26</v>
      </c>
      <c r="H5015">
        <v>1884996.5</v>
      </c>
      <c r="I5015">
        <v>745868.55</v>
      </c>
      <c r="J5015">
        <v>312322.23</v>
      </c>
      <c r="K5015">
        <v>745868.55</v>
      </c>
      <c r="L5015">
        <v>0</v>
      </c>
      <c r="M5015">
        <v>0</v>
      </c>
    </row>
    <row r="5016" spans="1:13" x14ac:dyDescent="0.2">
      <c r="A5016" t="s">
        <v>27</v>
      </c>
      <c r="B5016" t="s">
        <v>12</v>
      </c>
      <c r="C5016" t="s">
        <v>42</v>
      </c>
      <c r="D5016" t="s">
        <v>36</v>
      </c>
      <c r="E5016" t="s">
        <v>101</v>
      </c>
      <c r="F5016">
        <v>2023</v>
      </c>
      <c r="G5016">
        <v>135.49</v>
      </c>
      <c r="H5016">
        <v>2176799.4500000002</v>
      </c>
      <c r="I5016">
        <v>856309.67</v>
      </c>
      <c r="J5016">
        <v>358567.93</v>
      </c>
      <c r="K5016">
        <v>856309.67</v>
      </c>
      <c r="L5016">
        <v>0</v>
      </c>
      <c r="M5016">
        <v>0</v>
      </c>
    </row>
    <row r="5017" spans="1:13" x14ac:dyDescent="0.2">
      <c r="A5017" t="s">
        <v>27</v>
      </c>
      <c r="B5017" t="s">
        <v>12</v>
      </c>
      <c r="C5017" t="s">
        <v>42</v>
      </c>
      <c r="D5017" t="s">
        <v>36</v>
      </c>
      <c r="E5017" t="s">
        <v>101</v>
      </c>
      <c r="F5017">
        <v>2024</v>
      </c>
      <c r="G5017">
        <v>141.08000000000001</v>
      </c>
      <c r="H5017">
        <v>2279980.5099999998</v>
      </c>
      <c r="I5017">
        <v>893432.16</v>
      </c>
      <c r="J5017">
        <v>374112.47</v>
      </c>
      <c r="K5017">
        <v>893432.16</v>
      </c>
      <c r="L5017">
        <v>0</v>
      </c>
      <c r="M5017">
        <v>0</v>
      </c>
    </row>
    <row r="5018" spans="1:13" x14ac:dyDescent="0.2">
      <c r="A5018" t="s">
        <v>27</v>
      </c>
      <c r="B5018" t="s">
        <v>12</v>
      </c>
      <c r="C5018" t="s">
        <v>42</v>
      </c>
      <c r="D5018" t="s">
        <v>36</v>
      </c>
      <c r="E5018" t="s">
        <v>101</v>
      </c>
      <c r="F5018">
        <v>2025</v>
      </c>
      <c r="G5018">
        <v>139.52000000000001</v>
      </c>
      <c r="H5018">
        <v>2241803.48</v>
      </c>
      <c r="I5018">
        <v>876776.22</v>
      </c>
      <c r="J5018">
        <v>367138.02</v>
      </c>
      <c r="K5018">
        <v>876776.22</v>
      </c>
      <c r="L5018">
        <v>0</v>
      </c>
      <c r="M5018">
        <v>0</v>
      </c>
    </row>
    <row r="5019" spans="1:13" x14ac:dyDescent="0.2">
      <c r="A5019" t="s">
        <v>27</v>
      </c>
      <c r="B5019" t="s">
        <v>12</v>
      </c>
      <c r="C5019" t="s">
        <v>42</v>
      </c>
      <c r="D5019" t="s">
        <v>36</v>
      </c>
      <c r="E5019" t="s">
        <v>101</v>
      </c>
      <c r="F5019">
        <v>2026</v>
      </c>
      <c r="G5019">
        <v>137.84</v>
      </c>
      <c r="H5019">
        <v>2111230.4300000002</v>
      </c>
      <c r="I5019">
        <v>826375.94</v>
      </c>
      <c r="J5019">
        <v>346033.59</v>
      </c>
      <c r="K5019">
        <v>826375.94</v>
      </c>
      <c r="L5019">
        <v>0</v>
      </c>
      <c r="M5019">
        <v>0</v>
      </c>
    </row>
    <row r="5020" spans="1:13" x14ac:dyDescent="0.2">
      <c r="A5020" t="s">
        <v>27</v>
      </c>
      <c r="B5020" t="s">
        <v>12</v>
      </c>
      <c r="C5020" t="s">
        <v>42</v>
      </c>
      <c r="D5020" t="s">
        <v>36</v>
      </c>
      <c r="E5020" t="s">
        <v>101</v>
      </c>
      <c r="F5020">
        <v>2027</v>
      </c>
      <c r="G5020">
        <v>135.93</v>
      </c>
      <c r="H5020">
        <v>1954774.35</v>
      </c>
      <c r="I5020">
        <v>766117.39</v>
      </c>
      <c r="J5020">
        <v>320801.15000000002</v>
      </c>
      <c r="K5020">
        <v>766117.39</v>
      </c>
      <c r="L5020">
        <v>0</v>
      </c>
      <c r="M5020">
        <v>0</v>
      </c>
    </row>
    <row r="5021" spans="1:13" x14ac:dyDescent="0.2">
      <c r="A5021" t="s">
        <v>27</v>
      </c>
      <c r="B5021" t="s">
        <v>12</v>
      </c>
      <c r="C5021" t="s">
        <v>42</v>
      </c>
      <c r="D5021" t="s">
        <v>36</v>
      </c>
      <c r="E5021" t="s">
        <v>101</v>
      </c>
      <c r="F5021">
        <v>2028</v>
      </c>
      <c r="G5021">
        <v>133.80000000000001</v>
      </c>
      <c r="H5021">
        <v>1809969.98</v>
      </c>
      <c r="I5021">
        <v>710569.81</v>
      </c>
      <c r="J5021">
        <v>297541.37</v>
      </c>
      <c r="K5021">
        <v>710569.81</v>
      </c>
      <c r="L5021">
        <v>0</v>
      </c>
      <c r="M5021">
        <v>0</v>
      </c>
    </row>
    <row r="5022" spans="1:13" x14ac:dyDescent="0.2">
      <c r="A5022" t="s">
        <v>27</v>
      </c>
      <c r="B5022" t="s">
        <v>12</v>
      </c>
      <c r="C5022" t="s">
        <v>42</v>
      </c>
      <c r="D5022" t="s">
        <v>36</v>
      </c>
      <c r="E5022" t="s">
        <v>101</v>
      </c>
      <c r="F5022">
        <v>2029</v>
      </c>
      <c r="G5022">
        <v>131.41</v>
      </c>
      <c r="H5022">
        <v>1662217.96</v>
      </c>
      <c r="I5022">
        <v>653310.43000000005</v>
      </c>
      <c r="J5022">
        <v>273564.78000000003</v>
      </c>
      <c r="K5022">
        <v>653310.43000000005</v>
      </c>
      <c r="L5022">
        <v>0</v>
      </c>
      <c r="M5022">
        <v>0</v>
      </c>
    </row>
    <row r="5023" spans="1:13" x14ac:dyDescent="0.2">
      <c r="A5023" t="s">
        <v>27</v>
      </c>
      <c r="B5023" t="s">
        <v>12</v>
      </c>
      <c r="C5023" t="s">
        <v>42</v>
      </c>
      <c r="D5023" t="s">
        <v>36</v>
      </c>
      <c r="E5023" t="s">
        <v>101</v>
      </c>
      <c r="F5023">
        <v>2030</v>
      </c>
      <c r="G5023">
        <v>128.80000000000001</v>
      </c>
      <c r="H5023">
        <v>1517846.3</v>
      </c>
      <c r="I5023">
        <v>597315.24</v>
      </c>
      <c r="J5023">
        <v>250117.57</v>
      </c>
      <c r="K5023">
        <v>597315.24</v>
      </c>
      <c r="L5023">
        <v>0</v>
      </c>
      <c r="M5023">
        <v>0</v>
      </c>
    </row>
    <row r="5024" spans="1:13" x14ac:dyDescent="0.2">
      <c r="A5024" t="s">
        <v>27</v>
      </c>
      <c r="B5024" t="s">
        <v>12</v>
      </c>
      <c r="C5024" t="s">
        <v>42</v>
      </c>
      <c r="D5024" t="s">
        <v>36</v>
      </c>
      <c r="E5024" t="s">
        <v>101</v>
      </c>
      <c r="F5024">
        <v>2031</v>
      </c>
      <c r="G5024">
        <v>125.96</v>
      </c>
      <c r="H5024">
        <v>1386498.12</v>
      </c>
      <c r="I5024">
        <v>545480.47</v>
      </c>
      <c r="J5024">
        <v>228412.47</v>
      </c>
      <c r="K5024">
        <v>545480.47</v>
      </c>
      <c r="L5024">
        <v>0</v>
      </c>
      <c r="M5024">
        <v>0</v>
      </c>
    </row>
    <row r="5025" spans="1:13" x14ac:dyDescent="0.2">
      <c r="A5025" t="s">
        <v>27</v>
      </c>
      <c r="B5025" t="s">
        <v>12</v>
      </c>
      <c r="C5025" t="s">
        <v>42</v>
      </c>
      <c r="D5025" t="s">
        <v>36</v>
      </c>
      <c r="E5025" t="s">
        <v>101</v>
      </c>
      <c r="F5025">
        <v>2032</v>
      </c>
      <c r="G5025">
        <v>122.93</v>
      </c>
      <c r="H5025">
        <v>1281438.53</v>
      </c>
      <c r="I5025">
        <v>504252.56</v>
      </c>
      <c r="J5025">
        <v>211148.85</v>
      </c>
      <c r="K5025">
        <v>504252.56</v>
      </c>
      <c r="L5025">
        <v>0</v>
      </c>
      <c r="M5025">
        <v>0</v>
      </c>
    </row>
    <row r="5026" spans="1:13" x14ac:dyDescent="0.2">
      <c r="A5026" t="s">
        <v>27</v>
      </c>
      <c r="B5026" t="s">
        <v>12</v>
      </c>
      <c r="C5026" t="s">
        <v>42</v>
      </c>
      <c r="D5026" t="s">
        <v>36</v>
      </c>
      <c r="E5026" t="s">
        <v>101</v>
      </c>
      <c r="F5026">
        <v>2033</v>
      </c>
      <c r="G5026">
        <v>119.75</v>
      </c>
      <c r="H5026">
        <v>1191355.05</v>
      </c>
      <c r="I5026">
        <v>468397.48</v>
      </c>
      <c r="J5026">
        <v>196135.02</v>
      </c>
      <c r="K5026">
        <v>468397.48</v>
      </c>
      <c r="L5026">
        <v>0</v>
      </c>
      <c r="M5026">
        <v>0</v>
      </c>
    </row>
    <row r="5027" spans="1:13" x14ac:dyDescent="0.2">
      <c r="A5027" t="s">
        <v>27</v>
      </c>
      <c r="B5027" t="s">
        <v>12</v>
      </c>
      <c r="C5027" t="s">
        <v>42</v>
      </c>
      <c r="D5027" t="s">
        <v>36</v>
      </c>
      <c r="E5027" t="s">
        <v>101</v>
      </c>
      <c r="F5027">
        <v>2034</v>
      </c>
      <c r="G5027">
        <v>116.46</v>
      </c>
      <c r="H5027">
        <v>1100804.1599999999</v>
      </c>
      <c r="I5027">
        <v>432798.37</v>
      </c>
      <c r="J5027">
        <v>181228.38</v>
      </c>
      <c r="K5027">
        <v>432798.37</v>
      </c>
      <c r="L5027">
        <v>0</v>
      </c>
      <c r="M5027">
        <v>0</v>
      </c>
    </row>
    <row r="5028" spans="1:13" x14ac:dyDescent="0.2">
      <c r="A5028" t="s">
        <v>27</v>
      </c>
      <c r="B5028" t="s">
        <v>12</v>
      </c>
      <c r="C5028" t="s">
        <v>42</v>
      </c>
      <c r="D5028" t="s">
        <v>36</v>
      </c>
      <c r="E5028" t="s">
        <v>101</v>
      </c>
      <c r="F5028">
        <v>2035</v>
      </c>
      <c r="G5028">
        <v>113.13</v>
      </c>
      <c r="H5028">
        <v>1016127.38</v>
      </c>
      <c r="I5028">
        <v>399555.04</v>
      </c>
      <c r="J5028">
        <v>167308.19</v>
      </c>
      <c r="K5028">
        <v>399555.04</v>
      </c>
      <c r="L5028">
        <v>0</v>
      </c>
      <c r="M5028">
        <v>0</v>
      </c>
    </row>
    <row r="5029" spans="1:13" x14ac:dyDescent="0.2">
      <c r="A5029" t="s">
        <v>27</v>
      </c>
      <c r="B5029" t="s">
        <v>12</v>
      </c>
      <c r="C5029" t="s">
        <v>42</v>
      </c>
      <c r="D5029" t="s">
        <v>36</v>
      </c>
      <c r="E5029" t="s">
        <v>101</v>
      </c>
      <c r="F5029">
        <v>2036</v>
      </c>
      <c r="G5029">
        <v>109.73</v>
      </c>
      <c r="H5029">
        <v>939184.12</v>
      </c>
      <c r="I5029">
        <v>369278.05</v>
      </c>
      <c r="J5029">
        <v>154630.12</v>
      </c>
      <c r="K5029">
        <v>369278.05</v>
      </c>
      <c r="L5029">
        <v>0</v>
      </c>
      <c r="M5029">
        <v>0</v>
      </c>
    </row>
    <row r="5030" spans="1:13" x14ac:dyDescent="0.2">
      <c r="A5030" t="s">
        <v>27</v>
      </c>
      <c r="B5030" t="s">
        <v>12</v>
      </c>
      <c r="C5030" t="s">
        <v>42</v>
      </c>
      <c r="D5030" t="s">
        <v>36</v>
      </c>
      <c r="E5030" t="s">
        <v>101</v>
      </c>
      <c r="F5030">
        <v>2037</v>
      </c>
      <c r="G5030">
        <v>106.28</v>
      </c>
      <c r="H5030">
        <v>865133.12</v>
      </c>
      <c r="I5030">
        <v>339977.75</v>
      </c>
      <c r="J5030">
        <v>142361.01999999999</v>
      </c>
      <c r="K5030">
        <v>339977.75</v>
      </c>
      <c r="L5030">
        <v>0</v>
      </c>
      <c r="M5030">
        <v>0</v>
      </c>
    </row>
    <row r="5031" spans="1:13" x14ac:dyDescent="0.2">
      <c r="A5031" t="s">
        <v>27</v>
      </c>
      <c r="B5031" t="s">
        <v>12</v>
      </c>
      <c r="C5031" t="s">
        <v>42</v>
      </c>
      <c r="D5031" t="s">
        <v>36</v>
      </c>
      <c r="E5031" t="s">
        <v>101</v>
      </c>
      <c r="F5031">
        <v>2038</v>
      </c>
      <c r="G5031">
        <v>102.7</v>
      </c>
      <c r="H5031">
        <v>804917.62</v>
      </c>
      <c r="I5031">
        <v>316295.44</v>
      </c>
      <c r="J5031">
        <v>132444.38</v>
      </c>
      <c r="K5031">
        <v>316295.44</v>
      </c>
      <c r="L5031">
        <v>0</v>
      </c>
      <c r="M5031">
        <v>0</v>
      </c>
    </row>
    <row r="5032" spans="1:13" x14ac:dyDescent="0.2">
      <c r="A5032" t="s">
        <v>27</v>
      </c>
      <c r="B5032" t="s">
        <v>12</v>
      </c>
      <c r="C5032" t="s">
        <v>42</v>
      </c>
      <c r="D5032" t="s">
        <v>36</v>
      </c>
      <c r="E5032" t="s">
        <v>101</v>
      </c>
      <c r="F5032">
        <v>2039</v>
      </c>
      <c r="G5032">
        <v>98.69</v>
      </c>
      <c r="H5032">
        <v>737192.75</v>
      </c>
      <c r="I5032">
        <v>289390.86</v>
      </c>
      <c r="J5032">
        <v>121178.45</v>
      </c>
      <c r="K5032">
        <v>289390.86</v>
      </c>
      <c r="L5032">
        <v>0</v>
      </c>
      <c r="M5032">
        <v>0</v>
      </c>
    </row>
    <row r="5033" spans="1:13" x14ac:dyDescent="0.2">
      <c r="A5033" t="s">
        <v>27</v>
      </c>
      <c r="B5033" t="s">
        <v>12</v>
      </c>
      <c r="C5033" t="s">
        <v>42</v>
      </c>
      <c r="D5033" t="s">
        <v>36</v>
      </c>
      <c r="E5033" t="s">
        <v>101</v>
      </c>
      <c r="F5033">
        <v>2040</v>
      </c>
      <c r="G5033">
        <v>94.62</v>
      </c>
      <c r="H5033">
        <v>671486.99</v>
      </c>
      <c r="I5033">
        <v>263731.84999999998</v>
      </c>
      <c r="J5033">
        <v>110434.1</v>
      </c>
      <c r="K5033">
        <v>263731.84999999998</v>
      </c>
      <c r="L5033">
        <v>0</v>
      </c>
      <c r="M5033">
        <v>0</v>
      </c>
    </row>
    <row r="5034" spans="1:13" x14ac:dyDescent="0.2">
      <c r="A5034" t="s">
        <v>27</v>
      </c>
      <c r="B5034" t="s">
        <v>12</v>
      </c>
      <c r="C5034" t="s">
        <v>42</v>
      </c>
      <c r="D5034" t="s">
        <v>36</v>
      </c>
      <c r="E5034" t="s">
        <v>101</v>
      </c>
      <c r="F5034">
        <v>2041</v>
      </c>
      <c r="G5034">
        <v>90.46</v>
      </c>
      <c r="H5034">
        <v>602556.94999999995</v>
      </c>
      <c r="I5034">
        <v>236543.87</v>
      </c>
      <c r="J5034">
        <v>99049.5</v>
      </c>
      <c r="K5034">
        <v>236543.87</v>
      </c>
      <c r="L5034">
        <v>0</v>
      </c>
      <c r="M5034">
        <v>0</v>
      </c>
    </row>
    <row r="5035" spans="1:13" x14ac:dyDescent="0.2">
      <c r="A5035" t="s">
        <v>27</v>
      </c>
      <c r="B5035" t="s">
        <v>12</v>
      </c>
      <c r="C5035" t="s">
        <v>42</v>
      </c>
      <c r="D5035" t="s">
        <v>36</v>
      </c>
      <c r="E5035" t="s">
        <v>101</v>
      </c>
      <c r="F5035">
        <v>2042</v>
      </c>
      <c r="G5035">
        <v>86.1</v>
      </c>
      <c r="H5035">
        <v>540218.66</v>
      </c>
      <c r="I5035">
        <v>211798.19</v>
      </c>
      <c r="J5035">
        <v>88687.59</v>
      </c>
      <c r="K5035">
        <v>211798.19</v>
      </c>
      <c r="L5035">
        <v>0</v>
      </c>
      <c r="M5035">
        <v>0</v>
      </c>
    </row>
    <row r="5036" spans="1:13" x14ac:dyDescent="0.2">
      <c r="A5036" t="s">
        <v>27</v>
      </c>
      <c r="B5036" t="s">
        <v>12</v>
      </c>
      <c r="C5036" t="s">
        <v>42</v>
      </c>
      <c r="D5036" t="s">
        <v>36</v>
      </c>
      <c r="E5036" t="s">
        <v>101</v>
      </c>
      <c r="F5036">
        <v>2043</v>
      </c>
      <c r="G5036">
        <v>81.5</v>
      </c>
      <c r="H5036">
        <v>481605.91</v>
      </c>
      <c r="I5036">
        <v>188553.29</v>
      </c>
      <c r="J5036">
        <v>78954.100000000006</v>
      </c>
      <c r="K5036">
        <v>188553.29</v>
      </c>
      <c r="L5036">
        <v>0</v>
      </c>
      <c r="M5036">
        <v>0</v>
      </c>
    </row>
    <row r="5037" spans="1:13" x14ac:dyDescent="0.2">
      <c r="A5037" t="s">
        <v>27</v>
      </c>
      <c r="B5037" t="s">
        <v>12</v>
      </c>
      <c r="C5037" t="s">
        <v>42</v>
      </c>
      <c r="D5037" t="s">
        <v>36</v>
      </c>
      <c r="E5037" t="s">
        <v>101</v>
      </c>
      <c r="F5037">
        <v>2044</v>
      </c>
      <c r="G5037">
        <v>76.89</v>
      </c>
      <c r="H5037">
        <v>419857.07</v>
      </c>
      <c r="I5037">
        <v>164236.28</v>
      </c>
      <c r="J5037">
        <v>68771.69</v>
      </c>
      <c r="K5037">
        <v>164236.28</v>
      </c>
      <c r="L5037">
        <v>0</v>
      </c>
      <c r="M5037">
        <v>0</v>
      </c>
    </row>
    <row r="5038" spans="1:13" x14ac:dyDescent="0.2">
      <c r="A5038" t="s">
        <v>27</v>
      </c>
      <c r="B5038" t="s">
        <v>12</v>
      </c>
      <c r="C5038" t="s">
        <v>42</v>
      </c>
      <c r="D5038" t="s">
        <v>36</v>
      </c>
      <c r="E5038" t="s">
        <v>101</v>
      </c>
      <c r="F5038">
        <v>2045</v>
      </c>
      <c r="G5038">
        <v>72.09</v>
      </c>
      <c r="H5038">
        <v>364980.06</v>
      </c>
      <c r="I5038">
        <v>142649.57999999999</v>
      </c>
      <c r="J5038">
        <v>59732.56</v>
      </c>
      <c r="K5038">
        <v>142649.57999999999</v>
      </c>
      <c r="L5038">
        <v>0</v>
      </c>
      <c r="M5038">
        <v>0</v>
      </c>
    </row>
    <row r="5039" spans="1:13" x14ac:dyDescent="0.2">
      <c r="A5039" t="s">
        <v>27</v>
      </c>
      <c r="B5039" t="s">
        <v>12</v>
      </c>
      <c r="C5039" t="s">
        <v>42</v>
      </c>
      <c r="D5039" t="s">
        <v>36</v>
      </c>
      <c r="E5039" t="s">
        <v>101</v>
      </c>
      <c r="F5039">
        <v>2046</v>
      </c>
      <c r="G5039">
        <v>67.22</v>
      </c>
      <c r="H5039">
        <v>323160.58</v>
      </c>
      <c r="I5039">
        <v>126389.8</v>
      </c>
      <c r="J5039">
        <v>52924</v>
      </c>
      <c r="K5039">
        <v>126389.8</v>
      </c>
      <c r="L5039">
        <v>0</v>
      </c>
      <c r="M5039">
        <v>0</v>
      </c>
    </row>
    <row r="5040" spans="1:13" x14ac:dyDescent="0.2">
      <c r="A5040" t="s">
        <v>27</v>
      </c>
      <c r="B5040" t="s">
        <v>12</v>
      </c>
      <c r="C5040" t="s">
        <v>42</v>
      </c>
      <c r="D5040" t="s">
        <v>36</v>
      </c>
      <c r="E5040" t="s">
        <v>101</v>
      </c>
      <c r="F5040">
        <v>2047</v>
      </c>
      <c r="G5040">
        <v>62.59</v>
      </c>
      <c r="H5040">
        <v>285898.84000000003</v>
      </c>
      <c r="I5040">
        <v>111552.42</v>
      </c>
      <c r="J5040">
        <v>46711.040000000001</v>
      </c>
      <c r="K5040">
        <v>111552.42</v>
      </c>
      <c r="L5040">
        <v>0</v>
      </c>
      <c r="M5040">
        <v>0</v>
      </c>
    </row>
    <row r="5041" spans="1:13" x14ac:dyDescent="0.2">
      <c r="A5041" t="s">
        <v>27</v>
      </c>
      <c r="B5041" t="s">
        <v>12</v>
      </c>
      <c r="C5041" t="s">
        <v>42</v>
      </c>
      <c r="D5041" t="s">
        <v>36</v>
      </c>
      <c r="E5041" t="s">
        <v>101</v>
      </c>
      <c r="F5041">
        <v>2048</v>
      </c>
      <c r="G5041">
        <v>58.21</v>
      </c>
      <c r="H5041">
        <v>251696.24</v>
      </c>
      <c r="I5041">
        <v>98034.84</v>
      </c>
      <c r="J5041">
        <v>41050.75</v>
      </c>
      <c r="K5041">
        <v>98034.84</v>
      </c>
      <c r="L5041">
        <v>0</v>
      </c>
      <c r="M5041">
        <v>0</v>
      </c>
    </row>
    <row r="5042" spans="1:13" x14ac:dyDescent="0.2">
      <c r="A5042" t="s">
        <v>27</v>
      </c>
      <c r="B5042" t="s">
        <v>12</v>
      </c>
      <c r="C5042" t="s">
        <v>42</v>
      </c>
      <c r="D5042" t="s">
        <v>36</v>
      </c>
      <c r="E5042" t="s">
        <v>101</v>
      </c>
      <c r="F5042">
        <v>2049</v>
      </c>
      <c r="G5042">
        <v>54.02</v>
      </c>
      <c r="H5042">
        <v>223755.09</v>
      </c>
      <c r="I5042">
        <v>86906.91</v>
      </c>
      <c r="J5042">
        <v>36391.08</v>
      </c>
      <c r="K5042">
        <v>86906.91</v>
      </c>
      <c r="L5042">
        <v>0</v>
      </c>
      <c r="M5042">
        <v>0</v>
      </c>
    </row>
    <row r="5043" spans="1:13" x14ac:dyDescent="0.2">
      <c r="A5043" t="s">
        <v>27</v>
      </c>
      <c r="B5043" t="s">
        <v>12</v>
      </c>
      <c r="C5043" t="s">
        <v>42</v>
      </c>
      <c r="D5043" t="s">
        <v>36</v>
      </c>
      <c r="E5043" t="s">
        <v>101</v>
      </c>
      <c r="F5043">
        <v>2050</v>
      </c>
      <c r="G5043">
        <v>50.1</v>
      </c>
      <c r="H5043">
        <v>200108.51</v>
      </c>
      <c r="I5043">
        <v>77403.929999999993</v>
      </c>
      <c r="J5043">
        <v>32411.84</v>
      </c>
      <c r="K5043">
        <v>77403.929999999993</v>
      </c>
      <c r="L5043">
        <v>0</v>
      </c>
      <c r="M5043">
        <v>0</v>
      </c>
    </row>
    <row r="5044" spans="1:13" x14ac:dyDescent="0.2">
      <c r="A5044" t="s">
        <v>27</v>
      </c>
      <c r="B5044" t="s">
        <v>12</v>
      </c>
      <c r="C5044" t="s">
        <v>42</v>
      </c>
      <c r="D5044" t="s">
        <v>36</v>
      </c>
      <c r="E5044" t="s">
        <v>101</v>
      </c>
      <c r="F5044">
        <v>2051</v>
      </c>
      <c r="G5044">
        <v>46.36</v>
      </c>
      <c r="H5044">
        <v>171751.57</v>
      </c>
      <c r="I5044">
        <v>66323.95</v>
      </c>
      <c r="J5044">
        <v>27772.240000000002</v>
      </c>
      <c r="K5044">
        <v>66323.95</v>
      </c>
      <c r="L5044">
        <v>0</v>
      </c>
      <c r="M5044">
        <v>0</v>
      </c>
    </row>
    <row r="5045" spans="1:13" x14ac:dyDescent="0.2">
      <c r="A5045" t="s">
        <v>27</v>
      </c>
      <c r="B5045" t="s">
        <v>12</v>
      </c>
      <c r="C5045" t="s">
        <v>42</v>
      </c>
      <c r="D5045" t="s">
        <v>36</v>
      </c>
      <c r="E5045" t="s">
        <v>101</v>
      </c>
      <c r="F5045">
        <v>2052</v>
      </c>
      <c r="G5045">
        <v>42.44</v>
      </c>
      <c r="H5045">
        <v>148707.57999999999</v>
      </c>
      <c r="I5045">
        <v>57284.07</v>
      </c>
      <c r="J5045">
        <v>23986.92</v>
      </c>
      <c r="K5045">
        <v>57284.07</v>
      </c>
      <c r="L5045">
        <v>0</v>
      </c>
      <c r="M5045">
        <v>0</v>
      </c>
    </row>
    <row r="5046" spans="1:13" x14ac:dyDescent="0.2">
      <c r="A5046" t="s">
        <v>27</v>
      </c>
      <c r="B5046" t="s">
        <v>12</v>
      </c>
      <c r="C5046" t="s">
        <v>42</v>
      </c>
      <c r="D5046" t="s">
        <v>36</v>
      </c>
      <c r="E5046" t="s">
        <v>101</v>
      </c>
      <c r="F5046">
        <v>2053</v>
      </c>
      <c r="G5046">
        <v>38.54</v>
      </c>
      <c r="H5046">
        <v>129656.04</v>
      </c>
      <c r="I5046">
        <v>49791.74</v>
      </c>
      <c r="J5046">
        <v>20849.61</v>
      </c>
      <c r="K5046">
        <v>49791.74</v>
      </c>
      <c r="L5046">
        <v>0</v>
      </c>
      <c r="M5046">
        <v>0</v>
      </c>
    </row>
    <row r="5047" spans="1:13" x14ac:dyDescent="0.2">
      <c r="A5047" t="s">
        <v>27</v>
      </c>
      <c r="B5047" t="s">
        <v>12</v>
      </c>
      <c r="C5047" t="s">
        <v>42</v>
      </c>
      <c r="D5047" t="s">
        <v>36</v>
      </c>
      <c r="E5047" t="s">
        <v>101</v>
      </c>
      <c r="F5047">
        <v>2054</v>
      </c>
      <c r="G5047">
        <v>34.78</v>
      </c>
      <c r="H5047">
        <v>114611.31</v>
      </c>
      <c r="I5047">
        <v>43855.199999999997</v>
      </c>
      <c r="J5047">
        <v>18363.759999999998</v>
      </c>
      <c r="K5047">
        <v>43855.199999999997</v>
      </c>
      <c r="L5047">
        <v>0</v>
      </c>
      <c r="M5047">
        <v>0</v>
      </c>
    </row>
    <row r="5048" spans="1:13" x14ac:dyDescent="0.2">
      <c r="A5048" t="s">
        <v>27</v>
      </c>
      <c r="B5048" t="s">
        <v>12</v>
      </c>
      <c r="C5048" t="s">
        <v>42</v>
      </c>
      <c r="D5048" t="s">
        <v>36</v>
      </c>
      <c r="E5048" t="s">
        <v>101</v>
      </c>
      <c r="F5048">
        <v>2055</v>
      </c>
      <c r="G5048">
        <v>31.31</v>
      </c>
      <c r="H5048">
        <v>103025.68</v>
      </c>
      <c r="I5048">
        <v>39264.36</v>
      </c>
      <c r="J5048">
        <v>16441.41</v>
      </c>
      <c r="K5048">
        <v>39264.36</v>
      </c>
      <c r="L5048">
        <v>0</v>
      </c>
      <c r="M5048">
        <v>0</v>
      </c>
    </row>
    <row r="5049" spans="1:13" x14ac:dyDescent="0.2">
      <c r="A5049" t="s">
        <v>27</v>
      </c>
      <c r="B5049" t="s">
        <v>12</v>
      </c>
      <c r="C5049" t="s">
        <v>42</v>
      </c>
      <c r="D5049" t="s">
        <v>37</v>
      </c>
      <c r="E5049" t="s">
        <v>14</v>
      </c>
      <c r="F5049">
        <v>2001</v>
      </c>
      <c r="G5049">
        <v>5</v>
      </c>
      <c r="H5049">
        <v>45187.46</v>
      </c>
      <c r="I5049">
        <v>0</v>
      </c>
      <c r="J5049" t="s">
        <v>38</v>
      </c>
      <c r="K5049">
        <v>0</v>
      </c>
      <c r="L5049">
        <v>0</v>
      </c>
      <c r="M5049">
        <v>0</v>
      </c>
    </row>
    <row r="5050" spans="1:13" x14ac:dyDescent="0.2">
      <c r="A5050" t="s">
        <v>27</v>
      </c>
      <c r="B5050" t="s">
        <v>12</v>
      </c>
      <c r="C5050" t="s">
        <v>42</v>
      </c>
      <c r="D5050" t="s">
        <v>37</v>
      </c>
      <c r="E5050" t="s">
        <v>14</v>
      </c>
      <c r="F5050">
        <v>2002</v>
      </c>
      <c r="G5050">
        <v>5</v>
      </c>
      <c r="H5050">
        <v>41117</v>
      </c>
      <c r="I5050">
        <v>0</v>
      </c>
      <c r="J5050" t="s">
        <v>38</v>
      </c>
      <c r="K5050">
        <v>0</v>
      </c>
      <c r="L5050">
        <v>0</v>
      </c>
      <c r="M5050">
        <v>0</v>
      </c>
    </row>
    <row r="5051" spans="1:13" x14ac:dyDescent="0.2">
      <c r="A5051" t="s">
        <v>27</v>
      </c>
      <c r="B5051" t="s">
        <v>12</v>
      </c>
      <c r="C5051" t="s">
        <v>42</v>
      </c>
      <c r="D5051" t="s">
        <v>37</v>
      </c>
      <c r="E5051" t="s">
        <v>14</v>
      </c>
      <c r="F5051">
        <v>2003</v>
      </c>
      <c r="G5051">
        <v>6</v>
      </c>
      <c r="H5051">
        <v>247164.12</v>
      </c>
      <c r="I5051">
        <v>0</v>
      </c>
      <c r="J5051" t="s">
        <v>38</v>
      </c>
      <c r="K5051">
        <v>0</v>
      </c>
      <c r="L5051">
        <v>0</v>
      </c>
      <c r="M5051">
        <v>0</v>
      </c>
    </row>
    <row r="5052" spans="1:13" x14ac:dyDescent="0.2">
      <c r="A5052" t="s">
        <v>27</v>
      </c>
      <c r="B5052" t="s">
        <v>12</v>
      </c>
      <c r="C5052" t="s">
        <v>42</v>
      </c>
      <c r="D5052" t="s">
        <v>37</v>
      </c>
      <c r="E5052" t="s">
        <v>14</v>
      </c>
      <c r="F5052">
        <v>2004</v>
      </c>
      <c r="G5052">
        <v>6</v>
      </c>
      <c r="H5052">
        <v>267632.45</v>
      </c>
      <c r="I5052">
        <v>0</v>
      </c>
      <c r="J5052" t="s">
        <v>38</v>
      </c>
      <c r="K5052">
        <v>0</v>
      </c>
      <c r="L5052">
        <v>0</v>
      </c>
      <c r="M5052">
        <v>0</v>
      </c>
    </row>
    <row r="5053" spans="1:13" x14ac:dyDescent="0.2">
      <c r="A5053" t="s">
        <v>27</v>
      </c>
      <c r="B5053" t="s">
        <v>12</v>
      </c>
      <c r="C5053" t="s">
        <v>42</v>
      </c>
      <c r="D5053" t="s">
        <v>37</v>
      </c>
      <c r="E5053" t="s">
        <v>14</v>
      </c>
      <c r="F5053">
        <v>2005</v>
      </c>
      <c r="G5053">
        <v>6</v>
      </c>
      <c r="H5053">
        <v>250843.28</v>
      </c>
      <c r="I5053">
        <v>0</v>
      </c>
      <c r="J5053" t="s">
        <v>38</v>
      </c>
      <c r="K5053">
        <v>0</v>
      </c>
      <c r="L5053">
        <v>0</v>
      </c>
      <c r="M5053">
        <v>0</v>
      </c>
    </row>
    <row r="5054" spans="1:13" x14ac:dyDescent="0.2">
      <c r="A5054" t="s">
        <v>27</v>
      </c>
      <c r="B5054" t="s">
        <v>12</v>
      </c>
      <c r="C5054" t="s">
        <v>42</v>
      </c>
      <c r="D5054" t="s">
        <v>37</v>
      </c>
      <c r="E5054" t="s">
        <v>14</v>
      </c>
      <c r="F5054">
        <v>2006</v>
      </c>
      <c r="G5054">
        <v>6</v>
      </c>
      <c r="H5054">
        <v>239459.61</v>
      </c>
      <c r="I5054">
        <v>0</v>
      </c>
      <c r="J5054" t="s">
        <v>38</v>
      </c>
      <c r="K5054">
        <v>0</v>
      </c>
      <c r="L5054">
        <v>0</v>
      </c>
      <c r="M5054">
        <v>0</v>
      </c>
    </row>
    <row r="5055" spans="1:13" x14ac:dyDescent="0.2">
      <c r="A5055" t="s">
        <v>27</v>
      </c>
      <c r="B5055" t="s">
        <v>12</v>
      </c>
      <c r="C5055" t="s">
        <v>42</v>
      </c>
      <c r="D5055" t="s">
        <v>37</v>
      </c>
      <c r="E5055" t="s">
        <v>14</v>
      </c>
      <c r="F5055">
        <v>2007</v>
      </c>
      <c r="G5055">
        <v>8</v>
      </c>
      <c r="H5055">
        <v>232136.09</v>
      </c>
      <c r="I5055">
        <v>0</v>
      </c>
      <c r="J5055" t="s">
        <v>38</v>
      </c>
      <c r="K5055">
        <v>0</v>
      </c>
      <c r="L5055">
        <v>0</v>
      </c>
      <c r="M5055">
        <v>0</v>
      </c>
    </row>
    <row r="5056" spans="1:13" x14ac:dyDescent="0.2">
      <c r="A5056" t="s">
        <v>27</v>
      </c>
      <c r="B5056" t="s">
        <v>12</v>
      </c>
      <c r="C5056" t="s">
        <v>42</v>
      </c>
      <c r="D5056" t="s">
        <v>37</v>
      </c>
      <c r="E5056" t="s">
        <v>14</v>
      </c>
      <c r="F5056">
        <v>2008</v>
      </c>
      <c r="G5056">
        <v>8</v>
      </c>
      <c r="H5056">
        <v>264063.44</v>
      </c>
      <c r="I5056">
        <v>0</v>
      </c>
      <c r="J5056" t="s">
        <v>38</v>
      </c>
      <c r="K5056">
        <v>0</v>
      </c>
      <c r="L5056">
        <v>0</v>
      </c>
      <c r="M5056">
        <v>0</v>
      </c>
    </row>
    <row r="5057" spans="1:13" x14ac:dyDescent="0.2">
      <c r="A5057" t="s">
        <v>27</v>
      </c>
      <c r="B5057" t="s">
        <v>12</v>
      </c>
      <c r="C5057" t="s">
        <v>42</v>
      </c>
      <c r="D5057" t="s">
        <v>37</v>
      </c>
      <c r="E5057" t="s">
        <v>14</v>
      </c>
      <c r="F5057">
        <v>2009</v>
      </c>
      <c r="G5057">
        <v>8</v>
      </c>
      <c r="H5057">
        <v>244989.2</v>
      </c>
      <c r="I5057">
        <v>0</v>
      </c>
      <c r="J5057" t="s">
        <v>38</v>
      </c>
      <c r="K5057">
        <v>0</v>
      </c>
      <c r="L5057">
        <v>0</v>
      </c>
      <c r="M5057">
        <v>0</v>
      </c>
    </row>
    <row r="5058" spans="1:13" x14ac:dyDescent="0.2">
      <c r="A5058" t="s">
        <v>27</v>
      </c>
      <c r="B5058" t="s">
        <v>12</v>
      </c>
      <c r="C5058" t="s">
        <v>42</v>
      </c>
      <c r="D5058" t="s">
        <v>37</v>
      </c>
      <c r="E5058" t="s">
        <v>14</v>
      </c>
      <c r="F5058">
        <v>2010</v>
      </c>
      <c r="G5058">
        <v>8</v>
      </c>
      <c r="H5058">
        <v>224529.78</v>
      </c>
      <c r="I5058">
        <v>0</v>
      </c>
      <c r="J5058" t="s">
        <v>38</v>
      </c>
      <c r="K5058">
        <v>0</v>
      </c>
      <c r="L5058">
        <v>0</v>
      </c>
      <c r="M5058">
        <v>0</v>
      </c>
    </row>
    <row r="5059" spans="1:13" x14ac:dyDescent="0.2">
      <c r="A5059" t="s">
        <v>27</v>
      </c>
      <c r="B5059" t="s">
        <v>12</v>
      </c>
      <c r="C5059" t="s">
        <v>42</v>
      </c>
      <c r="D5059" t="s">
        <v>37</v>
      </c>
      <c r="E5059" t="s">
        <v>14</v>
      </c>
      <c r="F5059">
        <v>2011</v>
      </c>
      <c r="G5059">
        <v>8</v>
      </c>
      <c r="H5059">
        <v>198965.06</v>
      </c>
      <c r="I5059">
        <v>0</v>
      </c>
      <c r="J5059" t="s">
        <v>38</v>
      </c>
      <c r="K5059">
        <v>0</v>
      </c>
      <c r="L5059">
        <v>0</v>
      </c>
      <c r="M5059">
        <v>0</v>
      </c>
    </row>
    <row r="5060" spans="1:13" x14ac:dyDescent="0.2">
      <c r="A5060" t="s">
        <v>27</v>
      </c>
      <c r="B5060" t="s">
        <v>12</v>
      </c>
      <c r="C5060" t="s">
        <v>42</v>
      </c>
      <c r="D5060" t="s">
        <v>37</v>
      </c>
      <c r="E5060" t="s">
        <v>14</v>
      </c>
      <c r="F5060">
        <v>2012</v>
      </c>
      <c r="G5060">
        <v>8</v>
      </c>
      <c r="H5060">
        <v>200263.9</v>
      </c>
      <c r="I5060">
        <v>0</v>
      </c>
      <c r="J5060" t="s">
        <v>38</v>
      </c>
      <c r="K5060">
        <v>0</v>
      </c>
      <c r="L5060">
        <v>0</v>
      </c>
      <c r="M5060">
        <v>0</v>
      </c>
    </row>
    <row r="5061" spans="1:13" x14ac:dyDescent="0.2">
      <c r="A5061" t="s">
        <v>27</v>
      </c>
      <c r="B5061" t="s">
        <v>12</v>
      </c>
      <c r="C5061" t="s">
        <v>42</v>
      </c>
      <c r="D5061" t="s">
        <v>37</v>
      </c>
      <c r="E5061" t="s">
        <v>14</v>
      </c>
      <c r="F5061">
        <v>2013</v>
      </c>
      <c r="G5061">
        <v>8</v>
      </c>
      <c r="H5061">
        <v>198387.72</v>
      </c>
      <c r="I5061">
        <v>0</v>
      </c>
      <c r="J5061" t="s">
        <v>38</v>
      </c>
      <c r="K5061">
        <v>0</v>
      </c>
      <c r="L5061">
        <v>0</v>
      </c>
      <c r="M5061">
        <v>0</v>
      </c>
    </row>
    <row r="5062" spans="1:13" x14ac:dyDescent="0.2">
      <c r="A5062" t="s">
        <v>27</v>
      </c>
      <c r="B5062" t="s">
        <v>12</v>
      </c>
      <c r="C5062" t="s">
        <v>42</v>
      </c>
      <c r="D5062" t="s">
        <v>37</v>
      </c>
      <c r="E5062" t="s">
        <v>14</v>
      </c>
      <c r="F5062">
        <v>2014</v>
      </c>
      <c r="G5062">
        <v>8</v>
      </c>
      <c r="H5062">
        <v>190483.34</v>
      </c>
      <c r="I5062">
        <v>0</v>
      </c>
      <c r="J5062" t="s">
        <v>38</v>
      </c>
      <c r="K5062">
        <v>0</v>
      </c>
      <c r="L5062">
        <v>0</v>
      </c>
      <c r="M5062">
        <v>0</v>
      </c>
    </row>
    <row r="5063" spans="1:13" x14ac:dyDescent="0.2">
      <c r="A5063" t="s">
        <v>27</v>
      </c>
      <c r="B5063" t="s">
        <v>12</v>
      </c>
      <c r="C5063" t="s">
        <v>42</v>
      </c>
      <c r="D5063" t="s">
        <v>37</v>
      </c>
      <c r="E5063" t="s">
        <v>14</v>
      </c>
      <c r="F5063">
        <v>2015</v>
      </c>
      <c r="G5063">
        <v>8</v>
      </c>
      <c r="H5063">
        <v>233511.03</v>
      </c>
      <c r="I5063">
        <v>0</v>
      </c>
      <c r="J5063" t="s">
        <v>38</v>
      </c>
      <c r="K5063">
        <v>0</v>
      </c>
      <c r="L5063">
        <v>0</v>
      </c>
      <c r="M5063">
        <v>0</v>
      </c>
    </row>
    <row r="5064" spans="1:13" x14ac:dyDescent="0.2">
      <c r="A5064" t="s">
        <v>27</v>
      </c>
      <c r="B5064" t="s">
        <v>12</v>
      </c>
      <c r="C5064" t="s">
        <v>42</v>
      </c>
      <c r="D5064" t="s">
        <v>37</v>
      </c>
      <c r="E5064" t="s">
        <v>14</v>
      </c>
      <c r="F5064">
        <v>2016</v>
      </c>
      <c r="G5064">
        <v>8</v>
      </c>
      <c r="H5064">
        <v>160644.60999999999</v>
      </c>
      <c r="I5064">
        <v>0</v>
      </c>
      <c r="J5064" t="s">
        <v>38</v>
      </c>
      <c r="K5064">
        <v>0</v>
      </c>
      <c r="L5064">
        <v>0</v>
      </c>
      <c r="M5064">
        <v>0</v>
      </c>
    </row>
    <row r="5065" spans="1:13" x14ac:dyDescent="0.2">
      <c r="A5065" t="s">
        <v>27</v>
      </c>
      <c r="B5065" t="s">
        <v>12</v>
      </c>
      <c r="C5065" t="s">
        <v>42</v>
      </c>
      <c r="D5065" t="s">
        <v>37</v>
      </c>
      <c r="E5065" t="s">
        <v>14</v>
      </c>
      <c r="F5065">
        <v>2017</v>
      </c>
      <c r="G5065">
        <v>8</v>
      </c>
      <c r="H5065">
        <v>152917.75</v>
      </c>
      <c r="I5065">
        <v>0</v>
      </c>
      <c r="J5065" t="s">
        <v>38</v>
      </c>
      <c r="K5065">
        <v>0</v>
      </c>
      <c r="L5065">
        <v>0</v>
      </c>
      <c r="M5065">
        <v>0</v>
      </c>
    </row>
    <row r="5066" spans="1:13" x14ac:dyDescent="0.2">
      <c r="A5066" t="s">
        <v>27</v>
      </c>
      <c r="B5066" t="s">
        <v>12</v>
      </c>
      <c r="C5066" t="s">
        <v>42</v>
      </c>
      <c r="D5066" t="s">
        <v>37</v>
      </c>
      <c r="E5066" t="s">
        <v>14</v>
      </c>
      <c r="F5066">
        <v>2018</v>
      </c>
      <c r="G5066">
        <v>8</v>
      </c>
      <c r="H5066">
        <v>145351.28</v>
      </c>
      <c r="I5066">
        <v>0</v>
      </c>
      <c r="J5066" t="s">
        <v>38</v>
      </c>
      <c r="K5066">
        <v>0</v>
      </c>
      <c r="L5066">
        <v>0</v>
      </c>
      <c r="M5066">
        <v>0</v>
      </c>
    </row>
    <row r="5067" spans="1:13" x14ac:dyDescent="0.2">
      <c r="A5067" t="s">
        <v>27</v>
      </c>
      <c r="B5067" t="s">
        <v>12</v>
      </c>
      <c r="C5067" t="s">
        <v>42</v>
      </c>
      <c r="D5067" t="s">
        <v>37</v>
      </c>
      <c r="E5067" t="s">
        <v>14</v>
      </c>
      <c r="F5067">
        <v>2019</v>
      </c>
      <c r="G5067">
        <v>8</v>
      </c>
      <c r="H5067">
        <v>135769.87</v>
      </c>
      <c r="I5067">
        <v>0</v>
      </c>
      <c r="J5067" t="s">
        <v>38</v>
      </c>
      <c r="K5067">
        <v>0</v>
      </c>
      <c r="L5067">
        <v>0</v>
      </c>
      <c r="M5067">
        <v>0</v>
      </c>
    </row>
    <row r="5068" spans="1:13" x14ac:dyDescent="0.2">
      <c r="A5068" t="s">
        <v>27</v>
      </c>
      <c r="B5068" t="s">
        <v>12</v>
      </c>
      <c r="C5068" t="s">
        <v>42</v>
      </c>
      <c r="D5068" t="s">
        <v>37</v>
      </c>
      <c r="E5068" t="s">
        <v>14</v>
      </c>
      <c r="F5068">
        <v>2020</v>
      </c>
      <c r="G5068">
        <v>6</v>
      </c>
      <c r="H5068">
        <v>84835.81</v>
      </c>
      <c r="I5068">
        <v>0</v>
      </c>
      <c r="J5068" t="s">
        <v>38</v>
      </c>
      <c r="K5068">
        <v>0</v>
      </c>
      <c r="L5068">
        <v>0</v>
      </c>
      <c r="M5068">
        <v>0</v>
      </c>
    </row>
    <row r="5069" spans="1:13" x14ac:dyDescent="0.2">
      <c r="A5069" t="s">
        <v>27</v>
      </c>
      <c r="B5069" t="s">
        <v>12</v>
      </c>
      <c r="C5069" t="s">
        <v>42</v>
      </c>
      <c r="D5069" t="s">
        <v>37</v>
      </c>
      <c r="E5069" t="s">
        <v>14</v>
      </c>
      <c r="F5069">
        <v>2021</v>
      </c>
      <c r="G5069">
        <v>5.75</v>
      </c>
      <c r="H5069">
        <v>106698.58</v>
      </c>
      <c r="I5069">
        <v>0</v>
      </c>
      <c r="J5069" t="s">
        <v>38</v>
      </c>
      <c r="K5069">
        <v>0</v>
      </c>
      <c r="L5069">
        <v>0</v>
      </c>
      <c r="M5069">
        <v>0</v>
      </c>
    </row>
    <row r="5070" spans="1:13" x14ac:dyDescent="0.2">
      <c r="A5070" t="s">
        <v>27</v>
      </c>
      <c r="B5070" t="s">
        <v>12</v>
      </c>
      <c r="C5070" t="s">
        <v>42</v>
      </c>
      <c r="D5070" t="s">
        <v>37</v>
      </c>
      <c r="E5070" t="s">
        <v>14</v>
      </c>
      <c r="F5070">
        <v>2022</v>
      </c>
      <c r="G5070">
        <v>5.47</v>
      </c>
      <c r="H5070">
        <v>110305.03</v>
      </c>
      <c r="I5070">
        <v>0</v>
      </c>
      <c r="J5070" t="s">
        <v>38</v>
      </c>
      <c r="K5070">
        <v>0</v>
      </c>
      <c r="L5070">
        <v>0</v>
      </c>
      <c r="M5070">
        <v>0</v>
      </c>
    </row>
    <row r="5071" spans="1:13" x14ac:dyDescent="0.2">
      <c r="A5071" t="s">
        <v>27</v>
      </c>
      <c r="B5071" t="s">
        <v>12</v>
      </c>
      <c r="C5071" t="s">
        <v>42</v>
      </c>
      <c r="D5071" t="s">
        <v>37</v>
      </c>
      <c r="E5071" t="s">
        <v>14</v>
      </c>
      <c r="F5071">
        <v>2023</v>
      </c>
      <c r="G5071">
        <v>5.18</v>
      </c>
      <c r="H5071">
        <v>117819.29</v>
      </c>
      <c r="I5071">
        <v>0</v>
      </c>
      <c r="J5071" t="s">
        <v>38</v>
      </c>
      <c r="K5071">
        <v>0</v>
      </c>
      <c r="L5071">
        <v>0</v>
      </c>
      <c r="M5071">
        <v>0</v>
      </c>
    </row>
    <row r="5072" spans="1:13" x14ac:dyDescent="0.2">
      <c r="A5072" t="s">
        <v>27</v>
      </c>
      <c r="B5072" t="s">
        <v>12</v>
      </c>
      <c r="C5072" t="s">
        <v>42</v>
      </c>
      <c r="D5072" t="s">
        <v>37</v>
      </c>
      <c r="E5072" t="s">
        <v>14</v>
      </c>
      <c r="F5072">
        <v>2024</v>
      </c>
      <c r="G5072">
        <v>4.88</v>
      </c>
      <c r="H5072">
        <v>111927.73</v>
      </c>
      <c r="I5072">
        <v>0</v>
      </c>
      <c r="J5072" t="s">
        <v>38</v>
      </c>
      <c r="K5072">
        <v>0</v>
      </c>
      <c r="L5072">
        <v>0</v>
      </c>
      <c r="M5072">
        <v>0</v>
      </c>
    </row>
    <row r="5073" spans="1:13" x14ac:dyDescent="0.2">
      <c r="A5073" t="s">
        <v>27</v>
      </c>
      <c r="B5073" t="s">
        <v>12</v>
      </c>
      <c r="C5073" t="s">
        <v>42</v>
      </c>
      <c r="D5073" t="s">
        <v>37</v>
      </c>
      <c r="E5073" t="s">
        <v>14</v>
      </c>
      <c r="F5073">
        <v>2025</v>
      </c>
      <c r="G5073">
        <v>4.57</v>
      </c>
      <c r="H5073">
        <v>105967.31</v>
      </c>
      <c r="I5073">
        <v>0</v>
      </c>
      <c r="J5073" t="s">
        <v>38</v>
      </c>
      <c r="K5073">
        <v>0</v>
      </c>
      <c r="L5073">
        <v>0</v>
      </c>
      <c r="M5073">
        <v>0</v>
      </c>
    </row>
    <row r="5074" spans="1:13" x14ac:dyDescent="0.2">
      <c r="A5074" t="s">
        <v>27</v>
      </c>
      <c r="B5074" t="s">
        <v>12</v>
      </c>
      <c r="C5074" t="s">
        <v>42</v>
      </c>
      <c r="D5074" t="s">
        <v>37</v>
      </c>
      <c r="E5074" t="s">
        <v>14</v>
      </c>
      <c r="F5074">
        <v>2026</v>
      </c>
      <c r="G5074">
        <v>4.25</v>
      </c>
      <c r="H5074">
        <v>99415.89</v>
      </c>
      <c r="I5074">
        <v>0</v>
      </c>
      <c r="J5074" t="s">
        <v>38</v>
      </c>
      <c r="K5074">
        <v>0</v>
      </c>
      <c r="L5074">
        <v>0</v>
      </c>
      <c r="M5074">
        <v>0</v>
      </c>
    </row>
    <row r="5075" spans="1:13" x14ac:dyDescent="0.2">
      <c r="A5075" t="s">
        <v>27</v>
      </c>
      <c r="B5075" t="s">
        <v>12</v>
      </c>
      <c r="C5075" t="s">
        <v>42</v>
      </c>
      <c r="D5075" t="s">
        <v>37</v>
      </c>
      <c r="E5075" t="s">
        <v>14</v>
      </c>
      <c r="F5075">
        <v>2027</v>
      </c>
      <c r="G5075">
        <v>3.93</v>
      </c>
      <c r="H5075">
        <v>93105.09</v>
      </c>
      <c r="I5075">
        <v>0</v>
      </c>
      <c r="J5075" t="s">
        <v>38</v>
      </c>
      <c r="K5075">
        <v>0</v>
      </c>
      <c r="L5075">
        <v>0</v>
      </c>
      <c r="M5075">
        <v>0</v>
      </c>
    </row>
    <row r="5076" spans="1:13" x14ac:dyDescent="0.2">
      <c r="A5076" t="s">
        <v>27</v>
      </c>
      <c r="B5076" t="s">
        <v>12</v>
      </c>
      <c r="C5076" t="s">
        <v>42</v>
      </c>
      <c r="D5076" t="s">
        <v>37</v>
      </c>
      <c r="E5076" t="s">
        <v>14</v>
      </c>
      <c r="F5076">
        <v>2028</v>
      </c>
      <c r="G5076">
        <v>3.61</v>
      </c>
      <c r="H5076">
        <v>86831.34</v>
      </c>
      <c r="I5076">
        <v>0</v>
      </c>
      <c r="J5076" t="s">
        <v>38</v>
      </c>
      <c r="K5076">
        <v>0</v>
      </c>
      <c r="L5076">
        <v>0</v>
      </c>
      <c r="M5076">
        <v>0</v>
      </c>
    </row>
    <row r="5077" spans="1:13" x14ac:dyDescent="0.2">
      <c r="A5077" t="s">
        <v>27</v>
      </c>
      <c r="B5077" t="s">
        <v>12</v>
      </c>
      <c r="C5077" t="s">
        <v>42</v>
      </c>
      <c r="D5077" t="s">
        <v>37</v>
      </c>
      <c r="E5077" t="s">
        <v>14</v>
      </c>
      <c r="F5077">
        <v>2029</v>
      </c>
      <c r="G5077">
        <v>3.31</v>
      </c>
      <c r="H5077">
        <v>80990.05</v>
      </c>
      <c r="I5077">
        <v>0</v>
      </c>
      <c r="J5077" t="s">
        <v>38</v>
      </c>
      <c r="K5077">
        <v>0</v>
      </c>
      <c r="L5077">
        <v>0</v>
      </c>
      <c r="M5077">
        <v>0</v>
      </c>
    </row>
    <row r="5078" spans="1:13" x14ac:dyDescent="0.2">
      <c r="A5078" t="s">
        <v>27</v>
      </c>
      <c r="B5078" t="s">
        <v>12</v>
      </c>
      <c r="C5078" t="s">
        <v>42</v>
      </c>
      <c r="D5078" t="s">
        <v>37</v>
      </c>
      <c r="E5078" t="s">
        <v>14</v>
      </c>
      <c r="F5078">
        <v>2030</v>
      </c>
      <c r="G5078">
        <v>3.04</v>
      </c>
      <c r="H5078">
        <v>75733.98</v>
      </c>
      <c r="I5078">
        <v>0</v>
      </c>
      <c r="J5078" t="s">
        <v>38</v>
      </c>
      <c r="K5078">
        <v>0</v>
      </c>
      <c r="L5078">
        <v>0</v>
      </c>
      <c r="M5078">
        <v>0</v>
      </c>
    </row>
    <row r="5079" spans="1:13" x14ac:dyDescent="0.2">
      <c r="A5079" t="s">
        <v>27</v>
      </c>
      <c r="B5079" t="s">
        <v>12</v>
      </c>
      <c r="C5079" t="s">
        <v>42</v>
      </c>
      <c r="D5079" t="s">
        <v>37</v>
      </c>
      <c r="E5079" t="s">
        <v>14</v>
      </c>
      <c r="F5079">
        <v>2031</v>
      </c>
      <c r="G5079">
        <v>2.79</v>
      </c>
      <c r="H5079">
        <v>70455.710000000006</v>
      </c>
      <c r="I5079">
        <v>0</v>
      </c>
      <c r="J5079" t="s">
        <v>38</v>
      </c>
      <c r="K5079">
        <v>0</v>
      </c>
      <c r="L5079">
        <v>0</v>
      </c>
      <c r="M5079">
        <v>0</v>
      </c>
    </row>
    <row r="5080" spans="1:13" x14ac:dyDescent="0.2">
      <c r="A5080" t="s">
        <v>27</v>
      </c>
      <c r="B5080" t="s">
        <v>12</v>
      </c>
      <c r="C5080" t="s">
        <v>42</v>
      </c>
      <c r="D5080" t="s">
        <v>37</v>
      </c>
      <c r="E5080" t="s">
        <v>14</v>
      </c>
      <c r="F5080">
        <v>2032</v>
      </c>
      <c r="G5080">
        <v>2.5499999999999998</v>
      </c>
      <c r="H5080">
        <v>65396.29</v>
      </c>
      <c r="I5080">
        <v>0</v>
      </c>
      <c r="J5080" t="s">
        <v>38</v>
      </c>
      <c r="K5080">
        <v>0</v>
      </c>
      <c r="L5080">
        <v>0</v>
      </c>
      <c r="M5080">
        <v>0</v>
      </c>
    </row>
    <row r="5081" spans="1:13" x14ac:dyDescent="0.2">
      <c r="A5081" t="s">
        <v>27</v>
      </c>
      <c r="B5081" t="s">
        <v>12</v>
      </c>
      <c r="C5081" t="s">
        <v>42</v>
      </c>
      <c r="D5081" t="s">
        <v>37</v>
      </c>
      <c r="E5081" t="s">
        <v>14</v>
      </c>
      <c r="F5081">
        <v>2033</v>
      </c>
      <c r="G5081">
        <v>2.34</v>
      </c>
      <c r="H5081">
        <v>51446.42</v>
      </c>
      <c r="I5081">
        <v>0</v>
      </c>
      <c r="J5081" t="s">
        <v>38</v>
      </c>
      <c r="K5081">
        <v>0</v>
      </c>
      <c r="L5081">
        <v>0</v>
      </c>
      <c r="M5081">
        <v>0</v>
      </c>
    </row>
    <row r="5082" spans="1:13" x14ac:dyDescent="0.2">
      <c r="A5082" t="s">
        <v>27</v>
      </c>
      <c r="B5082" t="s">
        <v>12</v>
      </c>
      <c r="C5082" t="s">
        <v>42</v>
      </c>
      <c r="D5082" t="s">
        <v>37</v>
      </c>
      <c r="E5082" t="s">
        <v>14</v>
      </c>
      <c r="F5082">
        <v>2034</v>
      </c>
      <c r="G5082">
        <v>2.1</v>
      </c>
      <c r="H5082">
        <v>47155.69</v>
      </c>
      <c r="I5082">
        <v>0</v>
      </c>
      <c r="J5082" t="s">
        <v>38</v>
      </c>
      <c r="K5082">
        <v>0</v>
      </c>
      <c r="L5082">
        <v>0</v>
      </c>
      <c r="M5082">
        <v>0</v>
      </c>
    </row>
    <row r="5083" spans="1:13" x14ac:dyDescent="0.2">
      <c r="A5083" t="s">
        <v>27</v>
      </c>
      <c r="B5083" t="s">
        <v>12</v>
      </c>
      <c r="C5083" t="s">
        <v>42</v>
      </c>
      <c r="D5083" t="s">
        <v>37</v>
      </c>
      <c r="E5083" t="s">
        <v>14</v>
      </c>
      <c r="F5083">
        <v>2035</v>
      </c>
      <c r="G5083">
        <v>1.89</v>
      </c>
      <c r="H5083">
        <v>43106.239999999998</v>
      </c>
      <c r="I5083">
        <v>0</v>
      </c>
      <c r="J5083" t="s">
        <v>38</v>
      </c>
      <c r="K5083">
        <v>0</v>
      </c>
      <c r="L5083">
        <v>0</v>
      </c>
      <c r="M5083">
        <v>0</v>
      </c>
    </row>
    <row r="5084" spans="1:13" x14ac:dyDescent="0.2">
      <c r="A5084" t="s">
        <v>27</v>
      </c>
      <c r="B5084" t="s">
        <v>12</v>
      </c>
      <c r="C5084" t="s">
        <v>42</v>
      </c>
      <c r="D5084" t="s">
        <v>37</v>
      </c>
      <c r="E5084" t="s">
        <v>14</v>
      </c>
      <c r="F5084">
        <v>2036</v>
      </c>
      <c r="G5084">
        <v>1.7</v>
      </c>
      <c r="H5084">
        <v>39449.69</v>
      </c>
      <c r="I5084">
        <v>0</v>
      </c>
      <c r="J5084" t="s">
        <v>38</v>
      </c>
      <c r="K5084">
        <v>0</v>
      </c>
      <c r="L5084">
        <v>0</v>
      </c>
      <c r="M5084">
        <v>0</v>
      </c>
    </row>
    <row r="5085" spans="1:13" x14ac:dyDescent="0.2">
      <c r="A5085" t="s">
        <v>27</v>
      </c>
      <c r="B5085" t="s">
        <v>12</v>
      </c>
      <c r="C5085" t="s">
        <v>42</v>
      </c>
      <c r="D5085" t="s">
        <v>37</v>
      </c>
      <c r="E5085" t="s">
        <v>14</v>
      </c>
      <c r="F5085">
        <v>2037</v>
      </c>
      <c r="G5085">
        <v>1.53</v>
      </c>
      <c r="H5085">
        <v>35817.83</v>
      </c>
      <c r="I5085">
        <v>0</v>
      </c>
      <c r="J5085" t="s">
        <v>38</v>
      </c>
      <c r="K5085">
        <v>0</v>
      </c>
      <c r="L5085">
        <v>0</v>
      </c>
      <c r="M5085">
        <v>0</v>
      </c>
    </row>
    <row r="5086" spans="1:13" x14ac:dyDescent="0.2">
      <c r="A5086" t="s">
        <v>27</v>
      </c>
      <c r="B5086" t="s">
        <v>12</v>
      </c>
      <c r="C5086" t="s">
        <v>42</v>
      </c>
      <c r="D5086" t="s">
        <v>37</v>
      </c>
      <c r="E5086" t="s">
        <v>14</v>
      </c>
      <c r="F5086">
        <v>2038</v>
      </c>
      <c r="G5086">
        <v>1.38</v>
      </c>
      <c r="H5086">
        <v>32510.12</v>
      </c>
      <c r="I5086">
        <v>0</v>
      </c>
      <c r="J5086" t="s">
        <v>38</v>
      </c>
      <c r="K5086">
        <v>0</v>
      </c>
      <c r="L5086">
        <v>0</v>
      </c>
      <c r="M5086">
        <v>0</v>
      </c>
    </row>
    <row r="5087" spans="1:13" x14ac:dyDescent="0.2">
      <c r="A5087" t="s">
        <v>27</v>
      </c>
      <c r="B5087" t="s">
        <v>12</v>
      </c>
      <c r="C5087" t="s">
        <v>42</v>
      </c>
      <c r="D5087" t="s">
        <v>37</v>
      </c>
      <c r="E5087" t="s">
        <v>14</v>
      </c>
      <c r="F5087">
        <v>2039</v>
      </c>
      <c r="G5087">
        <v>1.24</v>
      </c>
      <c r="H5087">
        <v>29327.53</v>
      </c>
      <c r="I5087">
        <v>0</v>
      </c>
      <c r="J5087" t="s">
        <v>38</v>
      </c>
      <c r="K5087">
        <v>0</v>
      </c>
      <c r="L5087">
        <v>0</v>
      </c>
      <c r="M5087">
        <v>0</v>
      </c>
    </row>
    <row r="5088" spans="1:13" x14ac:dyDescent="0.2">
      <c r="A5088" t="s">
        <v>27</v>
      </c>
      <c r="B5088" t="s">
        <v>12</v>
      </c>
      <c r="C5088" t="s">
        <v>42</v>
      </c>
      <c r="D5088" t="s">
        <v>37</v>
      </c>
      <c r="E5088" t="s">
        <v>14</v>
      </c>
      <c r="F5088">
        <v>2040</v>
      </c>
      <c r="G5088">
        <v>1.1200000000000001</v>
      </c>
      <c r="H5088">
        <v>26437.24</v>
      </c>
      <c r="I5088">
        <v>0</v>
      </c>
      <c r="J5088" t="s">
        <v>38</v>
      </c>
      <c r="K5088">
        <v>0</v>
      </c>
      <c r="L5088">
        <v>0</v>
      </c>
      <c r="M5088">
        <v>0</v>
      </c>
    </row>
    <row r="5089" spans="1:13" x14ac:dyDescent="0.2">
      <c r="A5089" t="s">
        <v>27</v>
      </c>
      <c r="B5089" t="s">
        <v>12</v>
      </c>
      <c r="C5089" t="s">
        <v>42</v>
      </c>
      <c r="D5089" t="s">
        <v>37</v>
      </c>
      <c r="E5089" t="s">
        <v>14</v>
      </c>
      <c r="F5089">
        <v>2041</v>
      </c>
      <c r="G5089">
        <v>1.01</v>
      </c>
      <c r="H5089">
        <v>23772.22</v>
      </c>
      <c r="I5089">
        <v>0</v>
      </c>
      <c r="J5089" t="s">
        <v>38</v>
      </c>
      <c r="K5089">
        <v>0</v>
      </c>
      <c r="L5089">
        <v>0</v>
      </c>
      <c r="M5089">
        <v>0</v>
      </c>
    </row>
    <row r="5090" spans="1:13" x14ac:dyDescent="0.2">
      <c r="A5090" t="s">
        <v>27</v>
      </c>
      <c r="B5090" t="s">
        <v>12</v>
      </c>
      <c r="C5090" t="s">
        <v>42</v>
      </c>
      <c r="D5090" t="s">
        <v>37</v>
      </c>
      <c r="E5090" t="s">
        <v>14</v>
      </c>
      <c r="F5090">
        <v>2042</v>
      </c>
      <c r="G5090">
        <v>0.91</v>
      </c>
      <c r="H5090">
        <v>21520.98</v>
      </c>
      <c r="I5090">
        <v>0</v>
      </c>
      <c r="J5090" t="s">
        <v>38</v>
      </c>
      <c r="K5090">
        <v>0</v>
      </c>
      <c r="L5090">
        <v>0</v>
      </c>
      <c r="M5090">
        <v>0</v>
      </c>
    </row>
    <row r="5091" spans="1:13" x14ac:dyDescent="0.2">
      <c r="A5091" t="s">
        <v>27</v>
      </c>
      <c r="B5091" t="s">
        <v>12</v>
      </c>
      <c r="C5091" t="s">
        <v>42</v>
      </c>
      <c r="D5091" t="s">
        <v>37</v>
      </c>
      <c r="E5091" t="s">
        <v>14</v>
      </c>
      <c r="F5091">
        <v>2043</v>
      </c>
      <c r="G5091">
        <v>0.81</v>
      </c>
      <c r="H5091">
        <v>19482.63</v>
      </c>
      <c r="I5091">
        <v>0</v>
      </c>
      <c r="J5091" t="s">
        <v>38</v>
      </c>
      <c r="K5091">
        <v>0</v>
      </c>
      <c r="L5091">
        <v>0</v>
      </c>
      <c r="M5091">
        <v>0</v>
      </c>
    </row>
    <row r="5092" spans="1:13" x14ac:dyDescent="0.2">
      <c r="A5092" t="s">
        <v>27</v>
      </c>
      <c r="B5092" t="s">
        <v>12</v>
      </c>
      <c r="C5092" t="s">
        <v>42</v>
      </c>
      <c r="D5092" t="s">
        <v>37</v>
      </c>
      <c r="E5092" t="s">
        <v>14</v>
      </c>
      <c r="F5092">
        <v>2044</v>
      </c>
      <c r="G5092">
        <v>0.73</v>
      </c>
      <c r="H5092">
        <v>17654.38</v>
      </c>
      <c r="I5092">
        <v>0</v>
      </c>
      <c r="J5092" t="s">
        <v>38</v>
      </c>
      <c r="K5092">
        <v>0</v>
      </c>
      <c r="L5092">
        <v>0</v>
      </c>
      <c r="M5092">
        <v>0</v>
      </c>
    </row>
    <row r="5093" spans="1:13" x14ac:dyDescent="0.2">
      <c r="A5093" t="s">
        <v>27</v>
      </c>
      <c r="B5093" t="s">
        <v>12</v>
      </c>
      <c r="C5093" t="s">
        <v>42</v>
      </c>
      <c r="D5093" t="s">
        <v>37</v>
      </c>
      <c r="E5093" t="s">
        <v>14</v>
      </c>
      <c r="F5093">
        <v>2045</v>
      </c>
      <c r="G5093">
        <v>0.66</v>
      </c>
      <c r="H5093">
        <v>15942.5</v>
      </c>
      <c r="I5093">
        <v>0</v>
      </c>
      <c r="J5093" t="s">
        <v>38</v>
      </c>
      <c r="K5093">
        <v>0</v>
      </c>
      <c r="L5093">
        <v>0</v>
      </c>
      <c r="M5093">
        <v>0</v>
      </c>
    </row>
    <row r="5094" spans="1:13" x14ac:dyDescent="0.2">
      <c r="A5094" t="s">
        <v>27</v>
      </c>
      <c r="B5094" t="s">
        <v>12</v>
      </c>
      <c r="C5094" t="s">
        <v>42</v>
      </c>
      <c r="D5094" t="s">
        <v>37</v>
      </c>
      <c r="E5094" t="s">
        <v>14</v>
      </c>
      <c r="F5094">
        <v>2046</v>
      </c>
      <c r="G5094">
        <v>0.59</v>
      </c>
      <c r="H5094">
        <v>14362.74</v>
      </c>
      <c r="I5094">
        <v>0</v>
      </c>
      <c r="J5094" t="s">
        <v>38</v>
      </c>
      <c r="K5094">
        <v>0</v>
      </c>
      <c r="L5094">
        <v>0</v>
      </c>
      <c r="M5094">
        <v>0</v>
      </c>
    </row>
    <row r="5095" spans="1:13" x14ac:dyDescent="0.2">
      <c r="A5095" t="s">
        <v>27</v>
      </c>
      <c r="B5095" t="s">
        <v>12</v>
      </c>
      <c r="C5095" t="s">
        <v>42</v>
      </c>
      <c r="D5095" t="s">
        <v>37</v>
      </c>
      <c r="E5095" t="s">
        <v>14</v>
      </c>
      <c r="F5095">
        <v>2047</v>
      </c>
      <c r="G5095">
        <v>0.53</v>
      </c>
      <c r="H5095">
        <v>12925.51</v>
      </c>
      <c r="I5095">
        <v>0</v>
      </c>
      <c r="J5095" t="s">
        <v>38</v>
      </c>
      <c r="K5095">
        <v>0</v>
      </c>
      <c r="L5095">
        <v>0</v>
      </c>
      <c r="M5095">
        <v>0</v>
      </c>
    </row>
    <row r="5096" spans="1:13" x14ac:dyDescent="0.2">
      <c r="A5096" t="s">
        <v>27</v>
      </c>
      <c r="B5096" t="s">
        <v>12</v>
      </c>
      <c r="C5096" t="s">
        <v>42</v>
      </c>
      <c r="D5096" t="s">
        <v>37</v>
      </c>
      <c r="E5096" t="s">
        <v>14</v>
      </c>
      <c r="F5096">
        <v>2048</v>
      </c>
      <c r="G5096">
        <v>0.48</v>
      </c>
      <c r="H5096">
        <v>11594.24</v>
      </c>
      <c r="I5096">
        <v>0</v>
      </c>
      <c r="J5096" t="s">
        <v>38</v>
      </c>
      <c r="K5096">
        <v>0</v>
      </c>
      <c r="L5096">
        <v>0</v>
      </c>
      <c r="M5096">
        <v>0</v>
      </c>
    </row>
    <row r="5097" spans="1:13" x14ac:dyDescent="0.2">
      <c r="A5097" t="s">
        <v>27</v>
      </c>
      <c r="B5097" t="s">
        <v>12</v>
      </c>
      <c r="C5097" t="s">
        <v>42</v>
      </c>
      <c r="D5097" t="s">
        <v>37</v>
      </c>
      <c r="E5097" t="s">
        <v>14</v>
      </c>
      <c r="F5097">
        <v>2049</v>
      </c>
      <c r="G5097">
        <v>0.43</v>
      </c>
      <c r="H5097">
        <v>10387.4</v>
      </c>
      <c r="I5097">
        <v>0</v>
      </c>
      <c r="J5097" t="s">
        <v>38</v>
      </c>
      <c r="K5097">
        <v>0</v>
      </c>
      <c r="L5097">
        <v>0</v>
      </c>
      <c r="M5097">
        <v>0</v>
      </c>
    </row>
    <row r="5098" spans="1:13" x14ac:dyDescent="0.2">
      <c r="A5098" t="s">
        <v>27</v>
      </c>
      <c r="B5098" t="s">
        <v>12</v>
      </c>
      <c r="C5098" t="s">
        <v>42</v>
      </c>
      <c r="D5098" t="s">
        <v>37</v>
      </c>
      <c r="E5098" t="s">
        <v>14</v>
      </c>
      <c r="F5098">
        <v>2050</v>
      </c>
      <c r="G5098">
        <v>0.39</v>
      </c>
      <c r="H5098">
        <v>9278.74</v>
      </c>
      <c r="I5098">
        <v>0</v>
      </c>
      <c r="J5098" t="s">
        <v>38</v>
      </c>
      <c r="K5098">
        <v>0</v>
      </c>
      <c r="L5098">
        <v>0</v>
      </c>
      <c r="M5098">
        <v>0</v>
      </c>
    </row>
    <row r="5099" spans="1:13" x14ac:dyDescent="0.2">
      <c r="A5099" t="s">
        <v>27</v>
      </c>
      <c r="B5099" t="s">
        <v>12</v>
      </c>
      <c r="C5099" t="s">
        <v>42</v>
      </c>
      <c r="D5099" t="s">
        <v>37</v>
      </c>
      <c r="E5099" t="s">
        <v>14</v>
      </c>
      <c r="F5099">
        <v>2051</v>
      </c>
      <c r="G5099">
        <v>0.35</v>
      </c>
      <c r="H5099">
        <v>8303.34</v>
      </c>
      <c r="I5099">
        <v>0</v>
      </c>
      <c r="J5099" t="s">
        <v>38</v>
      </c>
      <c r="K5099">
        <v>0</v>
      </c>
      <c r="L5099">
        <v>0</v>
      </c>
      <c r="M5099">
        <v>0</v>
      </c>
    </row>
    <row r="5100" spans="1:13" x14ac:dyDescent="0.2">
      <c r="A5100" t="s">
        <v>27</v>
      </c>
      <c r="B5100" t="s">
        <v>12</v>
      </c>
      <c r="C5100" t="s">
        <v>42</v>
      </c>
      <c r="D5100" t="s">
        <v>37</v>
      </c>
      <c r="E5100" t="s">
        <v>14</v>
      </c>
      <c r="F5100">
        <v>2052</v>
      </c>
      <c r="G5100">
        <v>0.32</v>
      </c>
      <c r="H5100">
        <v>7444</v>
      </c>
      <c r="I5100">
        <v>0</v>
      </c>
      <c r="J5100" t="s">
        <v>38</v>
      </c>
      <c r="K5100">
        <v>0</v>
      </c>
      <c r="L5100">
        <v>0</v>
      </c>
      <c r="M5100">
        <v>0</v>
      </c>
    </row>
    <row r="5101" spans="1:13" x14ac:dyDescent="0.2">
      <c r="A5101" t="s">
        <v>27</v>
      </c>
      <c r="B5101" t="s">
        <v>12</v>
      </c>
      <c r="C5101" t="s">
        <v>42</v>
      </c>
      <c r="D5101" t="s">
        <v>37</v>
      </c>
      <c r="E5101" t="s">
        <v>14</v>
      </c>
      <c r="F5101">
        <v>2053</v>
      </c>
      <c r="G5101">
        <v>0.28000000000000003</v>
      </c>
      <c r="H5101">
        <v>6675.42</v>
      </c>
      <c r="I5101">
        <v>0</v>
      </c>
      <c r="J5101" t="s">
        <v>38</v>
      </c>
      <c r="K5101">
        <v>0</v>
      </c>
      <c r="L5101">
        <v>0</v>
      </c>
      <c r="M5101">
        <v>0</v>
      </c>
    </row>
    <row r="5102" spans="1:13" x14ac:dyDescent="0.2">
      <c r="A5102" t="s">
        <v>27</v>
      </c>
      <c r="B5102" t="s">
        <v>12</v>
      </c>
      <c r="C5102" t="s">
        <v>42</v>
      </c>
      <c r="D5102" t="s">
        <v>37</v>
      </c>
      <c r="E5102" t="s">
        <v>14</v>
      </c>
      <c r="F5102">
        <v>2054</v>
      </c>
      <c r="G5102">
        <v>0.26</v>
      </c>
      <c r="H5102">
        <v>5992.95</v>
      </c>
      <c r="I5102">
        <v>0</v>
      </c>
      <c r="J5102" t="s">
        <v>38</v>
      </c>
      <c r="K5102">
        <v>0</v>
      </c>
      <c r="L5102">
        <v>0</v>
      </c>
      <c r="M5102">
        <v>0</v>
      </c>
    </row>
    <row r="5103" spans="1:13" x14ac:dyDescent="0.2">
      <c r="A5103" t="s">
        <v>27</v>
      </c>
      <c r="B5103" t="s">
        <v>12</v>
      </c>
      <c r="C5103" t="s">
        <v>42</v>
      </c>
      <c r="D5103" t="s">
        <v>37</v>
      </c>
      <c r="E5103" t="s">
        <v>14</v>
      </c>
      <c r="F5103">
        <v>2055</v>
      </c>
      <c r="G5103">
        <v>0.23</v>
      </c>
      <c r="H5103">
        <v>5365.26</v>
      </c>
      <c r="I5103">
        <v>0</v>
      </c>
      <c r="J5103" t="s">
        <v>38</v>
      </c>
      <c r="K5103">
        <v>0</v>
      </c>
      <c r="L5103">
        <v>0</v>
      </c>
      <c r="M5103">
        <v>0</v>
      </c>
    </row>
    <row r="5104" spans="1:13" x14ac:dyDescent="0.2">
      <c r="A5104" t="s">
        <v>27</v>
      </c>
      <c r="B5104" t="s">
        <v>12</v>
      </c>
      <c r="C5104" t="s">
        <v>42</v>
      </c>
      <c r="D5104" t="s">
        <v>39</v>
      </c>
      <c r="E5104" t="s">
        <v>14</v>
      </c>
      <c r="F5104">
        <v>2001</v>
      </c>
      <c r="G5104">
        <v>106</v>
      </c>
      <c r="H5104">
        <v>2258141.14</v>
      </c>
      <c r="I5104">
        <v>1228141.6399999999</v>
      </c>
      <c r="J5104">
        <v>758112.12</v>
      </c>
      <c r="K5104">
        <v>1228141.6399999999</v>
      </c>
      <c r="L5104">
        <v>0</v>
      </c>
      <c r="M5104">
        <v>0</v>
      </c>
    </row>
    <row r="5105" spans="1:13" x14ac:dyDescent="0.2">
      <c r="A5105" t="s">
        <v>27</v>
      </c>
      <c r="B5105" t="s">
        <v>12</v>
      </c>
      <c r="C5105" t="s">
        <v>42</v>
      </c>
      <c r="D5105" t="s">
        <v>39</v>
      </c>
      <c r="E5105" t="s">
        <v>14</v>
      </c>
      <c r="F5105">
        <v>2002</v>
      </c>
      <c r="G5105">
        <v>104</v>
      </c>
      <c r="H5105">
        <v>1970389.33</v>
      </c>
      <c r="I5105">
        <v>1068534.3600000001</v>
      </c>
      <c r="J5105">
        <v>659589.11</v>
      </c>
      <c r="K5105">
        <v>1068534.3600000001</v>
      </c>
      <c r="L5105">
        <v>0</v>
      </c>
      <c r="M5105">
        <v>0</v>
      </c>
    </row>
    <row r="5106" spans="1:13" x14ac:dyDescent="0.2">
      <c r="A5106" t="s">
        <v>27</v>
      </c>
      <c r="B5106" t="s">
        <v>12</v>
      </c>
      <c r="C5106" t="s">
        <v>42</v>
      </c>
      <c r="D5106" t="s">
        <v>39</v>
      </c>
      <c r="E5106" t="s">
        <v>14</v>
      </c>
      <c r="F5106">
        <v>2003</v>
      </c>
      <c r="G5106">
        <v>98</v>
      </c>
      <c r="H5106">
        <v>1897796.41</v>
      </c>
      <c r="I5106">
        <v>1026660.1</v>
      </c>
      <c r="J5106">
        <v>633740.80000000005</v>
      </c>
      <c r="K5106">
        <v>1026660.1</v>
      </c>
      <c r="L5106">
        <v>0</v>
      </c>
      <c r="M5106">
        <v>0</v>
      </c>
    </row>
    <row r="5107" spans="1:13" x14ac:dyDescent="0.2">
      <c r="A5107" t="s">
        <v>27</v>
      </c>
      <c r="B5107" t="s">
        <v>12</v>
      </c>
      <c r="C5107" t="s">
        <v>42</v>
      </c>
      <c r="D5107" t="s">
        <v>39</v>
      </c>
      <c r="E5107" t="s">
        <v>14</v>
      </c>
      <c r="F5107">
        <v>2004</v>
      </c>
      <c r="G5107">
        <v>95</v>
      </c>
      <c r="H5107">
        <v>1803010.64</v>
      </c>
      <c r="I5107">
        <v>997304.82</v>
      </c>
      <c r="J5107">
        <v>615620.26</v>
      </c>
      <c r="K5107">
        <v>997304.82</v>
      </c>
      <c r="L5107">
        <v>0</v>
      </c>
      <c r="M5107">
        <v>0</v>
      </c>
    </row>
    <row r="5108" spans="1:13" x14ac:dyDescent="0.2">
      <c r="A5108" t="s">
        <v>27</v>
      </c>
      <c r="B5108" t="s">
        <v>12</v>
      </c>
      <c r="C5108" t="s">
        <v>42</v>
      </c>
      <c r="D5108" t="s">
        <v>39</v>
      </c>
      <c r="E5108" t="s">
        <v>14</v>
      </c>
      <c r="F5108">
        <v>2005</v>
      </c>
      <c r="G5108">
        <v>92</v>
      </c>
      <c r="H5108">
        <v>1730647.27</v>
      </c>
      <c r="I5108">
        <v>946476.16</v>
      </c>
      <c r="J5108">
        <v>584244.54</v>
      </c>
      <c r="K5108">
        <v>946476.16</v>
      </c>
      <c r="L5108">
        <v>0</v>
      </c>
      <c r="M5108">
        <v>0</v>
      </c>
    </row>
    <row r="5109" spans="1:13" x14ac:dyDescent="0.2">
      <c r="A5109" t="s">
        <v>27</v>
      </c>
      <c r="B5109" t="s">
        <v>12</v>
      </c>
      <c r="C5109" t="s">
        <v>42</v>
      </c>
      <c r="D5109" t="s">
        <v>39</v>
      </c>
      <c r="E5109" t="s">
        <v>14</v>
      </c>
      <c r="F5109">
        <v>2006</v>
      </c>
      <c r="G5109">
        <v>88</v>
      </c>
      <c r="H5109">
        <v>1600024.04</v>
      </c>
      <c r="I5109">
        <v>875408.67</v>
      </c>
      <c r="J5109">
        <v>540375.72</v>
      </c>
      <c r="K5109">
        <v>875408.67</v>
      </c>
      <c r="L5109">
        <v>0</v>
      </c>
      <c r="M5109">
        <v>0</v>
      </c>
    </row>
    <row r="5110" spans="1:13" x14ac:dyDescent="0.2">
      <c r="A5110" t="s">
        <v>27</v>
      </c>
      <c r="B5110" t="s">
        <v>12</v>
      </c>
      <c r="C5110" t="s">
        <v>42</v>
      </c>
      <c r="D5110" t="s">
        <v>39</v>
      </c>
      <c r="E5110" t="s">
        <v>14</v>
      </c>
      <c r="F5110">
        <v>2007</v>
      </c>
      <c r="G5110">
        <v>78</v>
      </c>
      <c r="H5110">
        <v>1529373.51</v>
      </c>
      <c r="I5110">
        <v>835258.8</v>
      </c>
      <c r="J5110">
        <v>515591.85</v>
      </c>
      <c r="K5110">
        <v>835258.8</v>
      </c>
      <c r="L5110">
        <v>0</v>
      </c>
      <c r="M5110">
        <v>0</v>
      </c>
    </row>
    <row r="5111" spans="1:13" x14ac:dyDescent="0.2">
      <c r="A5111" t="s">
        <v>27</v>
      </c>
      <c r="B5111" t="s">
        <v>12</v>
      </c>
      <c r="C5111" t="s">
        <v>42</v>
      </c>
      <c r="D5111" t="s">
        <v>39</v>
      </c>
      <c r="E5111" t="s">
        <v>14</v>
      </c>
      <c r="F5111">
        <v>2008</v>
      </c>
      <c r="G5111">
        <v>73</v>
      </c>
      <c r="H5111">
        <v>1244176.23</v>
      </c>
      <c r="I5111">
        <v>676809.87</v>
      </c>
      <c r="J5111">
        <v>417783.87</v>
      </c>
      <c r="K5111">
        <v>676809.87</v>
      </c>
      <c r="L5111">
        <v>0</v>
      </c>
      <c r="M5111">
        <v>0</v>
      </c>
    </row>
    <row r="5112" spans="1:13" x14ac:dyDescent="0.2">
      <c r="A5112" t="s">
        <v>27</v>
      </c>
      <c r="B5112" t="s">
        <v>12</v>
      </c>
      <c r="C5112" t="s">
        <v>42</v>
      </c>
      <c r="D5112" t="s">
        <v>39</v>
      </c>
      <c r="E5112" t="s">
        <v>14</v>
      </c>
      <c r="F5112">
        <v>2009</v>
      </c>
      <c r="G5112">
        <v>68</v>
      </c>
      <c r="H5112">
        <v>1078346.6000000001</v>
      </c>
      <c r="I5112">
        <v>601308.84</v>
      </c>
      <c r="J5112">
        <v>371178.3</v>
      </c>
      <c r="K5112">
        <v>601308.84</v>
      </c>
      <c r="L5112">
        <v>0</v>
      </c>
      <c r="M5112">
        <v>0</v>
      </c>
    </row>
    <row r="5113" spans="1:13" x14ac:dyDescent="0.2">
      <c r="A5113" t="s">
        <v>27</v>
      </c>
      <c r="B5113" t="s">
        <v>12</v>
      </c>
      <c r="C5113" t="s">
        <v>42</v>
      </c>
      <c r="D5113" t="s">
        <v>39</v>
      </c>
      <c r="E5113" t="s">
        <v>14</v>
      </c>
      <c r="F5113">
        <v>2010</v>
      </c>
      <c r="G5113">
        <v>64</v>
      </c>
      <c r="H5113">
        <v>887273.01</v>
      </c>
      <c r="I5113">
        <v>486344.18</v>
      </c>
      <c r="J5113">
        <v>300212.46000000002</v>
      </c>
      <c r="K5113">
        <v>486344.18</v>
      </c>
      <c r="L5113">
        <v>0</v>
      </c>
      <c r="M5113">
        <v>0</v>
      </c>
    </row>
    <row r="5114" spans="1:13" x14ac:dyDescent="0.2">
      <c r="A5114" t="s">
        <v>27</v>
      </c>
      <c r="B5114" t="s">
        <v>12</v>
      </c>
      <c r="C5114" t="s">
        <v>42</v>
      </c>
      <c r="D5114" t="s">
        <v>39</v>
      </c>
      <c r="E5114" t="s">
        <v>14</v>
      </c>
      <c r="F5114">
        <v>2011</v>
      </c>
      <c r="G5114">
        <v>51</v>
      </c>
      <c r="H5114">
        <v>751043.37</v>
      </c>
      <c r="I5114">
        <v>410457.79</v>
      </c>
      <c r="J5114">
        <v>253369.01</v>
      </c>
      <c r="K5114">
        <v>410457.79</v>
      </c>
      <c r="L5114">
        <v>0</v>
      </c>
      <c r="M5114">
        <v>0</v>
      </c>
    </row>
    <row r="5115" spans="1:13" x14ac:dyDescent="0.2">
      <c r="A5115" t="s">
        <v>27</v>
      </c>
      <c r="B5115" t="s">
        <v>12</v>
      </c>
      <c r="C5115" t="s">
        <v>42</v>
      </c>
      <c r="D5115" t="s">
        <v>39</v>
      </c>
      <c r="E5115" t="s">
        <v>14</v>
      </c>
      <c r="F5115">
        <v>2012</v>
      </c>
      <c r="G5115">
        <v>47</v>
      </c>
      <c r="H5115">
        <v>654572.67000000004</v>
      </c>
      <c r="I5115">
        <v>342252.78</v>
      </c>
      <c r="J5115">
        <v>211267.15</v>
      </c>
      <c r="K5115">
        <v>342252.78</v>
      </c>
      <c r="L5115">
        <v>0</v>
      </c>
      <c r="M5115">
        <v>0</v>
      </c>
    </row>
    <row r="5116" spans="1:13" x14ac:dyDescent="0.2">
      <c r="A5116" t="s">
        <v>27</v>
      </c>
      <c r="B5116" t="s">
        <v>12</v>
      </c>
      <c r="C5116" t="s">
        <v>42</v>
      </c>
      <c r="D5116" t="s">
        <v>39</v>
      </c>
      <c r="E5116" t="s">
        <v>14</v>
      </c>
      <c r="F5116">
        <v>2013</v>
      </c>
      <c r="G5116">
        <v>43</v>
      </c>
      <c r="H5116">
        <v>457260.44</v>
      </c>
      <c r="I5116">
        <v>238277.14</v>
      </c>
      <c r="J5116">
        <v>147084.66</v>
      </c>
      <c r="K5116">
        <v>238277.14</v>
      </c>
      <c r="L5116">
        <v>0</v>
      </c>
      <c r="M5116">
        <v>0</v>
      </c>
    </row>
    <row r="5117" spans="1:13" x14ac:dyDescent="0.2">
      <c r="A5117" t="s">
        <v>27</v>
      </c>
      <c r="B5117" t="s">
        <v>12</v>
      </c>
      <c r="C5117" t="s">
        <v>42</v>
      </c>
      <c r="D5117" t="s">
        <v>39</v>
      </c>
      <c r="E5117" t="s">
        <v>14</v>
      </c>
      <c r="F5117">
        <v>2014</v>
      </c>
      <c r="G5117">
        <v>41</v>
      </c>
      <c r="H5117">
        <v>311066.09999999998</v>
      </c>
      <c r="I5117">
        <v>169218.41</v>
      </c>
      <c r="J5117">
        <v>104455.81</v>
      </c>
      <c r="K5117">
        <v>169218.41</v>
      </c>
      <c r="L5117">
        <v>0</v>
      </c>
      <c r="M5117">
        <v>0</v>
      </c>
    </row>
    <row r="5118" spans="1:13" x14ac:dyDescent="0.2">
      <c r="A5118" t="s">
        <v>27</v>
      </c>
      <c r="B5118" t="s">
        <v>12</v>
      </c>
      <c r="C5118" t="s">
        <v>42</v>
      </c>
      <c r="D5118" t="s">
        <v>39</v>
      </c>
      <c r="E5118" t="s">
        <v>14</v>
      </c>
      <c r="F5118">
        <v>2015</v>
      </c>
      <c r="G5118">
        <v>37</v>
      </c>
      <c r="H5118">
        <v>266215.84000000003</v>
      </c>
      <c r="I5118">
        <v>146692.88</v>
      </c>
      <c r="J5118">
        <v>90551.16</v>
      </c>
      <c r="K5118">
        <v>146692.88</v>
      </c>
      <c r="L5118">
        <v>0</v>
      </c>
      <c r="M5118">
        <v>0</v>
      </c>
    </row>
    <row r="5119" spans="1:13" x14ac:dyDescent="0.2">
      <c r="A5119" t="s">
        <v>27</v>
      </c>
      <c r="B5119" t="s">
        <v>12</v>
      </c>
      <c r="C5119" t="s">
        <v>42</v>
      </c>
      <c r="D5119" t="s">
        <v>39</v>
      </c>
      <c r="E5119" t="s">
        <v>14</v>
      </c>
      <c r="F5119">
        <v>2016</v>
      </c>
      <c r="G5119">
        <v>37</v>
      </c>
      <c r="H5119">
        <v>268030.71999999997</v>
      </c>
      <c r="I5119">
        <v>146288.76999999999</v>
      </c>
      <c r="J5119">
        <v>90301.71</v>
      </c>
      <c r="K5119">
        <v>146288.76999999999</v>
      </c>
      <c r="L5119">
        <v>0</v>
      </c>
      <c r="M5119">
        <v>0</v>
      </c>
    </row>
    <row r="5120" spans="1:13" x14ac:dyDescent="0.2">
      <c r="A5120" t="s">
        <v>27</v>
      </c>
      <c r="B5120" t="s">
        <v>12</v>
      </c>
      <c r="C5120" t="s">
        <v>42</v>
      </c>
      <c r="D5120" t="s">
        <v>39</v>
      </c>
      <c r="E5120" t="s">
        <v>14</v>
      </c>
      <c r="F5120">
        <v>2017</v>
      </c>
      <c r="G5120">
        <v>36</v>
      </c>
      <c r="H5120">
        <v>183080.16</v>
      </c>
      <c r="I5120">
        <v>92581.04</v>
      </c>
      <c r="J5120">
        <v>57148.79</v>
      </c>
      <c r="K5120">
        <v>92581.04</v>
      </c>
      <c r="L5120">
        <v>0</v>
      </c>
      <c r="M5120">
        <v>0</v>
      </c>
    </row>
    <row r="5121" spans="1:13" x14ac:dyDescent="0.2">
      <c r="A5121" t="s">
        <v>27</v>
      </c>
      <c r="B5121" t="s">
        <v>12</v>
      </c>
      <c r="C5121" t="s">
        <v>42</v>
      </c>
      <c r="D5121" t="s">
        <v>39</v>
      </c>
      <c r="E5121" t="s">
        <v>14</v>
      </c>
      <c r="F5121">
        <v>2018</v>
      </c>
      <c r="G5121">
        <v>35</v>
      </c>
      <c r="H5121">
        <v>165275.38</v>
      </c>
      <c r="I5121">
        <v>85362.05</v>
      </c>
      <c r="J5121">
        <v>52692.62</v>
      </c>
      <c r="K5121">
        <v>85362.05</v>
      </c>
      <c r="L5121">
        <v>0</v>
      </c>
      <c r="M5121">
        <v>0</v>
      </c>
    </row>
    <row r="5122" spans="1:13" x14ac:dyDescent="0.2">
      <c r="A5122" t="s">
        <v>27</v>
      </c>
      <c r="B5122" t="s">
        <v>12</v>
      </c>
      <c r="C5122" t="s">
        <v>42</v>
      </c>
      <c r="D5122" t="s">
        <v>39</v>
      </c>
      <c r="E5122" t="s">
        <v>14</v>
      </c>
      <c r="F5122">
        <v>2019</v>
      </c>
      <c r="G5122">
        <v>35</v>
      </c>
      <c r="H5122">
        <v>160179.25</v>
      </c>
      <c r="I5122">
        <v>85819.67</v>
      </c>
      <c r="J5122">
        <v>52975.1</v>
      </c>
      <c r="K5122">
        <v>85819.67</v>
      </c>
      <c r="L5122">
        <v>0</v>
      </c>
      <c r="M5122">
        <v>0</v>
      </c>
    </row>
    <row r="5123" spans="1:13" x14ac:dyDescent="0.2">
      <c r="A5123" t="s">
        <v>27</v>
      </c>
      <c r="B5123" t="s">
        <v>12</v>
      </c>
      <c r="C5123" t="s">
        <v>42</v>
      </c>
      <c r="D5123" t="s">
        <v>39</v>
      </c>
      <c r="E5123" t="s">
        <v>14</v>
      </c>
      <c r="F5123">
        <v>2020</v>
      </c>
      <c r="G5123">
        <v>35</v>
      </c>
      <c r="H5123">
        <v>144668.60999999999</v>
      </c>
      <c r="I5123">
        <v>77808.100000000006</v>
      </c>
      <c r="J5123">
        <v>48029.69</v>
      </c>
      <c r="K5123">
        <v>77808.100000000006</v>
      </c>
      <c r="L5123">
        <v>0</v>
      </c>
      <c r="M5123">
        <v>0</v>
      </c>
    </row>
    <row r="5124" spans="1:13" x14ac:dyDescent="0.2">
      <c r="A5124" t="s">
        <v>27</v>
      </c>
      <c r="B5124" t="s">
        <v>12</v>
      </c>
      <c r="C5124" t="s">
        <v>42</v>
      </c>
      <c r="D5124" t="s">
        <v>39</v>
      </c>
      <c r="E5124" t="s">
        <v>14</v>
      </c>
      <c r="F5124">
        <v>2021</v>
      </c>
      <c r="G5124">
        <v>33.47</v>
      </c>
      <c r="H5124">
        <v>335976.01</v>
      </c>
      <c r="I5124">
        <v>169238.81</v>
      </c>
      <c r="J5124">
        <v>104468.4</v>
      </c>
      <c r="K5124">
        <v>169238.81</v>
      </c>
      <c r="L5124">
        <v>0</v>
      </c>
      <c r="M5124">
        <v>0</v>
      </c>
    </row>
    <row r="5125" spans="1:13" x14ac:dyDescent="0.2">
      <c r="A5125" t="s">
        <v>27</v>
      </c>
      <c r="B5125" t="s">
        <v>12</v>
      </c>
      <c r="C5125" t="s">
        <v>42</v>
      </c>
      <c r="D5125" t="s">
        <v>39</v>
      </c>
      <c r="E5125" t="s">
        <v>14</v>
      </c>
      <c r="F5125">
        <v>2022</v>
      </c>
      <c r="G5125">
        <v>31.83</v>
      </c>
      <c r="H5125">
        <v>345700.74</v>
      </c>
      <c r="I5125">
        <v>174342.47</v>
      </c>
      <c r="J5125">
        <v>107618.81</v>
      </c>
      <c r="K5125">
        <v>174342.47</v>
      </c>
      <c r="L5125">
        <v>0</v>
      </c>
      <c r="M5125">
        <v>0</v>
      </c>
    </row>
    <row r="5126" spans="1:13" x14ac:dyDescent="0.2">
      <c r="A5126" t="s">
        <v>27</v>
      </c>
      <c r="B5126" t="s">
        <v>12</v>
      </c>
      <c r="C5126" t="s">
        <v>42</v>
      </c>
      <c r="D5126" t="s">
        <v>39</v>
      </c>
      <c r="E5126" t="s">
        <v>14</v>
      </c>
      <c r="F5126">
        <v>2023</v>
      </c>
      <c r="G5126">
        <v>30.08</v>
      </c>
      <c r="H5126">
        <v>355573.3</v>
      </c>
      <c r="I5126">
        <v>178162.51</v>
      </c>
      <c r="J5126">
        <v>109976.86</v>
      </c>
      <c r="K5126">
        <v>178162.51</v>
      </c>
      <c r="L5126">
        <v>0</v>
      </c>
      <c r="M5126">
        <v>0</v>
      </c>
    </row>
    <row r="5127" spans="1:13" x14ac:dyDescent="0.2">
      <c r="A5127" t="s">
        <v>27</v>
      </c>
      <c r="B5127" t="s">
        <v>12</v>
      </c>
      <c r="C5127" t="s">
        <v>42</v>
      </c>
      <c r="D5127" t="s">
        <v>39</v>
      </c>
      <c r="E5127" t="s">
        <v>14</v>
      </c>
      <c r="F5127">
        <v>2024</v>
      </c>
      <c r="G5127">
        <v>28.26</v>
      </c>
      <c r="H5127">
        <v>318624.46000000002</v>
      </c>
      <c r="I5127">
        <v>159576.21</v>
      </c>
      <c r="J5127">
        <v>98503.83</v>
      </c>
      <c r="K5127">
        <v>159576.21</v>
      </c>
      <c r="L5127">
        <v>0</v>
      </c>
      <c r="M5127">
        <v>0</v>
      </c>
    </row>
    <row r="5128" spans="1:13" x14ac:dyDescent="0.2">
      <c r="A5128" t="s">
        <v>27</v>
      </c>
      <c r="B5128" t="s">
        <v>12</v>
      </c>
      <c r="C5128" t="s">
        <v>42</v>
      </c>
      <c r="D5128" t="s">
        <v>39</v>
      </c>
      <c r="E5128" t="s">
        <v>14</v>
      </c>
      <c r="F5128">
        <v>2025</v>
      </c>
      <c r="G5128">
        <v>26.35</v>
      </c>
      <c r="H5128">
        <v>279094.05</v>
      </c>
      <c r="I5128">
        <v>137083.65</v>
      </c>
      <c r="J5128">
        <v>84619.54</v>
      </c>
      <c r="K5128">
        <v>137083.65</v>
      </c>
      <c r="L5128">
        <v>0</v>
      </c>
      <c r="M5128">
        <v>0</v>
      </c>
    </row>
    <row r="5129" spans="1:13" x14ac:dyDescent="0.2">
      <c r="A5129" t="s">
        <v>27</v>
      </c>
      <c r="B5129" t="s">
        <v>12</v>
      </c>
      <c r="C5129" t="s">
        <v>42</v>
      </c>
      <c r="D5129" t="s">
        <v>39</v>
      </c>
      <c r="E5129" t="s">
        <v>14</v>
      </c>
      <c r="F5129">
        <v>2026</v>
      </c>
      <c r="G5129">
        <v>24.37</v>
      </c>
      <c r="H5129">
        <v>258754.56</v>
      </c>
      <c r="I5129">
        <v>126638.45</v>
      </c>
      <c r="J5129">
        <v>78171.88</v>
      </c>
      <c r="K5129">
        <v>126638.45</v>
      </c>
      <c r="L5129">
        <v>0</v>
      </c>
      <c r="M5129">
        <v>0</v>
      </c>
    </row>
    <row r="5130" spans="1:13" x14ac:dyDescent="0.2">
      <c r="A5130" t="s">
        <v>27</v>
      </c>
      <c r="B5130" t="s">
        <v>12</v>
      </c>
      <c r="C5130" t="s">
        <v>42</v>
      </c>
      <c r="D5130" t="s">
        <v>39</v>
      </c>
      <c r="E5130" t="s">
        <v>14</v>
      </c>
      <c r="F5130">
        <v>2027</v>
      </c>
      <c r="G5130">
        <v>22.45</v>
      </c>
      <c r="H5130">
        <v>231593.83</v>
      </c>
      <c r="I5130">
        <v>111950.65</v>
      </c>
      <c r="J5130">
        <v>69105.34</v>
      </c>
      <c r="K5130">
        <v>111950.65</v>
      </c>
      <c r="L5130">
        <v>0</v>
      </c>
      <c r="M5130">
        <v>0</v>
      </c>
    </row>
    <row r="5131" spans="1:13" x14ac:dyDescent="0.2">
      <c r="A5131" t="s">
        <v>27</v>
      </c>
      <c r="B5131" t="s">
        <v>12</v>
      </c>
      <c r="C5131" t="s">
        <v>42</v>
      </c>
      <c r="D5131" t="s">
        <v>39</v>
      </c>
      <c r="E5131" t="s">
        <v>14</v>
      </c>
      <c r="F5131">
        <v>2028</v>
      </c>
      <c r="G5131">
        <v>20.6</v>
      </c>
      <c r="H5131">
        <v>223849.89</v>
      </c>
      <c r="I5131">
        <v>108046.84</v>
      </c>
      <c r="J5131">
        <v>66695.58</v>
      </c>
      <c r="K5131">
        <v>108046.84</v>
      </c>
      <c r="L5131">
        <v>0</v>
      </c>
      <c r="M5131">
        <v>0</v>
      </c>
    </row>
    <row r="5132" spans="1:13" x14ac:dyDescent="0.2">
      <c r="A5132" t="s">
        <v>27</v>
      </c>
      <c r="B5132" t="s">
        <v>12</v>
      </c>
      <c r="C5132" t="s">
        <v>42</v>
      </c>
      <c r="D5132" t="s">
        <v>39</v>
      </c>
      <c r="E5132" t="s">
        <v>14</v>
      </c>
      <c r="F5132">
        <v>2029</v>
      </c>
      <c r="G5132">
        <v>18.91</v>
      </c>
      <c r="H5132">
        <v>197740.88</v>
      </c>
      <c r="I5132">
        <v>97188.67</v>
      </c>
      <c r="J5132">
        <v>59993.01</v>
      </c>
      <c r="K5132">
        <v>97188.67</v>
      </c>
      <c r="L5132">
        <v>0</v>
      </c>
      <c r="M5132">
        <v>0</v>
      </c>
    </row>
    <row r="5133" spans="1:13" x14ac:dyDescent="0.2">
      <c r="A5133" t="s">
        <v>27</v>
      </c>
      <c r="B5133" t="s">
        <v>12</v>
      </c>
      <c r="C5133" t="s">
        <v>42</v>
      </c>
      <c r="D5133" t="s">
        <v>39</v>
      </c>
      <c r="E5133" t="s">
        <v>14</v>
      </c>
      <c r="F5133">
        <v>2030</v>
      </c>
      <c r="G5133">
        <v>17.27</v>
      </c>
      <c r="H5133">
        <v>191567.13</v>
      </c>
      <c r="I5133">
        <v>96023.56</v>
      </c>
      <c r="J5133">
        <v>59273.8</v>
      </c>
      <c r="K5133">
        <v>96023.56</v>
      </c>
      <c r="L5133">
        <v>0</v>
      </c>
      <c r="M5133">
        <v>0</v>
      </c>
    </row>
    <row r="5134" spans="1:13" x14ac:dyDescent="0.2">
      <c r="A5134" t="s">
        <v>27</v>
      </c>
      <c r="B5134" t="s">
        <v>12</v>
      </c>
      <c r="C5134" t="s">
        <v>42</v>
      </c>
      <c r="D5134" t="s">
        <v>39</v>
      </c>
      <c r="E5134" t="s">
        <v>14</v>
      </c>
      <c r="F5134">
        <v>2031</v>
      </c>
      <c r="G5134">
        <v>15.79</v>
      </c>
      <c r="H5134">
        <v>166497.89000000001</v>
      </c>
      <c r="I5134">
        <v>83214.559999999998</v>
      </c>
      <c r="J5134">
        <v>51367.01</v>
      </c>
      <c r="K5134">
        <v>83214.559999999998</v>
      </c>
      <c r="L5134">
        <v>0</v>
      </c>
      <c r="M5134">
        <v>0</v>
      </c>
    </row>
    <row r="5135" spans="1:13" x14ac:dyDescent="0.2">
      <c r="A5135" t="s">
        <v>27</v>
      </c>
      <c r="B5135" t="s">
        <v>12</v>
      </c>
      <c r="C5135" t="s">
        <v>42</v>
      </c>
      <c r="D5135" t="s">
        <v>39</v>
      </c>
      <c r="E5135" t="s">
        <v>14</v>
      </c>
      <c r="F5135">
        <v>2032</v>
      </c>
      <c r="G5135">
        <v>14.39</v>
      </c>
      <c r="H5135">
        <v>153235.76999999999</v>
      </c>
      <c r="I5135">
        <v>76891.45</v>
      </c>
      <c r="J5135">
        <v>47463.86</v>
      </c>
      <c r="K5135">
        <v>76891.45</v>
      </c>
      <c r="L5135">
        <v>0</v>
      </c>
      <c r="M5135">
        <v>0</v>
      </c>
    </row>
    <row r="5136" spans="1:13" x14ac:dyDescent="0.2">
      <c r="A5136" t="s">
        <v>27</v>
      </c>
      <c r="B5136" t="s">
        <v>12</v>
      </c>
      <c r="C5136" t="s">
        <v>42</v>
      </c>
      <c r="D5136" t="s">
        <v>39</v>
      </c>
      <c r="E5136" t="s">
        <v>14</v>
      </c>
      <c r="F5136">
        <v>2033</v>
      </c>
      <c r="G5136">
        <v>13.08</v>
      </c>
      <c r="H5136">
        <v>136724.01999999999</v>
      </c>
      <c r="I5136">
        <v>68106.09</v>
      </c>
      <c r="J5136">
        <v>42040.800000000003</v>
      </c>
      <c r="K5136">
        <v>68106.09</v>
      </c>
      <c r="L5136">
        <v>0</v>
      </c>
      <c r="M5136">
        <v>0</v>
      </c>
    </row>
    <row r="5137" spans="1:13" x14ac:dyDescent="0.2">
      <c r="A5137" t="s">
        <v>27</v>
      </c>
      <c r="B5137" t="s">
        <v>12</v>
      </c>
      <c r="C5137" t="s">
        <v>42</v>
      </c>
      <c r="D5137" t="s">
        <v>39</v>
      </c>
      <c r="E5137" t="s">
        <v>14</v>
      </c>
      <c r="F5137">
        <v>2034</v>
      </c>
      <c r="G5137">
        <v>11.89</v>
      </c>
      <c r="H5137">
        <v>118761.16</v>
      </c>
      <c r="I5137">
        <v>58160.78</v>
      </c>
      <c r="J5137">
        <v>35901.72</v>
      </c>
      <c r="K5137">
        <v>58160.78</v>
      </c>
      <c r="L5137">
        <v>0</v>
      </c>
      <c r="M5137">
        <v>0</v>
      </c>
    </row>
    <row r="5138" spans="1:13" x14ac:dyDescent="0.2">
      <c r="A5138" t="s">
        <v>27</v>
      </c>
      <c r="B5138" t="s">
        <v>12</v>
      </c>
      <c r="C5138" t="s">
        <v>42</v>
      </c>
      <c r="D5138" t="s">
        <v>39</v>
      </c>
      <c r="E5138" t="s">
        <v>14</v>
      </c>
      <c r="F5138">
        <v>2035</v>
      </c>
      <c r="G5138">
        <v>10.8</v>
      </c>
      <c r="H5138">
        <v>105972.14</v>
      </c>
      <c r="I5138">
        <v>51379.74</v>
      </c>
      <c r="J5138">
        <v>31715.89</v>
      </c>
      <c r="K5138">
        <v>51379.74</v>
      </c>
      <c r="L5138">
        <v>0</v>
      </c>
      <c r="M5138">
        <v>0</v>
      </c>
    </row>
    <row r="5139" spans="1:13" x14ac:dyDescent="0.2">
      <c r="A5139" t="s">
        <v>27</v>
      </c>
      <c r="B5139" t="s">
        <v>12</v>
      </c>
      <c r="C5139" t="s">
        <v>42</v>
      </c>
      <c r="D5139" t="s">
        <v>39</v>
      </c>
      <c r="E5139" t="s">
        <v>14</v>
      </c>
      <c r="F5139">
        <v>2036</v>
      </c>
      <c r="G5139">
        <v>9.81</v>
      </c>
      <c r="H5139">
        <v>92533.37</v>
      </c>
      <c r="I5139">
        <v>44125.440000000002</v>
      </c>
      <c r="J5139">
        <v>27237.93</v>
      </c>
      <c r="K5139">
        <v>44125.440000000002</v>
      </c>
      <c r="L5139">
        <v>0</v>
      </c>
      <c r="M5139">
        <v>0</v>
      </c>
    </row>
    <row r="5140" spans="1:13" x14ac:dyDescent="0.2">
      <c r="A5140" t="s">
        <v>27</v>
      </c>
      <c r="B5140" t="s">
        <v>12</v>
      </c>
      <c r="C5140" t="s">
        <v>42</v>
      </c>
      <c r="D5140" t="s">
        <v>39</v>
      </c>
      <c r="E5140" t="s">
        <v>14</v>
      </c>
      <c r="F5140">
        <v>2037</v>
      </c>
      <c r="G5140">
        <v>8.9</v>
      </c>
      <c r="H5140">
        <v>85885.14</v>
      </c>
      <c r="I5140">
        <v>41078.239999999998</v>
      </c>
      <c r="J5140">
        <v>25356.94</v>
      </c>
      <c r="K5140">
        <v>41078.239999999998</v>
      </c>
      <c r="L5140">
        <v>0</v>
      </c>
      <c r="M5140">
        <v>0</v>
      </c>
    </row>
    <row r="5141" spans="1:13" x14ac:dyDescent="0.2">
      <c r="A5141" t="s">
        <v>27</v>
      </c>
      <c r="B5141" t="s">
        <v>12</v>
      </c>
      <c r="C5141" t="s">
        <v>42</v>
      </c>
      <c r="D5141" t="s">
        <v>39</v>
      </c>
      <c r="E5141" t="s">
        <v>14</v>
      </c>
      <c r="F5141">
        <v>2038</v>
      </c>
      <c r="G5141">
        <v>8.01</v>
      </c>
      <c r="H5141">
        <v>77953.81</v>
      </c>
      <c r="I5141">
        <v>37136.06</v>
      </c>
      <c r="J5141">
        <v>22923.49</v>
      </c>
      <c r="K5141">
        <v>37136.06</v>
      </c>
      <c r="L5141">
        <v>0</v>
      </c>
      <c r="M5141">
        <v>0</v>
      </c>
    </row>
    <row r="5142" spans="1:13" x14ac:dyDescent="0.2">
      <c r="A5142" t="s">
        <v>27</v>
      </c>
      <c r="B5142" t="s">
        <v>12</v>
      </c>
      <c r="C5142" t="s">
        <v>42</v>
      </c>
      <c r="D5142" t="s">
        <v>39</v>
      </c>
      <c r="E5142" t="s">
        <v>14</v>
      </c>
      <c r="F5142">
        <v>2039</v>
      </c>
      <c r="G5142">
        <v>7.21</v>
      </c>
      <c r="H5142">
        <v>70322.509999999995</v>
      </c>
      <c r="I5142">
        <v>33361.51</v>
      </c>
      <c r="J5142">
        <v>20593.52</v>
      </c>
      <c r="K5142">
        <v>33361.51</v>
      </c>
      <c r="L5142">
        <v>0</v>
      </c>
      <c r="M5142">
        <v>0</v>
      </c>
    </row>
    <row r="5143" spans="1:13" x14ac:dyDescent="0.2">
      <c r="A5143" t="s">
        <v>27</v>
      </c>
      <c r="B5143" t="s">
        <v>12</v>
      </c>
      <c r="C5143" t="s">
        <v>42</v>
      </c>
      <c r="D5143" t="s">
        <v>39</v>
      </c>
      <c r="E5143" t="s">
        <v>14</v>
      </c>
      <c r="F5143">
        <v>2040</v>
      </c>
      <c r="G5143">
        <v>6.49</v>
      </c>
      <c r="H5143">
        <v>63392.07</v>
      </c>
      <c r="I5143">
        <v>29946.639999999999</v>
      </c>
      <c r="J5143">
        <v>18485.580000000002</v>
      </c>
      <c r="K5143">
        <v>29946.639999999999</v>
      </c>
      <c r="L5143">
        <v>0</v>
      </c>
      <c r="M5143">
        <v>0</v>
      </c>
    </row>
    <row r="5144" spans="1:13" x14ac:dyDescent="0.2">
      <c r="A5144" t="s">
        <v>27</v>
      </c>
      <c r="B5144" t="s">
        <v>12</v>
      </c>
      <c r="C5144" t="s">
        <v>42</v>
      </c>
      <c r="D5144" t="s">
        <v>39</v>
      </c>
      <c r="E5144" t="s">
        <v>14</v>
      </c>
      <c r="F5144">
        <v>2041</v>
      </c>
      <c r="G5144">
        <v>5.84</v>
      </c>
      <c r="H5144">
        <v>57001.8</v>
      </c>
      <c r="I5144">
        <v>26811.85</v>
      </c>
      <c r="J5144">
        <v>16550.53</v>
      </c>
      <c r="K5144">
        <v>26811.85</v>
      </c>
      <c r="L5144">
        <v>0</v>
      </c>
      <c r="M5144">
        <v>0</v>
      </c>
    </row>
    <row r="5145" spans="1:13" x14ac:dyDescent="0.2">
      <c r="A5145" t="s">
        <v>27</v>
      </c>
      <c r="B5145" t="s">
        <v>12</v>
      </c>
      <c r="C5145" t="s">
        <v>42</v>
      </c>
      <c r="D5145" t="s">
        <v>39</v>
      </c>
      <c r="E5145" t="s">
        <v>14</v>
      </c>
      <c r="F5145">
        <v>2042</v>
      </c>
      <c r="G5145">
        <v>5.26</v>
      </c>
      <c r="H5145">
        <v>51603.71</v>
      </c>
      <c r="I5145">
        <v>24166.14</v>
      </c>
      <c r="J5145">
        <v>14917.37</v>
      </c>
      <c r="K5145">
        <v>24166.14</v>
      </c>
      <c r="L5145">
        <v>0</v>
      </c>
      <c r="M5145">
        <v>0</v>
      </c>
    </row>
    <row r="5146" spans="1:13" x14ac:dyDescent="0.2">
      <c r="A5146" t="s">
        <v>27</v>
      </c>
      <c r="B5146" t="s">
        <v>12</v>
      </c>
      <c r="C5146" t="s">
        <v>42</v>
      </c>
      <c r="D5146" t="s">
        <v>39</v>
      </c>
      <c r="E5146" t="s">
        <v>14</v>
      </c>
      <c r="F5146">
        <v>2043</v>
      </c>
      <c r="G5146">
        <v>4.7300000000000004</v>
      </c>
      <c r="H5146">
        <v>46716.08</v>
      </c>
      <c r="I5146">
        <v>21767.85</v>
      </c>
      <c r="J5146">
        <v>13436.94</v>
      </c>
      <c r="K5146">
        <v>21767.85</v>
      </c>
      <c r="L5146">
        <v>0</v>
      </c>
      <c r="M5146">
        <v>0</v>
      </c>
    </row>
    <row r="5147" spans="1:13" x14ac:dyDescent="0.2">
      <c r="A5147" t="s">
        <v>27</v>
      </c>
      <c r="B5147" t="s">
        <v>12</v>
      </c>
      <c r="C5147" t="s">
        <v>42</v>
      </c>
      <c r="D5147" t="s">
        <v>39</v>
      </c>
      <c r="E5147" t="s">
        <v>14</v>
      </c>
      <c r="F5147">
        <v>2044</v>
      </c>
      <c r="G5147">
        <v>4.26</v>
      </c>
      <c r="H5147">
        <v>42332.25</v>
      </c>
      <c r="I5147">
        <v>19621.36</v>
      </c>
      <c r="J5147">
        <v>12111.95</v>
      </c>
      <c r="K5147">
        <v>19621.36</v>
      </c>
      <c r="L5147">
        <v>0</v>
      </c>
      <c r="M5147">
        <v>0</v>
      </c>
    </row>
    <row r="5148" spans="1:13" x14ac:dyDescent="0.2">
      <c r="A5148" t="s">
        <v>27</v>
      </c>
      <c r="B5148" t="s">
        <v>12</v>
      </c>
      <c r="C5148" t="s">
        <v>42</v>
      </c>
      <c r="D5148" t="s">
        <v>39</v>
      </c>
      <c r="E5148" t="s">
        <v>14</v>
      </c>
      <c r="F5148">
        <v>2045</v>
      </c>
      <c r="G5148">
        <v>3.83</v>
      </c>
      <c r="H5148">
        <v>38227.449999999997</v>
      </c>
      <c r="I5148">
        <v>17623.88</v>
      </c>
      <c r="J5148">
        <v>10878.94</v>
      </c>
      <c r="K5148">
        <v>17623.88</v>
      </c>
      <c r="L5148">
        <v>0</v>
      </c>
      <c r="M5148">
        <v>0</v>
      </c>
    </row>
    <row r="5149" spans="1:13" x14ac:dyDescent="0.2">
      <c r="A5149" t="s">
        <v>27</v>
      </c>
      <c r="B5149" t="s">
        <v>12</v>
      </c>
      <c r="C5149" t="s">
        <v>42</v>
      </c>
      <c r="D5149" t="s">
        <v>39</v>
      </c>
      <c r="E5149" t="s">
        <v>14</v>
      </c>
      <c r="F5149">
        <v>2046</v>
      </c>
      <c r="G5149">
        <v>3.45</v>
      </c>
      <c r="H5149">
        <v>34439.449999999997</v>
      </c>
      <c r="I5149">
        <v>15791</v>
      </c>
      <c r="J5149">
        <v>9747.5300000000007</v>
      </c>
      <c r="K5149">
        <v>15791</v>
      </c>
      <c r="L5149">
        <v>0</v>
      </c>
      <c r="M5149">
        <v>0</v>
      </c>
    </row>
    <row r="5150" spans="1:13" x14ac:dyDescent="0.2">
      <c r="A5150" t="s">
        <v>27</v>
      </c>
      <c r="B5150" t="s">
        <v>12</v>
      </c>
      <c r="C5150" t="s">
        <v>42</v>
      </c>
      <c r="D5150" t="s">
        <v>39</v>
      </c>
      <c r="E5150" t="s">
        <v>14</v>
      </c>
      <c r="F5150">
        <v>2047</v>
      </c>
      <c r="G5150">
        <v>3.1</v>
      </c>
      <c r="H5150">
        <v>30993.19</v>
      </c>
      <c r="I5150">
        <v>14131.44</v>
      </c>
      <c r="J5150">
        <v>8723.11</v>
      </c>
      <c r="K5150">
        <v>14131.44</v>
      </c>
      <c r="L5150">
        <v>0</v>
      </c>
      <c r="M5150">
        <v>0</v>
      </c>
    </row>
    <row r="5151" spans="1:13" x14ac:dyDescent="0.2">
      <c r="A5151" t="s">
        <v>27</v>
      </c>
      <c r="B5151" t="s">
        <v>12</v>
      </c>
      <c r="C5151" t="s">
        <v>42</v>
      </c>
      <c r="D5151" t="s">
        <v>39</v>
      </c>
      <c r="E5151" t="s">
        <v>14</v>
      </c>
      <c r="F5151">
        <v>2048</v>
      </c>
      <c r="G5151">
        <v>2.79</v>
      </c>
      <c r="H5151">
        <v>27801.040000000001</v>
      </c>
      <c r="I5151">
        <v>12603.4</v>
      </c>
      <c r="J5151">
        <v>7779.87</v>
      </c>
      <c r="K5151">
        <v>12603.4</v>
      </c>
      <c r="L5151">
        <v>0</v>
      </c>
      <c r="M5151">
        <v>0</v>
      </c>
    </row>
    <row r="5152" spans="1:13" x14ac:dyDescent="0.2">
      <c r="A5152" t="s">
        <v>27</v>
      </c>
      <c r="B5152" t="s">
        <v>12</v>
      </c>
      <c r="C5152" t="s">
        <v>42</v>
      </c>
      <c r="D5152" t="s">
        <v>39</v>
      </c>
      <c r="E5152" t="s">
        <v>14</v>
      </c>
      <c r="F5152">
        <v>2049</v>
      </c>
      <c r="G5152">
        <v>2.5099999999999998</v>
      </c>
      <c r="H5152">
        <v>24907.25</v>
      </c>
      <c r="I5152">
        <v>11222.67</v>
      </c>
      <c r="J5152">
        <v>6927.58</v>
      </c>
      <c r="K5152">
        <v>11222.67</v>
      </c>
      <c r="L5152">
        <v>0</v>
      </c>
      <c r="M5152">
        <v>0</v>
      </c>
    </row>
    <row r="5153" spans="1:13" x14ac:dyDescent="0.2">
      <c r="A5153" t="s">
        <v>27</v>
      </c>
      <c r="B5153" t="s">
        <v>12</v>
      </c>
      <c r="C5153" t="s">
        <v>42</v>
      </c>
      <c r="D5153" t="s">
        <v>39</v>
      </c>
      <c r="E5153" t="s">
        <v>14</v>
      </c>
      <c r="F5153">
        <v>2050</v>
      </c>
      <c r="G5153">
        <v>2.2599999999999998</v>
      </c>
      <c r="H5153">
        <v>22248.86</v>
      </c>
      <c r="I5153">
        <v>9962.9</v>
      </c>
      <c r="J5153">
        <v>6149.94</v>
      </c>
      <c r="K5153">
        <v>9962.9</v>
      </c>
      <c r="L5153">
        <v>0</v>
      </c>
      <c r="M5153">
        <v>0</v>
      </c>
    </row>
    <row r="5154" spans="1:13" x14ac:dyDescent="0.2">
      <c r="A5154" t="s">
        <v>27</v>
      </c>
      <c r="B5154" t="s">
        <v>12</v>
      </c>
      <c r="C5154" t="s">
        <v>42</v>
      </c>
      <c r="D5154" t="s">
        <v>39</v>
      </c>
      <c r="E5154" t="s">
        <v>14</v>
      </c>
      <c r="F5154">
        <v>2051</v>
      </c>
      <c r="G5154">
        <v>2.04</v>
      </c>
      <c r="H5154">
        <v>19910.03</v>
      </c>
      <c r="I5154">
        <v>8836.83</v>
      </c>
      <c r="J5154">
        <v>5454.83</v>
      </c>
      <c r="K5154">
        <v>8836.83</v>
      </c>
      <c r="L5154">
        <v>0</v>
      </c>
      <c r="M5154">
        <v>0</v>
      </c>
    </row>
    <row r="5155" spans="1:13" x14ac:dyDescent="0.2">
      <c r="A5155" t="s">
        <v>27</v>
      </c>
      <c r="B5155" t="s">
        <v>12</v>
      </c>
      <c r="C5155" t="s">
        <v>42</v>
      </c>
      <c r="D5155" t="s">
        <v>39</v>
      </c>
      <c r="E5155" t="s">
        <v>14</v>
      </c>
      <c r="F5155">
        <v>2052</v>
      </c>
      <c r="G5155">
        <v>1.83</v>
      </c>
      <c r="H5155">
        <v>17849.46</v>
      </c>
      <c r="I5155">
        <v>7851.36</v>
      </c>
      <c r="J5155">
        <v>4846.5200000000004</v>
      </c>
      <c r="K5155">
        <v>7851.36</v>
      </c>
      <c r="L5155">
        <v>0</v>
      </c>
      <c r="M5155">
        <v>0</v>
      </c>
    </row>
    <row r="5156" spans="1:13" x14ac:dyDescent="0.2">
      <c r="A5156" t="s">
        <v>27</v>
      </c>
      <c r="B5156" t="s">
        <v>12</v>
      </c>
      <c r="C5156" t="s">
        <v>42</v>
      </c>
      <c r="D5156" t="s">
        <v>39</v>
      </c>
      <c r="E5156" t="s">
        <v>14</v>
      </c>
      <c r="F5156">
        <v>2053</v>
      </c>
      <c r="G5156">
        <v>1.65</v>
      </c>
      <c r="H5156">
        <v>16006.55</v>
      </c>
      <c r="I5156">
        <v>6976.63</v>
      </c>
      <c r="J5156">
        <v>4306.5600000000004</v>
      </c>
      <c r="K5156">
        <v>6976.63</v>
      </c>
      <c r="L5156">
        <v>0</v>
      </c>
      <c r="M5156">
        <v>0</v>
      </c>
    </row>
    <row r="5157" spans="1:13" x14ac:dyDescent="0.2">
      <c r="A5157" t="s">
        <v>27</v>
      </c>
      <c r="B5157" t="s">
        <v>12</v>
      </c>
      <c r="C5157" t="s">
        <v>42</v>
      </c>
      <c r="D5157" t="s">
        <v>39</v>
      </c>
      <c r="E5157" t="s">
        <v>14</v>
      </c>
      <c r="F5157">
        <v>2054</v>
      </c>
      <c r="G5157">
        <v>1.48</v>
      </c>
      <c r="H5157">
        <v>14370.08</v>
      </c>
      <c r="I5157">
        <v>6203.59</v>
      </c>
      <c r="J5157">
        <v>3829.38</v>
      </c>
      <c r="K5157">
        <v>6203.59</v>
      </c>
      <c r="L5157">
        <v>0</v>
      </c>
      <c r="M5157">
        <v>0</v>
      </c>
    </row>
    <row r="5158" spans="1:13" x14ac:dyDescent="0.2">
      <c r="A5158" t="s">
        <v>27</v>
      </c>
      <c r="B5158" t="s">
        <v>12</v>
      </c>
      <c r="C5158" t="s">
        <v>42</v>
      </c>
      <c r="D5158" t="s">
        <v>39</v>
      </c>
      <c r="E5158" t="s">
        <v>14</v>
      </c>
      <c r="F5158">
        <v>2055</v>
      </c>
      <c r="G5158">
        <v>1.34</v>
      </c>
      <c r="H5158">
        <v>12864.98</v>
      </c>
      <c r="I5158">
        <v>5499.85</v>
      </c>
      <c r="J5158">
        <v>3394.97</v>
      </c>
      <c r="K5158">
        <v>5499.85</v>
      </c>
      <c r="L5158">
        <v>0</v>
      </c>
      <c r="M5158">
        <v>0</v>
      </c>
    </row>
    <row r="5159" spans="1:13" x14ac:dyDescent="0.2">
      <c r="A5159" t="s">
        <v>27</v>
      </c>
      <c r="B5159" t="s">
        <v>12</v>
      </c>
      <c r="C5159" t="s">
        <v>42</v>
      </c>
      <c r="D5159" t="s">
        <v>39</v>
      </c>
      <c r="E5159" t="s">
        <v>15</v>
      </c>
      <c r="F5159">
        <v>2001</v>
      </c>
      <c r="G5159">
        <v>128</v>
      </c>
      <c r="H5159">
        <v>679070.97</v>
      </c>
      <c r="I5159">
        <v>178096.98</v>
      </c>
      <c r="J5159">
        <v>109936.41</v>
      </c>
      <c r="K5159">
        <v>178096.98</v>
      </c>
      <c r="L5159">
        <v>0</v>
      </c>
      <c r="M5159">
        <v>0</v>
      </c>
    </row>
    <row r="5160" spans="1:13" x14ac:dyDescent="0.2">
      <c r="A5160" t="s">
        <v>27</v>
      </c>
      <c r="B5160" t="s">
        <v>12</v>
      </c>
      <c r="C5160" t="s">
        <v>42</v>
      </c>
      <c r="D5160" t="s">
        <v>39</v>
      </c>
      <c r="E5160" t="s">
        <v>15</v>
      </c>
      <c r="F5160">
        <v>2002</v>
      </c>
      <c r="G5160">
        <v>118</v>
      </c>
      <c r="H5160">
        <v>656085.37</v>
      </c>
      <c r="I5160">
        <v>174258.3</v>
      </c>
      <c r="J5160">
        <v>107566.85</v>
      </c>
      <c r="K5160">
        <v>174258.3</v>
      </c>
      <c r="L5160">
        <v>0</v>
      </c>
      <c r="M5160">
        <v>0</v>
      </c>
    </row>
    <row r="5161" spans="1:13" x14ac:dyDescent="0.2">
      <c r="A5161" t="s">
        <v>27</v>
      </c>
      <c r="B5161" t="s">
        <v>12</v>
      </c>
      <c r="C5161" t="s">
        <v>42</v>
      </c>
      <c r="D5161" t="s">
        <v>39</v>
      </c>
      <c r="E5161" t="s">
        <v>15</v>
      </c>
      <c r="F5161">
        <v>2003</v>
      </c>
      <c r="G5161">
        <v>105</v>
      </c>
      <c r="H5161">
        <v>538628.12</v>
      </c>
      <c r="I5161">
        <v>136218.26999999999</v>
      </c>
      <c r="J5161">
        <v>84085.35</v>
      </c>
      <c r="K5161">
        <v>136218.26999999999</v>
      </c>
      <c r="L5161">
        <v>0</v>
      </c>
      <c r="M5161">
        <v>0</v>
      </c>
    </row>
    <row r="5162" spans="1:13" x14ac:dyDescent="0.2">
      <c r="A5162" t="s">
        <v>27</v>
      </c>
      <c r="B5162" t="s">
        <v>12</v>
      </c>
      <c r="C5162" t="s">
        <v>42</v>
      </c>
      <c r="D5162" t="s">
        <v>39</v>
      </c>
      <c r="E5162" t="s">
        <v>15</v>
      </c>
      <c r="F5162">
        <v>2004</v>
      </c>
      <c r="G5162">
        <v>94</v>
      </c>
      <c r="H5162">
        <v>520650.08</v>
      </c>
      <c r="I5162">
        <v>133578.59</v>
      </c>
      <c r="J5162">
        <v>82455.92</v>
      </c>
      <c r="K5162">
        <v>133578.59</v>
      </c>
      <c r="L5162">
        <v>0</v>
      </c>
      <c r="M5162">
        <v>0</v>
      </c>
    </row>
    <row r="5163" spans="1:13" x14ac:dyDescent="0.2">
      <c r="A5163" t="s">
        <v>27</v>
      </c>
      <c r="B5163" t="s">
        <v>12</v>
      </c>
      <c r="C5163" t="s">
        <v>42</v>
      </c>
      <c r="D5163" t="s">
        <v>39</v>
      </c>
      <c r="E5163" t="s">
        <v>15</v>
      </c>
      <c r="F5163">
        <v>2005</v>
      </c>
      <c r="G5163">
        <v>85</v>
      </c>
      <c r="H5163">
        <v>418482.68</v>
      </c>
      <c r="I5163">
        <v>103060.44</v>
      </c>
      <c r="J5163">
        <v>63617.56</v>
      </c>
      <c r="K5163">
        <v>103060.44</v>
      </c>
      <c r="L5163">
        <v>0</v>
      </c>
      <c r="M5163">
        <v>0</v>
      </c>
    </row>
    <row r="5164" spans="1:13" x14ac:dyDescent="0.2">
      <c r="A5164" t="s">
        <v>27</v>
      </c>
      <c r="B5164" t="s">
        <v>12</v>
      </c>
      <c r="C5164" t="s">
        <v>42</v>
      </c>
      <c r="D5164" t="s">
        <v>39</v>
      </c>
      <c r="E5164" t="s">
        <v>15</v>
      </c>
      <c r="F5164">
        <v>2006</v>
      </c>
      <c r="G5164">
        <v>76</v>
      </c>
      <c r="H5164">
        <v>370392.57</v>
      </c>
      <c r="I5164">
        <v>94662.75</v>
      </c>
      <c r="J5164">
        <v>58433.8</v>
      </c>
      <c r="K5164">
        <v>94662.75</v>
      </c>
      <c r="L5164">
        <v>0</v>
      </c>
      <c r="M5164">
        <v>0</v>
      </c>
    </row>
    <row r="5165" spans="1:13" x14ac:dyDescent="0.2">
      <c r="A5165" t="s">
        <v>27</v>
      </c>
      <c r="B5165" t="s">
        <v>12</v>
      </c>
      <c r="C5165" t="s">
        <v>42</v>
      </c>
      <c r="D5165" t="s">
        <v>39</v>
      </c>
      <c r="E5165" t="s">
        <v>15</v>
      </c>
      <c r="F5165">
        <v>2007</v>
      </c>
      <c r="G5165">
        <v>69</v>
      </c>
      <c r="H5165">
        <v>285442.71000000002</v>
      </c>
      <c r="I5165">
        <v>67036.179999999993</v>
      </c>
      <c r="J5165">
        <v>41380.36</v>
      </c>
      <c r="K5165">
        <v>67036.179999999993</v>
      </c>
      <c r="L5165">
        <v>0</v>
      </c>
      <c r="M5165">
        <v>0</v>
      </c>
    </row>
    <row r="5166" spans="1:13" x14ac:dyDescent="0.2">
      <c r="A5166" t="s">
        <v>27</v>
      </c>
      <c r="B5166" t="s">
        <v>12</v>
      </c>
      <c r="C5166" t="s">
        <v>42</v>
      </c>
      <c r="D5166" t="s">
        <v>39</v>
      </c>
      <c r="E5166" t="s">
        <v>15</v>
      </c>
      <c r="F5166">
        <v>2008</v>
      </c>
      <c r="G5166">
        <v>58</v>
      </c>
      <c r="H5166">
        <v>220785.71</v>
      </c>
      <c r="I5166">
        <v>54794.78</v>
      </c>
      <c r="J5166">
        <v>33823.94</v>
      </c>
      <c r="K5166">
        <v>54794.78</v>
      </c>
      <c r="L5166">
        <v>0</v>
      </c>
      <c r="M5166">
        <v>0</v>
      </c>
    </row>
    <row r="5167" spans="1:13" x14ac:dyDescent="0.2">
      <c r="A5167" t="s">
        <v>27</v>
      </c>
      <c r="B5167" t="s">
        <v>12</v>
      </c>
      <c r="C5167" t="s">
        <v>42</v>
      </c>
      <c r="D5167" t="s">
        <v>39</v>
      </c>
      <c r="E5167" t="s">
        <v>15</v>
      </c>
      <c r="F5167">
        <v>2009</v>
      </c>
      <c r="G5167">
        <v>50</v>
      </c>
      <c r="H5167">
        <v>131032.82</v>
      </c>
      <c r="I5167">
        <v>29297.67</v>
      </c>
      <c r="J5167">
        <v>18084.98</v>
      </c>
      <c r="K5167">
        <v>29297.67</v>
      </c>
      <c r="L5167">
        <v>0</v>
      </c>
      <c r="M5167">
        <v>0</v>
      </c>
    </row>
    <row r="5168" spans="1:13" x14ac:dyDescent="0.2">
      <c r="A5168" t="s">
        <v>27</v>
      </c>
      <c r="B5168" t="s">
        <v>12</v>
      </c>
      <c r="C5168" t="s">
        <v>42</v>
      </c>
      <c r="D5168" t="s">
        <v>39</v>
      </c>
      <c r="E5168" t="s">
        <v>15</v>
      </c>
      <c r="F5168">
        <v>2010</v>
      </c>
      <c r="G5168">
        <v>41</v>
      </c>
      <c r="H5168">
        <v>108184.38</v>
      </c>
      <c r="I5168">
        <v>24067.9</v>
      </c>
      <c r="J5168">
        <v>14856.73</v>
      </c>
      <c r="K5168">
        <v>24067.9</v>
      </c>
      <c r="L5168">
        <v>0</v>
      </c>
      <c r="M5168">
        <v>0</v>
      </c>
    </row>
    <row r="5169" spans="1:13" x14ac:dyDescent="0.2">
      <c r="A5169" t="s">
        <v>27</v>
      </c>
      <c r="B5169" t="s">
        <v>12</v>
      </c>
      <c r="C5169" t="s">
        <v>42</v>
      </c>
      <c r="D5169" t="s">
        <v>39</v>
      </c>
      <c r="E5169" t="s">
        <v>15</v>
      </c>
      <c r="F5169">
        <v>2011</v>
      </c>
      <c r="G5169">
        <v>37</v>
      </c>
      <c r="H5169">
        <v>79922.84</v>
      </c>
      <c r="I5169">
        <v>17628.07</v>
      </c>
      <c r="J5169">
        <v>10881.53</v>
      </c>
      <c r="K5169">
        <v>17628.07</v>
      </c>
      <c r="L5169">
        <v>0</v>
      </c>
      <c r="M5169">
        <v>0</v>
      </c>
    </row>
    <row r="5170" spans="1:13" x14ac:dyDescent="0.2">
      <c r="A5170" t="s">
        <v>27</v>
      </c>
      <c r="B5170" t="s">
        <v>12</v>
      </c>
      <c r="C5170" t="s">
        <v>42</v>
      </c>
      <c r="D5170" t="s">
        <v>39</v>
      </c>
      <c r="E5170" t="s">
        <v>15</v>
      </c>
      <c r="F5170">
        <v>2012</v>
      </c>
      <c r="G5170">
        <v>34</v>
      </c>
      <c r="H5170">
        <v>66942.77</v>
      </c>
      <c r="I5170">
        <v>14777.13</v>
      </c>
      <c r="J5170">
        <v>9121.69</v>
      </c>
      <c r="K5170">
        <v>14777.13</v>
      </c>
      <c r="L5170">
        <v>0</v>
      </c>
      <c r="M5170">
        <v>0</v>
      </c>
    </row>
    <row r="5171" spans="1:13" x14ac:dyDescent="0.2">
      <c r="A5171" t="s">
        <v>27</v>
      </c>
      <c r="B5171" t="s">
        <v>12</v>
      </c>
      <c r="C5171" t="s">
        <v>42</v>
      </c>
      <c r="D5171" t="s">
        <v>39</v>
      </c>
      <c r="E5171" t="s">
        <v>15</v>
      </c>
      <c r="F5171">
        <v>2013</v>
      </c>
      <c r="G5171">
        <v>33</v>
      </c>
      <c r="H5171">
        <v>57623.38</v>
      </c>
      <c r="I5171">
        <v>12825.92</v>
      </c>
      <c r="J5171">
        <v>7917.24</v>
      </c>
      <c r="K5171">
        <v>12825.92</v>
      </c>
      <c r="L5171">
        <v>0</v>
      </c>
      <c r="M5171">
        <v>0</v>
      </c>
    </row>
    <row r="5172" spans="1:13" x14ac:dyDescent="0.2">
      <c r="A5172" t="s">
        <v>27</v>
      </c>
      <c r="B5172" t="s">
        <v>12</v>
      </c>
      <c r="C5172" t="s">
        <v>42</v>
      </c>
      <c r="D5172" t="s">
        <v>39</v>
      </c>
      <c r="E5172" t="s">
        <v>15</v>
      </c>
      <c r="F5172">
        <v>2014</v>
      </c>
      <c r="G5172">
        <v>33</v>
      </c>
      <c r="H5172">
        <v>53386.68</v>
      </c>
      <c r="I5172">
        <v>11945.25</v>
      </c>
      <c r="J5172">
        <v>7373.61</v>
      </c>
      <c r="K5172">
        <v>11945.25</v>
      </c>
      <c r="L5172">
        <v>0</v>
      </c>
      <c r="M5172">
        <v>0</v>
      </c>
    </row>
    <row r="5173" spans="1:13" x14ac:dyDescent="0.2">
      <c r="A5173" t="s">
        <v>27</v>
      </c>
      <c r="B5173" t="s">
        <v>12</v>
      </c>
      <c r="C5173" t="s">
        <v>42</v>
      </c>
      <c r="D5173" t="s">
        <v>39</v>
      </c>
      <c r="E5173" t="s">
        <v>15</v>
      </c>
      <c r="F5173">
        <v>2015</v>
      </c>
      <c r="G5173">
        <v>32</v>
      </c>
      <c r="H5173">
        <v>52432.19</v>
      </c>
      <c r="I5173">
        <v>12143.14</v>
      </c>
      <c r="J5173">
        <v>7495.76</v>
      </c>
      <c r="K5173">
        <v>12143.14</v>
      </c>
      <c r="L5173">
        <v>0</v>
      </c>
      <c r="M5173">
        <v>0</v>
      </c>
    </row>
    <row r="5174" spans="1:13" x14ac:dyDescent="0.2">
      <c r="A5174" t="s">
        <v>27</v>
      </c>
      <c r="B5174" t="s">
        <v>12</v>
      </c>
      <c r="C5174" t="s">
        <v>42</v>
      </c>
      <c r="D5174" t="s">
        <v>39</v>
      </c>
      <c r="E5174" t="s">
        <v>15</v>
      </c>
      <c r="F5174">
        <v>2016</v>
      </c>
      <c r="G5174">
        <v>33</v>
      </c>
      <c r="H5174">
        <v>67554.210000000006</v>
      </c>
      <c r="I5174">
        <v>16844.73</v>
      </c>
      <c r="J5174">
        <v>10397.98</v>
      </c>
      <c r="K5174">
        <v>16844.73</v>
      </c>
      <c r="L5174">
        <v>0</v>
      </c>
      <c r="M5174">
        <v>0</v>
      </c>
    </row>
    <row r="5175" spans="1:13" x14ac:dyDescent="0.2">
      <c r="A5175" t="s">
        <v>27</v>
      </c>
      <c r="B5175" t="s">
        <v>12</v>
      </c>
      <c r="C5175" t="s">
        <v>42</v>
      </c>
      <c r="D5175" t="s">
        <v>39</v>
      </c>
      <c r="E5175" t="s">
        <v>15</v>
      </c>
      <c r="F5175">
        <v>2017</v>
      </c>
      <c r="G5175">
        <v>33</v>
      </c>
      <c r="H5175">
        <v>58250.400000000001</v>
      </c>
      <c r="I5175">
        <v>14216.43</v>
      </c>
      <c r="J5175">
        <v>8775.57</v>
      </c>
      <c r="K5175">
        <v>14216.43</v>
      </c>
      <c r="L5175">
        <v>0</v>
      </c>
      <c r="M5175">
        <v>0</v>
      </c>
    </row>
    <row r="5176" spans="1:13" x14ac:dyDescent="0.2">
      <c r="A5176" t="s">
        <v>27</v>
      </c>
      <c r="B5176" t="s">
        <v>12</v>
      </c>
      <c r="C5176" t="s">
        <v>42</v>
      </c>
      <c r="D5176" t="s">
        <v>39</v>
      </c>
      <c r="E5176" t="s">
        <v>15</v>
      </c>
      <c r="F5176">
        <v>2018</v>
      </c>
      <c r="G5176">
        <v>31</v>
      </c>
      <c r="H5176">
        <v>53755.67</v>
      </c>
      <c r="I5176">
        <v>13018.88</v>
      </c>
      <c r="J5176">
        <v>8036.35</v>
      </c>
      <c r="K5176">
        <v>13018.88</v>
      </c>
      <c r="L5176">
        <v>0</v>
      </c>
      <c r="M5176">
        <v>0</v>
      </c>
    </row>
    <row r="5177" spans="1:13" x14ac:dyDescent="0.2">
      <c r="A5177" t="s">
        <v>27</v>
      </c>
      <c r="B5177" t="s">
        <v>12</v>
      </c>
      <c r="C5177" t="s">
        <v>42</v>
      </c>
      <c r="D5177" t="s">
        <v>39</v>
      </c>
      <c r="E5177" t="s">
        <v>15</v>
      </c>
      <c r="F5177">
        <v>2019</v>
      </c>
      <c r="G5177">
        <v>30</v>
      </c>
      <c r="H5177">
        <v>44744.02</v>
      </c>
      <c r="I5177">
        <v>10337.92</v>
      </c>
      <c r="J5177">
        <v>6381.43</v>
      </c>
      <c r="K5177">
        <v>10337.92</v>
      </c>
      <c r="L5177">
        <v>0</v>
      </c>
      <c r="M5177">
        <v>0</v>
      </c>
    </row>
    <row r="5178" spans="1:13" x14ac:dyDescent="0.2">
      <c r="A5178" t="s">
        <v>27</v>
      </c>
      <c r="B5178" t="s">
        <v>12</v>
      </c>
      <c r="C5178" t="s">
        <v>42</v>
      </c>
      <c r="D5178" t="s">
        <v>39</v>
      </c>
      <c r="E5178" t="s">
        <v>15</v>
      </c>
      <c r="F5178">
        <v>2020</v>
      </c>
      <c r="G5178">
        <v>29</v>
      </c>
      <c r="H5178">
        <v>49579.63</v>
      </c>
      <c r="I5178">
        <v>11549.26</v>
      </c>
      <c r="J5178">
        <v>7129.17</v>
      </c>
      <c r="K5178">
        <v>11549.26</v>
      </c>
      <c r="L5178">
        <v>0</v>
      </c>
      <c r="M5178">
        <v>0</v>
      </c>
    </row>
    <row r="5179" spans="1:13" x14ac:dyDescent="0.2">
      <c r="A5179" t="s">
        <v>27</v>
      </c>
      <c r="B5179" t="s">
        <v>12</v>
      </c>
      <c r="C5179" t="s">
        <v>42</v>
      </c>
      <c r="D5179" t="s">
        <v>39</v>
      </c>
      <c r="E5179" t="s">
        <v>15</v>
      </c>
      <c r="F5179">
        <v>2021</v>
      </c>
      <c r="G5179">
        <v>27.8</v>
      </c>
      <c r="H5179">
        <v>102442.75</v>
      </c>
      <c r="I5179">
        <v>23964.959999999999</v>
      </c>
      <c r="J5179">
        <v>14793.19</v>
      </c>
      <c r="K5179">
        <v>23964.959999999999</v>
      </c>
      <c r="L5179">
        <v>0</v>
      </c>
      <c r="M5179">
        <v>0</v>
      </c>
    </row>
    <row r="5180" spans="1:13" x14ac:dyDescent="0.2">
      <c r="A5180" t="s">
        <v>27</v>
      </c>
      <c r="B5180" t="s">
        <v>12</v>
      </c>
      <c r="C5180" t="s">
        <v>42</v>
      </c>
      <c r="D5180" t="s">
        <v>39</v>
      </c>
      <c r="E5180" t="s">
        <v>15</v>
      </c>
      <c r="F5180">
        <v>2022</v>
      </c>
      <c r="G5180">
        <v>26.45</v>
      </c>
      <c r="H5180">
        <v>97349.8</v>
      </c>
      <c r="I5180">
        <v>22707.77</v>
      </c>
      <c r="J5180">
        <v>14017.14</v>
      </c>
      <c r="K5180">
        <v>22707.77</v>
      </c>
      <c r="L5180">
        <v>0</v>
      </c>
      <c r="M5180">
        <v>0</v>
      </c>
    </row>
    <row r="5181" spans="1:13" x14ac:dyDescent="0.2">
      <c r="A5181" t="s">
        <v>27</v>
      </c>
      <c r="B5181" t="s">
        <v>12</v>
      </c>
      <c r="C5181" t="s">
        <v>42</v>
      </c>
      <c r="D5181" t="s">
        <v>39</v>
      </c>
      <c r="E5181" t="s">
        <v>15</v>
      </c>
      <c r="F5181">
        <v>2023</v>
      </c>
      <c r="G5181">
        <v>24.98</v>
      </c>
      <c r="H5181">
        <v>91917.54</v>
      </c>
      <c r="I5181">
        <v>21360.27</v>
      </c>
      <c r="J5181">
        <v>13185.35</v>
      </c>
      <c r="K5181">
        <v>21360.27</v>
      </c>
      <c r="L5181">
        <v>0</v>
      </c>
      <c r="M5181">
        <v>0</v>
      </c>
    </row>
    <row r="5182" spans="1:13" x14ac:dyDescent="0.2">
      <c r="A5182" t="s">
        <v>27</v>
      </c>
      <c r="B5182" t="s">
        <v>12</v>
      </c>
      <c r="C5182" t="s">
        <v>42</v>
      </c>
      <c r="D5182" t="s">
        <v>39</v>
      </c>
      <c r="E5182" t="s">
        <v>15</v>
      </c>
      <c r="F5182">
        <v>2024</v>
      </c>
      <c r="G5182">
        <v>23.42</v>
      </c>
      <c r="H5182">
        <v>85180.86</v>
      </c>
      <c r="I5182">
        <v>19744.05</v>
      </c>
      <c r="J5182">
        <v>12187.69</v>
      </c>
      <c r="K5182">
        <v>19744.05</v>
      </c>
      <c r="L5182">
        <v>0</v>
      </c>
      <c r="M5182">
        <v>0</v>
      </c>
    </row>
    <row r="5183" spans="1:13" x14ac:dyDescent="0.2">
      <c r="A5183" t="s">
        <v>27</v>
      </c>
      <c r="B5183" t="s">
        <v>12</v>
      </c>
      <c r="C5183" t="s">
        <v>42</v>
      </c>
      <c r="D5183" t="s">
        <v>39</v>
      </c>
      <c r="E5183" t="s">
        <v>15</v>
      </c>
      <c r="F5183">
        <v>2025</v>
      </c>
      <c r="G5183">
        <v>21.8</v>
      </c>
      <c r="H5183">
        <v>78926.62</v>
      </c>
      <c r="I5183">
        <v>18250.46</v>
      </c>
      <c r="J5183">
        <v>11265.72</v>
      </c>
      <c r="K5183">
        <v>18250.46</v>
      </c>
      <c r="L5183">
        <v>0</v>
      </c>
      <c r="M5183">
        <v>0</v>
      </c>
    </row>
    <row r="5184" spans="1:13" x14ac:dyDescent="0.2">
      <c r="A5184" t="s">
        <v>27</v>
      </c>
      <c r="B5184" t="s">
        <v>12</v>
      </c>
      <c r="C5184" t="s">
        <v>42</v>
      </c>
      <c r="D5184" t="s">
        <v>39</v>
      </c>
      <c r="E5184" t="s">
        <v>15</v>
      </c>
      <c r="F5184">
        <v>2026</v>
      </c>
      <c r="G5184">
        <v>20.13</v>
      </c>
      <c r="H5184">
        <v>73090.789999999994</v>
      </c>
      <c r="I5184">
        <v>16936.05</v>
      </c>
      <c r="J5184">
        <v>10454.35</v>
      </c>
      <c r="K5184">
        <v>16936.05</v>
      </c>
      <c r="L5184">
        <v>0</v>
      </c>
      <c r="M5184">
        <v>0</v>
      </c>
    </row>
    <row r="5185" spans="1:13" x14ac:dyDescent="0.2">
      <c r="A5185" t="s">
        <v>27</v>
      </c>
      <c r="B5185" t="s">
        <v>12</v>
      </c>
      <c r="C5185" t="s">
        <v>42</v>
      </c>
      <c r="D5185" t="s">
        <v>39</v>
      </c>
      <c r="E5185" t="s">
        <v>15</v>
      </c>
      <c r="F5185">
        <v>2027</v>
      </c>
      <c r="G5185">
        <v>18.46</v>
      </c>
      <c r="H5185">
        <v>65641.5</v>
      </c>
      <c r="I5185">
        <v>15076.38</v>
      </c>
      <c r="J5185">
        <v>9306.4</v>
      </c>
      <c r="K5185">
        <v>15076.38</v>
      </c>
      <c r="L5185">
        <v>0</v>
      </c>
      <c r="M5185">
        <v>0</v>
      </c>
    </row>
    <row r="5186" spans="1:13" x14ac:dyDescent="0.2">
      <c r="A5186" t="s">
        <v>27</v>
      </c>
      <c r="B5186" t="s">
        <v>12</v>
      </c>
      <c r="C5186" t="s">
        <v>42</v>
      </c>
      <c r="D5186" t="s">
        <v>39</v>
      </c>
      <c r="E5186" t="s">
        <v>15</v>
      </c>
      <c r="F5186">
        <v>2028</v>
      </c>
      <c r="G5186">
        <v>16.77</v>
      </c>
      <c r="H5186">
        <v>58764.47</v>
      </c>
      <c r="I5186">
        <v>13508.24</v>
      </c>
      <c r="J5186">
        <v>8338.42</v>
      </c>
      <c r="K5186">
        <v>13508.24</v>
      </c>
      <c r="L5186">
        <v>0</v>
      </c>
      <c r="M5186">
        <v>0</v>
      </c>
    </row>
    <row r="5187" spans="1:13" x14ac:dyDescent="0.2">
      <c r="A5187" t="s">
        <v>27</v>
      </c>
      <c r="B5187" t="s">
        <v>12</v>
      </c>
      <c r="C5187" t="s">
        <v>42</v>
      </c>
      <c r="D5187" t="s">
        <v>39</v>
      </c>
      <c r="E5187" t="s">
        <v>15</v>
      </c>
      <c r="F5187">
        <v>2029</v>
      </c>
      <c r="G5187">
        <v>15.16</v>
      </c>
      <c r="H5187">
        <v>53144.22</v>
      </c>
      <c r="I5187">
        <v>12202.91</v>
      </c>
      <c r="J5187">
        <v>7532.66</v>
      </c>
      <c r="K5187">
        <v>12202.91</v>
      </c>
      <c r="L5187">
        <v>0</v>
      </c>
      <c r="M5187">
        <v>0</v>
      </c>
    </row>
    <row r="5188" spans="1:13" x14ac:dyDescent="0.2">
      <c r="A5188" t="s">
        <v>27</v>
      </c>
      <c r="B5188" t="s">
        <v>12</v>
      </c>
      <c r="C5188" t="s">
        <v>42</v>
      </c>
      <c r="D5188" t="s">
        <v>39</v>
      </c>
      <c r="E5188" t="s">
        <v>15</v>
      </c>
      <c r="F5188">
        <v>2030</v>
      </c>
      <c r="G5188">
        <v>13.69</v>
      </c>
      <c r="H5188">
        <v>48163.69</v>
      </c>
      <c r="I5188">
        <v>11037.92</v>
      </c>
      <c r="J5188">
        <v>6813.53</v>
      </c>
      <c r="K5188">
        <v>11037.92</v>
      </c>
      <c r="L5188">
        <v>0</v>
      </c>
      <c r="M5188">
        <v>0</v>
      </c>
    </row>
    <row r="5189" spans="1:13" x14ac:dyDescent="0.2">
      <c r="A5189" t="s">
        <v>27</v>
      </c>
      <c r="B5189" t="s">
        <v>12</v>
      </c>
      <c r="C5189" t="s">
        <v>42</v>
      </c>
      <c r="D5189" t="s">
        <v>39</v>
      </c>
      <c r="E5189" t="s">
        <v>15</v>
      </c>
      <c r="F5189">
        <v>2031</v>
      </c>
      <c r="G5189">
        <v>12.37</v>
      </c>
      <c r="H5189">
        <v>43090.77</v>
      </c>
      <c r="I5189">
        <v>9867.3700000000008</v>
      </c>
      <c r="J5189">
        <v>6090.97</v>
      </c>
      <c r="K5189">
        <v>9867.3700000000008</v>
      </c>
      <c r="L5189">
        <v>0</v>
      </c>
      <c r="M5189">
        <v>0</v>
      </c>
    </row>
    <row r="5190" spans="1:13" x14ac:dyDescent="0.2">
      <c r="A5190" t="s">
        <v>27</v>
      </c>
      <c r="B5190" t="s">
        <v>12</v>
      </c>
      <c r="C5190" t="s">
        <v>42</v>
      </c>
      <c r="D5190" t="s">
        <v>39</v>
      </c>
      <c r="E5190" t="s">
        <v>15</v>
      </c>
      <c r="F5190">
        <v>2032</v>
      </c>
      <c r="G5190">
        <v>11.14</v>
      </c>
      <c r="H5190">
        <v>38940.81</v>
      </c>
      <c r="I5190">
        <v>8901.65</v>
      </c>
      <c r="J5190">
        <v>5494.85</v>
      </c>
      <c r="K5190">
        <v>8901.65</v>
      </c>
      <c r="L5190">
        <v>0</v>
      </c>
      <c r="M5190">
        <v>0</v>
      </c>
    </row>
    <row r="5191" spans="1:13" x14ac:dyDescent="0.2">
      <c r="A5191" t="s">
        <v>27</v>
      </c>
      <c r="B5191" t="s">
        <v>12</v>
      </c>
      <c r="C5191" t="s">
        <v>42</v>
      </c>
      <c r="D5191" t="s">
        <v>39</v>
      </c>
      <c r="E5191" t="s">
        <v>15</v>
      </c>
      <c r="F5191">
        <v>2033</v>
      </c>
      <c r="G5191">
        <v>10.02</v>
      </c>
      <c r="H5191">
        <v>35209.53</v>
      </c>
      <c r="I5191">
        <v>8034.77</v>
      </c>
      <c r="J5191">
        <v>4959.7299999999996</v>
      </c>
      <c r="K5191">
        <v>8034.77</v>
      </c>
      <c r="L5191">
        <v>0</v>
      </c>
      <c r="M5191">
        <v>0</v>
      </c>
    </row>
    <row r="5192" spans="1:13" x14ac:dyDescent="0.2">
      <c r="A5192" t="s">
        <v>27</v>
      </c>
      <c r="B5192" t="s">
        <v>12</v>
      </c>
      <c r="C5192" t="s">
        <v>42</v>
      </c>
      <c r="D5192" t="s">
        <v>39</v>
      </c>
      <c r="E5192" t="s">
        <v>15</v>
      </c>
      <c r="F5192">
        <v>2034</v>
      </c>
      <c r="G5192">
        <v>9.02</v>
      </c>
      <c r="H5192">
        <v>31852.1</v>
      </c>
      <c r="I5192">
        <v>7256</v>
      </c>
      <c r="J5192">
        <v>4479.01</v>
      </c>
      <c r="K5192">
        <v>7256</v>
      </c>
      <c r="L5192">
        <v>0</v>
      </c>
      <c r="M5192">
        <v>0</v>
      </c>
    </row>
    <row r="5193" spans="1:13" x14ac:dyDescent="0.2">
      <c r="A5193" t="s">
        <v>27</v>
      </c>
      <c r="B5193" t="s">
        <v>12</v>
      </c>
      <c r="C5193" t="s">
        <v>42</v>
      </c>
      <c r="D5193" t="s">
        <v>39</v>
      </c>
      <c r="E5193" t="s">
        <v>15</v>
      </c>
      <c r="F5193">
        <v>2035</v>
      </c>
      <c r="G5193">
        <v>8.1199999999999992</v>
      </c>
      <c r="H5193">
        <v>28941.14</v>
      </c>
      <c r="I5193">
        <v>6581.41</v>
      </c>
      <c r="J5193">
        <v>4062.6</v>
      </c>
      <c r="K5193">
        <v>6581.41</v>
      </c>
      <c r="L5193">
        <v>0</v>
      </c>
      <c r="M5193">
        <v>0</v>
      </c>
    </row>
    <row r="5194" spans="1:13" x14ac:dyDescent="0.2">
      <c r="A5194" t="s">
        <v>27</v>
      </c>
      <c r="B5194" t="s">
        <v>12</v>
      </c>
      <c r="C5194" t="s">
        <v>42</v>
      </c>
      <c r="D5194" t="s">
        <v>39</v>
      </c>
      <c r="E5194" t="s">
        <v>15</v>
      </c>
      <c r="F5194">
        <v>2036</v>
      </c>
      <c r="G5194">
        <v>7.31</v>
      </c>
      <c r="H5194">
        <v>26279.59</v>
      </c>
      <c r="I5194">
        <v>5965.75</v>
      </c>
      <c r="J5194">
        <v>3682.56</v>
      </c>
      <c r="K5194">
        <v>5965.75</v>
      </c>
      <c r="L5194">
        <v>0</v>
      </c>
      <c r="M5194">
        <v>0</v>
      </c>
    </row>
    <row r="5195" spans="1:13" x14ac:dyDescent="0.2">
      <c r="A5195" t="s">
        <v>27</v>
      </c>
      <c r="B5195" t="s">
        <v>12</v>
      </c>
      <c r="C5195" t="s">
        <v>42</v>
      </c>
      <c r="D5195" t="s">
        <v>39</v>
      </c>
      <c r="E5195" t="s">
        <v>15</v>
      </c>
      <c r="F5195">
        <v>2037</v>
      </c>
      <c r="G5195">
        <v>6.58</v>
      </c>
      <c r="H5195">
        <v>23871.58</v>
      </c>
      <c r="I5195">
        <v>5409.66</v>
      </c>
      <c r="J5195">
        <v>3339.3</v>
      </c>
      <c r="K5195">
        <v>5409.66</v>
      </c>
      <c r="L5195">
        <v>0</v>
      </c>
      <c r="M5195">
        <v>0</v>
      </c>
    </row>
    <row r="5196" spans="1:13" x14ac:dyDescent="0.2">
      <c r="A5196" t="s">
        <v>27</v>
      </c>
      <c r="B5196" t="s">
        <v>12</v>
      </c>
      <c r="C5196" t="s">
        <v>42</v>
      </c>
      <c r="D5196" t="s">
        <v>39</v>
      </c>
      <c r="E5196" t="s">
        <v>15</v>
      </c>
      <c r="F5196">
        <v>2038</v>
      </c>
      <c r="G5196">
        <v>5.92</v>
      </c>
      <c r="H5196">
        <v>21673.55</v>
      </c>
      <c r="I5196">
        <v>4902.97</v>
      </c>
      <c r="J5196">
        <v>3026.53</v>
      </c>
      <c r="K5196">
        <v>4902.97</v>
      </c>
      <c r="L5196">
        <v>0</v>
      </c>
      <c r="M5196">
        <v>0</v>
      </c>
    </row>
    <row r="5197" spans="1:13" x14ac:dyDescent="0.2">
      <c r="A5197" t="s">
        <v>27</v>
      </c>
      <c r="B5197" t="s">
        <v>12</v>
      </c>
      <c r="C5197" t="s">
        <v>42</v>
      </c>
      <c r="D5197" t="s">
        <v>39</v>
      </c>
      <c r="E5197" t="s">
        <v>15</v>
      </c>
      <c r="F5197">
        <v>2039</v>
      </c>
      <c r="G5197">
        <v>5.33</v>
      </c>
      <c r="H5197">
        <v>19641.5</v>
      </c>
      <c r="I5197">
        <v>4435.51</v>
      </c>
      <c r="J5197">
        <v>2737.97</v>
      </c>
      <c r="K5197">
        <v>4435.51</v>
      </c>
      <c r="L5197">
        <v>0</v>
      </c>
      <c r="M5197">
        <v>0</v>
      </c>
    </row>
    <row r="5198" spans="1:13" x14ac:dyDescent="0.2">
      <c r="A5198" t="s">
        <v>27</v>
      </c>
      <c r="B5198" t="s">
        <v>12</v>
      </c>
      <c r="C5198" t="s">
        <v>42</v>
      </c>
      <c r="D5198" t="s">
        <v>39</v>
      </c>
      <c r="E5198" t="s">
        <v>15</v>
      </c>
      <c r="F5198">
        <v>2040</v>
      </c>
      <c r="G5198">
        <v>4.79</v>
      </c>
      <c r="H5198">
        <v>17788.46</v>
      </c>
      <c r="I5198">
        <v>4010</v>
      </c>
      <c r="J5198">
        <v>2475.31</v>
      </c>
      <c r="K5198">
        <v>4010</v>
      </c>
      <c r="L5198">
        <v>0</v>
      </c>
      <c r="M5198">
        <v>0</v>
      </c>
    </row>
    <row r="5199" spans="1:13" x14ac:dyDescent="0.2">
      <c r="A5199" t="s">
        <v>27</v>
      </c>
      <c r="B5199" t="s">
        <v>12</v>
      </c>
      <c r="C5199" t="s">
        <v>42</v>
      </c>
      <c r="D5199" t="s">
        <v>39</v>
      </c>
      <c r="E5199" t="s">
        <v>15</v>
      </c>
      <c r="F5199">
        <v>2041</v>
      </c>
      <c r="G5199">
        <v>4.3099999999999996</v>
      </c>
      <c r="H5199">
        <v>16120.98</v>
      </c>
      <c r="I5199">
        <v>3627.73</v>
      </c>
      <c r="J5199">
        <v>2239.34</v>
      </c>
      <c r="K5199">
        <v>3627.73</v>
      </c>
      <c r="L5199">
        <v>0</v>
      </c>
      <c r="M5199">
        <v>0</v>
      </c>
    </row>
    <row r="5200" spans="1:13" x14ac:dyDescent="0.2">
      <c r="A5200" t="s">
        <v>27</v>
      </c>
      <c r="B5200" t="s">
        <v>12</v>
      </c>
      <c r="C5200" t="s">
        <v>42</v>
      </c>
      <c r="D5200" t="s">
        <v>39</v>
      </c>
      <c r="E5200" t="s">
        <v>15</v>
      </c>
      <c r="F5200">
        <v>2042</v>
      </c>
      <c r="G5200">
        <v>3.88</v>
      </c>
      <c r="H5200">
        <v>14613.19</v>
      </c>
      <c r="I5200">
        <v>3282.64</v>
      </c>
      <c r="J5200">
        <v>2026.32</v>
      </c>
      <c r="K5200">
        <v>3282.64</v>
      </c>
      <c r="L5200">
        <v>0</v>
      </c>
      <c r="M5200">
        <v>0</v>
      </c>
    </row>
    <row r="5201" spans="1:13" x14ac:dyDescent="0.2">
      <c r="A5201" t="s">
        <v>27</v>
      </c>
      <c r="B5201" t="s">
        <v>12</v>
      </c>
      <c r="C5201" t="s">
        <v>42</v>
      </c>
      <c r="D5201" t="s">
        <v>39</v>
      </c>
      <c r="E5201" t="s">
        <v>15</v>
      </c>
      <c r="F5201">
        <v>2043</v>
      </c>
      <c r="G5201">
        <v>3.49</v>
      </c>
      <c r="H5201">
        <v>13245.3</v>
      </c>
      <c r="I5201">
        <v>2971.36</v>
      </c>
      <c r="J5201">
        <v>1834.17</v>
      </c>
      <c r="K5201">
        <v>2971.36</v>
      </c>
      <c r="L5201">
        <v>0</v>
      </c>
      <c r="M5201">
        <v>0</v>
      </c>
    </row>
    <row r="5202" spans="1:13" x14ac:dyDescent="0.2">
      <c r="A5202" t="s">
        <v>27</v>
      </c>
      <c r="B5202" t="s">
        <v>12</v>
      </c>
      <c r="C5202" t="s">
        <v>42</v>
      </c>
      <c r="D5202" t="s">
        <v>39</v>
      </c>
      <c r="E5202" t="s">
        <v>15</v>
      </c>
      <c r="F5202">
        <v>2044</v>
      </c>
      <c r="G5202">
        <v>3.15</v>
      </c>
      <c r="H5202">
        <v>11990.21</v>
      </c>
      <c r="I5202">
        <v>2686.19</v>
      </c>
      <c r="J5202">
        <v>1658.14</v>
      </c>
      <c r="K5202">
        <v>2686.19</v>
      </c>
      <c r="L5202">
        <v>0</v>
      </c>
      <c r="M5202">
        <v>0</v>
      </c>
    </row>
    <row r="5203" spans="1:13" x14ac:dyDescent="0.2">
      <c r="A5203" t="s">
        <v>27</v>
      </c>
      <c r="B5203" t="s">
        <v>12</v>
      </c>
      <c r="C5203" t="s">
        <v>42</v>
      </c>
      <c r="D5203" t="s">
        <v>39</v>
      </c>
      <c r="E5203" t="s">
        <v>15</v>
      </c>
      <c r="F5203">
        <v>2045</v>
      </c>
      <c r="G5203">
        <v>2.83</v>
      </c>
      <c r="H5203">
        <v>10802.12</v>
      </c>
      <c r="I5203">
        <v>2416.77</v>
      </c>
      <c r="J5203">
        <v>1491.84</v>
      </c>
      <c r="K5203">
        <v>2416.77</v>
      </c>
      <c r="L5203">
        <v>0</v>
      </c>
      <c r="M5203">
        <v>0</v>
      </c>
    </row>
    <row r="5204" spans="1:13" x14ac:dyDescent="0.2">
      <c r="A5204" t="s">
        <v>27</v>
      </c>
      <c r="B5204" t="s">
        <v>12</v>
      </c>
      <c r="C5204" t="s">
        <v>42</v>
      </c>
      <c r="D5204" t="s">
        <v>39</v>
      </c>
      <c r="E5204" t="s">
        <v>15</v>
      </c>
      <c r="F5204">
        <v>2046</v>
      </c>
      <c r="G5204">
        <v>2.5499999999999998</v>
      </c>
      <c r="H5204">
        <v>9719.23</v>
      </c>
      <c r="I5204">
        <v>2171.59</v>
      </c>
      <c r="J5204">
        <v>1340.49</v>
      </c>
      <c r="K5204">
        <v>2171.59</v>
      </c>
      <c r="L5204">
        <v>0</v>
      </c>
      <c r="M5204">
        <v>0</v>
      </c>
    </row>
    <row r="5205" spans="1:13" x14ac:dyDescent="0.2">
      <c r="A5205" t="s">
        <v>27</v>
      </c>
      <c r="B5205" t="s">
        <v>12</v>
      </c>
      <c r="C5205" t="s">
        <v>42</v>
      </c>
      <c r="D5205" t="s">
        <v>39</v>
      </c>
      <c r="E5205" t="s">
        <v>15</v>
      </c>
      <c r="F5205">
        <v>2047</v>
      </c>
      <c r="G5205">
        <v>2.29</v>
      </c>
      <c r="H5205">
        <v>8745.4599999999991</v>
      </c>
      <c r="I5205">
        <v>1950.38</v>
      </c>
      <c r="J5205">
        <v>1203.94</v>
      </c>
      <c r="K5205">
        <v>1950.38</v>
      </c>
      <c r="L5205">
        <v>0</v>
      </c>
      <c r="M5205">
        <v>0</v>
      </c>
    </row>
    <row r="5206" spans="1:13" x14ac:dyDescent="0.2">
      <c r="A5206" t="s">
        <v>27</v>
      </c>
      <c r="B5206" t="s">
        <v>12</v>
      </c>
      <c r="C5206" t="s">
        <v>42</v>
      </c>
      <c r="D5206" t="s">
        <v>39</v>
      </c>
      <c r="E5206" t="s">
        <v>15</v>
      </c>
      <c r="F5206">
        <v>2048</v>
      </c>
      <c r="G5206">
        <v>2.06</v>
      </c>
      <c r="H5206">
        <v>7867.2</v>
      </c>
      <c r="I5206">
        <v>1751.25</v>
      </c>
      <c r="J5206">
        <v>1081.02</v>
      </c>
      <c r="K5206">
        <v>1751.25</v>
      </c>
      <c r="L5206">
        <v>0</v>
      </c>
      <c r="M5206">
        <v>0</v>
      </c>
    </row>
    <row r="5207" spans="1:13" x14ac:dyDescent="0.2">
      <c r="A5207" t="s">
        <v>27</v>
      </c>
      <c r="B5207" t="s">
        <v>12</v>
      </c>
      <c r="C5207" t="s">
        <v>42</v>
      </c>
      <c r="D5207" t="s">
        <v>39</v>
      </c>
      <c r="E5207" t="s">
        <v>15</v>
      </c>
      <c r="F5207">
        <v>2049</v>
      </c>
      <c r="G5207">
        <v>1.86</v>
      </c>
      <c r="H5207">
        <v>7072.57</v>
      </c>
      <c r="I5207">
        <v>1571.44</v>
      </c>
      <c r="J5207">
        <v>970.03</v>
      </c>
      <c r="K5207">
        <v>1571.44</v>
      </c>
      <c r="L5207">
        <v>0</v>
      </c>
      <c r="M5207">
        <v>0</v>
      </c>
    </row>
    <row r="5208" spans="1:13" x14ac:dyDescent="0.2">
      <c r="A5208" t="s">
        <v>27</v>
      </c>
      <c r="B5208" t="s">
        <v>12</v>
      </c>
      <c r="C5208" t="s">
        <v>42</v>
      </c>
      <c r="D5208" t="s">
        <v>39</v>
      </c>
      <c r="E5208" t="s">
        <v>15</v>
      </c>
      <c r="F5208">
        <v>2050</v>
      </c>
      <c r="G5208">
        <v>1.67</v>
      </c>
      <c r="H5208">
        <v>6354.78</v>
      </c>
      <c r="I5208">
        <v>1409.34</v>
      </c>
      <c r="J5208">
        <v>869.96</v>
      </c>
      <c r="K5208">
        <v>1409.34</v>
      </c>
      <c r="L5208">
        <v>0</v>
      </c>
      <c r="M5208">
        <v>0</v>
      </c>
    </row>
    <row r="5209" spans="1:13" x14ac:dyDescent="0.2">
      <c r="A5209" t="s">
        <v>27</v>
      </c>
      <c r="B5209" t="s">
        <v>12</v>
      </c>
      <c r="C5209" t="s">
        <v>42</v>
      </c>
      <c r="D5209" t="s">
        <v>39</v>
      </c>
      <c r="E5209" t="s">
        <v>15</v>
      </c>
      <c r="F5209">
        <v>2051</v>
      </c>
      <c r="G5209">
        <v>1.5</v>
      </c>
      <c r="H5209">
        <v>5711.45</v>
      </c>
      <c r="I5209">
        <v>1263.25</v>
      </c>
      <c r="J5209">
        <v>779.79</v>
      </c>
      <c r="K5209">
        <v>1263.25</v>
      </c>
      <c r="L5209">
        <v>0</v>
      </c>
      <c r="M5209">
        <v>0</v>
      </c>
    </row>
    <row r="5210" spans="1:13" x14ac:dyDescent="0.2">
      <c r="A5210" t="s">
        <v>27</v>
      </c>
      <c r="B5210" t="s">
        <v>12</v>
      </c>
      <c r="C5210" t="s">
        <v>42</v>
      </c>
      <c r="D5210" t="s">
        <v>39</v>
      </c>
      <c r="E5210" t="s">
        <v>15</v>
      </c>
      <c r="F5210">
        <v>2052</v>
      </c>
      <c r="G5210">
        <v>1.35</v>
      </c>
      <c r="H5210">
        <v>5134.6099999999997</v>
      </c>
      <c r="I5210">
        <v>1132.6099999999999</v>
      </c>
      <c r="J5210">
        <v>699.14</v>
      </c>
      <c r="K5210">
        <v>1132.6099999999999</v>
      </c>
      <c r="L5210">
        <v>0</v>
      </c>
      <c r="M5210">
        <v>0</v>
      </c>
    </row>
    <row r="5211" spans="1:13" x14ac:dyDescent="0.2">
      <c r="A5211" t="s">
        <v>27</v>
      </c>
      <c r="B5211" t="s">
        <v>12</v>
      </c>
      <c r="C5211" t="s">
        <v>42</v>
      </c>
      <c r="D5211" t="s">
        <v>39</v>
      </c>
      <c r="E5211" t="s">
        <v>15</v>
      </c>
      <c r="F5211">
        <v>2053</v>
      </c>
      <c r="G5211">
        <v>1.22</v>
      </c>
      <c r="H5211">
        <v>4616.46</v>
      </c>
      <c r="I5211">
        <v>1015.58</v>
      </c>
      <c r="J5211">
        <v>626.9</v>
      </c>
      <c r="K5211">
        <v>1015.58</v>
      </c>
      <c r="L5211">
        <v>0</v>
      </c>
      <c r="M5211">
        <v>0</v>
      </c>
    </row>
    <row r="5212" spans="1:13" x14ac:dyDescent="0.2">
      <c r="A5212" t="s">
        <v>27</v>
      </c>
      <c r="B5212" t="s">
        <v>12</v>
      </c>
      <c r="C5212" t="s">
        <v>42</v>
      </c>
      <c r="D5212" t="s">
        <v>39</v>
      </c>
      <c r="E5212" t="s">
        <v>15</v>
      </c>
      <c r="F5212">
        <v>2054</v>
      </c>
      <c r="G5212">
        <v>1.1000000000000001</v>
      </c>
      <c r="H5212">
        <v>4151.72</v>
      </c>
      <c r="I5212">
        <v>910.89</v>
      </c>
      <c r="J5212">
        <v>562.28</v>
      </c>
      <c r="K5212">
        <v>910.89</v>
      </c>
      <c r="L5212">
        <v>0</v>
      </c>
      <c r="M5212">
        <v>0</v>
      </c>
    </row>
    <row r="5213" spans="1:13" x14ac:dyDescent="0.2">
      <c r="A5213" t="s">
        <v>27</v>
      </c>
      <c r="B5213" t="s">
        <v>12</v>
      </c>
      <c r="C5213" t="s">
        <v>42</v>
      </c>
      <c r="D5213" t="s">
        <v>39</v>
      </c>
      <c r="E5213" t="s">
        <v>15</v>
      </c>
      <c r="F5213">
        <v>2055</v>
      </c>
      <c r="G5213">
        <v>0.99</v>
      </c>
      <c r="H5213">
        <v>3737.57</v>
      </c>
      <c r="I5213">
        <v>817.83</v>
      </c>
      <c r="J5213">
        <v>504.83</v>
      </c>
      <c r="K5213">
        <v>817.83</v>
      </c>
      <c r="L5213">
        <v>0</v>
      </c>
      <c r="M5213">
        <v>0</v>
      </c>
    </row>
    <row r="5214" spans="1:13" x14ac:dyDescent="0.2">
      <c r="A5214" t="s">
        <v>27</v>
      </c>
      <c r="B5214" t="s">
        <v>12</v>
      </c>
      <c r="C5214" t="s">
        <v>42</v>
      </c>
      <c r="D5214" t="s">
        <v>39</v>
      </c>
      <c r="E5214" t="s">
        <v>101</v>
      </c>
      <c r="F5214">
        <v>2001</v>
      </c>
      <c r="G5214">
        <v>409</v>
      </c>
      <c r="H5214">
        <v>2611444.9</v>
      </c>
      <c r="I5214">
        <v>357504.07</v>
      </c>
      <c r="J5214">
        <v>220681.53</v>
      </c>
      <c r="K5214">
        <v>357504.07</v>
      </c>
      <c r="L5214">
        <v>0</v>
      </c>
      <c r="M5214">
        <v>0</v>
      </c>
    </row>
    <row r="5215" spans="1:13" x14ac:dyDescent="0.2">
      <c r="A5215" t="s">
        <v>27</v>
      </c>
      <c r="B5215" t="s">
        <v>12</v>
      </c>
      <c r="C5215" t="s">
        <v>42</v>
      </c>
      <c r="D5215" t="s">
        <v>39</v>
      </c>
      <c r="E5215" t="s">
        <v>101</v>
      </c>
      <c r="F5215">
        <v>2002</v>
      </c>
      <c r="G5215">
        <v>365</v>
      </c>
      <c r="H5215">
        <v>2737485.43</v>
      </c>
      <c r="I5215">
        <v>382328.52</v>
      </c>
      <c r="J5215">
        <v>236005.26</v>
      </c>
      <c r="K5215">
        <v>382328.52</v>
      </c>
      <c r="L5215">
        <v>0</v>
      </c>
      <c r="M5215">
        <v>0</v>
      </c>
    </row>
    <row r="5216" spans="1:13" x14ac:dyDescent="0.2">
      <c r="A5216" t="s">
        <v>27</v>
      </c>
      <c r="B5216" t="s">
        <v>12</v>
      </c>
      <c r="C5216" t="s">
        <v>42</v>
      </c>
      <c r="D5216" t="s">
        <v>39</v>
      </c>
      <c r="E5216" t="s">
        <v>101</v>
      </c>
      <c r="F5216">
        <v>2003</v>
      </c>
      <c r="G5216">
        <v>340</v>
      </c>
      <c r="H5216">
        <v>2254138.48</v>
      </c>
      <c r="I5216">
        <v>312213.82</v>
      </c>
      <c r="J5216">
        <v>192724.58</v>
      </c>
      <c r="K5216">
        <v>312213.82</v>
      </c>
      <c r="L5216">
        <v>0</v>
      </c>
      <c r="M5216">
        <v>0</v>
      </c>
    </row>
    <row r="5217" spans="1:13" x14ac:dyDescent="0.2">
      <c r="A5217" t="s">
        <v>27</v>
      </c>
      <c r="B5217" t="s">
        <v>12</v>
      </c>
      <c r="C5217" t="s">
        <v>42</v>
      </c>
      <c r="D5217" t="s">
        <v>39</v>
      </c>
      <c r="E5217" t="s">
        <v>101</v>
      </c>
      <c r="F5217">
        <v>2004</v>
      </c>
      <c r="G5217">
        <v>309</v>
      </c>
      <c r="H5217">
        <v>1949776.15</v>
      </c>
      <c r="I5217">
        <v>272078.95</v>
      </c>
      <c r="J5217">
        <v>167949.97</v>
      </c>
      <c r="K5217">
        <v>272078.95</v>
      </c>
      <c r="L5217">
        <v>0</v>
      </c>
      <c r="M5217">
        <v>0</v>
      </c>
    </row>
    <row r="5218" spans="1:13" x14ac:dyDescent="0.2">
      <c r="A5218" t="s">
        <v>27</v>
      </c>
      <c r="B5218" t="s">
        <v>12</v>
      </c>
      <c r="C5218" t="s">
        <v>42</v>
      </c>
      <c r="D5218" t="s">
        <v>39</v>
      </c>
      <c r="E5218" t="s">
        <v>101</v>
      </c>
      <c r="F5218">
        <v>2005</v>
      </c>
      <c r="G5218">
        <v>278</v>
      </c>
      <c r="H5218">
        <v>1696366.1</v>
      </c>
      <c r="I5218">
        <v>236833.68</v>
      </c>
      <c r="J5218">
        <v>146193.63</v>
      </c>
      <c r="K5218">
        <v>236833.68</v>
      </c>
      <c r="L5218">
        <v>0</v>
      </c>
      <c r="M5218">
        <v>0</v>
      </c>
    </row>
    <row r="5219" spans="1:13" x14ac:dyDescent="0.2">
      <c r="A5219" t="s">
        <v>27</v>
      </c>
      <c r="B5219" t="s">
        <v>12</v>
      </c>
      <c r="C5219" t="s">
        <v>42</v>
      </c>
      <c r="D5219" t="s">
        <v>39</v>
      </c>
      <c r="E5219" t="s">
        <v>101</v>
      </c>
      <c r="F5219">
        <v>2006</v>
      </c>
      <c r="G5219">
        <v>260</v>
      </c>
      <c r="H5219">
        <v>1470310.89</v>
      </c>
      <c r="I5219">
        <v>207193.84</v>
      </c>
      <c r="J5219">
        <v>127897.43</v>
      </c>
      <c r="K5219">
        <v>207193.84</v>
      </c>
      <c r="L5219">
        <v>0</v>
      </c>
      <c r="M5219">
        <v>0</v>
      </c>
    </row>
    <row r="5220" spans="1:13" x14ac:dyDescent="0.2">
      <c r="A5220" t="s">
        <v>27</v>
      </c>
      <c r="B5220" t="s">
        <v>12</v>
      </c>
      <c r="C5220" t="s">
        <v>42</v>
      </c>
      <c r="D5220" t="s">
        <v>39</v>
      </c>
      <c r="E5220" t="s">
        <v>101</v>
      </c>
      <c r="F5220">
        <v>2007</v>
      </c>
      <c r="G5220">
        <v>245</v>
      </c>
      <c r="H5220">
        <v>1369105.77</v>
      </c>
      <c r="I5220">
        <v>192968.26</v>
      </c>
      <c r="J5220">
        <v>119116.21</v>
      </c>
      <c r="K5220">
        <v>192968.26</v>
      </c>
      <c r="L5220">
        <v>0</v>
      </c>
      <c r="M5220">
        <v>0</v>
      </c>
    </row>
    <row r="5221" spans="1:13" x14ac:dyDescent="0.2">
      <c r="A5221" t="s">
        <v>27</v>
      </c>
      <c r="B5221" t="s">
        <v>12</v>
      </c>
      <c r="C5221" t="s">
        <v>42</v>
      </c>
      <c r="D5221" t="s">
        <v>39</v>
      </c>
      <c r="E5221" t="s">
        <v>101</v>
      </c>
      <c r="F5221">
        <v>2008</v>
      </c>
      <c r="G5221">
        <v>224</v>
      </c>
      <c r="H5221">
        <v>1035239.09</v>
      </c>
      <c r="I5221">
        <v>142123.13</v>
      </c>
      <c r="J5221">
        <v>87730.32</v>
      </c>
      <c r="K5221">
        <v>142123.13</v>
      </c>
      <c r="L5221">
        <v>0</v>
      </c>
      <c r="M5221">
        <v>0</v>
      </c>
    </row>
    <row r="5222" spans="1:13" x14ac:dyDescent="0.2">
      <c r="A5222" t="s">
        <v>27</v>
      </c>
      <c r="B5222" t="s">
        <v>12</v>
      </c>
      <c r="C5222" t="s">
        <v>42</v>
      </c>
      <c r="D5222" t="s">
        <v>39</v>
      </c>
      <c r="E5222" t="s">
        <v>101</v>
      </c>
      <c r="F5222">
        <v>2009</v>
      </c>
      <c r="G5222">
        <v>204</v>
      </c>
      <c r="H5222">
        <v>966095.14</v>
      </c>
      <c r="I5222">
        <v>131053.97</v>
      </c>
      <c r="J5222">
        <v>80897.509999999995</v>
      </c>
      <c r="K5222">
        <v>131053.97</v>
      </c>
      <c r="L5222">
        <v>0</v>
      </c>
      <c r="M5222">
        <v>0</v>
      </c>
    </row>
    <row r="5223" spans="1:13" x14ac:dyDescent="0.2">
      <c r="A5223" t="s">
        <v>27</v>
      </c>
      <c r="B5223" t="s">
        <v>12</v>
      </c>
      <c r="C5223" t="s">
        <v>42</v>
      </c>
      <c r="D5223" t="s">
        <v>39</v>
      </c>
      <c r="E5223" t="s">
        <v>101</v>
      </c>
      <c r="F5223">
        <v>2010</v>
      </c>
      <c r="G5223">
        <v>188</v>
      </c>
      <c r="H5223">
        <v>915368.3</v>
      </c>
      <c r="I5223">
        <v>124679.84</v>
      </c>
      <c r="J5223">
        <v>76962.87</v>
      </c>
      <c r="K5223">
        <v>124679.84</v>
      </c>
      <c r="L5223">
        <v>0</v>
      </c>
      <c r="M5223">
        <v>0</v>
      </c>
    </row>
    <row r="5224" spans="1:13" x14ac:dyDescent="0.2">
      <c r="A5224" t="s">
        <v>27</v>
      </c>
      <c r="B5224" t="s">
        <v>12</v>
      </c>
      <c r="C5224" t="s">
        <v>42</v>
      </c>
      <c r="D5224" t="s">
        <v>39</v>
      </c>
      <c r="E5224" t="s">
        <v>101</v>
      </c>
      <c r="F5224">
        <v>2011</v>
      </c>
      <c r="G5224">
        <v>177</v>
      </c>
      <c r="H5224">
        <v>567003.66</v>
      </c>
      <c r="I5224">
        <v>75493.679999999993</v>
      </c>
      <c r="J5224">
        <v>46601.03</v>
      </c>
      <c r="K5224">
        <v>75493.679999999993</v>
      </c>
      <c r="L5224">
        <v>0</v>
      </c>
      <c r="M5224">
        <v>0</v>
      </c>
    </row>
    <row r="5225" spans="1:13" x14ac:dyDescent="0.2">
      <c r="A5225" t="s">
        <v>27</v>
      </c>
      <c r="B5225" t="s">
        <v>12</v>
      </c>
      <c r="C5225" t="s">
        <v>42</v>
      </c>
      <c r="D5225" t="s">
        <v>39</v>
      </c>
      <c r="E5225" t="s">
        <v>101</v>
      </c>
      <c r="F5225">
        <v>2012</v>
      </c>
      <c r="G5225">
        <v>169</v>
      </c>
      <c r="H5225">
        <v>528316.15</v>
      </c>
      <c r="I5225">
        <v>68572.13</v>
      </c>
      <c r="J5225">
        <v>42328.47</v>
      </c>
      <c r="K5225">
        <v>68572.13</v>
      </c>
      <c r="L5225">
        <v>0</v>
      </c>
      <c r="M5225">
        <v>0</v>
      </c>
    </row>
    <row r="5226" spans="1:13" x14ac:dyDescent="0.2">
      <c r="A5226" t="s">
        <v>27</v>
      </c>
      <c r="B5226" t="s">
        <v>12</v>
      </c>
      <c r="C5226" t="s">
        <v>42</v>
      </c>
      <c r="D5226" t="s">
        <v>39</v>
      </c>
      <c r="E5226" t="s">
        <v>101</v>
      </c>
      <c r="F5226">
        <v>2013</v>
      </c>
      <c r="G5226">
        <v>167</v>
      </c>
      <c r="H5226">
        <v>533281.6</v>
      </c>
      <c r="I5226">
        <v>68565.83</v>
      </c>
      <c r="J5226">
        <v>42324.59</v>
      </c>
      <c r="K5226">
        <v>68565.83</v>
      </c>
      <c r="L5226">
        <v>0</v>
      </c>
      <c r="M5226">
        <v>0</v>
      </c>
    </row>
    <row r="5227" spans="1:13" x14ac:dyDescent="0.2">
      <c r="A5227" t="s">
        <v>27</v>
      </c>
      <c r="B5227" t="s">
        <v>12</v>
      </c>
      <c r="C5227" t="s">
        <v>42</v>
      </c>
      <c r="D5227" t="s">
        <v>39</v>
      </c>
      <c r="E5227" t="s">
        <v>101</v>
      </c>
      <c r="F5227">
        <v>2014</v>
      </c>
      <c r="G5227">
        <v>160</v>
      </c>
      <c r="H5227">
        <v>546245.57999999996</v>
      </c>
      <c r="I5227">
        <v>69573.98</v>
      </c>
      <c r="J5227">
        <v>42946.9</v>
      </c>
      <c r="K5227">
        <v>69573.98</v>
      </c>
      <c r="L5227">
        <v>0</v>
      </c>
      <c r="M5227">
        <v>0</v>
      </c>
    </row>
    <row r="5228" spans="1:13" x14ac:dyDescent="0.2">
      <c r="A5228" t="s">
        <v>27</v>
      </c>
      <c r="B5228" t="s">
        <v>12</v>
      </c>
      <c r="C5228" t="s">
        <v>42</v>
      </c>
      <c r="D5228" t="s">
        <v>39</v>
      </c>
      <c r="E5228" t="s">
        <v>101</v>
      </c>
      <c r="F5228">
        <v>2015</v>
      </c>
      <c r="G5228">
        <v>156</v>
      </c>
      <c r="H5228">
        <v>455644.04</v>
      </c>
      <c r="I5228">
        <v>57929.52</v>
      </c>
      <c r="J5228">
        <v>35758.97</v>
      </c>
      <c r="K5228">
        <v>57929.52</v>
      </c>
      <c r="L5228">
        <v>0</v>
      </c>
      <c r="M5228">
        <v>0</v>
      </c>
    </row>
    <row r="5229" spans="1:13" x14ac:dyDescent="0.2">
      <c r="A5229" t="s">
        <v>27</v>
      </c>
      <c r="B5229" t="s">
        <v>12</v>
      </c>
      <c r="C5229" t="s">
        <v>42</v>
      </c>
      <c r="D5229" t="s">
        <v>39</v>
      </c>
      <c r="E5229" t="s">
        <v>101</v>
      </c>
      <c r="F5229">
        <v>2016</v>
      </c>
      <c r="G5229">
        <v>147</v>
      </c>
      <c r="H5229">
        <v>459556.68</v>
      </c>
      <c r="I5229">
        <v>57426.61</v>
      </c>
      <c r="J5229">
        <v>35448.53</v>
      </c>
      <c r="K5229">
        <v>57426.61</v>
      </c>
      <c r="L5229">
        <v>0</v>
      </c>
      <c r="M5229">
        <v>0</v>
      </c>
    </row>
    <row r="5230" spans="1:13" x14ac:dyDescent="0.2">
      <c r="A5230" t="s">
        <v>27</v>
      </c>
      <c r="B5230" t="s">
        <v>12</v>
      </c>
      <c r="C5230" t="s">
        <v>42</v>
      </c>
      <c r="D5230" t="s">
        <v>39</v>
      </c>
      <c r="E5230" t="s">
        <v>101</v>
      </c>
      <c r="F5230">
        <v>2017</v>
      </c>
      <c r="G5230">
        <v>145</v>
      </c>
      <c r="H5230">
        <v>425461.18</v>
      </c>
      <c r="I5230">
        <v>53336.38</v>
      </c>
      <c r="J5230">
        <v>32923.69</v>
      </c>
      <c r="K5230">
        <v>53336.38</v>
      </c>
      <c r="L5230">
        <v>0</v>
      </c>
      <c r="M5230">
        <v>0</v>
      </c>
    </row>
    <row r="5231" spans="1:13" x14ac:dyDescent="0.2">
      <c r="A5231" t="s">
        <v>27</v>
      </c>
      <c r="B5231" t="s">
        <v>12</v>
      </c>
      <c r="C5231" t="s">
        <v>42</v>
      </c>
      <c r="D5231" t="s">
        <v>39</v>
      </c>
      <c r="E5231" t="s">
        <v>101</v>
      </c>
      <c r="F5231">
        <v>2018</v>
      </c>
      <c r="G5231">
        <v>143</v>
      </c>
      <c r="H5231">
        <v>461505.65</v>
      </c>
      <c r="I5231">
        <v>56873.23</v>
      </c>
      <c r="J5231">
        <v>35106.93</v>
      </c>
      <c r="K5231">
        <v>56873.23</v>
      </c>
      <c r="L5231">
        <v>0</v>
      </c>
      <c r="M5231">
        <v>0</v>
      </c>
    </row>
    <row r="5232" spans="1:13" x14ac:dyDescent="0.2">
      <c r="A5232" t="s">
        <v>27</v>
      </c>
      <c r="B5232" t="s">
        <v>12</v>
      </c>
      <c r="C5232" t="s">
        <v>42</v>
      </c>
      <c r="D5232" t="s">
        <v>39</v>
      </c>
      <c r="E5232" t="s">
        <v>101</v>
      </c>
      <c r="F5232">
        <v>2019</v>
      </c>
      <c r="G5232">
        <v>136</v>
      </c>
      <c r="H5232">
        <v>455403.32</v>
      </c>
      <c r="I5232">
        <v>56490.62</v>
      </c>
      <c r="J5232">
        <v>34870.75</v>
      </c>
      <c r="K5232">
        <v>56490.62</v>
      </c>
      <c r="L5232">
        <v>0</v>
      </c>
      <c r="M5232">
        <v>0</v>
      </c>
    </row>
    <row r="5233" spans="1:13" x14ac:dyDescent="0.2">
      <c r="A5233" t="s">
        <v>27</v>
      </c>
      <c r="B5233" t="s">
        <v>12</v>
      </c>
      <c r="C5233" t="s">
        <v>42</v>
      </c>
      <c r="D5233" t="s">
        <v>39</v>
      </c>
      <c r="E5233" t="s">
        <v>101</v>
      </c>
      <c r="F5233">
        <v>2020</v>
      </c>
      <c r="G5233">
        <v>134</v>
      </c>
      <c r="H5233">
        <v>422740.23</v>
      </c>
      <c r="I5233">
        <v>52055.93</v>
      </c>
      <c r="J5233">
        <v>32133.29</v>
      </c>
      <c r="K5233">
        <v>52055.93</v>
      </c>
      <c r="L5233">
        <v>0</v>
      </c>
      <c r="M5233">
        <v>0</v>
      </c>
    </row>
    <row r="5234" spans="1:13" x14ac:dyDescent="0.2">
      <c r="A5234" t="s">
        <v>27</v>
      </c>
      <c r="B5234" t="s">
        <v>12</v>
      </c>
      <c r="C5234" t="s">
        <v>42</v>
      </c>
      <c r="D5234" t="s">
        <v>39</v>
      </c>
      <c r="E5234" t="s">
        <v>101</v>
      </c>
      <c r="F5234">
        <v>2021</v>
      </c>
      <c r="G5234">
        <v>127.86</v>
      </c>
      <c r="H5234">
        <v>619645.47</v>
      </c>
      <c r="I5234">
        <v>78293.899999999994</v>
      </c>
      <c r="J5234">
        <v>48329.57</v>
      </c>
      <c r="K5234">
        <v>78293.899999999994</v>
      </c>
      <c r="L5234">
        <v>0</v>
      </c>
      <c r="M5234">
        <v>0</v>
      </c>
    </row>
    <row r="5235" spans="1:13" x14ac:dyDescent="0.2">
      <c r="A5235" t="s">
        <v>27</v>
      </c>
      <c r="B5235" t="s">
        <v>12</v>
      </c>
      <c r="C5235" t="s">
        <v>42</v>
      </c>
      <c r="D5235" t="s">
        <v>39</v>
      </c>
      <c r="E5235" t="s">
        <v>101</v>
      </c>
      <c r="F5235">
        <v>2022</v>
      </c>
      <c r="G5235">
        <v>121.22</v>
      </c>
      <c r="H5235">
        <v>578250.4</v>
      </c>
      <c r="I5235">
        <v>73046.289999999994</v>
      </c>
      <c r="J5235">
        <v>45090.3</v>
      </c>
      <c r="K5235">
        <v>73046.289999999994</v>
      </c>
      <c r="L5235">
        <v>0</v>
      </c>
      <c r="M5235">
        <v>0</v>
      </c>
    </row>
    <row r="5236" spans="1:13" x14ac:dyDescent="0.2">
      <c r="A5236" t="s">
        <v>27</v>
      </c>
      <c r="B5236" t="s">
        <v>12</v>
      </c>
      <c r="C5236" t="s">
        <v>42</v>
      </c>
      <c r="D5236" t="s">
        <v>39</v>
      </c>
      <c r="E5236" t="s">
        <v>101</v>
      </c>
      <c r="F5236">
        <v>2023</v>
      </c>
      <c r="G5236">
        <v>114.19</v>
      </c>
      <c r="H5236">
        <v>535552.04</v>
      </c>
      <c r="I5236">
        <v>67598</v>
      </c>
      <c r="J5236">
        <v>41727.160000000003</v>
      </c>
      <c r="K5236">
        <v>67598</v>
      </c>
      <c r="L5236">
        <v>0</v>
      </c>
      <c r="M5236">
        <v>0</v>
      </c>
    </row>
    <row r="5237" spans="1:13" x14ac:dyDescent="0.2">
      <c r="A5237" t="s">
        <v>27</v>
      </c>
      <c r="B5237" t="s">
        <v>12</v>
      </c>
      <c r="C5237" t="s">
        <v>42</v>
      </c>
      <c r="D5237" t="s">
        <v>39</v>
      </c>
      <c r="E5237" t="s">
        <v>101</v>
      </c>
      <c r="F5237">
        <v>2024</v>
      </c>
      <c r="G5237">
        <v>106.83</v>
      </c>
      <c r="H5237">
        <v>492487.2</v>
      </c>
      <c r="I5237">
        <v>62054.080000000002</v>
      </c>
      <c r="J5237">
        <v>38304.99</v>
      </c>
      <c r="K5237">
        <v>62054.080000000002</v>
      </c>
      <c r="L5237">
        <v>0</v>
      </c>
      <c r="M5237">
        <v>0</v>
      </c>
    </row>
    <row r="5238" spans="1:13" x14ac:dyDescent="0.2">
      <c r="A5238" t="s">
        <v>27</v>
      </c>
      <c r="B5238" t="s">
        <v>12</v>
      </c>
      <c r="C5238" t="s">
        <v>42</v>
      </c>
      <c r="D5238" t="s">
        <v>39</v>
      </c>
      <c r="E5238" t="s">
        <v>101</v>
      </c>
      <c r="F5238">
        <v>2025</v>
      </c>
      <c r="G5238">
        <v>99.28</v>
      </c>
      <c r="H5238">
        <v>452568.94</v>
      </c>
      <c r="I5238">
        <v>56941.68</v>
      </c>
      <c r="J5238">
        <v>35149.18</v>
      </c>
      <c r="K5238">
        <v>56941.68</v>
      </c>
      <c r="L5238">
        <v>0</v>
      </c>
      <c r="M5238">
        <v>0</v>
      </c>
    </row>
    <row r="5239" spans="1:13" x14ac:dyDescent="0.2">
      <c r="A5239" t="s">
        <v>27</v>
      </c>
      <c r="B5239" t="s">
        <v>12</v>
      </c>
      <c r="C5239" t="s">
        <v>42</v>
      </c>
      <c r="D5239" t="s">
        <v>39</v>
      </c>
      <c r="E5239" t="s">
        <v>101</v>
      </c>
      <c r="F5239">
        <v>2026</v>
      </c>
      <c r="G5239">
        <v>91.69</v>
      </c>
      <c r="H5239">
        <v>413077.43</v>
      </c>
      <c r="I5239">
        <v>51983.87</v>
      </c>
      <c r="J5239">
        <v>32088.81</v>
      </c>
      <c r="K5239">
        <v>51983.87</v>
      </c>
      <c r="L5239">
        <v>0</v>
      </c>
      <c r="M5239">
        <v>0</v>
      </c>
    </row>
    <row r="5240" spans="1:13" x14ac:dyDescent="0.2">
      <c r="A5240" t="s">
        <v>27</v>
      </c>
      <c r="B5240" t="s">
        <v>12</v>
      </c>
      <c r="C5240" t="s">
        <v>42</v>
      </c>
      <c r="D5240" t="s">
        <v>39</v>
      </c>
      <c r="E5240" t="s">
        <v>101</v>
      </c>
      <c r="F5240">
        <v>2027</v>
      </c>
      <c r="G5240">
        <v>84.17</v>
      </c>
      <c r="H5240">
        <v>373546.53</v>
      </c>
      <c r="I5240">
        <v>46950.87</v>
      </c>
      <c r="J5240">
        <v>28982.02</v>
      </c>
      <c r="K5240">
        <v>46950.87</v>
      </c>
      <c r="L5240">
        <v>0</v>
      </c>
      <c r="M5240">
        <v>0</v>
      </c>
    </row>
    <row r="5241" spans="1:13" x14ac:dyDescent="0.2">
      <c r="A5241" t="s">
        <v>27</v>
      </c>
      <c r="B5241" t="s">
        <v>12</v>
      </c>
      <c r="C5241" t="s">
        <v>42</v>
      </c>
      <c r="D5241" t="s">
        <v>39</v>
      </c>
      <c r="E5241" t="s">
        <v>101</v>
      </c>
      <c r="F5241">
        <v>2028</v>
      </c>
      <c r="G5241">
        <v>77.02</v>
      </c>
      <c r="H5241">
        <v>334136.73</v>
      </c>
      <c r="I5241">
        <v>41959.25</v>
      </c>
      <c r="J5241">
        <v>25900.77</v>
      </c>
      <c r="K5241">
        <v>41959.25</v>
      </c>
      <c r="L5241">
        <v>0</v>
      </c>
      <c r="M5241">
        <v>0</v>
      </c>
    </row>
    <row r="5242" spans="1:13" x14ac:dyDescent="0.2">
      <c r="A5242" t="s">
        <v>27</v>
      </c>
      <c r="B5242" t="s">
        <v>12</v>
      </c>
      <c r="C5242" t="s">
        <v>42</v>
      </c>
      <c r="D5242" t="s">
        <v>39</v>
      </c>
      <c r="E5242" t="s">
        <v>101</v>
      </c>
      <c r="F5242">
        <v>2029</v>
      </c>
      <c r="G5242">
        <v>70.349999999999994</v>
      </c>
      <c r="H5242">
        <v>301692.73</v>
      </c>
      <c r="I5242">
        <v>37850.519999999997</v>
      </c>
      <c r="J5242">
        <v>23364.52</v>
      </c>
      <c r="K5242">
        <v>37850.519999999997</v>
      </c>
      <c r="L5242">
        <v>0</v>
      </c>
      <c r="M5242">
        <v>0</v>
      </c>
    </row>
    <row r="5243" spans="1:13" x14ac:dyDescent="0.2">
      <c r="A5243" t="s">
        <v>27</v>
      </c>
      <c r="B5243" t="s">
        <v>12</v>
      </c>
      <c r="C5243" t="s">
        <v>42</v>
      </c>
      <c r="D5243" t="s">
        <v>39</v>
      </c>
      <c r="E5243" t="s">
        <v>101</v>
      </c>
      <c r="F5243">
        <v>2030</v>
      </c>
      <c r="G5243">
        <v>64.22</v>
      </c>
      <c r="H5243">
        <v>271494.78000000003</v>
      </c>
      <c r="I5243">
        <v>34024.31</v>
      </c>
      <c r="J5243">
        <v>21002.66</v>
      </c>
      <c r="K5243">
        <v>34024.31</v>
      </c>
      <c r="L5243">
        <v>0</v>
      </c>
      <c r="M5243">
        <v>0</v>
      </c>
    </row>
    <row r="5244" spans="1:13" x14ac:dyDescent="0.2">
      <c r="A5244" t="s">
        <v>27</v>
      </c>
      <c r="B5244" t="s">
        <v>12</v>
      </c>
      <c r="C5244" t="s">
        <v>42</v>
      </c>
      <c r="D5244" t="s">
        <v>39</v>
      </c>
      <c r="E5244" t="s">
        <v>101</v>
      </c>
      <c r="F5244">
        <v>2031</v>
      </c>
      <c r="G5244">
        <v>58.6</v>
      </c>
      <c r="H5244">
        <v>242640.47</v>
      </c>
      <c r="I5244">
        <v>30390.240000000002</v>
      </c>
      <c r="J5244">
        <v>18759.400000000001</v>
      </c>
      <c r="K5244">
        <v>30390.240000000002</v>
      </c>
      <c r="L5244">
        <v>0</v>
      </c>
      <c r="M5244">
        <v>0</v>
      </c>
    </row>
    <row r="5245" spans="1:13" x14ac:dyDescent="0.2">
      <c r="A5245" t="s">
        <v>27</v>
      </c>
      <c r="B5245" t="s">
        <v>12</v>
      </c>
      <c r="C5245" t="s">
        <v>42</v>
      </c>
      <c r="D5245" t="s">
        <v>39</v>
      </c>
      <c r="E5245" t="s">
        <v>101</v>
      </c>
      <c r="F5245">
        <v>2032</v>
      </c>
      <c r="G5245">
        <v>53.44</v>
      </c>
      <c r="H5245">
        <v>215528.12</v>
      </c>
      <c r="I5245">
        <v>26988.67</v>
      </c>
      <c r="J5245">
        <v>16659.68</v>
      </c>
      <c r="K5245">
        <v>26988.67</v>
      </c>
      <c r="L5245">
        <v>0</v>
      </c>
      <c r="M5245">
        <v>0</v>
      </c>
    </row>
    <row r="5246" spans="1:13" x14ac:dyDescent="0.2">
      <c r="A5246" t="s">
        <v>27</v>
      </c>
      <c r="B5246" t="s">
        <v>12</v>
      </c>
      <c r="C5246" t="s">
        <v>42</v>
      </c>
      <c r="D5246" t="s">
        <v>39</v>
      </c>
      <c r="E5246" t="s">
        <v>101</v>
      </c>
      <c r="F5246">
        <v>2033</v>
      </c>
      <c r="G5246">
        <v>48.73</v>
      </c>
      <c r="H5246">
        <v>191121.5</v>
      </c>
      <c r="I5246">
        <v>23929.7</v>
      </c>
      <c r="J5246">
        <v>14771.42</v>
      </c>
      <c r="K5246">
        <v>23929.7</v>
      </c>
      <c r="L5246">
        <v>0</v>
      </c>
      <c r="M5246">
        <v>0</v>
      </c>
    </row>
    <row r="5247" spans="1:13" x14ac:dyDescent="0.2">
      <c r="A5247" t="s">
        <v>27</v>
      </c>
      <c r="B5247" t="s">
        <v>12</v>
      </c>
      <c r="C5247" t="s">
        <v>42</v>
      </c>
      <c r="D5247" t="s">
        <v>39</v>
      </c>
      <c r="E5247" t="s">
        <v>101</v>
      </c>
      <c r="F5247">
        <v>2034</v>
      </c>
      <c r="G5247">
        <v>44.39</v>
      </c>
      <c r="H5247">
        <v>170074.84</v>
      </c>
      <c r="I5247">
        <v>21301.63</v>
      </c>
      <c r="J5247">
        <v>13149.15</v>
      </c>
      <c r="K5247">
        <v>21301.63</v>
      </c>
      <c r="L5247">
        <v>0</v>
      </c>
      <c r="M5247">
        <v>0</v>
      </c>
    </row>
    <row r="5248" spans="1:13" x14ac:dyDescent="0.2">
      <c r="A5248" t="s">
        <v>27</v>
      </c>
      <c r="B5248" t="s">
        <v>12</v>
      </c>
      <c r="C5248" t="s">
        <v>42</v>
      </c>
      <c r="D5248" t="s">
        <v>39</v>
      </c>
      <c r="E5248" t="s">
        <v>101</v>
      </c>
      <c r="F5248">
        <v>2035</v>
      </c>
      <c r="G5248">
        <v>40.380000000000003</v>
      </c>
      <c r="H5248">
        <v>152083.19</v>
      </c>
      <c r="I5248">
        <v>19045.189999999999</v>
      </c>
      <c r="J5248">
        <v>11756.29</v>
      </c>
      <c r="K5248">
        <v>19045.189999999999</v>
      </c>
      <c r="L5248">
        <v>0</v>
      </c>
      <c r="M5248">
        <v>0</v>
      </c>
    </row>
    <row r="5249" spans="1:13" x14ac:dyDescent="0.2">
      <c r="A5249" t="s">
        <v>27</v>
      </c>
      <c r="B5249" t="s">
        <v>12</v>
      </c>
      <c r="C5249" t="s">
        <v>42</v>
      </c>
      <c r="D5249" t="s">
        <v>39</v>
      </c>
      <c r="E5249" t="s">
        <v>101</v>
      </c>
      <c r="F5249">
        <v>2036</v>
      </c>
      <c r="G5249">
        <v>36.71</v>
      </c>
      <c r="H5249">
        <v>136716.07999999999</v>
      </c>
      <c r="I5249">
        <v>17112.32</v>
      </c>
      <c r="J5249">
        <v>10563.16</v>
      </c>
      <c r="K5249">
        <v>17112.32</v>
      </c>
      <c r="L5249">
        <v>0</v>
      </c>
      <c r="M5249">
        <v>0</v>
      </c>
    </row>
    <row r="5250" spans="1:13" x14ac:dyDescent="0.2">
      <c r="A5250" t="s">
        <v>27</v>
      </c>
      <c r="B5250" t="s">
        <v>12</v>
      </c>
      <c r="C5250" t="s">
        <v>42</v>
      </c>
      <c r="D5250" t="s">
        <v>39</v>
      </c>
      <c r="E5250" t="s">
        <v>101</v>
      </c>
      <c r="F5250">
        <v>2037</v>
      </c>
      <c r="G5250">
        <v>33.369999999999997</v>
      </c>
      <c r="H5250">
        <v>122877.41</v>
      </c>
      <c r="I5250">
        <v>15376.77</v>
      </c>
      <c r="J5250">
        <v>9491.83</v>
      </c>
      <c r="K5250">
        <v>15376.77</v>
      </c>
      <c r="L5250">
        <v>0</v>
      </c>
      <c r="M5250">
        <v>0</v>
      </c>
    </row>
    <row r="5251" spans="1:13" x14ac:dyDescent="0.2">
      <c r="A5251" t="s">
        <v>27</v>
      </c>
      <c r="B5251" t="s">
        <v>12</v>
      </c>
      <c r="C5251" t="s">
        <v>42</v>
      </c>
      <c r="D5251" t="s">
        <v>39</v>
      </c>
      <c r="E5251" t="s">
        <v>101</v>
      </c>
      <c r="F5251">
        <v>2038</v>
      </c>
      <c r="G5251">
        <v>30.34</v>
      </c>
      <c r="H5251">
        <v>108413</v>
      </c>
      <c r="I5251">
        <v>13549.51</v>
      </c>
      <c r="J5251">
        <v>8363.9</v>
      </c>
      <c r="K5251">
        <v>13549.51</v>
      </c>
      <c r="L5251">
        <v>0</v>
      </c>
      <c r="M5251">
        <v>0</v>
      </c>
    </row>
    <row r="5252" spans="1:13" x14ac:dyDescent="0.2">
      <c r="A5252" t="s">
        <v>27</v>
      </c>
      <c r="B5252" t="s">
        <v>12</v>
      </c>
      <c r="C5252" t="s">
        <v>42</v>
      </c>
      <c r="D5252" t="s">
        <v>39</v>
      </c>
      <c r="E5252" t="s">
        <v>101</v>
      </c>
      <c r="F5252">
        <v>2039</v>
      </c>
      <c r="G5252">
        <v>27.5</v>
      </c>
      <c r="H5252">
        <v>96102.94</v>
      </c>
      <c r="I5252">
        <v>11983.2</v>
      </c>
      <c r="J5252">
        <v>7397.04</v>
      </c>
      <c r="K5252">
        <v>11983.2</v>
      </c>
      <c r="L5252">
        <v>0</v>
      </c>
      <c r="M5252">
        <v>0</v>
      </c>
    </row>
    <row r="5253" spans="1:13" x14ac:dyDescent="0.2">
      <c r="A5253" t="s">
        <v>27</v>
      </c>
      <c r="B5253" t="s">
        <v>12</v>
      </c>
      <c r="C5253" t="s">
        <v>42</v>
      </c>
      <c r="D5253" t="s">
        <v>39</v>
      </c>
      <c r="E5253" t="s">
        <v>101</v>
      </c>
      <c r="F5253">
        <v>2040</v>
      </c>
      <c r="G5253">
        <v>24.87</v>
      </c>
      <c r="H5253">
        <v>86475.87</v>
      </c>
      <c r="I5253">
        <v>10772.19</v>
      </c>
      <c r="J5253">
        <v>6649.5</v>
      </c>
      <c r="K5253">
        <v>10772.19</v>
      </c>
      <c r="L5253">
        <v>0</v>
      </c>
      <c r="M5253">
        <v>0</v>
      </c>
    </row>
    <row r="5254" spans="1:13" x14ac:dyDescent="0.2">
      <c r="A5254" t="s">
        <v>27</v>
      </c>
      <c r="B5254" t="s">
        <v>12</v>
      </c>
      <c r="C5254" t="s">
        <v>42</v>
      </c>
      <c r="D5254" t="s">
        <v>39</v>
      </c>
      <c r="E5254" t="s">
        <v>101</v>
      </c>
      <c r="F5254">
        <v>2041</v>
      </c>
      <c r="G5254">
        <v>22.48</v>
      </c>
      <c r="H5254">
        <v>77528.89</v>
      </c>
      <c r="I5254">
        <v>9645.69</v>
      </c>
      <c r="J5254">
        <v>5954.13</v>
      </c>
      <c r="K5254">
        <v>9645.69</v>
      </c>
      <c r="L5254">
        <v>0</v>
      </c>
      <c r="M5254">
        <v>0</v>
      </c>
    </row>
    <row r="5255" spans="1:13" x14ac:dyDescent="0.2">
      <c r="A5255" t="s">
        <v>27</v>
      </c>
      <c r="B5255" t="s">
        <v>12</v>
      </c>
      <c r="C5255" t="s">
        <v>42</v>
      </c>
      <c r="D5255" t="s">
        <v>39</v>
      </c>
      <c r="E5255" t="s">
        <v>101</v>
      </c>
      <c r="F5255">
        <v>2042</v>
      </c>
      <c r="G5255">
        <v>20.3</v>
      </c>
      <c r="H5255">
        <v>69562.070000000007</v>
      </c>
      <c r="I5255">
        <v>8637.35</v>
      </c>
      <c r="J5255">
        <v>5331.7</v>
      </c>
      <c r="K5255">
        <v>8637.35</v>
      </c>
      <c r="L5255">
        <v>0</v>
      </c>
      <c r="M5255">
        <v>0</v>
      </c>
    </row>
    <row r="5256" spans="1:13" x14ac:dyDescent="0.2">
      <c r="A5256" t="s">
        <v>27</v>
      </c>
      <c r="B5256" t="s">
        <v>12</v>
      </c>
      <c r="C5256" t="s">
        <v>42</v>
      </c>
      <c r="D5256" t="s">
        <v>39</v>
      </c>
      <c r="E5256" t="s">
        <v>101</v>
      </c>
      <c r="F5256">
        <v>2043</v>
      </c>
      <c r="G5256">
        <v>18.3</v>
      </c>
      <c r="H5256">
        <v>62613.29</v>
      </c>
      <c r="I5256">
        <v>7755.06</v>
      </c>
      <c r="J5256">
        <v>4787.07</v>
      </c>
      <c r="K5256">
        <v>7755.06</v>
      </c>
      <c r="L5256">
        <v>0</v>
      </c>
      <c r="M5256">
        <v>0</v>
      </c>
    </row>
    <row r="5257" spans="1:13" x14ac:dyDescent="0.2">
      <c r="A5257" t="s">
        <v>27</v>
      </c>
      <c r="B5257" t="s">
        <v>12</v>
      </c>
      <c r="C5257" t="s">
        <v>42</v>
      </c>
      <c r="D5257" t="s">
        <v>39</v>
      </c>
      <c r="E5257" t="s">
        <v>101</v>
      </c>
      <c r="F5257">
        <v>2044</v>
      </c>
      <c r="G5257">
        <v>16.510000000000002</v>
      </c>
      <c r="H5257">
        <v>56570.66</v>
      </c>
      <c r="I5257">
        <v>6988.03</v>
      </c>
      <c r="J5257">
        <v>4313.6000000000004</v>
      </c>
      <c r="K5257">
        <v>6988.03</v>
      </c>
      <c r="L5257">
        <v>0</v>
      </c>
      <c r="M5257">
        <v>0</v>
      </c>
    </row>
    <row r="5258" spans="1:13" x14ac:dyDescent="0.2">
      <c r="A5258" t="s">
        <v>27</v>
      </c>
      <c r="B5258" t="s">
        <v>12</v>
      </c>
      <c r="C5258" t="s">
        <v>42</v>
      </c>
      <c r="D5258" t="s">
        <v>39</v>
      </c>
      <c r="E5258" t="s">
        <v>101</v>
      </c>
      <c r="F5258">
        <v>2045</v>
      </c>
      <c r="G5258">
        <v>14.89</v>
      </c>
      <c r="H5258">
        <v>50852.85</v>
      </c>
      <c r="I5258">
        <v>6265.42</v>
      </c>
      <c r="J5258">
        <v>3867.54</v>
      </c>
      <c r="K5258">
        <v>6265.42</v>
      </c>
      <c r="L5258">
        <v>0</v>
      </c>
      <c r="M5258">
        <v>0</v>
      </c>
    </row>
    <row r="5259" spans="1:13" x14ac:dyDescent="0.2">
      <c r="A5259" t="s">
        <v>27</v>
      </c>
      <c r="B5259" t="s">
        <v>12</v>
      </c>
      <c r="C5259" t="s">
        <v>42</v>
      </c>
      <c r="D5259" t="s">
        <v>39</v>
      </c>
      <c r="E5259" t="s">
        <v>101</v>
      </c>
      <c r="F5259">
        <v>2046</v>
      </c>
      <c r="G5259">
        <v>13.43</v>
      </c>
      <c r="H5259">
        <v>45308.58</v>
      </c>
      <c r="I5259">
        <v>5568.64</v>
      </c>
      <c r="J5259">
        <v>3437.43</v>
      </c>
      <c r="K5259">
        <v>5568.64</v>
      </c>
      <c r="L5259">
        <v>0</v>
      </c>
      <c r="M5259">
        <v>0</v>
      </c>
    </row>
    <row r="5260" spans="1:13" x14ac:dyDescent="0.2">
      <c r="A5260" t="s">
        <v>27</v>
      </c>
      <c r="B5260" t="s">
        <v>12</v>
      </c>
      <c r="C5260" t="s">
        <v>42</v>
      </c>
      <c r="D5260" t="s">
        <v>39</v>
      </c>
      <c r="E5260" t="s">
        <v>101</v>
      </c>
      <c r="F5260">
        <v>2047</v>
      </c>
      <c r="G5260">
        <v>12.09</v>
      </c>
      <c r="H5260">
        <v>40778.39</v>
      </c>
      <c r="I5260">
        <v>4997.82</v>
      </c>
      <c r="J5260">
        <v>3085.08</v>
      </c>
      <c r="K5260">
        <v>4997.82</v>
      </c>
      <c r="L5260">
        <v>0</v>
      </c>
      <c r="M5260">
        <v>0</v>
      </c>
    </row>
    <row r="5261" spans="1:13" x14ac:dyDescent="0.2">
      <c r="A5261" t="s">
        <v>27</v>
      </c>
      <c r="B5261" t="s">
        <v>12</v>
      </c>
      <c r="C5261" t="s">
        <v>42</v>
      </c>
      <c r="D5261" t="s">
        <v>39</v>
      </c>
      <c r="E5261" t="s">
        <v>101</v>
      </c>
      <c r="F5261">
        <v>2048</v>
      </c>
      <c r="G5261">
        <v>10.88</v>
      </c>
      <c r="H5261">
        <v>36675.730000000003</v>
      </c>
      <c r="I5261">
        <v>4482.41</v>
      </c>
      <c r="J5261">
        <v>2766.92</v>
      </c>
      <c r="K5261">
        <v>4482.41</v>
      </c>
      <c r="L5261">
        <v>0</v>
      </c>
      <c r="M5261">
        <v>0</v>
      </c>
    </row>
    <row r="5262" spans="1:13" x14ac:dyDescent="0.2">
      <c r="A5262" t="s">
        <v>27</v>
      </c>
      <c r="B5262" t="s">
        <v>12</v>
      </c>
      <c r="C5262" t="s">
        <v>42</v>
      </c>
      <c r="D5262" t="s">
        <v>39</v>
      </c>
      <c r="E5262" t="s">
        <v>101</v>
      </c>
      <c r="F5262">
        <v>2049</v>
      </c>
      <c r="G5262">
        <v>9.7899999999999991</v>
      </c>
      <c r="H5262">
        <v>32969.160000000003</v>
      </c>
      <c r="I5262">
        <v>4018.12</v>
      </c>
      <c r="J5262">
        <v>2480.3200000000002</v>
      </c>
      <c r="K5262">
        <v>4018.12</v>
      </c>
      <c r="L5262">
        <v>0</v>
      </c>
      <c r="M5262">
        <v>0</v>
      </c>
    </row>
    <row r="5263" spans="1:13" x14ac:dyDescent="0.2">
      <c r="A5263" t="s">
        <v>27</v>
      </c>
      <c r="B5263" t="s">
        <v>12</v>
      </c>
      <c r="C5263" t="s">
        <v>42</v>
      </c>
      <c r="D5263" t="s">
        <v>39</v>
      </c>
      <c r="E5263" t="s">
        <v>101</v>
      </c>
      <c r="F5263">
        <v>2050</v>
      </c>
      <c r="G5263">
        <v>8.81</v>
      </c>
      <c r="H5263">
        <v>29635.03</v>
      </c>
      <c r="I5263">
        <v>3601.66</v>
      </c>
      <c r="J5263">
        <v>2223.25</v>
      </c>
      <c r="K5263">
        <v>3601.66</v>
      </c>
      <c r="L5263">
        <v>0</v>
      </c>
      <c r="M5263">
        <v>0</v>
      </c>
    </row>
    <row r="5264" spans="1:13" x14ac:dyDescent="0.2">
      <c r="A5264" t="s">
        <v>27</v>
      </c>
      <c r="B5264" t="s">
        <v>12</v>
      </c>
      <c r="C5264" t="s">
        <v>42</v>
      </c>
      <c r="D5264" t="s">
        <v>39</v>
      </c>
      <c r="E5264" t="s">
        <v>101</v>
      </c>
      <c r="F5264">
        <v>2051</v>
      </c>
      <c r="G5264">
        <v>7.93</v>
      </c>
      <c r="H5264">
        <v>26646.48</v>
      </c>
      <c r="I5264">
        <v>3225.5</v>
      </c>
      <c r="J5264">
        <v>1991.05</v>
      </c>
      <c r="K5264">
        <v>3225.5</v>
      </c>
      <c r="L5264">
        <v>0</v>
      </c>
      <c r="M5264">
        <v>0</v>
      </c>
    </row>
    <row r="5265" spans="1:13" x14ac:dyDescent="0.2">
      <c r="A5265" t="s">
        <v>27</v>
      </c>
      <c r="B5265" t="s">
        <v>12</v>
      </c>
      <c r="C5265" t="s">
        <v>42</v>
      </c>
      <c r="D5265" t="s">
        <v>39</v>
      </c>
      <c r="E5265" t="s">
        <v>101</v>
      </c>
      <c r="F5265">
        <v>2052</v>
      </c>
      <c r="G5265">
        <v>7.14</v>
      </c>
      <c r="H5265">
        <v>23953.84</v>
      </c>
      <c r="I5265">
        <v>2887.96</v>
      </c>
      <c r="J5265">
        <v>1782.69</v>
      </c>
      <c r="K5265">
        <v>2887.96</v>
      </c>
      <c r="L5265">
        <v>0</v>
      </c>
      <c r="M5265">
        <v>0</v>
      </c>
    </row>
    <row r="5266" spans="1:13" x14ac:dyDescent="0.2">
      <c r="A5266" t="s">
        <v>27</v>
      </c>
      <c r="B5266" t="s">
        <v>12</v>
      </c>
      <c r="C5266" t="s">
        <v>42</v>
      </c>
      <c r="D5266" t="s">
        <v>39</v>
      </c>
      <c r="E5266" t="s">
        <v>101</v>
      </c>
      <c r="F5266">
        <v>2053</v>
      </c>
      <c r="G5266">
        <v>6.42</v>
      </c>
      <c r="H5266">
        <v>21528.95</v>
      </c>
      <c r="I5266">
        <v>2585.23</v>
      </c>
      <c r="J5266">
        <v>1595.82</v>
      </c>
      <c r="K5266">
        <v>2585.23</v>
      </c>
      <c r="L5266">
        <v>0</v>
      </c>
      <c r="M5266">
        <v>0</v>
      </c>
    </row>
    <row r="5267" spans="1:13" x14ac:dyDescent="0.2">
      <c r="A5267" t="s">
        <v>27</v>
      </c>
      <c r="B5267" t="s">
        <v>12</v>
      </c>
      <c r="C5267" t="s">
        <v>42</v>
      </c>
      <c r="D5267" t="s">
        <v>39</v>
      </c>
      <c r="E5267" t="s">
        <v>101</v>
      </c>
      <c r="F5267">
        <v>2054</v>
      </c>
      <c r="G5267">
        <v>5.78</v>
      </c>
      <c r="H5267">
        <v>19348.310000000001</v>
      </c>
      <c r="I5267">
        <v>2314.08</v>
      </c>
      <c r="J5267">
        <v>1428.44</v>
      </c>
      <c r="K5267">
        <v>2314.08</v>
      </c>
      <c r="L5267">
        <v>0</v>
      </c>
      <c r="M5267">
        <v>0</v>
      </c>
    </row>
    <row r="5268" spans="1:13" x14ac:dyDescent="0.2">
      <c r="A5268" t="s">
        <v>27</v>
      </c>
      <c r="B5268" t="s">
        <v>12</v>
      </c>
      <c r="C5268" t="s">
        <v>42</v>
      </c>
      <c r="D5268" t="s">
        <v>39</v>
      </c>
      <c r="E5268" t="s">
        <v>101</v>
      </c>
      <c r="F5268">
        <v>2055</v>
      </c>
      <c r="G5268">
        <v>5.2</v>
      </c>
      <c r="H5268">
        <v>17392.46</v>
      </c>
      <c r="I5268">
        <v>2071.84</v>
      </c>
      <c r="J5268">
        <v>1278.9100000000001</v>
      </c>
      <c r="K5268">
        <v>2071.84</v>
      </c>
      <c r="L5268">
        <v>0</v>
      </c>
      <c r="M5268">
        <v>0</v>
      </c>
    </row>
    <row r="5269" spans="1:13" x14ac:dyDescent="0.2">
      <c r="A5269" t="s">
        <v>27</v>
      </c>
      <c r="B5269" t="s">
        <v>12</v>
      </c>
      <c r="C5269" t="s">
        <v>42</v>
      </c>
      <c r="D5269" t="s">
        <v>16</v>
      </c>
      <c r="E5269" t="s">
        <v>14</v>
      </c>
      <c r="F5269">
        <v>2001</v>
      </c>
      <c r="G5269">
        <v>277</v>
      </c>
      <c r="H5269">
        <v>2862648.57</v>
      </c>
      <c r="I5269">
        <v>1833911.26</v>
      </c>
      <c r="J5269">
        <v>766865.42</v>
      </c>
      <c r="K5269">
        <v>1833911.26</v>
      </c>
      <c r="L5269">
        <v>0</v>
      </c>
      <c r="M5269">
        <v>0</v>
      </c>
    </row>
    <row r="5270" spans="1:13" x14ac:dyDescent="0.2">
      <c r="A5270" t="s">
        <v>27</v>
      </c>
      <c r="B5270" t="s">
        <v>12</v>
      </c>
      <c r="C5270" t="s">
        <v>42</v>
      </c>
      <c r="D5270" t="s">
        <v>16</v>
      </c>
      <c r="E5270" t="s">
        <v>14</v>
      </c>
      <c r="F5270">
        <v>2002</v>
      </c>
      <c r="G5270">
        <v>262</v>
      </c>
      <c r="H5270">
        <v>2589042.19</v>
      </c>
      <c r="I5270">
        <v>1645818.1</v>
      </c>
      <c r="J5270">
        <v>688436.99</v>
      </c>
      <c r="K5270">
        <v>1645818.1</v>
      </c>
      <c r="L5270">
        <v>0</v>
      </c>
      <c r="M5270">
        <v>0</v>
      </c>
    </row>
    <row r="5271" spans="1:13" x14ac:dyDescent="0.2">
      <c r="A5271" t="s">
        <v>27</v>
      </c>
      <c r="B5271" t="s">
        <v>12</v>
      </c>
      <c r="C5271" t="s">
        <v>42</v>
      </c>
      <c r="D5271" t="s">
        <v>16</v>
      </c>
      <c r="E5271" t="s">
        <v>14</v>
      </c>
      <c r="F5271">
        <v>2003</v>
      </c>
      <c r="G5271">
        <v>245</v>
      </c>
      <c r="H5271">
        <v>2181952.75</v>
      </c>
      <c r="I5271">
        <v>1414970.56</v>
      </c>
      <c r="J5271">
        <v>590199.03</v>
      </c>
      <c r="K5271">
        <v>1414970.56</v>
      </c>
      <c r="L5271">
        <v>0</v>
      </c>
      <c r="M5271">
        <v>0</v>
      </c>
    </row>
    <row r="5272" spans="1:13" x14ac:dyDescent="0.2">
      <c r="A5272" t="s">
        <v>27</v>
      </c>
      <c r="B5272" t="s">
        <v>12</v>
      </c>
      <c r="C5272" t="s">
        <v>42</v>
      </c>
      <c r="D5272" t="s">
        <v>16</v>
      </c>
      <c r="E5272" t="s">
        <v>14</v>
      </c>
      <c r="F5272">
        <v>2004</v>
      </c>
      <c r="G5272">
        <v>236</v>
      </c>
      <c r="H5272">
        <v>2365380.09</v>
      </c>
      <c r="I5272">
        <v>1569657.47</v>
      </c>
      <c r="J5272">
        <v>653930.5</v>
      </c>
      <c r="K5272">
        <v>1569657.47</v>
      </c>
      <c r="L5272">
        <v>0</v>
      </c>
      <c r="M5272">
        <v>0</v>
      </c>
    </row>
    <row r="5273" spans="1:13" x14ac:dyDescent="0.2">
      <c r="A5273" t="s">
        <v>27</v>
      </c>
      <c r="B5273" t="s">
        <v>12</v>
      </c>
      <c r="C5273" t="s">
        <v>42</v>
      </c>
      <c r="D5273" t="s">
        <v>16</v>
      </c>
      <c r="E5273" t="s">
        <v>14</v>
      </c>
      <c r="F5273">
        <v>2005</v>
      </c>
      <c r="G5273">
        <v>229</v>
      </c>
      <c r="H5273">
        <v>2365984.79</v>
      </c>
      <c r="I5273">
        <v>1511800.17</v>
      </c>
      <c r="J5273">
        <v>635293.76</v>
      </c>
      <c r="K5273">
        <v>1511800.17</v>
      </c>
      <c r="L5273">
        <v>0</v>
      </c>
      <c r="M5273">
        <v>0</v>
      </c>
    </row>
    <row r="5274" spans="1:13" x14ac:dyDescent="0.2">
      <c r="A5274" t="s">
        <v>27</v>
      </c>
      <c r="B5274" t="s">
        <v>12</v>
      </c>
      <c r="C5274" t="s">
        <v>42</v>
      </c>
      <c r="D5274" t="s">
        <v>16</v>
      </c>
      <c r="E5274" t="s">
        <v>14</v>
      </c>
      <c r="F5274">
        <v>2006</v>
      </c>
      <c r="G5274">
        <v>219</v>
      </c>
      <c r="H5274">
        <v>2335655.7599999998</v>
      </c>
      <c r="I5274">
        <v>1501757.45</v>
      </c>
      <c r="J5274">
        <v>628617.43000000005</v>
      </c>
      <c r="K5274">
        <v>1501757.45</v>
      </c>
      <c r="L5274">
        <v>0</v>
      </c>
      <c r="M5274">
        <v>0</v>
      </c>
    </row>
    <row r="5275" spans="1:13" x14ac:dyDescent="0.2">
      <c r="A5275" t="s">
        <v>27</v>
      </c>
      <c r="B5275" t="s">
        <v>12</v>
      </c>
      <c r="C5275" t="s">
        <v>42</v>
      </c>
      <c r="D5275" t="s">
        <v>16</v>
      </c>
      <c r="E5275" t="s">
        <v>14</v>
      </c>
      <c r="F5275">
        <v>2007</v>
      </c>
      <c r="G5275">
        <v>214</v>
      </c>
      <c r="H5275">
        <v>2081412.8</v>
      </c>
      <c r="I5275">
        <v>1350637.83</v>
      </c>
      <c r="J5275">
        <v>565309.86</v>
      </c>
      <c r="K5275">
        <v>1350637.83</v>
      </c>
      <c r="L5275">
        <v>0</v>
      </c>
      <c r="M5275">
        <v>0</v>
      </c>
    </row>
    <row r="5276" spans="1:13" x14ac:dyDescent="0.2">
      <c r="A5276" t="s">
        <v>27</v>
      </c>
      <c r="B5276" t="s">
        <v>12</v>
      </c>
      <c r="C5276" t="s">
        <v>42</v>
      </c>
      <c r="D5276" t="s">
        <v>16</v>
      </c>
      <c r="E5276" t="s">
        <v>14</v>
      </c>
      <c r="F5276">
        <v>2008</v>
      </c>
      <c r="G5276">
        <v>208</v>
      </c>
      <c r="H5276">
        <v>1962763.41</v>
      </c>
      <c r="I5276">
        <v>1273950</v>
      </c>
      <c r="J5276">
        <v>532145.18000000005</v>
      </c>
      <c r="K5276">
        <v>1273950</v>
      </c>
      <c r="L5276">
        <v>0</v>
      </c>
      <c r="M5276">
        <v>0</v>
      </c>
    </row>
    <row r="5277" spans="1:13" x14ac:dyDescent="0.2">
      <c r="A5277" t="s">
        <v>27</v>
      </c>
      <c r="B5277" t="s">
        <v>12</v>
      </c>
      <c r="C5277" t="s">
        <v>42</v>
      </c>
      <c r="D5277" t="s">
        <v>16</v>
      </c>
      <c r="E5277" t="s">
        <v>14</v>
      </c>
      <c r="F5277">
        <v>2009</v>
      </c>
      <c r="G5277">
        <v>201</v>
      </c>
      <c r="H5277">
        <v>1801791.76</v>
      </c>
      <c r="I5277">
        <v>1167029.07</v>
      </c>
      <c r="J5277">
        <v>486546.37</v>
      </c>
      <c r="K5277">
        <v>1167029.07</v>
      </c>
      <c r="L5277">
        <v>0</v>
      </c>
      <c r="M5277">
        <v>0</v>
      </c>
    </row>
    <row r="5278" spans="1:13" x14ac:dyDescent="0.2">
      <c r="A5278" t="s">
        <v>27</v>
      </c>
      <c r="B5278" t="s">
        <v>12</v>
      </c>
      <c r="C5278" t="s">
        <v>42</v>
      </c>
      <c r="D5278" t="s">
        <v>16</v>
      </c>
      <c r="E5278" t="s">
        <v>14</v>
      </c>
      <c r="F5278">
        <v>2010</v>
      </c>
      <c r="G5278">
        <v>185</v>
      </c>
      <c r="H5278">
        <v>1660117.7</v>
      </c>
      <c r="I5278">
        <v>1059380.27</v>
      </c>
      <c r="J5278">
        <v>441843.66</v>
      </c>
      <c r="K5278">
        <v>1059380.27</v>
      </c>
      <c r="L5278">
        <v>0</v>
      </c>
      <c r="M5278">
        <v>0</v>
      </c>
    </row>
    <row r="5279" spans="1:13" x14ac:dyDescent="0.2">
      <c r="A5279" t="s">
        <v>27</v>
      </c>
      <c r="B5279" t="s">
        <v>12</v>
      </c>
      <c r="C5279" t="s">
        <v>42</v>
      </c>
      <c r="D5279" t="s">
        <v>16</v>
      </c>
      <c r="E5279" t="s">
        <v>14</v>
      </c>
      <c r="F5279">
        <v>2011</v>
      </c>
      <c r="G5279">
        <v>175</v>
      </c>
      <c r="H5279">
        <v>1113909.68</v>
      </c>
      <c r="I5279">
        <v>700434.4</v>
      </c>
      <c r="J5279">
        <v>292824.71000000002</v>
      </c>
      <c r="K5279">
        <v>700434.4</v>
      </c>
      <c r="L5279">
        <v>0</v>
      </c>
      <c r="M5279">
        <v>0</v>
      </c>
    </row>
    <row r="5280" spans="1:13" x14ac:dyDescent="0.2">
      <c r="A5280" t="s">
        <v>27</v>
      </c>
      <c r="B5280" t="s">
        <v>12</v>
      </c>
      <c r="C5280" t="s">
        <v>42</v>
      </c>
      <c r="D5280" t="s">
        <v>16</v>
      </c>
      <c r="E5280" t="s">
        <v>14</v>
      </c>
      <c r="F5280">
        <v>2012</v>
      </c>
      <c r="G5280">
        <v>165</v>
      </c>
      <c r="H5280">
        <v>1022980.15</v>
      </c>
      <c r="I5280">
        <v>622196.56999999995</v>
      </c>
      <c r="J5280">
        <v>259872.78</v>
      </c>
      <c r="K5280">
        <v>622196.56999999995</v>
      </c>
      <c r="L5280">
        <v>0</v>
      </c>
      <c r="M5280">
        <v>0</v>
      </c>
    </row>
    <row r="5281" spans="1:13" x14ac:dyDescent="0.2">
      <c r="A5281" t="s">
        <v>27</v>
      </c>
      <c r="B5281" t="s">
        <v>12</v>
      </c>
      <c r="C5281" t="s">
        <v>42</v>
      </c>
      <c r="D5281" t="s">
        <v>16</v>
      </c>
      <c r="E5281" t="s">
        <v>14</v>
      </c>
      <c r="F5281">
        <v>2013</v>
      </c>
      <c r="G5281">
        <v>159</v>
      </c>
      <c r="H5281">
        <v>948291.32</v>
      </c>
      <c r="I5281">
        <v>567014.13</v>
      </c>
      <c r="J5281">
        <v>237780.96</v>
      </c>
      <c r="K5281">
        <v>567014.13</v>
      </c>
      <c r="L5281">
        <v>0</v>
      </c>
      <c r="M5281">
        <v>0</v>
      </c>
    </row>
    <row r="5282" spans="1:13" x14ac:dyDescent="0.2">
      <c r="A5282" t="s">
        <v>27</v>
      </c>
      <c r="B5282" t="s">
        <v>12</v>
      </c>
      <c r="C5282" t="s">
        <v>42</v>
      </c>
      <c r="D5282" t="s">
        <v>16</v>
      </c>
      <c r="E5282" t="s">
        <v>14</v>
      </c>
      <c r="F5282">
        <v>2014</v>
      </c>
      <c r="G5282">
        <v>156</v>
      </c>
      <c r="H5282">
        <v>890916.35</v>
      </c>
      <c r="I5282">
        <v>530635.31000000006</v>
      </c>
      <c r="J5282">
        <v>222090.39</v>
      </c>
      <c r="K5282">
        <v>530635.31000000006</v>
      </c>
      <c r="L5282">
        <v>0</v>
      </c>
      <c r="M5282">
        <v>0</v>
      </c>
    </row>
    <row r="5283" spans="1:13" x14ac:dyDescent="0.2">
      <c r="A5283" t="s">
        <v>27</v>
      </c>
      <c r="B5283" t="s">
        <v>12</v>
      </c>
      <c r="C5283" t="s">
        <v>42</v>
      </c>
      <c r="D5283" t="s">
        <v>16</v>
      </c>
      <c r="E5283" t="s">
        <v>14</v>
      </c>
      <c r="F5283">
        <v>2015</v>
      </c>
      <c r="G5283">
        <v>158</v>
      </c>
      <c r="H5283">
        <v>872865.27</v>
      </c>
      <c r="I5283">
        <v>517885.88</v>
      </c>
      <c r="J5283">
        <v>216882.03</v>
      </c>
      <c r="K5283">
        <v>517885.88</v>
      </c>
      <c r="L5283">
        <v>0</v>
      </c>
      <c r="M5283">
        <v>0</v>
      </c>
    </row>
    <row r="5284" spans="1:13" x14ac:dyDescent="0.2">
      <c r="A5284" t="s">
        <v>27</v>
      </c>
      <c r="B5284" t="s">
        <v>12</v>
      </c>
      <c r="C5284" t="s">
        <v>42</v>
      </c>
      <c r="D5284" t="s">
        <v>16</v>
      </c>
      <c r="E5284" t="s">
        <v>14</v>
      </c>
      <c r="F5284">
        <v>2016</v>
      </c>
      <c r="G5284">
        <v>152</v>
      </c>
      <c r="H5284">
        <v>753430.14</v>
      </c>
      <c r="I5284">
        <v>441117.9</v>
      </c>
      <c r="J5284">
        <v>185346.02</v>
      </c>
      <c r="K5284">
        <v>441117.9</v>
      </c>
      <c r="L5284">
        <v>0</v>
      </c>
      <c r="M5284">
        <v>0</v>
      </c>
    </row>
    <row r="5285" spans="1:13" x14ac:dyDescent="0.2">
      <c r="A5285" t="s">
        <v>27</v>
      </c>
      <c r="B5285" t="s">
        <v>12</v>
      </c>
      <c r="C5285" t="s">
        <v>42</v>
      </c>
      <c r="D5285" t="s">
        <v>16</v>
      </c>
      <c r="E5285" t="s">
        <v>14</v>
      </c>
      <c r="F5285">
        <v>2017</v>
      </c>
      <c r="G5285">
        <v>146</v>
      </c>
      <c r="H5285">
        <v>704884.05</v>
      </c>
      <c r="I5285">
        <v>413377.32</v>
      </c>
      <c r="J5285">
        <v>173946.14</v>
      </c>
      <c r="K5285">
        <v>413377.32</v>
      </c>
      <c r="L5285">
        <v>0</v>
      </c>
      <c r="M5285">
        <v>0</v>
      </c>
    </row>
    <row r="5286" spans="1:13" x14ac:dyDescent="0.2">
      <c r="A5286" t="s">
        <v>27</v>
      </c>
      <c r="B5286" t="s">
        <v>12</v>
      </c>
      <c r="C5286" t="s">
        <v>42</v>
      </c>
      <c r="D5286" t="s">
        <v>16</v>
      </c>
      <c r="E5286" t="s">
        <v>14</v>
      </c>
      <c r="F5286">
        <v>2018</v>
      </c>
      <c r="G5286">
        <v>140</v>
      </c>
      <c r="H5286">
        <v>718225.93</v>
      </c>
      <c r="I5286">
        <v>413024.81</v>
      </c>
      <c r="J5286">
        <v>173847.19</v>
      </c>
      <c r="K5286">
        <v>413024.81</v>
      </c>
      <c r="L5286">
        <v>0</v>
      </c>
      <c r="M5286">
        <v>0</v>
      </c>
    </row>
    <row r="5287" spans="1:13" x14ac:dyDescent="0.2">
      <c r="A5287" t="s">
        <v>27</v>
      </c>
      <c r="B5287" t="s">
        <v>12</v>
      </c>
      <c r="C5287" t="s">
        <v>42</v>
      </c>
      <c r="D5287" t="s">
        <v>16</v>
      </c>
      <c r="E5287" t="s">
        <v>14</v>
      </c>
      <c r="F5287">
        <v>2019</v>
      </c>
      <c r="G5287">
        <v>137</v>
      </c>
      <c r="H5287">
        <v>711743.36</v>
      </c>
      <c r="I5287">
        <v>440040.68</v>
      </c>
      <c r="J5287">
        <v>184912.41</v>
      </c>
      <c r="K5287">
        <v>440040.68</v>
      </c>
      <c r="L5287">
        <v>0</v>
      </c>
      <c r="M5287">
        <v>0</v>
      </c>
    </row>
    <row r="5288" spans="1:13" x14ac:dyDescent="0.2">
      <c r="A5288" t="s">
        <v>27</v>
      </c>
      <c r="B5288" t="s">
        <v>12</v>
      </c>
      <c r="C5288" t="s">
        <v>42</v>
      </c>
      <c r="D5288" t="s">
        <v>16</v>
      </c>
      <c r="E5288" t="s">
        <v>14</v>
      </c>
      <c r="F5288">
        <v>2020</v>
      </c>
      <c r="G5288">
        <v>135</v>
      </c>
      <c r="H5288">
        <v>557715.98</v>
      </c>
      <c r="I5288">
        <v>312869.63</v>
      </c>
      <c r="J5288">
        <v>131743.26</v>
      </c>
      <c r="K5288">
        <v>312869.63</v>
      </c>
      <c r="L5288">
        <v>0</v>
      </c>
      <c r="M5288">
        <v>0</v>
      </c>
    </row>
    <row r="5289" spans="1:13" x14ac:dyDescent="0.2">
      <c r="A5289" t="s">
        <v>27</v>
      </c>
      <c r="B5289" t="s">
        <v>12</v>
      </c>
      <c r="C5289" t="s">
        <v>42</v>
      </c>
      <c r="D5289" t="s">
        <v>16</v>
      </c>
      <c r="E5289" t="s">
        <v>14</v>
      </c>
      <c r="F5289">
        <v>2021</v>
      </c>
      <c r="G5289">
        <v>128.79</v>
      </c>
      <c r="H5289">
        <v>666236.63</v>
      </c>
      <c r="I5289">
        <v>395140.94</v>
      </c>
      <c r="J5289">
        <v>165459.85</v>
      </c>
      <c r="K5289">
        <v>395140.94</v>
      </c>
      <c r="L5289">
        <v>0</v>
      </c>
      <c r="M5289">
        <v>0</v>
      </c>
    </row>
    <row r="5290" spans="1:13" x14ac:dyDescent="0.2">
      <c r="A5290" t="s">
        <v>27</v>
      </c>
      <c r="B5290" t="s">
        <v>12</v>
      </c>
      <c r="C5290" t="s">
        <v>42</v>
      </c>
      <c r="D5290" t="s">
        <v>16</v>
      </c>
      <c r="E5290" t="s">
        <v>14</v>
      </c>
      <c r="F5290">
        <v>2022</v>
      </c>
      <c r="G5290">
        <v>122.2</v>
      </c>
      <c r="H5290">
        <v>677243.76</v>
      </c>
      <c r="I5290">
        <v>401580.62</v>
      </c>
      <c r="J5290">
        <v>168156.38</v>
      </c>
      <c r="K5290">
        <v>401580.62</v>
      </c>
      <c r="L5290">
        <v>0</v>
      </c>
      <c r="M5290">
        <v>0</v>
      </c>
    </row>
    <row r="5291" spans="1:13" x14ac:dyDescent="0.2">
      <c r="A5291" t="s">
        <v>27</v>
      </c>
      <c r="B5291" t="s">
        <v>12</v>
      </c>
      <c r="C5291" t="s">
        <v>42</v>
      </c>
      <c r="D5291" t="s">
        <v>16</v>
      </c>
      <c r="E5291" t="s">
        <v>14</v>
      </c>
      <c r="F5291">
        <v>2023</v>
      </c>
      <c r="G5291">
        <v>115.34</v>
      </c>
      <c r="H5291">
        <v>751692.79</v>
      </c>
      <c r="I5291">
        <v>442483.87</v>
      </c>
      <c r="J5291">
        <v>185284.05</v>
      </c>
      <c r="K5291">
        <v>442483.87</v>
      </c>
      <c r="L5291">
        <v>0</v>
      </c>
      <c r="M5291">
        <v>0</v>
      </c>
    </row>
    <row r="5292" spans="1:13" x14ac:dyDescent="0.2">
      <c r="A5292" t="s">
        <v>27</v>
      </c>
      <c r="B5292" t="s">
        <v>12</v>
      </c>
      <c r="C5292" t="s">
        <v>42</v>
      </c>
      <c r="D5292" t="s">
        <v>16</v>
      </c>
      <c r="E5292" t="s">
        <v>14</v>
      </c>
      <c r="F5292">
        <v>2024</v>
      </c>
      <c r="G5292">
        <v>108.34</v>
      </c>
      <c r="H5292">
        <v>684571.45</v>
      </c>
      <c r="I5292">
        <v>404541.71</v>
      </c>
      <c r="J5292">
        <v>169396.29</v>
      </c>
      <c r="K5292">
        <v>404541.71</v>
      </c>
      <c r="L5292">
        <v>0</v>
      </c>
      <c r="M5292">
        <v>0</v>
      </c>
    </row>
    <row r="5293" spans="1:13" x14ac:dyDescent="0.2">
      <c r="A5293" t="s">
        <v>27</v>
      </c>
      <c r="B5293" t="s">
        <v>12</v>
      </c>
      <c r="C5293" t="s">
        <v>42</v>
      </c>
      <c r="D5293" t="s">
        <v>16</v>
      </c>
      <c r="E5293" t="s">
        <v>14</v>
      </c>
      <c r="F5293">
        <v>2025</v>
      </c>
      <c r="G5293">
        <v>101.22</v>
      </c>
      <c r="H5293">
        <v>643721.75</v>
      </c>
      <c r="I5293">
        <v>379360.36</v>
      </c>
      <c r="J5293">
        <v>158851.95000000001</v>
      </c>
      <c r="K5293">
        <v>379360.36</v>
      </c>
      <c r="L5293">
        <v>0</v>
      </c>
      <c r="M5293">
        <v>0</v>
      </c>
    </row>
    <row r="5294" spans="1:13" x14ac:dyDescent="0.2">
      <c r="A5294" t="s">
        <v>27</v>
      </c>
      <c r="B5294" t="s">
        <v>12</v>
      </c>
      <c r="C5294" t="s">
        <v>42</v>
      </c>
      <c r="D5294" t="s">
        <v>16</v>
      </c>
      <c r="E5294" t="s">
        <v>14</v>
      </c>
      <c r="F5294">
        <v>2026</v>
      </c>
      <c r="G5294">
        <v>94.11</v>
      </c>
      <c r="H5294">
        <v>699742.6</v>
      </c>
      <c r="I5294">
        <v>402965.25</v>
      </c>
      <c r="J5294">
        <v>168736.17</v>
      </c>
      <c r="K5294">
        <v>402965.25</v>
      </c>
      <c r="L5294">
        <v>0</v>
      </c>
      <c r="M5294">
        <v>0</v>
      </c>
    </row>
    <row r="5295" spans="1:13" x14ac:dyDescent="0.2">
      <c r="A5295" t="s">
        <v>27</v>
      </c>
      <c r="B5295" t="s">
        <v>12</v>
      </c>
      <c r="C5295" t="s">
        <v>42</v>
      </c>
      <c r="D5295" t="s">
        <v>16</v>
      </c>
      <c r="E5295" t="s">
        <v>14</v>
      </c>
      <c r="F5295">
        <v>2027</v>
      </c>
      <c r="G5295">
        <v>87.22</v>
      </c>
      <c r="H5295">
        <v>624685.38</v>
      </c>
      <c r="I5295">
        <v>360701.99</v>
      </c>
      <c r="J5295">
        <v>151039.01</v>
      </c>
      <c r="K5295">
        <v>360701.99</v>
      </c>
      <c r="L5295">
        <v>0</v>
      </c>
      <c r="M5295">
        <v>0</v>
      </c>
    </row>
    <row r="5296" spans="1:13" x14ac:dyDescent="0.2">
      <c r="A5296" t="s">
        <v>27</v>
      </c>
      <c r="B5296" t="s">
        <v>12</v>
      </c>
      <c r="C5296" t="s">
        <v>42</v>
      </c>
      <c r="D5296" t="s">
        <v>16</v>
      </c>
      <c r="E5296" t="s">
        <v>14</v>
      </c>
      <c r="F5296">
        <v>2028</v>
      </c>
      <c r="G5296">
        <v>80.95</v>
      </c>
      <c r="H5296">
        <v>686862.3</v>
      </c>
      <c r="I5296">
        <v>387594.77</v>
      </c>
      <c r="J5296">
        <v>162300</v>
      </c>
      <c r="K5296">
        <v>387594.77</v>
      </c>
      <c r="L5296">
        <v>0</v>
      </c>
      <c r="M5296">
        <v>0</v>
      </c>
    </row>
    <row r="5297" spans="1:13" x14ac:dyDescent="0.2">
      <c r="A5297" t="s">
        <v>27</v>
      </c>
      <c r="B5297" t="s">
        <v>12</v>
      </c>
      <c r="C5297" t="s">
        <v>42</v>
      </c>
      <c r="D5297" t="s">
        <v>16</v>
      </c>
      <c r="E5297" t="s">
        <v>14</v>
      </c>
      <c r="F5297">
        <v>2029</v>
      </c>
      <c r="G5297">
        <v>75.08</v>
      </c>
      <c r="H5297">
        <v>650088.39</v>
      </c>
      <c r="I5297">
        <v>365091.79</v>
      </c>
      <c r="J5297">
        <v>152877.18</v>
      </c>
      <c r="K5297">
        <v>365091.79</v>
      </c>
      <c r="L5297">
        <v>0</v>
      </c>
      <c r="M5297">
        <v>0</v>
      </c>
    </row>
    <row r="5298" spans="1:13" x14ac:dyDescent="0.2">
      <c r="A5298" t="s">
        <v>27</v>
      </c>
      <c r="B5298" t="s">
        <v>12</v>
      </c>
      <c r="C5298" t="s">
        <v>42</v>
      </c>
      <c r="D5298" t="s">
        <v>16</v>
      </c>
      <c r="E5298" t="s">
        <v>14</v>
      </c>
      <c r="F5298">
        <v>2030</v>
      </c>
      <c r="G5298">
        <v>69.67</v>
      </c>
      <c r="H5298">
        <v>735061.28</v>
      </c>
      <c r="I5298">
        <v>403590.33</v>
      </c>
      <c r="J5298">
        <v>168997.92</v>
      </c>
      <c r="K5298">
        <v>403590.33</v>
      </c>
      <c r="L5298">
        <v>0</v>
      </c>
      <c r="M5298">
        <v>0</v>
      </c>
    </row>
    <row r="5299" spans="1:13" x14ac:dyDescent="0.2">
      <c r="A5299" t="s">
        <v>27</v>
      </c>
      <c r="B5299" t="s">
        <v>12</v>
      </c>
      <c r="C5299" t="s">
        <v>42</v>
      </c>
      <c r="D5299" t="s">
        <v>16</v>
      </c>
      <c r="E5299" t="s">
        <v>14</v>
      </c>
      <c r="F5299">
        <v>2031</v>
      </c>
      <c r="G5299">
        <v>64.63</v>
      </c>
      <c r="H5299">
        <v>821721.95</v>
      </c>
      <c r="I5299">
        <v>442766.01</v>
      </c>
      <c r="J5299">
        <v>185402.19</v>
      </c>
      <c r="K5299">
        <v>442766.01</v>
      </c>
      <c r="L5299">
        <v>0</v>
      </c>
      <c r="M5299">
        <v>0</v>
      </c>
    </row>
    <row r="5300" spans="1:13" x14ac:dyDescent="0.2">
      <c r="A5300" t="s">
        <v>27</v>
      </c>
      <c r="B5300" t="s">
        <v>12</v>
      </c>
      <c r="C5300" t="s">
        <v>42</v>
      </c>
      <c r="D5300" t="s">
        <v>16</v>
      </c>
      <c r="E5300" t="s">
        <v>14</v>
      </c>
      <c r="F5300">
        <v>2032</v>
      </c>
      <c r="G5300">
        <v>60.02</v>
      </c>
      <c r="H5300">
        <v>688636.57</v>
      </c>
      <c r="I5300">
        <v>370642.66</v>
      </c>
      <c r="J5300">
        <v>155201.53</v>
      </c>
      <c r="K5300">
        <v>370642.66</v>
      </c>
      <c r="L5300">
        <v>0</v>
      </c>
      <c r="M5300">
        <v>0</v>
      </c>
    </row>
    <row r="5301" spans="1:13" x14ac:dyDescent="0.2">
      <c r="A5301" t="s">
        <v>27</v>
      </c>
      <c r="B5301" t="s">
        <v>12</v>
      </c>
      <c r="C5301" t="s">
        <v>42</v>
      </c>
      <c r="D5301" t="s">
        <v>16</v>
      </c>
      <c r="E5301" t="s">
        <v>14</v>
      </c>
      <c r="F5301">
        <v>2033</v>
      </c>
      <c r="G5301">
        <v>55.71</v>
      </c>
      <c r="H5301">
        <v>643187.75</v>
      </c>
      <c r="I5301">
        <v>345594.3</v>
      </c>
      <c r="J5301">
        <v>144712.87</v>
      </c>
      <c r="K5301">
        <v>345594.3</v>
      </c>
      <c r="L5301">
        <v>0</v>
      </c>
      <c r="M5301">
        <v>0</v>
      </c>
    </row>
    <row r="5302" spans="1:13" x14ac:dyDescent="0.2">
      <c r="A5302" t="s">
        <v>27</v>
      </c>
      <c r="B5302" t="s">
        <v>12</v>
      </c>
      <c r="C5302" t="s">
        <v>42</v>
      </c>
      <c r="D5302" t="s">
        <v>16</v>
      </c>
      <c r="E5302" t="s">
        <v>14</v>
      </c>
      <c r="F5302">
        <v>2034</v>
      </c>
      <c r="G5302">
        <v>51.52</v>
      </c>
      <c r="H5302">
        <v>595666.5</v>
      </c>
      <c r="I5302">
        <v>319640.73</v>
      </c>
      <c r="J5302">
        <v>133845.17000000001</v>
      </c>
      <c r="K5302">
        <v>319640.73</v>
      </c>
      <c r="L5302">
        <v>0</v>
      </c>
      <c r="M5302">
        <v>0</v>
      </c>
    </row>
    <row r="5303" spans="1:13" x14ac:dyDescent="0.2">
      <c r="A5303" t="s">
        <v>27</v>
      </c>
      <c r="B5303" t="s">
        <v>12</v>
      </c>
      <c r="C5303" t="s">
        <v>42</v>
      </c>
      <c r="D5303" t="s">
        <v>16</v>
      </c>
      <c r="E5303" t="s">
        <v>14</v>
      </c>
      <c r="F5303">
        <v>2035</v>
      </c>
      <c r="G5303">
        <v>47.59</v>
      </c>
      <c r="H5303">
        <v>546900.81000000006</v>
      </c>
      <c r="I5303">
        <v>293451.40999999997</v>
      </c>
      <c r="J5303">
        <v>122878.75</v>
      </c>
      <c r="K5303">
        <v>293451.40999999997</v>
      </c>
      <c r="L5303">
        <v>0</v>
      </c>
      <c r="M5303">
        <v>0</v>
      </c>
    </row>
    <row r="5304" spans="1:13" x14ac:dyDescent="0.2">
      <c r="A5304" t="s">
        <v>27</v>
      </c>
      <c r="B5304" t="s">
        <v>12</v>
      </c>
      <c r="C5304" t="s">
        <v>42</v>
      </c>
      <c r="D5304" t="s">
        <v>16</v>
      </c>
      <c r="E5304" t="s">
        <v>14</v>
      </c>
      <c r="F5304">
        <v>2036</v>
      </c>
      <c r="G5304">
        <v>43.83</v>
      </c>
      <c r="H5304">
        <v>423895.59</v>
      </c>
      <c r="I5304">
        <v>231481.2</v>
      </c>
      <c r="J5304">
        <v>96929.58</v>
      </c>
      <c r="K5304">
        <v>231481.2</v>
      </c>
      <c r="L5304">
        <v>0</v>
      </c>
      <c r="M5304">
        <v>0</v>
      </c>
    </row>
    <row r="5305" spans="1:13" x14ac:dyDescent="0.2">
      <c r="A5305" t="s">
        <v>27</v>
      </c>
      <c r="B5305" t="s">
        <v>12</v>
      </c>
      <c r="C5305" t="s">
        <v>42</v>
      </c>
      <c r="D5305" t="s">
        <v>16</v>
      </c>
      <c r="E5305" t="s">
        <v>14</v>
      </c>
      <c r="F5305">
        <v>2037</v>
      </c>
      <c r="G5305">
        <v>40.21</v>
      </c>
      <c r="H5305">
        <v>306026.90999999997</v>
      </c>
      <c r="I5305">
        <v>172268.55</v>
      </c>
      <c r="J5305">
        <v>72135.09</v>
      </c>
      <c r="K5305">
        <v>172268.55</v>
      </c>
      <c r="L5305">
        <v>0</v>
      </c>
      <c r="M5305">
        <v>0</v>
      </c>
    </row>
    <row r="5306" spans="1:13" x14ac:dyDescent="0.2">
      <c r="A5306" t="s">
        <v>27</v>
      </c>
      <c r="B5306" t="s">
        <v>12</v>
      </c>
      <c r="C5306" t="s">
        <v>42</v>
      </c>
      <c r="D5306" t="s">
        <v>16</v>
      </c>
      <c r="E5306" t="s">
        <v>14</v>
      </c>
      <c r="F5306">
        <v>2038</v>
      </c>
      <c r="G5306">
        <v>36.72</v>
      </c>
      <c r="H5306">
        <v>244685.08</v>
      </c>
      <c r="I5306">
        <v>140941.74</v>
      </c>
      <c r="J5306">
        <v>59017.42</v>
      </c>
      <c r="K5306">
        <v>140941.74</v>
      </c>
      <c r="L5306">
        <v>0</v>
      </c>
      <c r="M5306">
        <v>0</v>
      </c>
    </row>
    <row r="5307" spans="1:13" x14ac:dyDescent="0.2">
      <c r="A5307" t="s">
        <v>27</v>
      </c>
      <c r="B5307" t="s">
        <v>12</v>
      </c>
      <c r="C5307" t="s">
        <v>42</v>
      </c>
      <c r="D5307" t="s">
        <v>16</v>
      </c>
      <c r="E5307" t="s">
        <v>14</v>
      </c>
      <c r="F5307">
        <v>2039</v>
      </c>
      <c r="G5307">
        <v>33.380000000000003</v>
      </c>
      <c r="H5307">
        <v>233414.61</v>
      </c>
      <c r="I5307">
        <v>134004.69</v>
      </c>
      <c r="J5307">
        <v>56112.63</v>
      </c>
      <c r="K5307">
        <v>134004.69</v>
      </c>
      <c r="L5307">
        <v>0</v>
      </c>
      <c r="M5307">
        <v>0</v>
      </c>
    </row>
    <row r="5308" spans="1:13" x14ac:dyDescent="0.2">
      <c r="A5308" t="s">
        <v>27</v>
      </c>
      <c r="B5308" t="s">
        <v>12</v>
      </c>
      <c r="C5308" t="s">
        <v>42</v>
      </c>
      <c r="D5308" t="s">
        <v>16</v>
      </c>
      <c r="E5308" t="s">
        <v>14</v>
      </c>
      <c r="F5308">
        <v>2040</v>
      </c>
      <c r="G5308">
        <v>30.27</v>
      </c>
      <c r="H5308">
        <v>165817.35</v>
      </c>
      <c r="I5308">
        <v>100089.53</v>
      </c>
      <c r="J5308">
        <v>41911.120000000003</v>
      </c>
      <c r="K5308">
        <v>100089.53</v>
      </c>
      <c r="L5308">
        <v>0</v>
      </c>
      <c r="M5308">
        <v>0</v>
      </c>
    </row>
    <row r="5309" spans="1:13" x14ac:dyDescent="0.2">
      <c r="A5309" t="s">
        <v>27</v>
      </c>
      <c r="B5309" t="s">
        <v>12</v>
      </c>
      <c r="C5309" t="s">
        <v>42</v>
      </c>
      <c r="D5309" t="s">
        <v>16</v>
      </c>
      <c r="E5309" t="s">
        <v>14</v>
      </c>
      <c r="F5309">
        <v>2041</v>
      </c>
      <c r="G5309">
        <v>27.46</v>
      </c>
      <c r="H5309">
        <v>131313.85</v>
      </c>
      <c r="I5309">
        <v>82229.37</v>
      </c>
      <c r="J5309">
        <v>34432.42</v>
      </c>
      <c r="K5309">
        <v>82229.37</v>
      </c>
      <c r="L5309">
        <v>0</v>
      </c>
      <c r="M5309">
        <v>0</v>
      </c>
    </row>
    <row r="5310" spans="1:13" x14ac:dyDescent="0.2">
      <c r="A5310" t="s">
        <v>27</v>
      </c>
      <c r="B5310" t="s">
        <v>12</v>
      </c>
      <c r="C5310" t="s">
        <v>42</v>
      </c>
      <c r="D5310" t="s">
        <v>16</v>
      </c>
      <c r="E5310" t="s">
        <v>14</v>
      </c>
      <c r="F5310">
        <v>2042</v>
      </c>
      <c r="G5310">
        <v>24.83</v>
      </c>
      <c r="H5310">
        <v>123529.61</v>
      </c>
      <c r="I5310">
        <v>77375.72</v>
      </c>
      <c r="J5310">
        <v>32400.02</v>
      </c>
      <c r="K5310">
        <v>77375.72</v>
      </c>
      <c r="L5310">
        <v>0</v>
      </c>
      <c r="M5310">
        <v>0</v>
      </c>
    </row>
    <row r="5311" spans="1:13" x14ac:dyDescent="0.2">
      <c r="A5311" t="s">
        <v>27</v>
      </c>
      <c r="B5311" t="s">
        <v>12</v>
      </c>
      <c r="C5311" t="s">
        <v>42</v>
      </c>
      <c r="D5311" t="s">
        <v>16</v>
      </c>
      <c r="E5311" t="s">
        <v>14</v>
      </c>
      <c r="F5311">
        <v>2043</v>
      </c>
      <c r="G5311">
        <v>22.42</v>
      </c>
      <c r="H5311">
        <v>114297.45</v>
      </c>
      <c r="I5311">
        <v>71786.399999999994</v>
      </c>
      <c r="J5311">
        <v>30059.57</v>
      </c>
      <c r="K5311">
        <v>71786.399999999994</v>
      </c>
      <c r="L5311">
        <v>0</v>
      </c>
      <c r="M5311">
        <v>0</v>
      </c>
    </row>
    <row r="5312" spans="1:13" x14ac:dyDescent="0.2">
      <c r="A5312" t="s">
        <v>27</v>
      </c>
      <c r="B5312" t="s">
        <v>12</v>
      </c>
      <c r="C5312" t="s">
        <v>42</v>
      </c>
      <c r="D5312" t="s">
        <v>16</v>
      </c>
      <c r="E5312" t="s">
        <v>14</v>
      </c>
      <c r="F5312">
        <v>2044</v>
      </c>
      <c r="G5312">
        <v>20.23</v>
      </c>
      <c r="H5312">
        <v>105833.53</v>
      </c>
      <c r="I5312">
        <v>66622.740000000005</v>
      </c>
      <c r="J5312">
        <v>27897.360000000001</v>
      </c>
      <c r="K5312">
        <v>66622.740000000005</v>
      </c>
      <c r="L5312">
        <v>0</v>
      </c>
      <c r="M5312">
        <v>0</v>
      </c>
    </row>
    <row r="5313" spans="1:13" x14ac:dyDescent="0.2">
      <c r="A5313" t="s">
        <v>27</v>
      </c>
      <c r="B5313" t="s">
        <v>12</v>
      </c>
      <c r="C5313" t="s">
        <v>42</v>
      </c>
      <c r="D5313" t="s">
        <v>16</v>
      </c>
      <c r="E5313" t="s">
        <v>14</v>
      </c>
      <c r="F5313">
        <v>2045</v>
      </c>
      <c r="G5313">
        <v>18.260000000000002</v>
      </c>
      <c r="H5313">
        <v>97597.03</v>
      </c>
      <c r="I5313">
        <v>61556.84</v>
      </c>
      <c r="J5313">
        <v>25776.080000000002</v>
      </c>
      <c r="K5313">
        <v>61556.84</v>
      </c>
      <c r="L5313">
        <v>0</v>
      </c>
      <c r="M5313">
        <v>0</v>
      </c>
    </row>
    <row r="5314" spans="1:13" x14ac:dyDescent="0.2">
      <c r="A5314" t="s">
        <v>27</v>
      </c>
      <c r="B5314" t="s">
        <v>12</v>
      </c>
      <c r="C5314" t="s">
        <v>42</v>
      </c>
      <c r="D5314" t="s">
        <v>16</v>
      </c>
      <c r="E5314" t="s">
        <v>14</v>
      </c>
      <c r="F5314">
        <v>2046</v>
      </c>
      <c r="G5314">
        <v>16.48</v>
      </c>
      <c r="H5314">
        <v>89687</v>
      </c>
      <c r="I5314">
        <v>56649.56</v>
      </c>
      <c r="J5314">
        <v>23721.23</v>
      </c>
      <c r="K5314">
        <v>56649.56</v>
      </c>
      <c r="L5314">
        <v>0</v>
      </c>
      <c r="M5314">
        <v>0</v>
      </c>
    </row>
    <row r="5315" spans="1:13" x14ac:dyDescent="0.2">
      <c r="A5315" t="s">
        <v>27</v>
      </c>
      <c r="B5315" t="s">
        <v>12</v>
      </c>
      <c r="C5315" t="s">
        <v>42</v>
      </c>
      <c r="D5315" t="s">
        <v>16</v>
      </c>
      <c r="E5315" t="s">
        <v>14</v>
      </c>
      <c r="F5315">
        <v>2047</v>
      </c>
      <c r="G5315">
        <v>14.88</v>
      </c>
      <c r="H5315">
        <v>82250.53</v>
      </c>
      <c r="I5315">
        <v>52003.42</v>
      </c>
      <c r="J5315">
        <v>21775.72</v>
      </c>
      <c r="K5315">
        <v>52003.42</v>
      </c>
      <c r="L5315">
        <v>0</v>
      </c>
      <c r="M5315">
        <v>0</v>
      </c>
    </row>
    <row r="5316" spans="1:13" x14ac:dyDescent="0.2">
      <c r="A5316" t="s">
        <v>27</v>
      </c>
      <c r="B5316" t="s">
        <v>12</v>
      </c>
      <c r="C5316" t="s">
        <v>42</v>
      </c>
      <c r="D5316" t="s">
        <v>16</v>
      </c>
      <c r="E5316" t="s">
        <v>14</v>
      </c>
      <c r="F5316">
        <v>2048</v>
      </c>
      <c r="G5316">
        <v>13.43</v>
      </c>
      <c r="H5316">
        <v>65618.880000000005</v>
      </c>
      <c r="I5316">
        <v>39847.01</v>
      </c>
      <c r="J5316">
        <v>16685.39</v>
      </c>
      <c r="K5316">
        <v>39847.01</v>
      </c>
      <c r="L5316">
        <v>0</v>
      </c>
      <c r="M5316">
        <v>0</v>
      </c>
    </row>
    <row r="5317" spans="1:13" x14ac:dyDescent="0.2">
      <c r="A5317" t="s">
        <v>27</v>
      </c>
      <c r="B5317" t="s">
        <v>12</v>
      </c>
      <c r="C5317" t="s">
        <v>42</v>
      </c>
      <c r="D5317" t="s">
        <v>16</v>
      </c>
      <c r="E5317" t="s">
        <v>14</v>
      </c>
      <c r="F5317">
        <v>2049</v>
      </c>
      <c r="G5317">
        <v>12.08</v>
      </c>
      <c r="H5317">
        <v>58788.65</v>
      </c>
      <c r="I5317">
        <v>35481.699999999997</v>
      </c>
      <c r="J5317">
        <v>14857.48</v>
      </c>
      <c r="K5317">
        <v>35481.699999999997</v>
      </c>
      <c r="L5317">
        <v>0</v>
      </c>
      <c r="M5317">
        <v>0</v>
      </c>
    </row>
    <row r="5318" spans="1:13" x14ac:dyDescent="0.2">
      <c r="A5318" t="s">
        <v>27</v>
      </c>
      <c r="B5318" t="s">
        <v>12</v>
      </c>
      <c r="C5318" t="s">
        <v>42</v>
      </c>
      <c r="D5318" t="s">
        <v>16</v>
      </c>
      <c r="E5318" t="s">
        <v>14</v>
      </c>
      <c r="F5318">
        <v>2050</v>
      </c>
      <c r="G5318">
        <v>10.88</v>
      </c>
      <c r="H5318">
        <v>52514.06</v>
      </c>
      <c r="I5318">
        <v>31498.79</v>
      </c>
      <c r="J5318">
        <v>13189.69</v>
      </c>
      <c r="K5318">
        <v>31498.79</v>
      </c>
      <c r="L5318">
        <v>0</v>
      </c>
      <c r="M5318">
        <v>0</v>
      </c>
    </row>
    <row r="5319" spans="1:13" x14ac:dyDescent="0.2">
      <c r="A5319" t="s">
        <v>27</v>
      </c>
      <c r="B5319" t="s">
        <v>12</v>
      </c>
      <c r="C5319" t="s">
        <v>42</v>
      </c>
      <c r="D5319" t="s">
        <v>16</v>
      </c>
      <c r="E5319" t="s">
        <v>14</v>
      </c>
      <c r="F5319">
        <v>2051</v>
      </c>
      <c r="G5319">
        <v>9.7899999999999991</v>
      </c>
      <c r="H5319">
        <v>46993.69</v>
      </c>
      <c r="I5319">
        <v>27938.6</v>
      </c>
      <c r="J5319">
        <v>11698.9</v>
      </c>
      <c r="K5319">
        <v>27938.6</v>
      </c>
      <c r="L5319">
        <v>0</v>
      </c>
      <c r="M5319">
        <v>0</v>
      </c>
    </row>
    <row r="5320" spans="1:13" x14ac:dyDescent="0.2">
      <c r="A5320" t="s">
        <v>27</v>
      </c>
      <c r="B5320" t="s">
        <v>12</v>
      </c>
      <c r="C5320" t="s">
        <v>42</v>
      </c>
      <c r="D5320" t="s">
        <v>16</v>
      </c>
      <c r="E5320" t="s">
        <v>14</v>
      </c>
      <c r="F5320">
        <v>2052</v>
      </c>
      <c r="G5320">
        <v>8.81</v>
      </c>
      <c r="H5320">
        <v>42130.13</v>
      </c>
      <c r="I5320">
        <v>24822.92</v>
      </c>
      <c r="J5320">
        <v>10394.26</v>
      </c>
      <c r="K5320">
        <v>24822.92</v>
      </c>
      <c r="L5320">
        <v>0</v>
      </c>
      <c r="M5320">
        <v>0</v>
      </c>
    </row>
    <row r="5321" spans="1:13" x14ac:dyDescent="0.2">
      <c r="A5321" t="s">
        <v>27</v>
      </c>
      <c r="B5321" t="s">
        <v>12</v>
      </c>
      <c r="C5321" t="s">
        <v>42</v>
      </c>
      <c r="D5321" t="s">
        <v>16</v>
      </c>
      <c r="E5321" t="s">
        <v>14</v>
      </c>
      <c r="F5321">
        <v>2053</v>
      </c>
      <c r="G5321">
        <v>7.93</v>
      </c>
      <c r="H5321">
        <v>37780.29</v>
      </c>
      <c r="I5321">
        <v>22057.360000000001</v>
      </c>
      <c r="J5321">
        <v>9236.2199999999993</v>
      </c>
      <c r="K5321">
        <v>22057.360000000001</v>
      </c>
      <c r="L5321">
        <v>0</v>
      </c>
      <c r="M5321">
        <v>0</v>
      </c>
    </row>
    <row r="5322" spans="1:13" x14ac:dyDescent="0.2">
      <c r="A5322" t="s">
        <v>27</v>
      </c>
      <c r="B5322" t="s">
        <v>12</v>
      </c>
      <c r="C5322" t="s">
        <v>42</v>
      </c>
      <c r="D5322" t="s">
        <v>16</v>
      </c>
      <c r="E5322" t="s">
        <v>14</v>
      </c>
      <c r="F5322">
        <v>2054</v>
      </c>
      <c r="G5322">
        <v>7.14</v>
      </c>
      <c r="H5322">
        <v>33917.730000000003</v>
      </c>
      <c r="I5322">
        <v>19613.32</v>
      </c>
      <c r="J5322">
        <v>8212.81</v>
      </c>
      <c r="K5322">
        <v>19613.32</v>
      </c>
      <c r="L5322">
        <v>0</v>
      </c>
      <c r="M5322">
        <v>0</v>
      </c>
    </row>
    <row r="5323" spans="1:13" x14ac:dyDescent="0.2">
      <c r="A5323" t="s">
        <v>27</v>
      </c>
      <c r="B5323" t="s">
        <v>12</v>
      </c>
      <c r="C5323" t="s">
        <v>42</v>
      </c>
      <c r="D5323" t="s">
        <v>16</v>
      </c>
      <c r="E5323" t="s">
        <v>14</v>
      </c>
      <c r="F5323">
        <v>2055</v>
      </c>
      <c r="G5323">
        <v>6.42</v>
      </c>
      <c r="H5323">
        <v>30365.26</v>
      </c>
      <c r="I5323">
        <v>17388.38</v>
      </c>
      <c r="J5323">
        <v>7281.14</v>
      </c>
      <c r="K5323">
        <v>17388.38</v>
      </c>
      <c r="L5323">
        <v>0</v>
      </c>
      <c r="M5323">
        <v>0</v>
      </c>
    </row>
    <row r="5324" spans="1:13" x14ac:dyDescent="0.2">
      <c r="A5324" t="s">
        <v>27</v>
      </c>
      <c r="B5324" t="s">
        <v>12</v>
      </c>
      <c r="C5324" t="s">
        <v>42</v>
      </c>
      <c r="D5324" t="s">
        <v>16</v>
      </c>
      <c r="E5324" t="s">
        <v>15</v>
      </c>
      <c r="F5324">
        <v>2001</v>
      </c>
      <c r="G5324">
        <v>1715</v>
      </c>
      <c r="H5324">
        <v>7613478.1200000001</v>
      </c>
      <c r="I5324">
        <v>5811250.6900000004</v>
      </c>
      <c r="J5324">
        <v>2430023.36</v>
      </c>
      <c r="K5324">
        <v>5811250.6900000004</v>
      </c>
      <c r="L5324">
        <v>0</v>
      </c>
      <c r="M5324">
        <v>0</v>
      </c>
    </row>
    <row r="5325" spans="1:13" x14ac:dyDescent="0.2">
      <c r="A5325" t="s">
        <v>27</v>
      </c>
      <c r="B5325" t="s">
        <v>12</v>
      </c>
      <c r="C5325" t="s">
        <v>42</v>
      </c>
      <c r="D5325" t="s">
        <v>16</v>
      </c>
      <c r="E5325" t="s">
        <v>15</v>
      </c>
      <c r="F5325">
        <v>2002</v>
      </c>
      <c r="G5325">
        <v>1537</v>
      </c>
      <c r="H5325">
        <v>6730011.9199999999</v>
      </c>
      <c r="I5325">
        <v>5228905.96</v>
      </c>
      <c r="J5325">
        <v>2187223.65</v>
      </c>
      <c r="K5325">
        <v>5228905.96</v>
      </c>
      <c r="L5325">
        <v>0</v>
      </c>
      <c r="M5325">
        <v>0</v>
      </c>
    </row>
    <row r="5326" spans="1:13" x14ac:dyDescent="0.2">
      <c r="A5326" t="s">
        <v>27</v>
      </c>
      <c r="B5326" t="s">
        <v>12</v>
      </c>
      <c r="C5326" t="s">
        <v>42</v>
      </c>
      <c r="D5326" t="s">
        <v>16</v>
      </c>
      <c r="E5326" t="s">
        <v>15</v>
      </c>
      <c r="F5326">
        <v>2003</v>
      </c>
      <c r="G5326">
        <v>1413</v>
      </c>
      <c r="H5326">
        <v>6038743.4500000002</v>
      </c>
      <c r="I5326">
        <v>4866707.2</v>
      </c>
      <c r="J5326">
        <v>2029954.5</v>
      </c>
      <c r="K5326">
        <v>4866707.2</v>
      </c>
      <c r="L5326">
        <v>0</v>
      </c>
      <c r="M5326">
        <v>0</v>
      </c>
    </row>
    <row r="5327" spans="1:13" x14ac:dyDescent="0.2">
      <c r="A5327" t="s">
        <v>27</v>
      </c>
      <c r="B5327" t="s">
        <v>12</v>
      </c>
      <c r="C5327" t="s">
        <v>42</v>
      </c>
      <c r="D5327" t="s">
        <v>16</v>
      </c>
      <c r="E5327" t="s">
        <v>15</v>
      </c>
      <c r="F5327">
        <v>2004</v>
      </c>
      <c r="G5327">
        <v>1311</v>
      </c>
      <c r="H5327">
        <v>5629878.4500000002</v>
      </c>
      <c r="I5327">
        <v>4668243.84</v>
      </c>
      <c r="J5327">
        <v>1944823.68</v>
      </c>
      <c r="K5327">
        <v>4668243.84</v>
      </c>
      <c r="L5327">
        <v>0</v>
      </c>
      <c r="M5327">
        <v>0</v>
      </c>
    </row>
    <row r="5328" spans="1:13" x14ac:dyDescent="0.2">
      <c r="A5328" t="s">
        <v>27</v>
      </c>
      <c r="B5328" t="s">
        <v>12</v>
      </c>
      <c r="C5328" t="s">
        <v>42</v>
      </c>
      <c r="D5328" t="s">
        <v>16</v>
      </c>
      <c r="E5328" t="s">
        <v>15</v>
      </c>
      <c r="F5328">
        <v>2005</v>
      </c>
      <c r="G5328">
        <v>1194</v>
      </c>
      <c r="H5328">
        <v>4472980.22</v>
      </c>
      <c r="I5328">
        <v>3542045.64</v>
      </c>
      <c r="J5328">
        <v>1488450.36</v>
      </c>
      <c r="K5328">
        <v>3542045.64</v>
      </c>
      <c r="L5328">
        <v>0</v>
      </c>
      <c r="M5328">
        <v>0</v>
      </c>
    </row>
    <row r="5329" spans="1:13" x14ac:dyDescent="0.2">
      <c r="A5329" t="s">
        <v>27</v>
      </c>
      <c r="B5329" t="s">
        <v>12</v>
      </c>
      <c r="C5329" t="s">
        <v>42</v>
      </c>
      <c r="D5329" t="s">
        <v>16</v>
      </c>
      <c r="E5329" t="s">
        <v>15</v>
      </c>
      <c r="F5329">
        <v>2006</v>
      </c>
      <c r="G5329">
        <v>1100</v>
      </c>
      <c r="H5329">
        <v>3619508.68</v>
      </c>
      <c r="I5329">
        <v>2879187.95</v>
      </c>
      <c r="J5329">
        <v>1205193.1200000001</v>
      </c>
      <c r="K5329">
        <v>2879187.95</v>
      </c>
      <c r="L5329">
        <v>0</v>
      </c>
      <c r="M5329">
        <v>0</v>
      </c>
    </row>
    <row r="5330" spans="1:13" x14ac:dyDescent="0.2">
      <c r="A5330" t="s">
        <v>27</v>
      </c>
      <c r="B5330" t="s">
        <v>12</v>
      </c>
      <c r="C5330" t="s">
        <v>42</v>
      </c>
      <c r="D5330" t="s">
        <v>16</v>
      </c>
      <c r="E5330" t="s">
        <v>15</v>
      </c>
      <c r="F5330">
        <v>2007</v>
      </c>
      <c r="G5330">
        <v>991</v>
      </c>
      <c r="H5330">
        <v>3556509.12</v>
      </c>
      <c r="I5330">
        <v>2869122.99</v>
      </c>
      <c r="J5330">
        <v>1200872.26</v>
      </c>
      <c r="K5330">
        <v>2869122.99</v>
      </c>
      <c r="L5330">
        <v>0</v>
      </c>
      <c r="M5330">
        <v>0</v>
      </c>
    </row>
    <row r="5331" spans="1:13" x14ac:dyDescent="0.2">
      <c r="A5331" t="s">
        <v>27</v>
      </c>
      <c r="B5331" t="s">
        <v>12</v>
      </c>
      <c r="C5331" t="s">
        <v>42</v>
      </c>
      <c r="D5331" t="s">
        <v>16</v>
      </c>
      <c r="E5331" t="s">
        <v>15</v>
      </c>
      <c r="F5331">
        <v>2008</v>
      </c>
      <c r="G5331">
        <v>907</v>
      </c>
      <c r="H5331">
        <v>2904470.38</v>
      </c>
      <c r="I5331">
        <v>2361614.88</v>
      </c>
      <c r="J5331">
        <v>986476.69</v>
      </c>
      <c r="K5331">
        <v>2361614.88</v>
      </c>
      <c r="L5331">
        <v>0</v>
      </c>
      <c r="M5331">
        <v>0</v>
      </c>
    </row>
    <row r="5332" spans="1:13" x14ac:dyDescent="0.2">
      <c r="A5332" t="s">
        <v>27</v>
      </c>
      <c r="B5332" t="s">
        <v>12</v>
      </c>
      <c r="C5332" t="s">
        <v>42</v>
      </c>
      <c r="D5332" t="s">
        <v>16</v>
      </c>
      <c r="E5332" t="s">
        <v>15</v>
      </c>
      <c r="F5332">
        <v>2009</v>
      </c>
      <c r="G5332">
        <v>850</v>
      </c>
      <c r="H5332">
        <v>2532224.19</v>
      </c>
      <c r="I5332">
        <v>2104672.25</v>
      </c>
      <c r="J5332">
        <v>877459.42</v>
      </c>
      <c r="K5332">
        <v>2104672.25</v>
      </c>
      <c r="L5332">
        <v>0</v>
      </c>
      <c r="M5332">
        <v>0</v>
      </c>
    </row>
    <row r="5333" spans="1:13" x14ac:dyDescent="0.2">
      <c r="A5333" t="s">
        <v>27</v>
      </c>
      <c r="B5333" t="s">
        <v>12</v>
      </c>
      <c r="C5333" t="s">
        <v>42</v>
      </c>
      <c r="D5333" t="s">
        <v>16</v>
      </c>
      <c r="E5333" t="s">
        <v>15</v>
      </c>
      <c r="F5333">
        <v>2010</v>
      </c>
      <c r="G5333">
        <v>783</v>
      </c>
      <c r="H5333">
        <v>2527199.4</v>
      </c>
      <c r="I5333">
        <v>2258833.73</v>
      </c>
      <c r="J5333">
        <v>942108.7</v>
      </c>
      <c r="K5333">
        <v>2258833.73</v>
      </c>
      <c r="L5333">
        <v>0</v>
      </c>
      <c r="M5333">
        <v>0</v>
      </c>
    </row>
    <row r="5334" spans="1:13" x14ac:dyDescent="0.2">
      <c r="A5334" t="s">
        <v>27</v>
      </c>
      <c r="B5334" t="s">
        <v>12</v>
      </c>
      <c r="C5334" t="s">
        <v>42</v>
      </c>
      <c r="D5334" t="s">
        <v>16</v>
      </c>
      <c r="E5334" t="s">
        <v>15</v>
      </c>
      <c r="F5334">
        <v>2011</v>
      </c>
      <c r="G5334">
        <v>728</v>
      </c>
      <c r="H5334">
        <v>2130758.23</v>
      </c>
      <c r="I5334">
        <v>1838630.39</v>
      </c>
      <c r="J5334">
        <v>768660.71</v>
      </c>
      <c r="K5334">
        <v>1838630.39</v>
      </c>
      <c r="L5334">
        <v>0</v>
      </c>
      <c r="M5334">
        <v>0</v>
      </c>
    </row>
    <row r="5335" spans="1:13" x14ac:dyDescent="0.2">
      <c r="A5335" t="s">
        <v>27</v>
      </c>
      <c r="B5335" t="s">
        <v>12</v>
      </c>
      <c r="C5335" t="s">
        <v>42</v>
      </c>
      <c r="D5335" t="s">
        <v>16</v>
      </c>
      <c r="E5335" t="s">
        <v>15</v>
      </c>
      <c r="F5335">
        <v>2012</v>
      </c>
      <c r="G5335">
        <v>682</v>
      </c>
      <c r="H5335">
        <v>1813545.74</v>
      </c>
      <c r="I5335">
        <v>1557026.01</v>
      </c>
      <c r="J5335">
        <v>650322.9</v>
      </c>
      <c r="K5335">
        <v>1557026.01</v>
      </c>
      <c r="L5335">
        <v>0</v>
      </c>
      <c r="M5335">
        <v>0</v>
      </c>
    </row>
    <row r="5336" spans="1:13" x14ac:dyDescent="0.2">
      <c r="A5336" t="s">
        <v>27</v>
      </c>
      <c r="B5336" t="s">
        <v>12</v>
      </c>
      <c r="C5336" t="s">
        <v>42</v>
      </c>
      <c r="D5336" t="s">
        <v>16</v>
      </c>
      <c r="E5336" t="s">
        <v>15</v>
      </c>
      <c r="F5336">
        <v>2013</v>
      </c>
      <c r="G5336">
        <v>655</v>
      </c>
      <c r="H5336">
        <v>1700590</v>
      </c>
      <c r="I5336">
        <v>1459273.19</v>
      </c>
      <c r="J5336">
        <v>611955.46</v>
      </c>
      <c r="K5336">
        <v>1459273.19</v>
      </c>
      <c r="L5336">
        <v>0</v>
      </c>
      <c r="M5336">
        <v>0</v>
      </c>
    </row>
    <row r="5337" spans="1:13" x14ac:dyDescent="0.2">
      <c r="A5337" t="s">
        <v>27</v>
      </c>
      <c r="B5337" t="s">
        <v>12</v>
      </c>
      <c r="C5337" t="s">
        <v>42</v>
      </c>
      <c r="D5337" t="s">
        <v>16</v>
      </c>
      <c r="E5337" t="s">
        <v>15</v>
      </c>
      <c r="F5337">
        <v>2014</v>
      </c>
      <c r="G5337">
        <v>635</v>
      </c>
      <c r="H5337">
        <v>1395609.73</v>
      </c>
      <c r="I5337">
        <v>1158120.32</v>
      </c>
      <c r="J5337">
        <v>484715.94</v>
      </c>
      <c r="K5337">
        <v>1158120.32</v>
      </c>
      <c r="L5337">
        <v>0</v>
      </c>
      <c r="M5337">
        <v>0</v>
      </c>
    </row>
    <row r="5338" spans="1:13" x14ac:dyDescent="0.2">
      <c r="A5338" t="s">
        <v>27</v>
      </c>
      <c r="B5338" t="s">
        <v>12</v>
      </c>
      <c r="C5338" t="s">
        <v>42</v>
      </c>
      <c r="D5338" t="s">
        <v>16</v>
      </c>
      <c r="E5338" t="s">
        <v>15</v>
      </c>
      <c r="F5338">
        <v>2015</v>
      </c>
      <c r="G5338">
        <v>616</v>
      </c>
      <c r="H5338">
        <v>1179050.6399999999</v>
      </c>
      <c r="I5338">
        <v>992330.02</v>
      </c>
      <c r="J5338">
        <v>415571.38</v>
      </c>
      <c r="K5338">
        <v>992330.02</v>
      </c>
      <c r="L5338">
        <v>0</v>
      </c>
      <c r="M5338">
        <v>0</v>
      </c>
    </row>
    <row r="5339" spans="1:13" x14ac:dyDescent="0.2">
      <c r="A5339" t="s">
        <v>27</v>
      </c>
      <c r="B5339" t="s">
        <v>12</v>
      </c>
      <c r="C5339" t="s">
        <v>42</v>
      </c>
      <c r="D5339" t="s">
        <v>16</v>
      </c>
      <c r="E5339" t="s">
        <v>15</v>
      </c>
      <c r="F5339">
        <v>2016</v>
      </c>
      <c r="G5339">
        <v>594</v>
      </c>
      <c r="H5339">
        <v>1365336.24</v>
      </c>
      <c r="I5339">
        <v>1180342.23</v>
      </c>
      <c r="J5339">
        <v>495948.46</v>
      </c>
      <c r="K5339">
        <v>1180342.23</v>
      </c>
      <c r="L5339">
        <v>0</v>
      </c>
      <c r="M5339">
        <v>0</v>
      </c>
    </row>
    <row r="5340" spans="1:13" x14ac:dyDescent="0.2">
      <c r="A5340" t="s">
        <v>27</v>
      </c>
      <c r="B5340" t="s">
        <v>12</v>
      </c>
      <c r="C5340" t="s">
        <v>42</v>
      </c>
      <c r="D5340" t="s">
        <v>16</v>
      </c>
      <c r="E5340" t="s">
        <v>15</v>
      </c>
      <c r="F5340">
        <v>2017</v>
      </c>
      <c r="G5340">
        <v>559</v>
      </c>
      <c r="H5340">
        <v>1254945.25</v>
      </c>
      <c r="I5340">
        <v>1078771.08</v>
      </c>
      <c r="J5340">
        <v>453938.94</v>
      </c>
      <c r="K5340">
        <v>1078771.08</v>
      </c>
      <c r="L5340">
        <v>0</v>
      </c>
      <c r="M5340">
        <v>0</v>
      </c>
    </row>
    <row r="5341" spans="1:13" x14ac:dyDescent="0.2">
      <c r="A5341" t="s">
        <v>27</v>
      </c>
      <c r="B5341" t="s">
        <v>12</v>
      </c>
      <c r="C5341" t="s">
        <v>42</v>
      </c>
      <c r="D5341" t="s">
        <v>16</v>
      </c>
      <c r="E5341" t="s">
        <v>15</v>
      </c>
      <c r="F5341">
        <v>2018</v>
      </c>
      <c r="G5341">
        <v>533</v>
      </c>
      <c r="H5341">
        <v>1308828.3799999999</v>
      </c>
      <c r="I5341">
        <v>1164887.5900000001</v>
      </c>
      <c r="J5341">
        <v>490315.42</v>
      </c>
      <c r="K5341">
        <v>1164887.5900000001</v>
      </c>
      <c r="L5341">
        <v>0</v>
      </c>
      <c r="M5341">
        <v>0</v>
      </c>
    </row>
    <row r="5342" spans="1:13" x14ac:dyDescent="0.2">
      <c r="A5342" t="s">
        <v>27</v>
      </c>
      <c r="B5342" t="s">
        <v>12</v>
      </c>
      <c r="C5342" t="s">
        <v>42</v>
      </c>
      <c r="D5342" t="s">
        <v>16</v>
      </c>
      <c r="E5342" t="s">
        <v>15</v>
      </c>
      <c r="F5342">
        <v>2019</v>
      </c>
      <c r="G5342">
        <v>515</v>
      </c>
      <c r="H5342">
        <v>1229944.54</v>
      </c>
      <c r="I5342">
        <v>1158064.1000000001</v>
      </c>
      <c r="J5342">
        <v>486637.79</v>
      </c>
      <c r="K5342">
        <v>1158064.1000000001</v>
      </c>
      <c r="L5342">
        <v>0</v>
      </c>
      <c r="M5342">
        <v>0</v>
      </c>
    </row>
    <row r="5343" spans="1:13" x14ac:dyDescent="0.2">
      <c r="A5343" t="s">
        <v>27</v>
      </c>
      <c r="B5343" t="s">
        <v>12</v>
      </c>
      <c r="C5343" t="s">
        <v>42</v>
      </c>
      <c r="D5343" t="s">
        <v>16</v>
      </c>
      <c r="E5343" t="s">
        <v>15</v>
      </c>
      <c r="F5343">
        <v>2020</v>
      </c>
      <c r="G5343">
        <v>515</v>
      </c>
      <c r="H5343">
        <v>1356644.59</v>
      </c>
      <c r="I5343">
        <v>1165820.8500000001</v>
      </c>
      <c r="J5343">
        <v>490904.29</v>
      </c>
      <c r="K5343">
        <v>1165820.8500000001</v>
      </c>
      <c r="L5343">
        <v>0</v>
      </c>
      <c r="M5343">
        <v>0</v>
      </c>
    </row>
    <row r="5344" spans="1:13" x14ac:dyDescent="0.2">
      <c r="A5344" t="s">
        <v>27</v>
      </c>
      <c r="B5344" t="s">
        <v>12</v>
      </c>
      <c r="C5344" t="s">
        <v>42</v>
      </c>
      <c r="D5344" t="s">
        <v>16</v>
      </c>
      <c r="E5344" t="s">
        <v>15</v>
      </c>
      <c r="F5344">
        <v>2021</v>
      </c>
      <c r="G5344">
        <v>494.61</v>
      </c>
      <c r="H5344">
        <v>1331332.1100000001</v>
      </c>
      <c r="I5344">
        <v>1252176.76</v>
      </c>
      <c r="J5344">
        <v>524331.85</v>
      </c>
      <c r="K5344">
        <v>1252176.76</v>
      </c>
      <c r="L5344">
        <v>0</v>
      </c>
      <c r="M5344">
        <v>0</v>
      </c>
    </row>
    <row r="5345" spans="1:13" x14ac:dyDescent="0.2">
      <c r="A5345" t="s">
        <v>27</v>
      </c>
      <c r="B5345" t="s">
        <v>12</v>
      </c>
      <c r="C5345" t="s">
        <v>42</v>
      </c>
      <c r="D5345" t="s">
        <v>16</v>
      </c>
      <c r="E5345" t="s">
        <v>15</v>
      </c>
      <c r="F5345">
        <v>2022</v>
      </c>
      <c r="G5345">
        <v>471.35</v>
      </c>
      <c r="H5345">
        <v>1300693.6599999999</v>
      </c>
      <c r="I5345">
        <v>1228987.51</v>
      </c>
      <c r="J5345">
        <v>514621.67</v>
      </c>
      <c r="K5345">
        <v>1228987.51</v>
      </c>
      <c r="L5345">
        <v>0</v>
      </c>
      <c r="M5345">
        <v>0</v>
      </c>
    </row>
    <row r="5346" spans="1:13" x14ac:dyDescent="0.2">
      <c r="A5346" t="s">
        <v>27</v>
      </c>
      <c r="B5346" t="s">
        <v>12</v>
      </c>
      <c r="C5346" t="s">
        <v>42</v>
      </c>
      <c r="D5346" t="s">
        <v>16</v>
      </c>
      <c r="E5346" t="s">
        <v>15</v>
      </c>
      <c r="F5346">
        <v>2023</v>
      </c>
      <c r="G5346">
        <v>445.7</v>
      </c>
      <c r="H5346">
        <v>1280519.3999999999</v>
      </c>
      <c r="I5346">
        <v>1218036.99</v>
      </c>
      <c r="J5346">
        <v>510036.29</v>
      </c>
      <c r="K5346">
        <v>1218036.99</v>
      </c>
      <c r="L5346">
        <v>0</v>
      </c>
      <c r="M5346">
        <v>0</v>
      </c>
    </row>
    <row r="5347" spans="1:13" x14ac:dyDescent="0.2">
      <c r="A5347" t="s">
        <v>27</v>
      </c>
      <c r="B5347" t="s">
        <v>12</v>
      </c>
      <c r="C5347" t="s">
        <v>42</v>
      </c>
      <c r="D5347" t="s">
        <v>16</v>
      </c>
      <c r="E5347" t="s">
        <v>15</v>
      </c>
      <c r="F5347">
        <v>2024</v>
      </c>
      <c r="G5347">
        <v>418.14</v>
      </c>
      <c r="H5347">
        <v>1211506.1299999999</v>
      </c>
      <c r="I5347">
        <v>1166388.2</v>
      </c>
      <c r="J5347">
        <v>488409.07</v>
      </c>
      <c r="K5347">
        <v>1166388.2</v>
      </c>
      <c r="L5347">
        <v>0</v>
      </c>
      <c r="M5347">
        <v>0</v>
      </c>
    </row>
    <row r="5348" spans="1:13" x14ac:dyDescent="0.2">
      <c r="A5348" t="s">
        <v>27</v>
      </c>
      <c r="B5348" t="s">
        <v>12</v>
      </c>
      <c r="C5348" t="s">
        <v>42</v>
      </c>
      <c r="D5348" t="s">
        <v>16</v>
      </c>
      <c r="E5348" t="s">
        <v>15</v>
      </c>
      <c r="F5348">
        <v>2025</v>
      </c>
      <c r="G5348">
        <v>389.16</v>
      </c>
      <c r="H5348">
        <v>1162477.22</v>
      </c>
      <c r="I5348">
        <v>1118563.69</v>
      </c>
      <c r="J5348">
        <v>468383.21</v>
      </c>
      <c r="K5348">
        <v>1118563.69</v>
      </c>
      <c r="L5348">
        <v>0</v>
      </c>
      <c r="M5348">
        <v>0</v>
      </c>
    </row>
    <row r="5349" spans="1:13" x14ac:dyDescent="0.2">
      <c r="A5349" t="s">
        <v>27</v>
      </c>
      <c r="B5349" t="s">
        <v>12</v>
      </c>
      <c r="C5349" t="s">
        <v>42</v>
      </c>
      <c r="D5349" t="s">
        <v>16</v>
      </c>
      <c r="E5349" t="s">
        <v>15</v>
      </c>
      <c r="F5349">
        <v>2026</v>
      </c>
      <c r="G5349">
        <v>359.35</v>
      </c>
      <c r="H5349">
        <v>1096702.21</v>
      </c>
      <c r="I5349">
        <v>1058058.1200000001</v>
      </c>
      <c r="J5349">
        <v>443047.33</v>
      </c>
      <c r="K5349">
        <v>1058058.1200000001</v>
      </c>
      <c r="L5349">
        <v>0</v>
      </c>
      <c r="M5349">
        <v>0</v>
      </c>
    </row>
    <row r="5350" spans="1:13" x14ac:dyDescent="0.2">
      <c r="A5350" t="s">
        <v>27</v>
      </c>
      <c r="B5350" t="s">
        <v>12</v>
      </c>
      <c r="C5350" t="s">
        <v>42</v>
      </c>
      <c r="D5350" t="s">
        <v>16</v>
      </c>
      <c r="E5350" t="s">
        <v>15</v>
      </c>
      <c r="F5350">
        <v>2027</v>
      </c>
      <c r="G5350">
        <v>329.28</v>
      </c>
      <c r="H5350">
        <v>1016300</v>
      </c>
      <c r="I5350">
        <v>974557.94</v>
      </c>
      <c r="J5350">
        <v>408082.77</v>
      </c>
      <c r="K5350">
        <v>974557.94</v>
      </c>
      <c r="L5350">
        <v>0</v>
      </c>
      <c r="M5350">
        <v>0</v>
      </c>
    </row>
    <row r="5351" spans="1:13" x14ac:dyDescent="0.2">
      <c r="A5351" t="s">
        <v>27</v>
      </c>
      <c r="B5351" t="s">
        <v>12</v>
      </c>
      <c r="C5351" t="s">
        <v>42</v>
      </c>
      <c r="D5351" t="s">
        <v>16</v>
      </c>
      <c r="E5351" t="s">
        <v>15</v>
      </c>
      <c r="F5351">
        <v>2028</v>
      </c>
      <c r="G5351">
        <v>299.43</v>
      </c>
      <c r="H5351">
        <v>911092.59</v>
      </c>
      <c r="I5351">
        <v>867660.76</v>
      </c>
      <c r="J5351">
        <v>363321.04</v>
      </c>
      <c r="K5351">
        <v>867660.76</v>
      </c>
      <c r="L5351">
        <v>0</v>
      </c>
      <c r="M5351">
        <v>0</v>
      </c>
    </row>
    <row r="5352" spans="1:13" x14ac:dyDescent="0.2">
      <c r="A5352" t="s">
        <v>27</v>
      </c>
      <c r="B5352" t="s">
        <v>12</v>
      </c>
      <c r="C5352" t="s">
        <v>42</v>
      </c>
      <c r="D5352" t="s">
        <v>16</v>
      </c>
      <c r="E5352" t="s">
        <v>15</v>
      </c>
      <c r="F5352">
        <v>2029</v>
      </c>
      <c r="G5352">
        <v>270.88</v>
      </c>
      <c r="H5352">
        <v>765510.59</v>
      </c>
      <c r="I5352">
        <v>723009.21</v>
      </c>
      <c r="J5352">
        <v>302750.19</v>
      </c>
      <c r="K5352">
        <v>723009.21</v>
      </c>
      <c r="L5352">
        <v>0</v>
      </c>
      <c r="M5352">
        <v>0</v>
      </c>
    </row>
    <row r="5353" spans="1:13" x14ac:dyDescent="0.2">
      <c r="A5353" t="s">
        <v>27</v>
      </c>
      <c r="B5353" t="s">
        <v>12</v>
      </c>
      <c r="C5353" t="s">
        <v>42</v>
      </c>
      <c r="D5353" t="s">
        <v>16</v>
      </c>
      <c r="E5353" t="s">
        <v>15</v>
      </c>
      <c r="F5353">
        <v>2030</v>
      </c>
      <c r="G5353">
        <v>245.11</v>
      </c>
      <c r="H5353">
        <v>707179.26</v>
      </c>
      <c r="I5353">
        <v>659457.18000000005</v>
      </c>
      <c r="J5353">
        <v>276138.65000000002</v>
      </c>
      <c r="K5353">
        <v>659457.18000000005</v>
      </c>
      <c r="L5353">
        <v>0</v>
      </c>
      <c r="M5353">
        <v>0</v>
      </c>
    </row>
    <row r="5354" spans="1:13" x14ac:dyDescent="0.2">
      <c r="A5354" t="s">
        <v>27</v>
      </c>
      <c r="B5354" t="s">
        <v>12</v>
      </c>
      <c r="C5354" t="s">
        <v>42</v>
      </c>
      <c r="D5354" t="s">
        <v>16</v>
      </c>
      <c r="E5354" t="s">
        <v>15</v>
      </c>
      <c r="F5354">
        <v>2031</v>
      </c>
      <c r="G5354">
        <v>221.82</v>
      </c>
      <c r="H5354">
        <v>642360.97</v>
      </c>
      <c r="I5354">
        <v>595756.15</v>
      </c>
      <c r="J5354">
        <v>249464.72</v>
      </c>
      <c r="K5354">
        <v>595756.15</v>
      </c>
      <c r="L5354">
        <v>0</v>
      </c>
      <c r="M5354">
        <v>0</v>
      </c>
    </row>
    <row r="5355" spans="1:13" x14ac:dyDescent="0.2">
      <c r="A5355" t="s">
        <v>27</v>
      </c>
      <c r="B5355" t="s">
        <v>12</v>
      </c>
      <c r="C5355" t="s">
        <v>42</v>
      </c>
      <c r="D5355" t="s">
        <v>16</v>
      </c>
      <c r="E5355" t="s">
        <v>15</v>
      </c>
      <c r="F5355">
        <v>2032</v>
      </c>
      <c r="G5355">
        <v>200.81</v>
      </c>
      <c r="H5355">
        <v>605701.84</v>
      </c>
      <c r="I5355">
        <v>565125.56000000006</v>
      </c>
      <c r="J5355">
        <v>236638.58</v>
      </c>
      <c r="K5355">
        <v>565125.56000000006</v>
      </c>
      <c r="L5355">
        <v>0</v>
      </c>
      <c r="M5355">
        <v>0</v>
      </c>
    </row>
    <row r="5356" spans="1:13" x14ac:dyDescent="0.2">
      <c r="A5356" t="s">
        <v>27</v>
      </c>
      <c r="B5356" t="s">
        <v>12</v>
      </c>
      <c r="C5356" t="s">
        <v>42</v>
      </c>
      <c r="D5356" t="s">
        <v>16</v>
      </c>
      <c r="E5356" t="s">
        <v>15</v>
      </c>
      <c r="F5356">
        <v>2033</v>
      </c>
      <c r="G5356">
        <v>181.85</v>
      </c>
      <c r="H5356">
        <v>559037.25</v>
      </c>
      <c r="I5356">
        <v>521759.05</v>
      </c>
      <c r="J5356">
        <v>218479.45</v>
      </c>
      <c r="K5356">
        <v>521759.05</v>
      </c>
      <c r="L5356">
        <v>0</v>
      </c>
      <c r="M5356">
        <v>0</v>
      </c>
    </row>
    <row r="5357" spans="1:13" x14ac:dyDescent="0.2">
      <c r="A5357" t="s">
        <v>27</v>
      </c>
      <c r="B5357" t="s">
        <v>12</v>
      </c>
      <c r="C5357" t="s">
        <v>42</v>
      </c>
      <c r="D5357" t="s">
        <v>16</v>
      </c>
      <c r="E5357" t="s">
        <v>15</v>
      </c>
      <c r="F5357">
        <v>2034</v>
      </c>
      <c r="G5357">
        <v>164.74</v>
      </c>
      <c r="H5357">
        <v>497288.74</v>
      </c>
      <c r="I5357">
        <v>472119.15</v>
      </c>
      <c r="J5357">
        <v>197693.42</v>
      </c>
      <c r="K5357">
        <v>472119.15</v>
      </c>
      <c r="L5357">
        <v>0</v>
      </c>
      <c r="M5357">
        <v>0</v>
      </c>
    </row>
    <row r="5358" spans="1:13" x14ac:dyDescent="0.2">
      <c r="A5358" t="s">
        <v>27</v>
      </c>
      <c r="B5358" t="s">
        <v>12</v>
      </c>
      <c r="C5358" t="s">
        <v>42</v>
      </c>
      <c r="D5358" t="s">
        <v>16</v>
      </c>
      <c r="E5358" t="s">
        <v>15</v>
      </c>
      <c r="F5358">
        <v>2035</v>
      </c>
      <c r="G5358">
        <v>149.25</v>
      </c>
      <c r="H5358">
        <v>438428.96</v>
      </c>
      <c r="I5358">
        <v>411203.28</v>
      </c>
      <c r="J5358">
        <v>172185.74</v>
      </c>
      <c r="K5358">
        <v>411203.28</v>
      </c>
      <c r="L5358">
        <v>0</v>
      </c>
      <c r="M5358">
        <v>0</v>
      </c>
    </row>
    <row r="5359" spans="1:13" x14ac:dyDescent="0.2">
      <c r="A5359" t="s">
        <v>27</v>
      </c>
      <c r="B5359" t="s">
        <v>12</v>
      </c>
      <c r="C5359" t="s">
        <v>42</v>
      </c>
      <c r="D5359" t="s">
        <v>16</v>
      </c>
      <c r="E5359" t="s">
        <v>15</v>
      </c>
      <c r="F5359">
        <v>2036</v>
      </c>
      <c r="G5359">
        <v>135.27000000000001</v>
      </c>
      <c r="H5359">
        <v>372003.97</v>
      </c>
      <c r="I5359">
        <v>341186.5</v>
      </c>
      <c r="J5359">
        <v>142867.17000000001</v>
      </c>
      <c r="K5359">
        <v>341186.5</v>
      </c>
      <c r="L5359">
        <v>0</v>
      </c>
      <c r="M5359">
        <v>0</v>
      </c>
    </row>
    <row r="5360" spans="1:13" x14ac:dyDescent="0.2">
      <c r="A5360" t="s">
        <v>27</v>
      </c>
      <c r="B5360" t="s">
        <v>12</v>
      </c>
      <c r="C5360" t="s">
        <v>42</v>
      </c>
      <c r="D5360" t="s">
        <v>16</v>
      </c>
      <c r="E5360" t="s">
        <v>15</v>
      </c>
      <c r="F5360">
        <v>2037</v>
      </c>
      <c r="G5360">
        <v>122.63</v>
      </c>
      <c r="H5360">
        <v>313589.45</v>
      </c>
      <c r="I5360">
        <v>279502.02</v>
      </c>
      <c r="J5360">
        <v>117037.64</v>
      </c>
      <c r="K5360">
        <v>279502.02</v>
      </c>
      <c r="L5360">
        <v>0</v>
      </c>
      <c r="M5360">
        <v>0</v>
      </c>
    </row>
    <row r="5361" spans="1:13" x14ac:dyDescent="0.2">
      <c r="A5361" t="s">
        <v>27</v>
      </c>
      <c r="B5361" t="s">
        <v>12</v>
      </c>
      <c r="C5361" t="s">
        <v>42</v>
      </c>
      <c r="D5361" t="s">
        <v>16</v>
      </c>
      <c r="E5361" t="s">
        <v>15</v>
      </c>
      <c r="F5361">
        <v>2038</v>
      </c>
      <c r="G5361">
        <v>111.17</v>
      </c>
      <c r="H5361">
        <v>253909.12</v>
      </c>
      <c r="I5361">
        <v>221218.64</v>
      </c>
      <c r="J5361">
        <v>92632.27</v>
      </c>
      <c r="K5361">
        <v>221218.64</v>
      </c>
      <c r="L5361">
        <v>0</v>
      </c>
      <c r="M5361">
        <v>0</v>
      </c>
    </row>
    <row r="5362" spans="1:13" x14ac:dyDescent="0.2">
      <c r="A5362" t="s">
        <v>27</v>
      </c>
      <c r="B5362" t="s">
        <v>12</v>
      </c>
      <c r="C5362" t="s">
        <v>42</v>
      </c>
      <c r="D5362" t="s">
        <v>16</v>
      </c>
      <c r="E5362" t="s">
        <v>15</v>
      </c>
      <c r="F5362">
        <v>2039</v>
      </c>
      <c r="G5362">
        <v>100.78</v>
      </c>
      <c r="H5362">
        <v>236929.48</v>
      </c>
      <c r="I5362">
        <v>206431.59</v>
      </c>
      <c r="J5362">
        <v>86440.4</v>
      </c>
      <c r="K5362">
        <v>206431.59</v>
      </c>
      <c r="L5362">
        <v>0</v>
      </c>
      <c r="M5362">
        <v>0</v>
      </c>
    </row>
    <row r="5363" spans="1:13" x14ac:dyDescent="0.2">
      <c r="A5363" t="s">
        <v>27</v>
      </c>
      <c r="B5363" t="s">
        <v>12</v>
      </c>
      <c r="C5363" t="s">
        <v>42</v>
      </c>
      <c r="D5363" t="s">
        <v>16</v>
      </c>
      <c r="E5363" t="s">
        <v>15</v>
      </c>
      <c r="F5363">
        <v>2040</v>
      </c>
      <c r="G5363">
        <v>91.36</v>
      </c>
      <c r="H5363">
        <v>222155.86</v>
      </c>
      <c r="I5363">
        <v>195776.02</v>
      </c>
      <c r="J5363">
        <v>81978.52</v>
      </c>
      <c r="K5363">
        <v>195776.02</v>
      </c>
      <c r="L5363">
        <v>0</v>
      </c>
      <c r="M5363">
        <v>0</v>
      </c>
    </row>
    <row r="5364" spans="1:13" x14ac:dyDescent="0.2">
      <c r="A5364" t="s">
        <v>27</v>
      </c>
      <c r="B5364" t="s">
        <v>12</v>
      </c>
      <c r="C5364" t="s">
        <v>42</v>
      </c>
      <c r="D5364" t="s">
        <v>16</v>
      </c>
      <c r="E5364" t="s">
        <v>15</v>
      </c>
      <c r="F5364">
        <v>2041</v>
      </c>
      <c r="G5364">
        <v>82.85</v>
      </c>
      <c r="H5364">
        <v>202758.39999999999</v>
      </c>
      <c r="I5364">
        <v>183265.72</v>
      </c>
      <c r="J5364">
        <v>76740.009999999995</v>
      </c>
      <c r="K5364">
        <v>183265.72</v>
      </c>
      <c r="L5364">
        <v>0</v>
      </c>
      <c r="M5364">
        <v>0</v>
      </c>
    </row>
    <row r="5365" spans="1:13" x14ac:dyDescent="0.2">
      <c r="A5365" t="s">
        <v>27</v>
      </c>
      <c r="B5365" t="s">
        <v>12</v>
      </c>
      <c r="C5365" t="s">
        <v>42</v>
      </c>
      <c r="D5365" t="s">
        <v>16</v>
      </c>
      <c r="E5365" t="s">
        <v>15</v>
      </c>
      <c r="F5365">
        <v>2042</v>
      </c>
      <c r="G5365">
        <v>75.16</v>
      </c>
      <c r="H5365">
        <v>186295.34</v>
      </c>
      <c r="I5365">
        <v>168564.53</v>
      </c>
      <c r="J5365">
        <v>70584.08</v>
      </c>
      <c r="K5365">
        <v>168564.53</v>
      </c>
      <c r="L5365">
        <v>0</v>
      </c>
      <c r="M5365">
        <v>0</v>
      </c>
    </row>
    <row r="5366" spans="1:13" x14ac:dyDescent="0.2">
      <c r="A5366" t="s">
        <v>27</v>
      </c>
      <c r="B5366" t="s">
        <v>12</v>
      </c>
      <c r="C5366" t="s">
        <v>42</v>
      </c>
      <c r="D5366" t="s">
        <v>16</v>
      </c>
      <c r="E5366" t="s">
        <v>15</v>
      </c>
      <c r="F5366">
        <v>2043</v>
      </c>
      <c r="G5366">
        <v>68.17</v>
      </c>
      <c r="H5366">
        <v>168858.63</v>
      </c>
      <c r="I5366">
        <v>153523.63</v>
      </c>
      <c r="J5366">
        <v>64285.91</v>
      </c>
      <c r="K5366">
        <v>153523.63</v>
      </c>
      <c r="L5366">
        <v>0</v>
      </c>
      <c r="M5366">
        <v>0</v>
      </c>
    </row>
    <row r="5367" spans="1:13" x14ac:dyDescent="0.2">
      <c r="A5367" t="s">
        <v>27</v>
      </c>
      <c r="B5367" t="s">
        <v>12</v>
      </c>
      <c r="C5367" t="s">
        <v>42</v>
      </c>
      <c r="D5367" t="s">
        <v>16</v>
      </c>
      <c r="E5367" t="s">
        <v>15</v>
      </c>
      <c r="F5367">
        <v>2044</v>
      </c>
      <c r="G5367">
        <v>61.87</v>
      </c>
      <c r="H5367">
        <v>153930.01</v>
      </c>
      <c r="I5367">
        <v>140142.6</v>
      </c>
      <c r="J5367">
        <v>58682.79</v>
      </c>
      <c r="K5367">
        <v>140142.6</v>
      </c>
      <c r="L5367">
        <v>0</v>
      </c>
      <c r="M5367">
        <v>0</v>
      </c>
    </row>
    <row r="5368" spans="1:13" x14ac:dyDescent="0.2">
      <c r="A5368" t="s">
        <v>27</v>
      </c>
      <c r="B5368" t="s">
        <v>12</v>
      </c>
      <c r="C5368" t="s">
        <v>42</v>
      </c>
      <c r="D5368" t="s">
        <v>16</v>
      </c>
      <c r="E5368" t="s">
        <v>15</v>
      </c>
      <c r="F5368">
        <v>2045</v>
      </c>
      <c r="G5368">
        <v>56.17</v>
      </c>
      <c r="H5368">
        <v>132315.29</v>
      </c>
      <c r="I5368">
        <v>120337.17</v>
      </c>
      <c r="J5368">
        <v>50389.54</v>
      </c>
      <c r="K5368">
        <v>120337.17</v>
      </c>
      <c r="L5368">
        <v>0</v>
      </c>
      <c r="M5368">
        <v>0</v>
      </c>
    </row>
    <row r="5369" spans="1:13" x14ac:dyDescent="0.2">
      <c r="A5369" t="s">
        <v>27</v>
      </c>
      <c r="B5369" t="s">
        <v>12</v>
      </c>
      <c r="C5369" t="s">
        <v>42</v>
      </c>
      <c r="D5369" t="s">
        <v>16</v>
      </c>
      <c r="E5369" t="s">
        <v>15</v>
      </c>
      <c r="F5369">
        <v>2046</v>
      </c>
      <c r="G5369">
        <v>51</v>
      </c>
      <c r="H5369">
        <v>112571.48</v>
      </c>
      <c r="I5369">
        <v>100116.73</v>
      </c>
      <c r="J5369">
        <v>41922.51</v>
      </c>
      <c r="K5369">
        <v>100116.73</v>
      </c>
      <c r="L5369">
        <v>0</v>
      </c>
      <c r="M5369">
        <v>0</v>
      </c>
    </row>
    <row r="5370" spans="1:13" x14ac:dyDescent="0.2">
      <c r="A5370" t="s">
        <v>27</v>
      </c>
      <c r="B5370" t="s">
        <v>12</v>
      </c>
      <c r="C5370" t="s">
        <v>42</v>
      </c>
      <c r="D5370" t="s">
        <v>16</v>
      </c>
      <c r="E5370" t="s">
        <v>15</v>
      </c>
      <c r="F5370">
        <v>2047</v>
      </c>
      <c r="G5370">
        <v>46.22</v>
      </c>
      <c r="H5370">
        <v>96328.5</v>
      </c>
      <c r="I5370">
        <v>83896.58</v>
      </c>
      <c r="J5370">
        <v>35130.54</v>
      </c>
      <c r="K5370">
        <v>83896.58</v>
      </c>
      <c r="L5370">
        <v>0</v>
      </c>
      <c r="M5370">
        <v>0</v>
      </c>
    </row>
    <row r="5371" spans="1:13" x14ac:dyDescent="0.2">
      <c r="A5371" t="s">
        <v>27</v>
      </c>
      <c r="B5371" t="s">
        <v>12</v>
      </c>
      <c r="C5371" t="s">
        <v>42</v>
      </c>
      <c r="D5371" t="s">
        <v>16</v>
      </c>
      <c r="E5371" t="s">
        <v>15</v>
      </c>
      <c r="F5371">
        <v>2048</v>
      </c>
      <c r="G5371">
        <v>41.88</v>
      </c>
      <c r="H5371">
        <v>81043.69</v>
      </c>
      <c r="I5371">
        <v>69195.34</v>
      </c>
      <c r="J5371">
        <v>28974.6</v>
      </c>
      <c r="K5371">
        <v>69195.34</v>
      </c>
      <c r="L5371">
        <v>0</v>
      </c>
      <c r="M5371">
        <v>0</v>
      </c>
    </row>
    <row r="5372" spans="1:13" x14ac:dyDescent="0.2">
      <c r="A5372" t="s">
        <v>27</v>
      </c>
      <c r="B5372" t="s">
        <v>12</v>
      </c>
      <c r="C5372" t="s">
        <v>42</v>
      </c>
      <c r="D5372" t="s">
        <v>16</v>
      </c>
      <c r="E5372" t="s">
        <v>15</v>
      </c>
      <c r="F5372">
        <v>2049</v>
      </c>
      <c r="G5372">
        <v>37.92</v>
      </c>
      <c r="H5372">
        <v>65122.62</v>
      </c>
      <c r="I5372">
        <v>52846.98</v>
      </c>
      <c r="J5372">
        <v>22128.95</v>
      </c>
      <c r="K5372">
        <v>52846.98</v>
      </c>
      <c r="L5372">
        <v>0</v>
      </c>
      <c r="M5372">
        <v>0</v>
      </c>
    </row>
    <row r="5373" spans="1:13" x14ac:dyDescent="0.2">
      <c r="A5373" t="s">
        <v>27</v>
      </c>
      <c r="B5373" t="s">
        <v>12</v>
      </c>
      <c r="C5373" t="s">
        <v>42</v>
      </c>
      <c r="D5373" t="s">
        <v>16</v>
      </c>
      <c r="E5373" t="s">
        <v>15</v>
      </c>
      <c r="F5373">
        <v>2050</v>
      </c>
      <c r="G5373">
        <v>34.24</v>
      </c>
      <c r="H5373">
        <v>54785.39</v>
      </c>
      <c r="I5373">
        <v>43272.41</v>
      </c>
      <c r="J5373">
        <v>18119.73</v>
      </c>
      <c r="K5373">
        <v>43272.41</v>
      </c>
      <c r="L5373">
        <v>0</v>
      </c>
      <c r="M5373">
        <v>0</v>
      </c>
    </row>
    <row r="5374" spans="1:13" x14ac:dyDescent="0.2">
      <c r="A5374" t="s">
        <v>27</v>
      </c>
      <c r="B5374" t="s">
        <v>12</v>
      </c>
      <c r="C5374" t="s">
        <v>42</v>
      </c>
      <c r="D5374" t="s">
        <v>16</v>
      </c>
      <c r="E5374" t="s">
        <v>15</v>
      </c>
      <c r="F5374">
        <v>2051</v>
      </c>
      <c r="G5374">
        <v>30.89</v>
      </c>
      <c r="H5374">
        <v>47659.11</v>
      </c>
      <c r="I5374">
        <v>37129.18</v>
      </c>
      <c r="J5374">
        <v>15547.34</v>
      </c>
      <c r="K5374">
        <v>37129.18</v>
      </c>
      <c r="L5374">
        <v>0</v>
      </c>
      <c r="M5374">
        <v>0</v>
      </c>
    </row>
    <row r="5375" spans="1:13" x14ac:dyDescent="0.2">
      <c r="A5375" t="s">
        <v>27</v>
      </c>
      <c r="B5375" t="s">
        <v>12</v>
      </c>
      <c r="C5375" t="s">
        <v>42</v>
      </c>
      <c r="D5375" t="s">
        <v>16</v>
      </c>
      <c r="E5375" t="s">
        <v>15</v>
      </c>
      <c r="F5375">
        <v>2052</v>
      </c>
      <c r="G5375">
        <v>27.84</v>
      </c>
      <c r="H5375">
        <v>41732.559999999998</v>
      </c>
      <c r="I5375">
        <v>32115.58</v>
      </c>
      <c r="J5375">
        <v>13447.96</v>
      </c>
      <c r="K5375">
        <v>32115.58</v>
      </c>
      <c r="L5375">
        <v>0</v>
      </c>
      <c r="M5375">
        <v>0</v>
      </c>
    </row>
    <row r="5376" spans="1:13" x14ac:dyDescent="0.2">
      <c r="A5376" t="s">
        <v>27</v>
      </c>
      <c r="B5376" t="s">
        <v>12</v>
      </c>
      <c r="C5376" t="s">
        <v>42</v>
      </c>
      <c r="D5376" t="s">
        <v>16</v>
      </c>
      <c r="E5376" t="s">
        <v>15</v>
      </c>
      <c r="F5376">
        <v>2053</v>
      </c>
      <c r="G5376">
        <v>25.08</v>
      </c>
      <c r="H5376">
        <v>36790.69</v>
      </c>
      <c r="I5376">
        <v>27999.38</v>
      </c>
      <c r="J5376">
        <v>11724.36</v>
      </c>
      <c r="K5376">
        <v>27999.38</v>
      </c>
      <c r="L5376">
        <v>0</v>
      </c>
      <c r="M5376">
        <v>0</v>
      </c>
    </row>
    <row r="5377" spans="1:13" x14ac:dyDescent="0.2">
      <c r="A5377" t="s">
        <v>27</v>
      </c>
      <c r="B5377" t="s">
        <v>12</v>
      </c>
      <c r="C5377" t="s">
        <v>42</v>
      </c>
      <c r="D5377" t="s">
        <v>16</v>
      </c>
      <c r="E5377" t="s">
        <v>15</v>
      </c>
      <c r="F5377">
        <v>2054</v>
      </c>
      <c r="G5377">
        <v>22.58</v>
      </c>
      <c r="H5377">
        <v>32700.53</v>
      </c>
      <c r="I5377">
        <v>24669.31</v>
      </c>
      <c r="J5377">
        <v>10329.94</v>
      </c>
      <c r="K5377">
        <v>24669.31</v>
      </c>
      <c r="L5377">
        <v>0</v>
      </c>
      <c r="M5377">
        <v>0</v>
      </c>
    </row>
    <row r="5378" spans="1:13" x14ac:dyDescent="0.2">
      <c r="A5378" t="s">
        <v>27</v>
      </c>
      <c r="B5378" t="s">
        <v>12</v>
      </c>
      <c r="C5378" t="s">
        <v>42</v>
      </c>
      <c r="D5378" t="s">
        <v>16</v>
      </c>
      <c r="E5378" t="s">
        <v>15</v>
      </c>
      <c r="F5378">
        <v>2055</v>
      </c>
      <c r="G5378">
        <v>20.32</v>
      </c>
      <c r="H5378">
        <v>29438.53</v>
      </c>
      <c r="I5378">
        <v>22150.7</v>
      </c>
      <c r="J5378">
        <v>9275.2999999999993</v>
      </c>
      <c r="K5378">
        <v>22150.7</v>
      </c>
      <c r="L5378">
        <v>0</v>
      </c>
      <c r="M5378">
        <v>0</v>
      </c>
    </row>
    <row r="5379" spans="1:13" x14ac:dyDescent="0.2">
      <c r="A5379" t="s">
        <v>27</v>
      </c>
      <c r="B5379" t="s">
        <v>12</v>
      </c>
      <c r="C5379" t="s">
        <v>42</v>
      </c>
      <c r="D5379" t="s">
        <v>16</v>
      </c>
      <c r="E5379" t="s">
        <v>101</v>
      </c>
      <c r="F5379">
        <v>2001</v>
      </c>
      <c r="G5379">
        <v>4067</v>
      </c>
      <c r="H5379">
        <v>24305973.059999999</v>
      </c>
      <c r="I5379">
        <v>10387849.640000001</v>
      </c>
      <c r="J5379">
        <v>4343766.7</v>
      </c>
      <c r="K5379">
        <v>10387849.640000001</v>
      </c>
      <c r="L5379">
        <v>0</v>
      </c>
      <c r="M5379">
        <v>0</v>
      </c>
    </row>
    <row r="5380" spans="1:13" x14ac:dyDescent="0.2">
      <c r="A5380" t="s">
        <v>27</v>
      </c>
      <c r="B5380" t="s">
        <v>12</v>
      </c>
      <c r="C5380" t="s">
        <v>42</v>
      </c>
      <c r="D5380" t="s">
        <v>16</v>
      </c>
      <c r="E5380" t="s">
        <v>101</v>
      </c>
      <c r="F5380">
        <v>2002</v>
      </c>
      <c r="G5380">
        <v>3875</v>
      </c>
      <c r="H5380">
        <v>23528383.239999998</v>
      </c>
      <c r="I5380">
        <v>9977102.5700000003</v>
      </c>
      <c r="J5380">
        <v>4173369.13</v>
      </c>
      <c r="K5380">
        <v>9977102.5700000003</v>
      </c>
      <c r="L5380">
        <v>0</v>
      </c>
      <c r="M5380">
        <v>0</v>
      </c>
    </row>
    <row r="5381" spans="1:13" x14ac:dyDescent="0.2">
      <c r="A5381" t="s">
        <v>27</v>
      </c>
      <c r="B5381" t="s">
        <v>12</v>
      </c>
      <c r="C5381" t="s">
        <v>42</v>
      </c>
      <c r="D5381" t="s">
        <v>16</v>
      </c>
      <c r="E5381" t="s">
        <v>101</v>
      </c>
      <c r="F5381">
        <v>2003</v>
      </c>
      <c r="G5381">
        <v>3655</v>
      </c>
      <c r="H5381">
        <v>22273957.199999999</v>
      </c>
      <c r="I5381">
        <v>9588400.9399999995</v>
      </c>
      <c r="J5381">
        <v>3999422.37</v>
      </c>
      <c r="K5381">
        <v>9588400.9399999995</v>
      </c>
      <c r="L5381">
        <v>0</v>
      </c>
      <c r="M5381">
        <v>0</v>
      </c>
    </row>
    <row r="5382" spans="1:13" x14ac:dyDescent="0.2">
      <c r="A5382" t="s">
        <v>27</v>
      </c>
      <c r="B5382" t="s">
        <v>12</v>
      </c>
      <c r="C5382" t="s">
        <v>42</v>
      </c>
      <c r="D5382" t="s">
        <v>16</v>
      </c>
      <c r="E5382" t="s">
        <v>101</v>
      </c>
      <c r="F5382">
        <v>2004</v>
      </c>
      <c r="G5382">
        <v>3501</v>
      </c>
      <c r="H5382">
        <v>20696980.920000002</v>
      </c>
      <c r="I5382">
        <v>9072270.2200000007</v>
      </c>
      <c r="J5382">
        <v>3779572.47</v>
      </c>
      <c r="K5382">
        <v>9072270.2200000007</v>
      </c>
      <c r="L5382">
        <v>0</v>
      </c>
      <c r="M5382">
        <v>0</v>
      </c>
    </row>
    <row r="5383" spans="1:13" x14ac:dyDescent="0.2">
      <c r="A5383" t="s">
        <v>27</v>
      </c>
      <c r="B5383" t="s">
        <v>12</v>
      </c>
      <c r="C5383" t="s">
        <v>42</v>
      </c>
      <c r="D5383" t="s">
        <v>16</v>
      </c>
      <c r="E5383" t="s">
        <v>101</v>
      </c>
      <c r="F5383">
        <v>2005</v>
      </c>
      <c r="G5383">
        <v>3329</v>
      </c>
      <c r="H5383">
        <v>18877255.34</v>
      </c>
      <c r="I5383">
        <v>7911100.2000000002</v>
      </c>
      <c r="J5383">
        <v>3324429.19</v>
      </c>
      <c r="K5383">
        <v>7911100.2000000002</v>
      </c>
      <c r="L5383">
        <v>0</v>
      </c>
      <c r="M5383">
        <v>0</v>
      </c>
    </row>
    <row r="5384" spans="1:13" x14ac:dyDescent="0.2">
      <c r="A5384" t="s">
        <v>27</v>
      </c>
      <c r="B5384" t="s">
        <v>12</v>
      </c>
      <c r="C5384" t="s">
        <v>42</v>
      </c>
      <c r="D5384" t="s">
        <v>16</v>
      </c>
      <c r="E5384" t="s">
        <v>101</v>
      </c>
      <c r="F5384">
        <v>2006</v>
      </c>
      <c r="G5384">
        <v>3169</v>
      </c>
      <c r="H5384">
        <v>16728920.99</v>
      </c>
      <c r="I5384">
        <v>7117271.04</v>
      </c>
      <c r="J5384">
        <v>2979203.24</v>
      </c>
      <c r="K5384">
        <v>7117271.04</v>
      </c>
      <c r="L5384">
        <v>0</v>
      </c>
      <c r="M5384">
        <v>0</v>
      </c>
    </row>
    <row r="5385" spans="1:13" x14ac:dyDescent="0.2">
      <c r="A5385" t="s">
        <v>27</v>
      </c>
      <c r="B5385" t="s">
        <v>12</v>
      </c>
      <c r="C5385" t="s">
        <v>42</v>
      </c>
      <c r="D5385" t="s">
        <v>16</v>
      </c>
      <c r="E5385" t="s">
        <v>101</v>
      </c>
      <c r="F5385">
        <v>2007</v>
      </c>
      <c r="G5385">
        <v>3043</v>
      </c>
      <c r="H5385">
        <v>15690242.73</v>
      </c>
      <c r="I5385">
        <v>6891960.04</v>
      </c>
      <c r="J5385">
        <v>2884631.88</v>
      </c>
      <c r="K5385">
        <v>6891960.04</v>
      </c>
      <c r="L5385">
        <v>0</v>
      </c>
      <c r="M5385">
        <v>0</v>
      </c>
    </row>
    <row r="5386" spans="1:13" x14ac:dyDescent="0.2">
      <c r="A5386" t="s">
        <v>27</v>
      </c>
      <c r="B5386" t="s">
        <v>12</v>
      </c>
      <c r="C5386" t="s">
        <v>42</v>
      </c>
      <c r="D5386" t="s">
        <v>16</v>
      </c>
      <c r="E5386" t="s">
        <v>101</v>
      </c>
      <c r="F5386">
        <v>2008</v>
      </c>
      <c r="G5386">
        <v>2921</v>
      </c>
      <c r="H5386">
        <v>14537603.890000001</v>
      </c>
      <c r="I5386">
        <v>6424504.9900000002</v>
      </c>
      <c r="J5386">
        <v>2683597.77</v>
      </c>
      <c r="K5386">
        <v>6424504.9900000002</v>
      </c>
      <c r="L5386">
        <v>0</v>
      </c>
      <c r="M5386">
        <v>0</v>
      </c>
    </row>
    <row r="5387" spans="1:13" x14ac:dyDescent="0.2">
      <c r="A5387" t="s">
        <v>27</v>
      </c>
      <c r="B5387" t="s">
        <v>12</v>
      </c>
      <c r="C5387" t="s">
        <v>42</v>
      </c>
      <c r="D5387" t="s">
        <v>16</v>
      </c>
      <c r="E5387" t="s">
        <v>101</v>
      </c>
      <c r="F5387">
        <v>2009</v>
      </c>
      <c r="G5387">
        <v>2788</v>
      </c>
      <c r="H5387">
        <v>12996672.609999999</v>
      </c>
      <c r="I5387">
        <v>5666637.8899999997</v>
      </c>
      <c r="J5387">
        <v>2362479.39</v>
      </c>
      <c r="K5387">
        <v>5666637.8899999997</v>
      </c>
      <c r="L5387">
        <v>0</v>
      </c>
      <c r="M5387">
        <v>0</v>
      </c>
    </row>
    <row r="5388" spans="1:13" x14ac:dyDescent="0.2">
      <c r="A5388" t="s">
        <v>27</v>
      </c>
      <c r="B5388" t="s">
        <v>12</v>
      </c>
      <c r="C5388" t="s">
        <v>42</v>
      </c>
      <c r="D5388" t="s">
        <v>16</v>
      </c>
      <c r="E5388" t="s">
        <v>101</v>
      </c>
      <c r="F5388">
        <v>2010</v>
      </c>
      <c r="G5388">
        <v>2650</v>
      </c>
      <c r="H5388">
        <v>12161178.279999999</v>
      </c>
      <c r="I5388">
        <v>5377632.4299999997</v>
      </c>
      <c r="J5388">
        <v>2242889.4300000002</v>
      </c>
      <c r="K5388">
        <v>5377632.4299999997</v>
      </c>
      <c r="L5388">
        <v>0</v>
      </c>
      <c r="M5388">
        <v>0</v>
      </c>
    </row>
    <row r="5389" spans="1:13" x14ac:dyDescent="0.2">
      <c r="A5389" t="s">
        <v>27</v>
      </c>
      <c r="B5389" t="s">
        <v>12</v>
      </c>
      <c r="C5389" t="s">
        <v>42</v>
      </c>
      <c r="D5389" t="s">
        <v>16</v>
      </c>
      <c r="E5389" t="s">
        <v>101</v>
      </c>
      <c r="F5389">
        <v>2011</v>
      </c>
      <c r="G5389">
        <v>2546</v>
      </c>
      <c r="H5389">
        <v>11070226.65</v>
      </c>
      <c r="I5389">
        <v>4877117.8</v>
      </c>
      <c r="J5389">
        <v>2038935.53</v>
      </c>
      <c r="K5389">
        <v>4877117.8</v>
      </c>
      <c r="L5389">
        <v>0</v>
      </c>
      <c r="M5389">
        <v>0</v>
      </c>
    </row>
    <row r="5390" spans="1:13" x14ac:dyDescent="0.2">
      <c r="A5390" t="s">
        <v>27</v>
      </c>
      <c r="B5390" t="s">
        <v>12</v>
      </c>
      <c r="C5390" t="s">
        <v>42</v>
      </c>
      <c r="D5390" t="s">
        <v>16</v>
      </c>
      <c r="E5390" t="s">
        <v>101</v>
      </c>
      <c r="F5390">
        <v>2012</v>
      </c>
      <c r="G5390">
        <v>2456</v>
      </c>
      <c r="H5390">
        <v>9649230.5199999996</v>
      </c>
      <c r="I5390">
        <v>4138910.86</v>
      </c>
      <c r="J5390">
        <v>1728698.49</v>
      </c>
      <c r="K5390">
        <v>4138910.86</v>
      </c>
      <c r="L5390">
        <v>0</v>
      </c>
      <c r="M5390">
        <v>0</v>
      </c>
    </row>
    <row r="5391" spans="1:13" x14ac:dyDescent="0.2">
      <c r="A5391" t="s">
        <v>27</v>
      </c>
      <c r="B5391" t="s">
        <v>12</v>
      </c>
      <c r="C5391" t="s">
        <v>42</v>
      </c>
      <c r="D5391" t="s">
        <v>16</v>
      </c>
      <c r="E5391" t="s">
        <v>101</v>
      </c>
      <c r="F5391">
        <v>2013</v>
      </c>
      <c r="G5391">
        <v>2431</v>
      </c>
      <c r="H5391">
        <v>8754295.5299999993</v>
      </c>
      <c r="I5391">
        <v>3693561.48</v>
      </c>
      <c r="J5391">
        <v>1548918.4</v>
      </c>
      <c r="K5391">
        <v>3693561.48</v>
      </c>
      <c r="L5391">
        <v>0</v>
      </c>
      <c r="M5391">
        <v>0</v>
      </c>
    </row>
    <row r="5392" spans="1:13" x14ac:dyDescent="0.2">
      <c r="A5392" t="s">
        <v>27</v>
      </c>
      <c r="B5392" t="s">
        <v>12</v>
      </c>
      <c r="C5392" t="s">
        <v>42</v>
      </c>
      <c r="D5392" t="s">
        <v>16</v>
      </c>
      <c r="E5392" t="s">
        <v>101</v>
      </c>
      <c r="F5392">
        <v>2014</v>
      </c>
      <c r="G5392">
        <v>2387</v>
      </c>
      <c r="H5392">
        <v>8289996.3899999997</v>
      </c>
      <c r="I5392">
        <v>3515069.61</v>
      </c>
      <c r="J5392">
        <v>1471185.88</v>
      </c>
      <c r="K5392">
        <v>3515069.61</v>
      </c>
      <c r="L5392">
        <v>0</v>
      </c>
      <c r="M5392">
        <v>0</v>
      </c>
    </row>
    <row r="5393" spans="1:13" x14ac:dyDescent="0.2">
      <c r="A5393" t="s">
        <v>27</v>
      </c>
      <c r="B5393" t="s">
        <v>12</v>
      </c>
      <c r="C5393" t="s">
        <v>42</v>
      </c>
      <c r="D5393" t="s">
        <v>16</v>
      </c>
      <c r="E5393" t="s">
        <v>101</v>
      </c>
      <c r="F5393">
        <v>2015</v>
      </c>
      <c r="G5393">
        <v>2345</v>
      </c>
      <c r="H5393">
        <v>7776093.9500000002</v>
      </c>
      <c r="I5393">
        <v>3304694.44</v>
      </c>
      <c r="J5393">
        <v>1383951.31</v>
      </c>
      <c r="K5393">
        <v>3304694.44</v>
      </c>
      <c r="L5393">
        <v>0</v>
      </c>
      <c r="M5393">
        <v>0</v>
      </c>
    </row>
    <row r="5394" spans="1:13" x14ac:dyDescent="0.2">
      <c r="A5394" t="s">
        <v>27</v>
      </c>
      <c r="B5394" t="s">
        <v>12</v>
      </c>
      <c r="C5394" t="s">
        <v>42</v>
      </c>
      <c r="D5394" t="s">
        <v>16</v>
      </c>
      <c r="E5394" t="s">
        <v>101</v>
      </c>
      <c r="F5394">
        <v>2016</v>
      </c>
      <c r="G5394">
        <v>2299</v>
      </c>
      <c r="H5394">
        <v>7689707.3399999999</v>
      </c>
      <c r="I5394">
        <v>3188955.3</v>
      </c>
      <c r="J5394">
        <v>1339914.31</v>
      </c>
      <c r="K5394">
        <v>3188955.3</v>
      </c>
      <c r="L5394">
        <v>0</v>
      </c>
      <c r="M5394">
        <v>0</v>
      </c>
    </row>
    <row r="5395" spans="1:13" x14ac:dyDescent="0.2">
      <c r="A5395" t="s">
        <v>27</v>
      </c>
      <c r="B5395" t="s">
        <v>12</v>
      </c>
      <c r="C5395" t="s">
        <v>42</v>
      </c>
      <c r="D5395" t="s">
        <v>16</v>
      </c>
      <c r="E5395" t="s">
        <v>101</v>
      </c>
      <c r="F5395">
        <v>2017</v>
      </c>
      <c r="G5395">
        <v>2259</v>
      </c>
      <c r="H5395">
        <v>7514479.3899999997</v>
      </c>
      <c r="I5395">
        <v>3119109.99</v>
      </c>
      <c r="J5395">
        <v>1312498.56</v>
      </c>
      <c r="K5395">
        <v>3119109.99</v>
      </c>
      <c r="L5395">
        <v>0</v>
      </c>
      <c r="M5395">
        <v>0</v>
      </c>
    </row>
    <row r="5396" spans="1:13" x14ac:dyDescent="0.2">
      <c r="A5396" t="s">
        <v>27</v>
      </c>
      <c r="B5396" t="s">
        <v>12</v>
      </c>
      <c r="C5396" t="s">
        <v>42</v>
      </c>
      <c r="D5396" t="s">
        <v>16</v>
      </c>
      <c r="E5396" t="s">
        <v>101</v>
      </c>
      <c r="F5396">
        <v>2018</v>
      </c>
      <c r="G5396">
        <v>2224</v>
      </c>
      <c r="H5396">
        <v>7002391.6699999999</v>
      </c>
      <c r="I5396">
        <v>2872881.63</v>
      </c>
      <c r="J5396">
        <v>1209230.97</v>
      </c>
      <c r="K5396">
        <v>2872881.63</v>
      </c>
      <c r="L5396">
        <v>0</v>
      </c>
      <c r="M5396">
        <v>0</v>
      </c>
    </row>
    <row r="5397" spans="1:13" x14ac:dyDescent="0.2">
      <c r="A5397" t="s">
        <v>27</v>
      </c>
      <c r="B5397" t="s">
        <v>12</v>
      </c>
      <c r="C5397" t="s">
        <v>42</v>
      </c>
      <c r="D5397" t="s">
        <v>16</v>
      </c>
      <c r="E5397" t="s">
        <v>101</v>
      </c>
      <c r="F5397">
        <v>2019</v>
      </c>
      <c r="G5397">
        <v>2190</v>
      </c>
      <c r="H5397">
        <v>6456685.5199999996</v>
      </c>
      <c r="I5397">
        <v>2706119.75</v>
      </c>
      <c r="J5397">
        <v>1137156.52</v>
      </c>
      <c r="K5397">
        <v>2706119.75</v>
      </c>
      <c r="L5397">
        <v>0</v>
      </c>
      <c r="M5397">
        <v>0</v>
      </c>
    </row>
    <row r="5398" spans="1:13" x14ac:dyDescent="0.2">
      <c r="A5398" t="s">
        <v>27</v>
      </c>
      <c r="B5398" t="s">
        <v>12</v>
      </c>
      <c r="C5398" t="s">
        <v>42</v>
      </c>
      <c r="D5398" t="s">
        <v>16</v>
      </c>
      <c r="E5398" t="s">
        <v>101</v>
      </c>
      <c r="F5398">
        <v>2020</v>
      </c>
      <c r="G5398">
        <v>2182</v>
      </c>
      <c r="H5398">
        <v>6094815.0700000003</v>
      </c>
      <c r="I5398">
        <v>2320044.2400000002</v>
      </c>
      <c r="J5398">
        <v>976925.12</v>
      </c>
      <c r="K5398">
        <v>2320044.2400000002</v>
      </c>
      <c r="L5398">
        <v>0</v>
      </c>
      <c r="M5398">
        <v>0</v>
      </c>
    </row>
    <row r="5399" spans="1:13" x14ac:dyDescent="0.2">
      <c r="A5399" t="s">
        <v>27</v>
      </c>
      <c r="B5399" t="s">
        <v>12</v>
      </c>
      <c r="C5399" t="s">
        <v>42</v>
      </c>
      <c r="D5399" t="s">
        <v>16</v>
      </c>
      <c r="E5399" t="s">
        <v>101</v>
      </c>
      <c r="F5399">
        <v>2021</v>
      </c>
      <c r="G5399">
        <v>2112.6</v>
      </c>
      <c r="H5399">
        <v>6141428</v>
      </c>
      <c r="I5399">
        <v>2534888.81</v>
      </c>
      <c r="J5399">
        <v>1061449.93</v>
      </c>
      <c r="K5399">
        <v>2534888.81</v>
      </c>
      <c r="L5399">
        <v>0</v>
      </c>
      <c r="M5399">
        <v>0</v>
      </c>
    </row>
    <row r="5400" spans="1:13" x14ac:dyDescent="0.2">
      <c r="A5400" t="s">
        <v>27</v>
      </c>
      <c r="B5400" t="s">
        <v>12</v>
      </c>
      <c r="C5400" t="s">
        <v>42</v>
      </c>
      <c r="D5400" t="s">
        <v>16</v>
      </c>
      <c r="E5400" t="s">
        <v>101</v>
      </c>
      <c r="F5400">
        <v>2022</v>
      </c>
      <c r="G5400">
        <v>2032.28</v>
      </c>
      <c r="H5400">
        <v>5936888.9000000004</v>
      </c>
      <c r="I5400">
        <v>2451641.4700000002</v>
      </c>
      <c r="J5400">
        <v>1026591.25</v>
      </c>
      <c r="K5400">
        <v>2451641.4700000002</v>
      </c>
      <c r="L5400">
        <v>0</v>
      </c>
      <c r="M5400">
        <v>0</v>
      </c>
    </row>
    <row r="5401" spans="1:13" x14ac:dyDescent="0.2">
      <c r="A5401" t="s">
        <v>27</v>
      </c>
      <c r="B5401" t="s">
        <v>12</v>
      </c>
      <c r="C5401" t="s">
        <v>42</v>
      </c>
      <c r="D5401" t="s">
        <v>16</v>
      </c>
      <c r="E5401" t="s">
        <v>101</v>
      </c>
      <c r="F5401">
        <v>2023</v>
      </c>
      <c r="G5401">
        <v>1942.85</v>
      </c>
      <c r="H5401">
        <v>5555839.29</v>
      </c>
      <c r="I5401">
        <v>2277622.69</v>
      </c>
      <c r="J5401">
        <v>953723.27</v>
      </c>
      <c r="K5401">
        <v>2277622.69</v>
      </c>
      <c r="L5401">
        <v>0</v>
      </c>
      <c r="M5401">
        <v>0</v>
      </c>
    </row>
    <row r="5402" spans="1:13" x14ac:dyDescent="0.2">
      <c r="A5402" t="s">
        <v>27</v>
      </c>
      <c r="B5402" t="s">
        <v>12</v>
      </c>
      <c r="C5402" t="s">
        <v>42</v>
      </c>
      <c r="D5402" t="s">
        <v>16</v>
      </c>
      <c r="E5402" t="s">
        <v>101</v>
      </c>
      <c r="F5402">
        <v>2024</v>
      </c>
      <c r="G5402">
        <v>1844.79</v>
      </c>
      <c r="H5402">
        <v>5292915.62</v>
      </c>
      <c r="I5402">
        <v>2157896.96</v>
      </c>
      <c r="J5402">
        <v>903589.77</v>
      </c>
      <c r="K5402">
        <v>2157896.96</v>
      </c>
      <c r="L5402">
        <v>0</v>
      </c>
      <c r="M5402">
        <v>0</v>
      </c>
    </row>
    <row r="5403" spans="1:13" x14ac:dyDescent="0.2">
      <c r="A5403" t="s">
        <v>27</v>
      </c>
      <c r="B5403" t="s">
        <v>12</v>
      </c>
      <c r="C5403" t="s">
        <v>42</v>
      </c>
      <c r="D5403" t="s">
        <v>16</v>
      </c>
      <c r="E5403" t="s">
        <v>101</v>
      </c>
      <c r="F5403">
        <v>2025</v>
      </c>
      <c r="G5403">
        <v>1742.39</v>
      </c>
      <c r="H5403">
        <v>5127673.6900000004</v>
      </c>
      <c r="I5403">
        <v>2087493.31</v>
      </c>
      <c r="J5403">
        <v>874109.2</v>
      </c>
      <c r="K5403">
        <v>2087493.31</v>
      </c>
      <c r="L5403">
        <v>0</v>
      </c>
      <c r="M5403">
        <v>0</v>
      </c>
    </row>
    <row r="5404" spans="1:13" x14ac:dyDescent="0.2">
      <c r="A5404" t="s">
        <v>27</v>
      </c>
      <c r="B5404" t="s">
        <v>12</v>
      </c>
      <c r="C5404" t="s">
        <v>42</v>
      </c>
      <c r="D5404" t="s">
        <v>16</v>
      </c>
      <c r="E5404" t="s">
        <v>101</v>
      </c>
      <c r="F5404">
        <v>2026</v>
      </c>
      <c r="G5404">
        <v>1638.8</v>
      </c>
      <c r="H5404">
        <v>4923709.1100000003</v>
      </c>
      <c r="I5404">
        <v>1994462.42</v>
      </c>
      <c r="J5404">
        <v>835153.79</v>
      </c>
      <c r="K5404">
        <v>1994462.42</v>
      </c>
      <c r="L5404">
        <v>0</v>
      </c>
      <c r="M5404">
        <v>0</v>
      </c>
    </row>
    <row r="5405" spans="1:13" x14ac:dyDescent="0.2">
      <c r="A5405" t="s">
        <v>27</v>
      </c>
      <c r="B5405" t="s">
        <v>12</v>
      </c>
      <c r="C5405" t="s">
        <v>42</v>
      </c>
      <c r="D5405" t="s">
        <v>16</v>
      </c>
      <c r="E5405" t="s">
        <v>101</v>
      </c>
      <c r="F5405">
        <v>2027</v>
      </c>
      <c r="G5405">
        <v>1536.07</v>
      </c>
      <c r="H5405">
        <v>4693376.7699999996</v>
      </c>
      <c r="I5405">
        <v>1891087</v>
      </c>
      <c r="J5405">
        <v>791866.75</v>
      </c>
      <c r="K5405">
        <v>1891087</v>
      </c>
      <c r="L5405">
        <v>0</v>
      </c>
      <c r="M5405">
        <v>0</v>
      </c>
    </row>
    <row r="5406" spans="1:13" x14ac:dyDescent="0.2">
      <c r="A5406" t="s">
        <v>27</v>
      </c>
      <c r="B5406" t="s">
        <v>12</v>
      </c>
      <c r="C5406" t="s">
        <v>42</v>
      </c>
      <c r="D5406" t="s">
        <v>16</v>
      </c>
      <c r="E5406" t="s">
        <v>101</v>
      </c>
      <c r="F5406">
        <v>2028</v>
      </c>
      <c r="G5406">
        <v>1438.95</v>
      </c>
      <c r="H5406">
        <v>4444702.41</v>
      </c>
      <c r="I5406">
        <v>1791094.78</v>
      </c>
      <c r="J5406">
        <v>749996.38</v>
      </c>
      <c r="K5406">
        <v>1791094.78</v>
      </c>
      <c r="L5406">
        <v>0</v>
      </c>
      <c r="M5406">
        <v>0</v>
      </c>
    </row>
    <row r="5407" spans="1:13" x14ac:dyDescent="0.2">
      <c r="A5407" t="s">
        <v>27</v>
      </c>
      <c r="B5407" t="s">
        <v>12</v>
      </c>
      <c r="C5407" t="s">
        <v>42</v>
      </c>
      <c r="D5407" t="s">
        <v>16</v>
      </c>
      <c r="E5407" t="s">
        <v>101</v>
      </c>
      <c r="F5407">
        <v>2029</v>
      </c>
      <c r="G5407">
        <v>1352.03</v>
      </c>
      <c r="H5407">
        <v>4367475</v>
      </c>
      <c r="I5407">
        <v>1750942.93</v>
      </c>
      <c r="J5407">
        <v>733183.34</v>
      </c>
      <c r="K5407">
        <v>1750942.93</v>
      </c>
      <c r="L5407">
        <v>0</v>
      </c>
      <c r="M5407">
        <v>0</v>
      </c>
    </row>
    <row r="5408" spans="1:13" x14ac:dyDescent="0.2">
      <c r="A5408" t="s">
        <v>27</v>
      </c>
      <c r="B5408" t="s">
        <v>12</v>
      </c>
      <c r="C5408" t="s">
        <v>42</v>
      </c>
      <c r="D5408" t="s">
        <v>16</v>
      </c>
      <c r="E5408" t="s">
        <v>101</v>
      </c>
      <c r="F5408">
        <v>2030</v>
      </c>
      <c r="G5408">
        <v>1272.79</v>
      </c>
      <c r="H5408">
        <v>4165678.31</v>
      </c>
      <c r="I5408">
        <v>1652778.99</v>
      </c>
      <c r="J5408">
        <v>692078.54</v>
      </c>
      <c r="K5408">
        <v>1652778.99</v>
      </c>
      <c r="L5408">
        <v>0</v>
      </c>
      <c r="M5408">
        <v>0</v>
      </c>
    </row>
    <row r="5409" spans="1:13" x14ac:dyDescent="0.2">
      <c r="A5409" t="s">
        <v>27</v>
      </c>
      <c r="B5409" t="s">
        <v>12</v>
      </c>
      <c r="C5409" t="s">
        <v>42</v>
      </c>
      <c r="D5409" t="s">
        <v>16</v>
      </c>
      <c r="E5409" t="s">
        <v>101</v>
      </c>
      <c r="F5409">
        <v>2031</v>
      </c>
      <c r="G5409">
        <v>1196.0899999999999</v>
      </c>
      <c r="H5409">
        <v>4036933.39</v>
      </c>
      <c r="I5409">
        <v>1595673.71</v>
      </c>
      <c r="J5409">
        <v>668166.49</v>
      </c>
      <c r="K5409">
        <v>1595673.71</v>
      </c>
      <c r="L5409">
        <v>0</v>
      </c>
      <c r="M5409">
        <v>0</v>
      </c>
    </row>
    <row r="5410" spans="1:13" x14ac:dyDescent="0.2">
      <c r="A5410" t="s">
        <v>27</v>
      </c>
      <c r="B5410" t="s">
        <v>12</v>
      </c>
      <c r="C5410" t="s">
        <v>42</v>
      </c>
      <c r="D5410" t="s">
        <v>16</v>
      </c>
      <c r="E5410" t="s">
        <v>101</v>
      </c>
      <c r="F5410">
        <v>2032</v>
      </c>
      <c r="G5410">
        <v>1122.21</v>
      </c>
      <c r="H5410">
        <v>3961760.96</v>
      </c>
      <c r="I5410">
        <v>1568423.96</v>
      </c>
      <c r="J5410">
        <v>656756.03</v>
      </c>
      <c r="K5410">
        <v>1568423.96</v>
      </c>
      <c r="L5410">
        <v>0</v>
      </c>
      <c r="M5410">
        <v>0</v>
      </c>
    </row>
    <row r="5411" spans="1:13" x14ac:dyDescent="0.2">
      <c r="A5411" t="s">
        <v>27</v>
      </c>
      <c r="B5411" t="s">
        <v>12</v>
      </c>
      <c r="C5411" t="s">
        <v>42</v>
      </c>
      <c r="D5411" t="s">
        <v>16</v>
      </c>
      <c r="E5411" t="s">
        <v>101</v>
      </c>
      <c r="F5411">
        <v>2033</v>
      </c>
      <c r="G5411">
        <v>1050.29</v>
      </c>
      <c r="H5411">
        <v>3774679.28</v>
      </c>
      <c r="I5411">
        <v>1486889.03</v>
      </c>
      <c r="J5411">
        <v>622614.39</v>
      </c>
      <c r="K5411">
        <v>1486889.03</v>
      </c>
      <c r="L5411">
        <v>0</v>
      </c>
      <c r="M5411">
        <v>0</v>
      </c>
    </row>
    <row r="5412" spans="1:13" x14ac:dyDescent="0.2">
      <c r="A5412" t="s">
        <v>27</v>
      </c>
      <c r="B5412" t="s">
        <v>12</v>
      </c>
      <c r="C5412" t="s">
        <v>42</v>
      </c>
      <c r="D5412" t="s">
        <v>16</v>
      </c>
      <c r="E5412" t="s">
        <v>101</v>
      </c>
      <c r="F5412">
        <v>2034</v>
      </c>
      <c r="G5412">
        <v>979.24</v>
      </c>
      <c r="H5412">
        <v>3488904.18</v>
      </c>
      <c r="I5412">
        <v>1360380.39</v>
      </c>
      <c r="J5412">
        <v>569640.64</v>
      </c>
      <c r="K5412">
        <v>1360380.39</v>
      </c>
      <c r="L5412">
        <v>0</v>
      </c>
      <c r="M5412">
        <v>0</v>
      </c>
    </row>
    <row r="5413" spans="1:13" x14ac:dyDescent="0.2">
      <c r="A5413" t="s">
        <v>27</v>
      </c>
      <c r="B5413" t="s">
        <v>12</v>
      </c>
      <c r="C5413" t="s">
        <v>42</v>
      </c>
      <c r="D5413" t="s">
        <v>16</v>
      </c>
      <c r="E5413" t="s">
        <v>101</v>
      </c>
      <c r="F5413">
        <v>2035</v>
      </c>
      <c r="G5413">
        <v>909.78</v>
      </c>
      <c r="H5413">
        <v>3275064.89</v>
      </c>
      <c r="I5413">
        <v>1272543.6299999999</v>
      </c>
      <c r="J5413">
        <v>532860.19999999995</v>
      </c>
      <c r="K5413">
        <v>1272543.6299999999</v>
      </c>
      <c r="L5413">
        <v>0</v>
      </c>
      <c r="M5413">
        <v>0</v>
      </c>
    </row>
    <row r="5414" spans="1:13" x14ac:dyDescent="0.2">
      <c r="A5414" t="s">
        <v>27</v>
      </c>
      <c r="B5414" t="s">
        <v>12</v>
      </c>
      <c r="C5414" t="s">
        <v>42</v>
      </c>
      <c r="D5414" t="s">
        <v>16</v>
      </c>
      <c r="E5414" t="s">
        <v>101</v>
      </c>
      <c r="F5414">
        <v>2036</v>
      </c>
      <c r="G5414">
        <v>845.08</v>
      </c>
      <c r="H5414">
        <v>3059802.77</v>
      </c>
      <c r="I5414">
        <v>1187130.5</v>
      </c>
      <c r="J5414">
        <v>497094.62</v>
      </c>
      <c r="K5414">
        <v>1187130.5</v>
      </c>
      <c r="L5414">
        <v>0</v>
      </c>
      <c r="M5414">
        <v>0</v>
      </c>
    </row>
    <row r="5415" spans="1:13" x14ac:dyDescent="0.2">
      <c r="A5415" t="s">
        <v>27</v>
      </c>
      <c r="B5415" t="s">
        <v>12</v>
      </c>
      <c r="C5415" t="s">
        <v>42</v>
      </c>
      <c r="D5415" t="s">
        <v>16</v>
      </c>
      <c r="E5415" t="s">
        <v>101</v>
      </c>
      <c r="F5415">
        <v>2037</v>
      </c>
      <c r="G5415">
        <v>785.31</v>
      </c>
      <c r="H5415">
        <v>2877212.35</v>
      </c>
      <c r="I5415">
        <v>1112030.6599999999</v>
      </c>
      <c r="J5415">
        <v>465647.59</v>
      </c>
      <c r="K5415">
        <v>1112030.6599999999</v>
      </c>
      <c r="L5415">
        <v>0</v>
      </c>
      <c r="M5415">
        <v>0</v>
      </c>
    </row>
    <row r="5416" spans="1:13" x14ac:dyDescent="0.2">
      <c r="A5416" t="s">
        <v>27</v>
      </c>
      <c r="B5416" t="s">
        <v>12</v>
      </c>
      <c r="C5416" t="s">
        <v>42</v>
      </c>
      <c r="D5416" t="s">
        <v>16</v>
      </c>
      <c r="E5416" t="s">
        <v>101</v>
      </c>
      <c r="F5416">
        <v>2038</v>
      </c>
      <c r="G5416">
        <v>729.59</v>
      </c>
      <c r="H5416">
        <v>2696586.46</v>
      </c>
      <c r="I5416">
        <v>1040851.87</v>
      </c>
      <c r="J5416">
        <v>435842.45</v>
      </c>
      <c r="K5416">
        <v>1040851.87</v>
      </c>
      <c r="L5416">
        <v>0</v>
      </c>
      <c r="M5416">
        <v>0</v>
      </c>
    </row>
    <row r="5417" spans="1:13" x14ac:dyDescent="0.2">
      <c r="A5417" t="s">
        <v>27</v>
      </c>
      <c r="B5417" t="s">
        <v>12</v>
      </c>
      <c r="C5417" t="s">
        <v>42</v>
      </c>
      <c r="D5417" t="s">
        <v>16</v>
      </c>
      <c r="E5417" t="s">
        <v>101</v>
      </c>
      <c r="F5417">
        <v>2039</v>
      </c>
      <c r="G5417">
        <v>677.5</v>
      </c>
      <c r="H5417">
        <v>2490480.4300000002</v>
      </c>
      <c r="I5417">
        <v>961903.32</v>
      </c>
      <c r="J5417">
        <v>402783.83</v>
      </c>
      <c r="K5417">
        <v>961903.32</v>
      </c>
      <c r="L5417">
        <v>0</v>
      </c>
      <c r="M5417">
        <v>0</v>
      </c>
    </row>
    <row r="5418" spans="1:13" x14ac:dyDescent="0.2">
      <c r="A5418" t="s">
        <v>27</v>
      </c>
      <c r="B5418" t="s">
        <v>12</v>
      </c>
      <c r="C5418" t="s">
        <v>42</v>
      </c>
      <c r="D5418" t="s">
        <v>16</v>
      </c>
      <c r="E5418" t="s">
        <v>101</v>
      </c>
      <c r="F5418">
        <v>2040</v>
      </c>
      <c r="G5418">
        <v>629.12</v>
      </c>
      <c r="H5418">
        <v>2249598.5299999998</v>
      </c>
      <c r="I5418">
        <v>868230.87</v>
      </c>
      <c r="J5418">
        <v>363559.77</v>
      </c>
      <c r="K5418">
        <v>868230.87</v>
      </c>
      <c r="L5418">
        <v>0</v>
      </c>
      <c r="M5418">
        <v>0</v>
      </c>
    </row>
    <row r="5419" spans="1:13" x14ac:dyDescent="0.2">
      <c r="A5419" t="s">
        <v>27</v>
      </c>
      <c r="B5419" t="s">
        <v>12</v>
      </c>
      <c r="C5419" t="s">
        <v>42</v>
      </c>
      <c r="D5419" t="s">
        <v>16</v>
      </c>
      <c r="E5419" t="s">
        <v>101</v>
      </c>
      <c r="F5419">
        <v>2041</v>
      </c>
      <c r="G5419">
        <v>583.95000000000005</v>
      </c>
      <c r="H5419">
        <v>2027161.08</v>
      </c>
      <c r="I5419">
        <v>780504.02</v>
      </c>
      <c r="J5419">
        <v>326825.34999999998</v>
      </c>
      <c r="K5419">
        <v>780504.02</v>
      </c>
      <c r="L5419">
        <v>0</v>
      </c>
      <c r="M5419">
        <v>0</v>
      </c>
    </row>
    <row r="5420" spans="1:13" x14ac:dyDescent="0.2">
      <c r="A5420" t="s">
        <v>27</v>
      </c>
      <c r="B5420" t="s">
        <v>12</v>
      </c>
      <c r="C5420" t="s">
        <v>42</v>
      </c>
      <c r="D5420" t="s">
        <v>16</v>
      </c>
      <c r="E5420" t="s">
        <v>101</v>
      </c>
      <c r="F5420">
        <v>2042</v>
      </c>
      <c r="G5420">
        <v>541.91999999999996</v>
      </c>
      <c r="H5420">
        <v>1833625.38</v>
      </c>
      <c r="I5420">
        <v>704750.32</v>
      </c>
      <c r="J5420">
        <v>295104.53000000003</v>
      </c>
      <c r="K5420">
        <v>704750.32</v>
      </c>
      <c r="L5420">
        <v>0</v>
      </c>
      <c r="M5420">
        <v>0</v>
      </c>
    </row>
    <row r="5421" spans="1:13" x14ac:dyDescent="0.2">
      <c r="A5421" t="s">
        <v>27</v>
      </c>
      <c r="B5421" t="s">
        <v>12</v>
      </c>
      <c r="C5421" t="s">
        <v>42</v>
      </c>
      <c r="D5421" t="s">
        <v>16</v>
      </c>
      <c r="E5421" t="s">
        <v>101</v>
      </c>
      <c r="F5421">
        <v>2043</v>
      </c>
      <c r="G5421">
        <v>502.65</v>
      </c>
      <c r="H5421">
        <v>1628897.95</v>
      </c>
      <c r="I5421">
        <v>624374.61</v>
      </c>
      <c r="J5421">
        <v>261448.31</v>
      </c>
      <c r="K5421">
        <v>624374.61</v>
      </c>
      <c r="L5421">
        <v>0</v>
      </c>
      <c r="M5421">
        <v>0</v>
      </c>
    </row>
    <row r="5422" spans="1:13" x14ac:dyDescent="0.2">
      <c r="A5422" t="s">
        <v>27</v>
      </c>
      <c r="B5422" t="s">
        <v>12</v>
      </c>
      <c r="C5422" t="s">
        <v>42</v>
      </c>
      <c r="D5422" t="s">
        <v>16</v>
      </c>
      <c r="E5422" t="s">
        <v>101</v>
      </c>
      <c r="F5422">
        <v>2044</v>
      </c>
      <c r="G5422">
        <v>465.73</v>
      </c>
      <c r="H5422">
        <v>1450113.03</v>
      </c>
      <c r="I5422">
        <v>555302.36</v>
      </c>
      <c r="J5422">
        <v>232525.25</v>
      </c>
      <c r="K5422">
        <v>555302.36</v>
      </c>
      <c r="L5422">
        <v>0</v>
      </c>
      <c r="M5422">
        <v>0</v>
      </c>
    </row>
    <row r="5423" spans="1:13" x14ac:dyDescent="0.2">
      <c r="A5423" t="s">
        <v>27</v>
      </c>
      <c r="B5423" t="s">
        <v>12</v>
      </c>
      <c r="C5423" t="s">
        <v>42</v>
      </c>
      <c r="D5423" t="s">
        <v>16</v>
      </c>
      <c r="E5423" t="s">
        <v>101</v>
      </c>
      <c r="F5423">
        <v>2045</v>
      </c>
      <c r="G5423">
        <v>431.22</v>
      </c>
      <c r="H5423">
        <v>1290202.19</v>
      </c>
      <c r="I5423">
        <v>492806.76</v>
      </c>
      <c r="J5423">
        <v>206356.07</v>
      </c>
      <c r="K5423">
        <v>492806.76</v>
      </c>
      <c r="L5423">
        <v>0</v>
      </c>
      <c r="M5423">
        <v>0</v>
      </c>
    </row>
    <row r="5424" spans="1:13" x14ac:dyDescent="0.2">
      <c r="A5424" t="s">
        <v>27</v>
      </c>
      <c r="B5424" t="s">
        <v>12</v>
      </c>
      <c r="C5424" t="s">
        <v>42</v>
      </c>
      <c r="D5424" t="s">
        <v>16</v>
      </c>
      <c r="E5424" t="s">
        <v>101</v>
      </c>
      <c r="F5424">
        <v>2046</v>
      </c>
      <c r="G5424">
        <v>398.97</v>
      </c>
      <c r="H5424">
        <v>1144971.3700000001</v>
      </c>
      <c r="I5424">
        <v>436290.4</v>
      </c>
      <c r="J5424">
        <v>182690.62</v>
      </c>
      <c r="K5424">
        <v>436290.4</v>
      </c>
      <c r="L5424">
        <v>0</v>
      </c>
      <c r="M5424">
        <v>0</v>
      </c>
    </row>
    <row r="5425" spans="1:13" x14ac:dyDescent="0.2">
      <c r="A5425" t="s">
        <v>27</v>
      </c>
      <c r="B5425" t="s">
        <v>12</v>
      </c>
      <c r="C5425" t="s">
        <v>42</v>
      </c>
      <c r="D5425" t="s">
        <v>16</v>
      </c>
      <c r="E5425" t="s">
        <v>101</v>
      </c>
      <c r="F5425">
        <v>2047</v>
      </c>
      <c r="G5425">
        <v>368.88</v>
      </c>
      <c r="H5425">
        <v>1009950.38</v>
      </c>
      <c r="I5425">
        <v>384432.63</v>
      </c>
      <c r="J5425">
        <v>160975.89000000001</v>
      </c>
      <c r="K5425">
        <v>384432.63</v>
      </c>
      <c r="L5425">
        <v>0</v>
      </c>
      <c r="M5425">
        <v>0</v>
      </c>
    </row>
    <row r="5426" spans="1:13" x14ac:dyDescent="0.2">
      <c r="A5426" t="s">
        <v>27</v>
      </c>
      <c r="B5426" t="s">
        <v>12</v>
      </c>
      <c r="C5426" t="s">
        <v>42</v>
      </c>
      <c r="D5426" t="s">
        <v>16</v>
      </c>
      <c r="E5426" t="s">
        <v>101</v>
      </c>
      <c r="F5426">
        <v>2048</v>
      </c>
      <c r="G5426">
        <v>340.79</v>
      </c>
      <c r="H5426">
        <v>891691.61</v>
      </c>
      <c r="I5426">
        <v>339184.5</v>
      </c>
      <c r="J5426">
        <v>142028.85999999999</v>
      </c>
      <c r="K5426">
        <v>339184.5</v>
      </c>
      <c r="L5426">
        <v>0</v>
      </c>
      <c r="M5426">
        <v>0</v>
      </c>
    </row>
    <row r="5427" spans="1:13" x14ac:dyDescent="0.2">
      <c r="A5427" t="s">
        <v>27</v>
      </c>
      <c r="B5427" t="s">
        <v>12</v>
      </c>
      <c r="C5427" t="s">
        <v>42</v>
      </c>
      <c r="D5427" t="s">
        <v>16</v>
      </c>
      <c r="E5427" t="s">
        <v>101</v>
      </c>
      <c r="F5427">
        <v>2049</v>
      </c>
      <c r="G5427">
        <v>314.58999999999997</v>
      </c>
      <c r="H5427">
        <v>789753.22</v>
      </c>
      <c r="I5427">
        <v>300108.43</v>
      </c>
      <c r="J5427">
        <v>125666.29</v>
      </c>
      <c r="K5427">
        <v>300108.43</v>
      </c>
      <c r="L5427">
        <v>0</v>
      </c>
      <c r="M5427">
        <v>0</v>
      </c>
    </row>
    <row r="5428" spans="1:13" x14ac:dyDescent="0.2">
      <c r="A5428" t="s">
        <v>27</v>
      </c>
      <c r="B5428" t="s">
        <v>12</v>
      </c>
      <c r="C5428" t="s">
        <v>42</v>
      </c>
      <c r="D5428" t="s">
        <v>16</v>
      </c>
      <c r="E5428" t="s">
        <v>101</v>
      </c>
      <c r="F5428">
        <v>2050</v>
      </c>
      <c r="G5428">
        <v>290.25</v>
      </c>
      <c r="H5428">
        <v>690960.38</v>
      </c>
      <c r="I5428">
        <v>261857.14</v>
      </c>
      <c r="J5428">
        <v>109649.09</v>
      </c>
      <c r="K5428">
        <v>261857.14</v>
      </c>
      <c r="L5428">
        <v>0</v>
      </c>
      <c r="M5428">
        <v>0</v>
      </c>
    </row>
    <row r="5429" spans="1:13" x14ac:dyDescent="0.2">
      <c r="A5429" t="s">
        <v>27</v>
      </c>
      <c r="B5429" t="s">
        <v>12</v>
      </c>
      <c r="C5429" t="s">
        <v>42</v>
      </c>
      <c r="D5429" t="s">
        <v>16</v>
      </c>
      <c r="E5429" t="s">
        <v>101</v>
      </c>
      <c r="F5429">
        <v>2051</v>
      </c>
      <c r="G5429">
        <v>267.52</v>
      </c>
      <c r="H5429">
        <v>604917.09</v>
      </c>
      <c r="I5429">
        <v>228973.06</v>
      </c>
      <c r="J5429">
        <v>95879.33</v>
      </c>
      <c r="K5429">
        <v>228973.06</v>
      </c>
      <c r="L5429">
        <v>0</v>
      </c>
      <c r="M5429">
        <v>0</v>
      </c>
    </row>
    <row r="5430" spans="1:13" x14ac:dyDescent="0.2">
      <c r="A5430" t="s">
        <v>27</v>
      </c>
      <c r="B5430" t="s">
        <v>12</v>
      </c>
      <c r="C5430" t="s">
        <v>42</v>
      </c>
      <c r="D5430" t="s">
        <v>16</v>
      </c>
      <c r="E5430" t="s">
        <v>101</v>
      </c>
      <c r="F5430">
        <v>2052</v>
      </c>
      <c r="G5430">
        <v>246.07</v>
      </c>
      <c r="H5430">
        <v>529707.18000000005</v>
      </c>
      <c r="I5430">
        <v>200412.9</v>
      </c>
      <c r="J5430">
        <v>83920.15</v>
      </c>
      <c r="K5430">
        <v>200412.9</v>
      </c>
      <c r="L5430">
        <v>0</v>
      </c>
      <c r="M5430">
        <v>0</v>
      </c>
    </row>
    <row r="5431" spans="1:13" x14ac:dyDescent="0.2">
      <c r="A5431" t="s">
        <v>27</v>
      </c>
      <c r="B5431" t="s">
        <v>12</v>
      </c>
      <c r="C5431" t="s">
        <v>42</v>
      </c>
      <c r="D5431" t="s">
        <v>16</v>
      </c>
      <c r="E5431" t="s">
        <v>101</v>
      </c>
      <c r="F5431">
        <v>2053</v>
      </c>
      <c r="G5431">
        <v>225.89</v>
      </c>
      <c r="H5431">
        <v>466038.61</v>
      </c>
      <c r="I5431">
        <v>176348.36</v>
      </c>
      <c r="J5431">
        <v>73843.460000000006</v>
      </c>
      <c r="K5431">
        <v>176348.36</v>
      </c>
      <c r="L5431">
        <v>0</v>
      </c>
      <c r="M5431">
        <v>0</v>
      </c>
    </row>
    <row r="5432" spans="1:13" x14ac:dyDescent="0.2">
      <c r="A5432" t="s">
        <v>27</v>
      </c>
      <c r="B5432" t="s">
        <v>12</v>
      </c>
      <c r="C5432" t="s">
        <v>42</v>
      </c>
      <c r="D5432" t="s">
        <v>16</v>
      </c>
      <c r="E5432" t="s">
        <v>101</v>
      </c>
      <c r="F5432">
        <v>2054</v>
      </c>
      <c r="G5432">
        <v>206.99</v>
      </c>
      <c r="H5432">
        <v>409145.29</v>
      </c>
      <c r="I5432">
        <v>154805.35</v>
      </c>
      <c r="J5432">
        <v>64822.62</v>
      </c>
      <c r="K5432">
        <v>154805.35</v>
      </c>
      <c r="L5432">
        <v>0</v>
      </c>
      <c r="M5432">
        <v>0</v>
      </c>
    </row>
    <row r="5433" spans="1:13" x14ac:dyDescent="0.2">
      <c r="A5433" t="s">
        <v>27</v>
      </c>
      <c r="B5433" t="s">
        <v>12</v>
      </c>
      <c r="C5433" t="s">
        <v>42</v>
      </c>
      <c r="D5433" t="s">
        <v>16</v>
      </c>
      <c r="E5433" t="s">
        <v>101</v>
      </c>
      <c r="F5433">
        <v>2055</v>
      </c>
      <c r="G5433">
        <v>189.36</v>
      </c>
      <c r="H5433">
        <v>358975.75</v>
      </c>
      <c r="I5433">
        <v>135867.54999999999</v>
      </c>
      <c r="J5433">
        <v>56892.67</v>
      </c>
      <c r="K5433">
        <v>135867.54999999999</v>
      </c>
      <c r="L5433">
        <v>0</v>
      </c>
      <c r="M5433">
        <v>0</v>
      </c>
    </row>
    <row r="5434" spans="1:13" x14ac:dyDescent="0.2">
      <c r="A5434" t="s">
        <v>27</v>
      </c>
      <c r="B5434" t="s">
        <v>18</v>
      </c>
      <c r="C5434" t="s">
        <v>41</v>
      </c>
      <c r="D5434" t="s">
        <v>17</v>
      </c>
      <c r="E5434" t="s">
        <v>19</v>
      </c>
      <c r="F5434">
        <v>2001</v>
      </c>
      <c r="G5434">
        <v>43</v>
      </c>
      <c r="H5434">
        <v>286947.98</v>
      </c>
      <c r="I5434">
        <v>12406.38</v>
      </c>
      <c r="J5434">
        <v>0</v>
      </c>
      <c r="K5434">
        <v>0</v>
      </c>
      <c r="L5434">
        <v>12406.38</v>
      </c>
      <c r="M5434">
        <v>66152.89</v>
      </c>
    </row>
    <row r="5435" spans="1:13" x14ac:dyDescent="0.2">
      <c r="A5435" t="s">
        <v>27</v>
      </c>
      <c r="B5435" t="s">
        <v>18</v>
      </c>
      <c r="C5435" t="s">
        <v>41</v>
      </c>
      <c r="D5435" t="s">
        <v>17</v>
      </c>
      <c r="E5435" t="s">
        <v>19</v>
      </c>
      <c r="F5435">
        <v>2002</v>
      </c>
      <c r="G5435">
        <v>42</v>
      </c>
      <c r="H5435">
        <v>305028.69</v>
      </c>
      <c r="I5435">
        <v>11230.4</v>
      </c>
      <c r="J5435">
        <v>0</v>
      </c>
      <c r="K5435">
        <v>0</v>
      </c>
      <c r="L5435">
        <v>11230.4</v>
      </c>
      <c r="M5435">
        <v>68970.94</v>
      </c>
    </row>
    <row r="5436" spans="1:13" x14ac:dyDescent="0.2">
      <c r="A5436" t="s">
        <v>27</v>
      </c>
      <c r="B5436" t="s">
        <v>18</v>
      </c>
      <c r="C5436" t="s">
        <v>41</v>
      </c>
      <c r="D5436" t="s">
        <v>17</v>
      </c>
      <c r="E5436" t="s">
        <v>19</v>
      </c>
      <c r="F5436">
        <v>2003</v>
      </c>
      <c r="G5436">
        <v>44</v>
      </c>
      <c r="H5436">
        <v>299243.03000000003</v>
      </c>
      <c r="I5436">
        <v>13176.49</v>
      </c>
      <c r="J5436">
        <v>0</v>
      </c>
      <c r="K5436">
        <v>0</v>
      </c>
      <c r="L5436">
        <v>13176.49</v>
      </c>
      <c r="M5436">
        <v>67300.14</v>
      </c>
    </row>
    <row r="5437" spans="1:13" x14ac:dyDescent="0.2">
      <c r="A5437" t="s">
        <v>27</v>
      </c>
      <c r="B5437" t="s">
        <v>18</v>
      </c>
      <c r="C5437" t="s">
        <v>41</v>
      </c>
      <c r="D5437" t="s">
        <v>17</v>
      </c>
      <c r="E5437" t="s">
        <v>19</v>
      </c>
      <c r="F5437">
        <v>2004</v>
      </c>
      <c r="G5437">
        <v>45</v>
      </c>
      <c r="H5437">
        <v>254523.37</v>
      </c>
      <c r="I5437">
        <v>10036.030000000001</v>
      </c>
      <c r="J5437">
        <v>0</v>
      </c>
      <c r="K5437">
        <v>0</v>
      </c>
      <c r="L5437">
        <v>10036.030000000001</v>
      </c>
      <c r="M5437">
        <v>56735.03</v>
      </c>
    </row>
    <row r="5438" spans="1:13" x14ac:dyDescent="0.2">
      <c r="A5438" t="s">
        <v>27</v>
      </c>
      <c r="B5438" t="s">
        <v>18</v>
      </c>
      <c r="C5438" t="s">
        <v>41</v>
      </c>
      <c r="D5438" t="s">
        <v>17</v>
      </c>
      <c r="E5438" t="s">
        <v>19</v>
      </c>
      <c r="F5438">
        <v>2005</v>
      </c>
      <c r="G5438">
        <v>45</v>
      </c>
      <c r="H5438">
        <v>273940.07</v>
      </c>
      <c r="I5438">
        <v>13712.98</v>
      </c>
      <c r="J5438">
        <v>0</v>
      </c>
      <c r="K5438">
        <v>0</v>
      </c>
      <c r="L5438">
        <v>13712.98</v>
      </c>
      <c r="M5438">
        <v>60829.49</v>
      </c>
    </row>
    <row r="5439" spans="1:13" x14ac:dyDescent="0.2">
      <c r="A5439" t="s">
        <v>27</v>
      </c>
      <c r="B5439" t="s">
        <v>18</v>
      </c>
      <c r="C5439" t="s">
        <v>41</v>
      </c>
      <c r="D5439" t="s">
        <v>17</v>
      </c>
      <c r="E5439" t="s">
        <v>19</v>
      </c>
      <c r="F5439">
        <v>2006</v>
      </c>
      <c r="G5439">
        <v>45</v>
      </c>
      <c r="H5439">
        <v>297179.06</v>
      </c>
      <c r="I5439">
        <v>14469.48</v>
      </c>
      <c r="J5439">
        <v>0</v>
      </c>
      <c r="K5439">
        <v>0</v>
      </c>
      <c r="L5439">
        <v>14469.48</v>
      </c>
      <c r="M5439">
        <v>65876.67</v>
      </c>
    </row>
    <row r="5440" spans="1:13" x14ac:dyDescent="0.2">
      <c r="A5440" t="s">
        <v>27</v>
      </c>
      <c r="B5440" t="s">
        <v>18</v>
      </c>
      <c r="C5440" t="s">
        <v>41</v>
      </c>
      <c r="D5440" t="s">
        <v>17</v>
      </c>
      <c r="E5440" t="s">
        <v>19</v>
      </c>
      <c r="F5440">
        <v>2007</v>
      </c>
      <c r="G5440">
        <v>45</v>
      </c>
      <c r="H5440">
        <v>267542.95</v>
      </c>
      <c r="I5440">
        <v>10813.3</v>
      </c>
      <c r="J5440">
        <v>0</v>
      </c>
      <c r="K5440">
        <v>0</v>
      </c>
      <c r="L5440">
        <v>10813.3</v>
      </c>
      <c r="M5440">
        <v>60245.59</v>
      </c>
    </row>
    <row r="5441" spans="1:13" x14ac:dyDescent="0.2">
      <c r="A5441" t="s">
        <v>27</v>
      </c>
      <c r="B5441" t="s">
        <v>18</v>
      </c>
      <c r="C5441" t="s">
        <v>41</v>
      </c>
      <c r="D5441" t="s">
        <v>17</v>
      </c>
      <c r="E5441" t="s">
        <v>19</v>
      </c>
      <c r="F5441">
        <v>2008</v>
      </c>
      <c r="G5441">
        <v>47</v>
      </c>
      <c r="H5441">
        <v>237945.60000000001</v>
      </c>
      <c r="I5441">
        <v>11454.27</v>
      </c>
      <c r="J5441">
        <v>0</v>
      </c>
      <c r="K5441">
        <v>0</v>
      </c>
      <c r="L5441">
        <v>11454.27</v>
      </c>
      <c r="M5441">
        <v>53597.27</v>
      </c>
    </row>
    <row r="5442" spans="1:13" x14ac:dyDescent="0.2">
      <c r="A5442" t="s">
        <v>27</v>
      </c>
      <c r="B5442" t="s">
        <v>18</v>
      </c>
      <c r="C5442" t="s">
        <v>41</v>
      </c>
      <c r="D5442" t="s">
        <v>17</v>
      </c>
      <c r="E5442" t="s">
        <v>19</v>
      </c>
      <c r="F5442">
        <v>2009</v>
      </c>
      <c r="G5442">
        <v>47</v>
      </c>
      <c r="H5442">
        <v>218227.01</v>
      </c>
      <c r="I5442">
        <v>8061.78</v>
      </c>
      <c r="J5442">
        <v>0</v>
      </c>
      <c r="K5442">
        <v>0</v>
      </c>
      <c r="L5442">
        <v>8061.78</v>
      </c>
      <c r="M5442">
        <v>48588.33</v>
      </c>
    </row>
    <row r="5443" spans="1:13" x14ac:dyDescent="0.2">
      <c r="A5443" t="s">
        <v>27</v>
      </c>
      <c r="B5443" t="s">
        <v>18</v>
      </c>
      <c r="C5443" t="s">
        <v>41</v>
      </c>
      <c r="D5443" t="s">
        <v>17</v>
      </c>
      <c r="E5443" t="s">
        <v>19</v>
      </c>
      <c r="F5443">
        <v>2010</v>
      </c>
      <c r="G5443">
        <v>57</v>
      </c>
      <c r="H5443">
        <v>228189.83</v>
      </c>
      <c r="I5443">
        <v>7290.95</v>
      </c>
      <c r="J5443">
        <v>0</v>
      </c>
      <c r="K5443">
        <v>0</v>
      </c>
      <c r="L5443">
        <v>7290.95</v>
      </c>
      <c r="M5443">
        <v>50314.66</v>
      </c>
    </row>
    <row r="5444" spans="1:13" x14ac:dyDescent="0.2">
      <c r="A5444" t="s">
        <v>27</v>
      </c>
      <c r="B5444" t="s">
        <v>18</v>
      </c>
      <c r="C5444" t="s">
        <v>41</v>
      </c>
      <c r="D5444" t="s">
        <v>17</v>
      </c>
      <c r="E5444" t="s">
        <v>19</v>
      </c>
      <c r="F5444">
        <v>2011</v>
      </c>
      <c r="G5444">
        <v>69</v>
      </c>
      <c r="H5444">
        <v>289433.65999999997</v>
      </c>
      <c r="I5444">
        <v>8318.1</v>
      </c>
      <c r="J5444">
        <v>0</v>
      </c>
      <c r="K5444">
        <v>0</v>
      </c>
      <c r="L5444">
        <v>8318.1</v>
      </c>
      <c r="M5444">
        <v>61764.28</v>
      </c>
    </row>
    <row r="5445" spans="1:13" x14ac:dyDescent="0.2">
      <c r="A5445" t="s">
        <v>27</v>
      </c>
      <c r="B5445" t="s">
        <v>18</v>
      </c>
      <c r="C5445" t="s">
        <v>41</v>
      </c>
      <c r="D5445" t="s">
        <v>17</v>
      </c>
      <c r="E5445" t="s">
        <v>19</v>
      </c>
      <c r="F5445">
        <v>2012</v>
      </c>
      <c r="G5445">
        <v>90</v>
      </c>
      <c r="H5445">
        <v>488758.03</v>
      </c>
      <c r="I5445">
        <v>16991.28</v>
      </c>
      <c r="J5445">
        <v>0</v>
      </c>
      <c r="K5445">
        <v>0</v>
      </c>
      <c r="L5445">
        <v>16991.28</v>
      </c>
      <c r="M5445">
        <v>101969.49</v>
      </c>
    </row>
    <row r="5446" spans="1:13" x14ac:dyDescent="0.2">
      <c r="A5446" t="s">
        <v>27</v>
      </c>
      <c r="B5446" t="s">
        <v>18</v>
      </c>
      <c r="C5446" t="s">
        <v>41</v>
      </c>
      <c r="D5446" t="s">
        <v>17</v>
      </c>
      <c r="E5446" t="s">
        <v>19</v>
      </c>
      <c r="F5446">
        <v>2013</v>
      </c>
      <c r="G5446">
        <v>121</v>
      </c>
      <c r="H5446">
        <v>606383.42000000004</v>
      </c>
      <c r="I5446">
        <v>17556.09</v>
      </c>
      <c r="J5446">
        <v>0</v>
      </c>
      <c r="K5446">
        <v>0</v>
      </c>
      <c r="L5446">
        <v>17556.09</v>
      </c>
      <c r="M5446">
        <v>124116.04</v>
      </c>
    </row>
    <row r="5447" spans="1:13" x14ac:dyDescent="0.2">
      <c r="A5447" t="s">
        <v>27</v>
      </c>
      <c r="B5447" t="s">
        <v>18</v>
      </c>
      <c r="C5447" t="s">
        <v>41</v>
      </c>
      <c r="D5447" t="s">
        <v>17</v>
      </c>
      <c r="E5447" t="s">
        <v>19</v>
      </c>
      <c r="F5447">
        <v>2014</v>
      </c>
      <c r="G5447">
        <v>229</v>
      </c>
      <c r="H5447">
        <v>1156948.3899999999</v>
      </c>
      <c r="I5447">
        <v>26365.68</v>
      </c>
      <c r="J5447">
        <v>0</v>
      </c>
      <c r="K5447">
        <v>0</v>
      </c>
      <c r="L5447">
        <v>26365.68</v>
      </c>
      <c r="M5447">
        <v>224604.75</v>
      </c>
    </row>
    <row r="5448" spans="1:13" x14ac:dyDescent="0.2">
      <c r="A5448" t="s">
        <v>27</v>
      </c>
      <c r="B5448" t="s">
        <v>18</v>
      </c>
      <c r="C5448" t="s">
        <v>41</v>
      </c>
      <c r="D5448" t="s">
        <v>17</v>
      </c>
      <c r="E5448" t="s">
        <v>19</v>
      </c>
      <c r="F5448">
        <v>2015</v>
      </c>
      <c r="G5448">
        <v>474</v>
      </c>
      <c r="H5448">
        <v>3025615.02</v>
      </c>
      <c r="I5448">
        <v>64119.040000000001</v>
      </c>
      <c r="J5448">
        <v>0</v>
      </c>
      <c r="K5448">
        <v>0</v>
      </c>
      <c r="L5448">
        <v>64119.040000000001</v>
      </c>
      <c r="M5448">
        <v>575978.18000000005</v>
      </c>
    </row>
    <row r="5449" spans="1:13" x14ac:dyDescent="0.2">
      <c r="A5449" t="s">
        <v>27</v>
      </c>
      <c r="B5449" t="s">
        <v>18</v>
      </c>
      <c r="C5449" t="s">
        <v>41</v>
      </c>
      <c r="D5449" t="s">
        <v>17</v>
      </c>
      <c r="E5449" t="s">
        <v>19</v>
      </c>
      <c r="F5449">
        <v>2016</v>
      </c>
      <c r="G5449">
        <v>1172</v>
      </c>
      <c r="H5449">
        <v>7947896.2400000002</v>
      </c>
      <c r="I5449">
        <v>132257.09</v>
      </c>
      <c r="J5449">
        <v>0</v>
      </c>
      <c r="K5449">
        <v>0</v>
      </c>
      <c r="L5449">
        <v>132257.09</v>
      </c>
      <c r="M5449">
        <v>1491144.8</v>
      </c>
    </row>
    <row r="5450" spans="1:13" x14ac:dyDescent="0.2">
      <c r="A5450" t="s">
        <v>27</v>
      </c>
      <c r="B5450" t="s">
        <v>18</v>
      </c>
      <c r="C5450" t="s">
        <v>41</v>
      </c>
      <c r="D5450" t="s">
        <v>17</v>
      </c>
      <c r="E5450" t="s">
        <v>19</v>
      </c>
      <c r="F5450">
        <v>2017</v>
      </c>
      <c r="G5450">
        <v>3781</v>
      </c>
      <c r="H5450">
        <v>25746362.780000001</v>
      </c>
      <c r="I5450">
        <v>489983.98</v>
      </c>
      <c r="J5450">
        <v>0</v>
      </c>
      <c r="K5450">
        <v>0</v>
      </c>
      <c r="L5450">
        <v>489983.98</v>
      </c>
      <c r="M5450">
        <v>4789536.7300000004</v>
      </c>
    </row>
    <row r="5451" spans="1:13" x14ac:dyDescent="0.2">
      <c r="A5451" t="s">
        <v>27</v>
      </c>
      <c r="B5451" t="s">
        <v>18</v>
      </c>
      <c r="C5451" t="s">
        <v>41</v>
      </c>
      <c r="D5451" t="s">
        <v>17</v>
      </c>
      <c r="E5451" t="s">
        <v>19</v>
      </c>
      <c r="F5451">
        <v>2018</v>
      </c>
      <c r="G5451">
        <v>7975</v>
      </c>
      <c r="H5451">
        <v>69610842.040000007</v>
      </c>
      <c r="I5451">
        <v>1424458.08</v>
      </c>
      <c r="J5451">
        <v>0</v>
      </c>
      <c r="K5451">
        <v>0</v>
      </c>
      <c r="L5451">
        <v>1424458.08</v>
      </c>
      <c r="M5451">
        <v>12908897.220000001</v>
      </c>
    </row>
    <row r="5452" spans="1:13" x14ac:dyDescent="0.2">
      <c r="A5452" t="s">
        <v>27</v>
      </c>
      <c r="B5452" t="s">
        <v>18</v>
      </c>
      <c r="C5452" t="s">
        <v>41</v>
      </c>
      <c r="D5452" t="s">
        <v>17</v>
      </c>
      <c r="E5452" t="s">
        <v>19</v>
      </c>
      <c r="F5452">
        <v>2019</v>
      </c>
      <c r="G5452">
        <v>13169</v>
      </c>
      <c r="H5452">
        <v>123804809.28</v>
      </c>
      <c r="I5452">
        <v>2648386.69</v>
      </c>
      <c r="J5452">
        <v>0</v>
      </c>
      <c r="K5452">
        <v>0</v>
      </c>
      <c r="L5452">
        <v>2648386.69</v>
      </c>
      <c r="M5452">
        <v>22877858.800000001</v>
      </c>
    </row>
    <row r="5453" spans="1:13" x14ac:dyDescent="0.2">
      <c r="A5453" t="s">
        <v>27</v>
      </c>
      <c r="B5453" t="s">
        <v>18</v>
      </c>
      <c r="C5453" t="s">
        <v>41</v>
      </c>
      <c r="D5453" t="s">
        <v>17</v>
      </c>
      <c r="E5453" t="s">
        <v>19</v>
      </c>
      <c r="F5453">
        <v>2020</v>
      </c>
      <c r="G5453">
        <v>17019</v>
      </c>
      <c r="H5453">
        <v>165234840.75999999</v>
      </c>
      <c r="I5453">
        <v>3476599.37</v>
      </c>
      <c r="J5453">
        <v>0</v>
      </c>
      <c r="K5453">
        <v>0</v>
      </c>
      <c r="L5453">
        <v>3476599.37</v>
      </c>
      <c r="M5453">
        <v>30675967.039999999</v>
      </c>
    </row>
    <row r="5454" spans="1:13" x14ac:dyDescent="0.2">
      <c r="A5454" t="s">
        <v>27</v>
      </c>
      <c r="B5454" t="s">
        <v>18</v>
      </c>
      <c r="C5454" t="s">
        <v>41</v>
      </c>
      <c r="D5454" t="s">
        <v>17</v>
      </c>
      <c r="E5454" t="s">
        <v>19</v>
      </c>
      <c r="F5454">
        <v>2021</v>
      </c>
      <c r="G5454">
        <v>22287.759999999998</v>
      </c>
      <c r="H5454">
        <v>181183183.36000001</v>
      </c>
      <c r="I5454">
        <v>4123993.49</v>
      </c>
      <c r="J5454">
        <v>0</v>
      </c>
      <c r="K5454">
        <v>0</v>
      </c>
      <c r="L5454">
        <v>4123993.49</v>
      </c>
      <c r="M5454">
        <v>35699698.700000003</v>
      </c>
    </row>
    <row r="5455" spans="1:13" x14ac:dyDescent="0.2">
      <c r="A5455" t="s">
        <v>27</v>
      </c>
      <c r="B5455" t="s">
        <v>18</v>
      </c>
      <c r="C5455" t="s">
        <v>41</v>
      </c>
      <c r="D5455" t="s">
        <v>17</v>
      </c>
      <c r="E5455" t="s">
        <v>19</v>
      </c>
      <c r="F5455">
        <v>2022</v>
      </c>
      <c r="G5455">
        <v>28483.24</v>
      </c>
      <c r="H5455">
        <v>251787621.86000001</v>
      </c>
      <c r="I5455">
        <v>5636771.9800000004</v>
      </c>
      <c r="J5455">
        <v>0</v>
      </c>
      <c r="K5455">
        <v>0</v>
      </c>
      <c r="L5455">
        <v>5636771.9800000004</v>
      </c>
      <c r="M5455">
        <v>50736478.049999997</v>
      </c>
    </row>
    <row r="5456" spans="1:13" x14ac:dyDescent="0.2">
      <c r="A5456" t="s">
        <v>27</v>
      </c>
      <c r="B5456" t="s">
        <v>18</v>
      </c>
      <c r="C5456" t="s">
        <v>41</v>
      </c>
      <c r="D5456" t="s">
        <v>17</v>
      </c>
      <c r="E5456" t="s">
        <v>19</v>
      </c>
      <c r="F5456">
        <v>2023</v>
      </c>
      <c r="G5456">
        <v>34367.11</v>
      </c>
      <c r="H5456">
        <v>328089346.82999998</v>
      </c>
      <c r="I5456">
        <v>6605119.0700000003</v>
      </c>
      <c r="J5456">
        <v>0</v>
      </c>
      <c r="K5456">
        <v>0</v>
      </c>
      <c r="L5456">
        <v>6605119.0700000003</v>
      </c>
      <c r="M5456">
        <v>66832462.140000001</v>
      </c>
    </row>
    <row r="5457" spans="1:13" x14ac:dyDescent="0.2">
      <c r="A5457" t="s">
        <v>27</v>
      </c>
      <c r="B5457" t="s">
        <v>18</v>
      </c>
      <c r="C5457" t="s">
        <v>41</v>
      </c>
      <c r="D5457" t="s">
        <v>17</v>
      </c>
      <c r="E5457" t="s">
        <v>19</v>
      </c>
      <c r="F5457">
        <v>2024</v>
      </c>
      <c r="G5457">
        <v>40226.31</v>
      </c>
      <c r="H5457">
        <v>391401795.29000002</v>
      </c>
      <c r="I5457">
        <v>8018406.8799999999</v>
      </c>
      <c r="J5457">
        <v>0</v>
      </c>
      <c r="K5457">
        <v>0</v>
      </c>
      <c r="L5457">
        <v>8018406.8799999999</v>
      </c>
      <c r="M5457">
        <v>80091163.069999993</v>
      </c>
    </row>
    <row r="5458" spans="1:13" x14ac:dyDescent="0.2">
      <c r="A5458" t="s">
        <v>27</v>
      </c>
      <c r="B5458" t="s">
        <v>18</v>
      </c>
      <c r="C5458" t="s">
        <v>41</v>
      </c>
      <c r="D5458" t="s">
        <v>17</v>
      </c>
      <c r="E5458" t="s">
        <v>19</v>
      </c>
      <c r="F5458">
        <v>2025</v>
      </c>
      <c r="G5458">
        <v>46121.21</v>
      </c>
      <c r="H5458">
        <v>453045410.63</v>
      </c>
      <c r="I5458">
        <v>9233446.25</v>
      </c>
      <c r="J5458">
        <v>0</v>
      </c>
      <c r="K5458">
        <v>0</v>
      </c>
      <c r="L5458">
        <v>9233446.25</v>
      </c>
      <c r="M5458">
        <v>92814312.469999999</v>
      </c>
    </row>
    <row r="5459" spans="1:13" x14ac:dyDescent="0.2">
      <c r="A5459" t="s">
        <v>27</v>
      </c>
      <c r="B5459" t="s">
        <v>18</v>
      </c>
      <c r="C5459" t="s">
        <v>41</v>
      </c>
      <c r="D5459" t="s">
        <v>17</v>
      </c>
      <c r="E5459" t="s">
        <v>19</v>
      </c>
      <c r="F5459">
        <v>2026</v>
      </c>
      <c r="G5459">
        <v>53356.02</v>
      </c>
      <c r="H5459">
        <v>532540594.47000003</v>
      </c>
      <c r="I5459">
        <v>10435676.83</v>
      </c>
      <c r="J5459">
        <v>0</v>
      </c>
      <c r="K5459">
        <v>0</v>
      </c>
      <c r="L5459">
        <v>10435676.83</v>
      </c>
      <c r="M5459">
        <v>108939868.56999999</v>
      </c>
    </row>
    <row r="5460" spans="1:13" x14ac:dyDescent="0.2">
      <c r="A5460" t="s">
        <v>27</v>
      </c>
      <c r="B5460" t="s">
        <v>18</v>
      </c>
      <c r="C5460" t="s">
        <v>41</v>
      </c>
      <c r="D5460" t="s">
        <v>17</v>
      </c>
      <c r="E5460" t="s">
        <v>19</v>
      </c>
      <c r="F5460">
        <v>2027</v>
      </c>
      <c r="G5460">
        <v>63292.57</v>
      </c>
      <c r="H5460">
        <v>641540201.62</v>
      </c>
      <c r="I5460">
        <v>12375816.09</v>
      </c>
      <c r="J5460">
        <v>0</v>
      </c>
      <c r="K5460">
        <v>0</v>
      </c>
      <c r="L5460">
        <v>12375816.09</v>
      </c>
      <c r="M5460">
        <v>130763142.40000001</v>
      </c>
    </row>
    <row r="5461" spans="1:13" x14ac:dyDescent="0.2">
      <c r="A5461" t="s">
        <v>27</v>
      </c>
      <c r="B5461" t="s">
        <v>18</v>
      </c>
      <c r="C5461" t="s">
        <v>41</v>
      </c>
      <c r="D5461" t="s">
        <v>17</v>
      </c>
      <c r="E5461" t="s">
        <v>19</v>
      </c>
      <c r="F5461">
        <v>2028</v>
      </c>
      <c r="G5461">
        <v>77313.02</v>
      </c>
      <c r="H5461">
        <v>802037318.65999997</v>
      </c>
      <c r="I5461">
        <v>15171587.189999999</v>
      </c>
      <c r="J5461">
        <v>0</v>
      </c>
      <c r="K5461">
        <v>0</v>
      </c>
      <c r="L5461">
        <v>15171587.189999999</v>
      </c>
      <c r="M5461">
        <v>162487144.72</v>
      </c>
    </row>
    <row r="5462" spans="1:13" x14ac:dyDescent="0.2">
      <c r="A5462" t="s">
        <v>27</v>
      </c>
      <c r="B5462" t="s">
        <v>18</v>
      </c>
      <c r="C5462" t="s">
        <v>41</v>
      </c>
      <c r="D5462" t="s">
        <v>17</v>
      </c>
      <c r="E5462" t="s">
        <v>19</v>
      </c>
      <c r="F5462">
        <v>2029</v>
      </c>
      <c r="G5462">
        <v>95598.76</v>
      </c>
      <c r="H5462">
        <v>1023566550.84</v>
      </c>
      <c r="I5462">
        <v>19244728.829999998</v>
      </c>
      <c r="J5462">
        <v>0</v>
      </c>
      <c r="K5462">
        <v>0</v>
      </c>
      <c r="L5462">
        <v>19244728.829999998</v>
      </c>
      <c r="M5462">
        <v>205841387.33000001</v>
      </c>
    </row>
    <row r="5463" spans="1:13" x14ac:dyDescent="0.2">
      <c r="A5463" t="s">
        <v>27</v>
      </c>
      <c r="B5463" t="s">
        <v>18</v>
      </c>
      <c r="C5463" t="s">
        <v>41</v>
      </c>
      <c r="D5463" t="s">
        <v>17</v>
      </c>
      <c r="E5463" t="s">
        <v>19</v>
      </c>
      <c r="F5463">
        <v>2030</v>
      </c>
      <c r="G5463">
        <v>119114.21</v>
      </c>
      <c r="H5463">
        <v>1306930940.55</v>
      </c>
      <c r="I5463">
        <v>20151409.359999999</v>
      </c>
      <c r="J5463">
        <v>0</v>
      </c>
      <c r="K5463">
        <v>0</v>
      </c>
      <c r="L5463">
        <v>20151409.359999999</v>
      </c>
      <c r="M5463">
        <v>260751654.41</v>
      </c>
    </row>
    <row r="5464" spans="1:13" x14ac:dyDescent="0.2">
      <c r="A5464" t="s">
        <v>27</v>
      </c>
      <c r="B5464" t="s">
        <v>18</v>
      </c>
      <c r="C5464" t="s">
        <v>41</v>
      </c>
      <c r="D5464" t="s">
        <v>17</v>
      </c>
      <c r="E5464" t="s">
        <v>19</v>
      </c>
      <c r="F5464">
        <v>2031</v>
      </c>
      <c r="G5464">
        <v>148204.54999999999</v>
      </c>
      <c r="H5464">
        <v>1658656455.04</v>
      </c>
      <c r="I5464">
        <v>22783918.25</v>
      </c>
      <c r="J5464">
        <v>0</v>
      </c>
      <c r="K5464">
        <v>0</v>
      </c>
      <c r="L5464">
        <v>22783918.25</v>
      </c>
      <c r="M5464">
        <v>328435776.5</v>
      </c>
    </row>
    <row r="5465" spans="1:13" x14ac:dyDescent="0.2">
      <c r="A5465" t="s">
        <v>27</v>
      </c>
      <c r="B5465" t="s">
        <v>18</v>
      </c>
      <c r="C5465" t="s">
        <v>41</v>
      </c>
      <c r="D5465" t="s">
        <v>17</v>
      </c>
      <c r="E5465" t="s">
        <v>19</v>
      </c>
      <c r="F5465">
        <v>2032</v>
      </c>
      <c r="G5465">
        <v>183803.22</v>
      </c>
      <c r="H5465">
        <v>2084659759.05</v>
      </c>
      <c r="I5465">
        <v>28445331.199999999</v>
      </c>
      <c r="J5465">
        <v>0</v>
      </c>
      <c r="K5465">
        <v>0</v>
      </c>
      <c r="L5465">
        <v>28445331.199999999</v>
      </c>
      <c r="M5465">
        <v>409999152.52999997</v>
      </c>
    </row>
    <row r="5466" spans="1:13" x14ac:dyDescent="0.2">
      <c r="A5466" t="s">
        <v>27</v>
      </c>
      <c r="B5466" t="s">
        <v>18</v>
      </c>
      <c r="C5466" t="s">
        <v>41</v>
      </c>
      <c r="D5466" t="s">
        <v>17</v>
      </c>
      <c r="E5466" t="s">
        <v>19</v>
      </c>
      <c r="F5466">
        <v>2033</v>
      </c>
      <c r="G5466">
        <v>226904.7</v>
      </c>
      <c r="H5466">
        <v>2595802618.3099999</v>
      </c>
      <c r="I5466">
        <v>34501658.43</v>
      </c>
      <c r="J5466">
        <v>0</v>
      </c>
      <c r="K5466">
        <v>0</v>
      </c>
      <c r="L5466">
        <v>34501658.43</v>
      </c>
      <c r="M5466">
        <v>507332565.20999998</v>
      </c>
    </row>
    <row r="5467" spans="1:13" x14ac:dyDescent="0.2">
      <c r="A5467" t="s">
        <v>27</v>
      </c>
      <c r="B5467" t="s">
        <v>18</v>
      </c>
      <c r="C5467" t="s">
        <v>41</v>
      </c>
      <c r="D5467" t="s">
        <v>17</v>
      </c>
      <c r="E5467" t="s">
        <v>19</v>
      </c>
      <c r="F5467">
        <v>2034</v>
      </c>
      <c r="G5467">
        <v>276583.55</v>
      </c>
      <c r="H5467">
        <v>3187359979.9200001</v>
      </c>
      <c r="I5467">
        <v>39513429.299999997</v>
      </c>
      <c r="J5467">
        <v>0</v>
      </c>
      <c r="K5467">
        <v>0</v>
      </c>
      <c r="L5467">
        <v>39513429.299999997</v>
      </c>
      <c r="M5467">
        <v>619293920.47000003</v>
      </c>
    </row>
    <row r="5468" spans="1:13" x14ac:dyDescent="0.2">
      <c r="A5468" t="s">
        <v>27</v>
      </c>
      <c r="B5468" t="s">
        <v>18</v>
      </c>
      <c r="C5468" t="s">
        <v>41</v>
      </c>
      <c r="D5468" t="s">
        <v>17</v>
      </c>
      <c r="E5468" t="s">
        <v>19</v>
      </c>
      <c r="F5468">
        <v>2035</v>
      </c>
      <c r="G5468">
        <v>335783.72</v>
      </c>
      <c r="H5468">
        <v>3876594053.7199998</v>
      </c>
      <c r="I5468">
        <v>47093740.490000002</v>
      </c>
      <c r="J5468">
        <v>0</v>
      </c>
      <c r="K5468">
        <v>0</v>
      </c>
      <c r="L5468">
        <v>47093740.490000002</v>
      </c>
      <c r="M5468">
        <v>748946254.65999997</v>
      </c>
    </row>
    <row r="5469" spans="1:13" x14ac:dyDescent="0.2">
      <c r="A5469" t="s">
        <v>27</v>
      </c>
      <c r="B5469" t="s">
        <v>18</v>
      </c>
      <c r="C5469" t="s">
        <v>41</v>
      </c>
      <c r="D5469" t="s">
        <v>17</v>
      </c>
      <c r="E5469" t="s">
        <v>19</v>
      </c>
      <c r="F5469">
        <v>2036</v>
      </c>
      <c r="G5469">
        <v>405953.49</v>
      </c>
      <c r="H5469">
        <v>4684812459.8400002</v>
      </c>
      <c r="I5469">
        <v>53310279.039999999</v>
      </c>
      <c r="J5469">
        <v>0</v>
      </c>
      <c r="K5469">
        <v>0</v>
      </c>
      <c r="L5469">
        <v>53310279.039999999</v>
      </c>
      <c r="M5469">
        <v>899994581.49000001</v>
      </c>
    </row>
    <row r="5470" spans="1:13" x14ac:dyDescent="0.2">
      <c r="A5470" t="s">
        <v>27</v>
      </c>
      <c r="B5470" t="s">
        <v>18</v>
      </c>
      <c r="C5470" t="s">
        <v>41</v>
      </c>
      <c r="D5470" t="s">
        <v>17</v>
      </c>
      <c r="E5470" t="s">
        <v>19</v>
      </c>
      <c r="F5470">
        <v>2037</v>
      </c>
      <c r="G5470">
        <v>488486.65</v>
      </c>
      <c r="H5470">
        <v>5624635712.04</v>
      </c>
      <c r="I5470">
        <v>62868945.07</v>
      </c>
      <c r="J5470">
        <v>0</v>
      </c>
      <c r="K5470">
        <v>0</v>
      </c>
      <c r="L5470">
        <v>62868945.07</v>
      </c>
      <c r="M5470">
        <v>1074425694.27</v>
      </c>
    </row>
    <row r="5471" spans="1:13" x14ac:dyDescent="0.2">
      <c r="A5471" t="s">
        <v>27</v>
      </c>
      <c r="B5471" t="s">
        <v>18</v>
      </c>
      <c r="C5471" t="s">
        <v>41</v>
      </c>
      <c r="D5471" t="s">
        <v>17</v>
      </c>
      <c r="E5471" t="s">
        <v>19</v>
      </c>
      <c r="F5471">
        <v>2038</v>
      </c>
      <c r="G5471">
        <v>584869.31999999995</v>
      </c>
      <c r="H5471">
        <v>6709182842.2700005</v>
      </c>
      <c r="I5471">
        <v>63383647.829999998</v>
      </c>
      <c r="J5471">
        <v>0</v>
      </c>
      <c r="K5471">
        <v>0</v>
      </c>
      <c r="L5471">
        <v>63383647.829999998</v>
      </c>
      <c r="M5471">
        <v>1274273694.24</v>
      </c>
    </row>
    <row r="5472" spans="1:13" x14ac:dyDescent="0.2">
      <c r="A5472" t="s">
        <v>27</v>
      </c>
      <c r="B5472" t="s">
        <v>18</v>
      </c>
      <c r="C5472" t="s">
        <v>41</v>
      </c>
      <c r="D5472" t="s">
        <v>17</v>
      </c>
      <c r="E5472" t="s">
        <v>19</v>
      </c>
      <c r="F5472">
        <v>2039</v>
      </c>
      <c r="G5472">
        <v>695174.35</v>
      </c>
      <c r="H5472">
        <v>7936246403.5699997</v>
      </c>
      <c r="I5472">
        <v>65519948.439999998</v>
      </c>
      <c r="J5472">
        <v>0</v>
      </c>
      <c r="K5472">
        <v>0</v>
      </c>
      <c r="L5472">
        <v>65519948.439999998</v>
      </c>
      <c r="M5472">
        <v>1498660729.6300001</v>
      </c>
    </row>
    <row r="5473" spans="1:13" x14ac:dyDescent="0.2">
      <c r="A5473" t="s">
        <v>27</v>
      </c>
      <c r="B5473" t="s">
        <v>18</v>
      </c>
      <c r="C5473" t="s">
        <v>41</v>
      </c>
      <c r="D5473" t="s">
        <v>17</v>
      </c>
      <c r="E5473" t="s">
        <v>19</v>
      </c>
      <c r="F5473">
        <v>2040</v>
      </c>
      <c r="G5473">
        <v>820563.1</v>
      </c>
      <c r="H5473">
        <v>9315988119.6599998</v>
      </c>
      <c r="I5473">
        <v>75482370.849999994</v>
      </c>
      <c r="J5473">
        <v>0</v>
      </c>
      <c r="K5473">
        <v>0</v>
      </c>
      <c r="L5473">
        <v>75482370.849999994</v>
      </c>
      <c r="M5473">
        <v>1749058551.6099999</v>
      </c>
    </row>
    <row r="5474" spans="1:13" x14ac:dyDescent="0.2">
      <c r="A5474" t="s">
        <v>27</v>
      </c>
      <c r="B5474" t="s">
        <v>18</v>
      </c>
      <c r="C5474" t="s">
        <v>41</v>
      </c>
      <c r="D5474" t="s">
        <v>17</v>
      </c>
      <c r="E5474" t="s">
        <v>19</v>
      </c>
      <c r="F5474">
        <v>2041</v>
      </c>
      <c r="G5474">
        <v>960931.11</v>
      </c>
      <c r="H5474">
        <v>10844607848.870001</v>
      </c>
      <c r="I5474">
        <v>85826916.590000004</v>
      </c>
      <c r="J5474">
        <v>0</v>
      </c>
      <c r="K5474">
        <v>0</v>
      </c>
      <c r="L5474">
        <v>85826916.590000004</v>
      </c>
      <c r="M5474">
        <v>2024315217.48</v>
      </c>
    </row>
    <row r="5475" spans="1:13" x14ac:dyDescent="0.2">
      <c r="A5475" t="s">
        <v>27</v>
      </c>
      <c r="B5475" t="s">
        <v>18</v>
      </c>
      <c r="C5475" t="s">
        <v>41</v>
      </c>
      <c r="D5475" t="s">
        <v>17</v>
      </c>
      <c r="E5475" t="s">
        <v>19</v>
      </c>
      <c r="F5475">
        <v>2042</v>
      </c>
      <c r="G5475">
        <v>1115002.18</v>
      </c>
      <c r="H5475">
        <v>12508765632.780001</v>
      </c>
      <c r="I5475">
        <v>96122703.670000002</v>
      </c>
      <c r="J5475">
        <v>0</v>
      </c>
      <c r="K5475">
        <v>0</v>
      </c>
      <c r="L5475">
        <v>96122703.670000002</v>
      </c>
      <c r="M5475">
        <v>2321636201.9200001</v>
      </c>
    </row>
    <row r="5476" spans="1:13" x14ac:dyDescent="0.2">
      <c r="A5476" t="s">
        <v>27</v>
      </c>
      <c r="B5476" t="s">
        <v>18</v>
      </c>
      <c r="C5476" t="s">
        <v>41</v>
      </c>
      <c r="D5476" t="s">
        <v>17</v>
      </c>
      <c r="E5476" t="s">
        <v>19</v>
      </c>
      <c r="F5476">
        <v>2043</v>
      </c>
      <c r="G5476">
        <v>1277592.04</v>
      </c>
      <c r="H5476">
        <v>14250782852.18</v>
      </c>
      <c r="I5476">
        <v>112236722.20999999</v>
      </c>
      <c r="J5476">
        <v>0</v>
      </c>
      <c r="K5476">
        <v>0</v>
      </c>
      <c r="L5476">
        <v>112236722.20999999</v>
      </c>
      <c r="M5476">
        <v>2630342681.27</v>
      </c>
    </row>
    <row r="5477" spans="1:13" x14ac:dyDescent="0.2">
      <c r="A5477" t="s">
        <v>27</v>
      </c>
      <c r="B5477" t="s">
        <v>18</v>
      </c>
      <c r="C5477" t="s">
        <v>41</v>
      </c>
      <c r="D5477" t="s">
        <v>17</v>
      </c>
      <c r="E5477" t="s">
        <v>19</v>
      </c>
      <c r="F5477">
        <v>2044</v>
      </c>
      <c r="G5477">
        <v>1425338.01</v>
      </c>
      <c r="H5477">
        <v>15883643092.32</v>
      </c>
      <c r="I5477">
        <v>119100265.2</v>
      </c>
      <c r="J5477">
        <v>0</v>
      </c>
      <c r="K5477">
        <v>0</v>
      </c>
      <c r="L5477">
        <v>119100265.2</v>
      </c>
      <c r="M5477">
        <v>2916979309.29</v>
      </c>
    </row>
    <row r="5478" spans="1:13" x14ac:dyDescent="0.2">
      <c r="A5478" t="s">
        <v>27</v>
      </c>
      <c r="B5478" t="s">
        <v>18</v>
      </c>
      <c r="C5478" t="s">
        <v>41</v>
      </c>
      <c r="D5478" t="s">
        <v>17</v>
      </c>
      <c r="E5478" t="s">
        <v>19</v>
      </c>
      <c r="F5478">
        <v>2045</v>
      </c>
      <c r="G5478">
        <v>1567828.73</v>
      </c>
      <c r="H5478">
        <v>17433376239.529999</v>
      </c>
      <c r="I5478">
        <v>132984496.48</v>
      </c>
      <c r="J5478">
        <v>0</v>
      </c>
      <c r="K5478">
        <v>0</v>
      </c>
      <c r="L5478">
        <v>132984496.48</v>
      </c>
      <c r="M5478">
        <v>3186325869.3600001</v>
      </c>
    </row>
    <row r="5479" spans="1:13" x14ac:dyDescent="0.2">
      <c r="A5479" t="s">
        <v>27</v>
      </c>
      <c r="B5479" t="s">
        <v>18</v>
      </c>
      <c r="C5479" t="s">
        <v>41</v>
      </c>
      <c r="D5479" t="s">
        <v>17</v>
      </c>
      <c r="E5479" t="s">
        <v>19</v>
      </c>
      <c r="F5479">
        <v>2046</v>
      </c>
      <c r="G5479">
        <v>1704194.95</v>
      </c>
      <c r="H5479">
        <v>18907719551.18</v>
      </c>
      <c r="I5479">
        <v>143128179.59</v>
      </c>
      <c r="J5479">
        <v>0</v>
      </c>
      <c r="K5479">
        <v>0</v>
      </c>
      <c r="L5479">
        <v>143128179.59</v>
      </c>
      <c r="M5479">
        <v>3439754376.1300001</v>
      </c>
    </row>
    <row r="5480" spans="1:13" x14ac:dyDescent="0.2">
      <c r="A5480" t="s">
        <v>27</v>
      </c>
      <c r="B5480" t="s">
        <v>18</v>
      </c>
      <c r="C5480" t="s">
        <v>41</v>
      </c>
      <c r="D5480" t="s">
        <v>17</v>
      </c>
      <c r="E5480" t="s">
        <v>19</v>
      </c>
      <c r="F5480">
        <v>2047</v>
      </c>
      <c r="G5480">
        <v>1833628.94</v>
      </c>
      <c r="H5480">
        <v>20298734632.540001</v>
      </c>
      <c r="I5480">
        <v>159571122.00999999</v>
      </c>
      <c r="J5480">
        <v>0</v>
      </c>
      <c r="K5480">
        <v>0</v>
      </c>
      <c r="L5480">
        <v>159571122.00999999</v>
      </c>
      <c r="M5480">
        <v>3675906980.25</v>
      </c>
    </row>
    <row r="5481" spans="1:13" x14ac:dyDescent="0.2">
      <c r="A5481" t="s">
        <v>27</v>
      </c>
      <c r="B5481" t="s">
        <v>18</v>
      </c>
      <c r="C5481" t="s">
        <v>41</v>
      </c>
      <c r="D5481" t="s">
        <v>17</v>
      </c>
      <c r="E5481" t="s">
        <v>19</v>
      </c>
      <c r="F5481">
        <v>2048</v>
      </c>
      <c r="G5481">
        <v>1955429.84</v>
      </c>
      <c r="H5481">
        <v>21600017458.57</v>
      </c>
      <c r="I5481">
        <v>168793109.81999999</v>
      </c>
      <c r="J5481">
        <v>0</v>
      </c>
      <c r="K5481">
        <v>0</v>
      </c>
      <c r="L5481">
        <v>168793109.81999999</v>
      </c>
      <c r="M5481">
        <v>3893817846.4000001</v>
      </c>
    </row>
    <row r="5482" spans="1:13" x14ac:dyDescent="0.2">
      <c r="A5482" t="s">
        <v>27</v>
      </c>
      <c r="B5482" t="s">
        <v>18</v>
      </c>
      <c r="C5482" t="s">
        <v>41</v>
      </c>
      <c r="D5482" t="s">
        <v>17</v>
      </c>
      <c r="E5482" t="s">
        <v>19</v>
      </c>
      <c r="F5482">
        <v>2049</v>
      </c>
      <c r="G5482">
        <v>2065639.75</v>
      </c>
      <c r="H5482">
        <v>22770039538.130001</v>
      </c>
      <c r="I5482">
        <v>180324758.34999999</v>
      </c>
      <c r="J5482">
        <v>0</v>
      </c>
      <c r="K5482">
        <v>0</v>
      </c>
      <c r="L5482">
        <v>180324758.34999999</v>
      </c>
      <c r="M5482">
        <v>4086217048.4699998</v>
      </c>
    </row>
    <row r="5483" spans="1:13" x14ac:dyDescent="0.2">
      <c r="A5483" t="s">
        <v>27</v>
      </c>
      <c r="B5483" t="s">
        <v>18</v>
      </c>
      <c r="C5483" t="s">
        <v>41</v>
      </c>
      <c r="D5483" t="s">
        <v>17</v>
      </c>
      <c r="E5483" t="s">
        <v>19</v>
      </c>
      <c r="F5483">
        <v>2050</v>
      </c>
      <c r="G5483">
        <v>2166382.17</v>
      </c>
      <c r="H5483">
        <v>23828442040.48</v>
      </c>
      <c r="I5483">
        <v>190523299.22999999</v>
      </c>
      <c r="J5483">
        <v>0</v>
      </c>
      <c r="K5483">
        <v>0</v>
      </c>
      <c r="L5483">
        <v>190523299.22999999</v>
      </c>
      <c r="M5483">
        <v>4256933131.3200002</v>
      </c>
    </row>
    <row r="5484" spans="1:13" x14ac:dyDescent="0.2">
      <c r="A5484" t="s">
        <v>27</v>
      </c>
      <c r="B5484" t="s">
        <v>18</v>
      </c>
      <c r="C5484" t="s">
        <v>41</v>
      </c>
      <c r="D5484" t="s">
        <v>17</v>
      </c>
      <c r="E5484" t="s">
        <v>19</v>
      </c>
      <c r="F5484">
        <v>2051</v>
      </c>
      <c r="G5484">
        <v>2257599.9900000002</v>
      </c>
      <c r="H5484">
        <v>24777384297.450001</v>
      </c>
      <c r="I5484">
        <v>197211382.30000001</v>
      </c>
      <c r="J5484">
        <v>0</v>
      </c>
      <c r="K5484">
        <v>0</v>
      </c>
      <c r="L5484">
        <v>197211382.30000001</v>
      </c>
      <c r="M5484">
        <v>4406367465.8400002</v>
      </c>
    </row>
    <row r="5485" spans="1:13" x14ac:dyDescent="0.2">
      <c r="A5485" t="s">
        <v>27</v>
      </c>
      <c r="B5485" t="s">
        <v>18</v>
      </c>
      <c r="C5485" t="s">
        <v>41</v>
      </c>
      <c r="D5485" t="s">
        <v>17</v>
      </c>
      <c r="E5485" t="s">
        <v>19</v>
      </c>
      <c r="F5485">
        <v>2052</v>
      </c>
      <c r="G5485">
        <v>2339499.42</v>
      </c>
      <c r="H5485">
        <v>25617409282.610001</v>
      </c>
      <c r="I5485">
        <v>202964791.05000001</v>
      </c>
      <c r="J5485">
        <v>0</v>
      </c>
      <c r="K5485">
        <v>0</v>
      </c>
      <c r="L5485">
        <v>202964791.05000001</v>
      </c>
      <c r="M5485">
        <v>4534918023.21</v>
      </c>
    </row>
    <row r="5486" spans="1:13" x14ac:dyDescent="0.2">
      <c r="A5486" t="s">
        <v>27</v>
      </c>
      <c r="B5486" t="s">
        <v>18</v>
      </c>
      <c r="C5486" t="s">
        <v>41</v>
      </c>
      <c r="D5486" t="s">
        <v>17</v>
      </c>
      <c r="E5486" t="s">
        <v>19</v>
      </c>
      <c r="F5486">
        <v>2053</v>
      </c>
      <c r="G5486">
        <v>2412428.86</v>
      </c>
      <c r="H5486">
        <v>26354252826.650002</v>
      </c>
      <c r="I5486">
        <v>207837047.12</v>
      </c>
      <c r="J5486">
        <v>0</v>
      </c>
      <c r="K5486">
        <v>0</v>
      </c>
      <c r="L5486">
        <v>207837047.12</v>
      </c>
      <c r="M5486">
        <v>4643780657.79</v>
      </c>
    </row>
    <row r="5487" spans="1:13" x14ac:dyDescent="0.2">
      <c r="A5487" t="s">
        <v>27</v>
      </c>
      <c r="B5487" t="s">
        <v>18</v>
      </c>
      <c r="C5487" t="s">
        <v>41</v>
      </c>
      <c r="D5487" t="s">
        <v>17</v>
      </c>
      <c r="E5487" t="s">
        <v>19</v>
      </c>
      <c r="F5487">
        <v>2054</v>
      </c>
      <c r="G5487">
        <v>2474175.5099999998</v>
      </c>
      <c r="H5487">
        <v>26966484125.860001</v>
      </c>
      <c r="I5487">
        <v>211674993.83000001</v>
      </c>
      <c r="J5487">
        <v>0</v>
      </c>
      <c r="K5487">
        <v>0</v>
      </c>
      <c r="L5487">
        <v>211674993.83000001</v>
      </c>
      <c r="M5487">
        <v>4729533332.4700003</v>
      </c>
    </row>
    <row r="5488" spans="1:13" x14ac:dyDescent="0.2">
      <c r="A5488" t="s">
        <v>27</v>
      </c>
      <c r="B5488" t="s">
        <v>18</v>
      </c>
      <c r="C5488" t="s">
        <v>41</v>
      </c>
      <c r="D5488" t="s">
        <v>17</v>
      </c>
      <c r="E5488" t="s">
        <v>19</v>
      </c>
      <c r="F5488">
        <v>2055</v>
      </c>
      <c r="G5488">
        <v>2527939.67</v>
      </c>
      <c r="H5488">
        <v>27488560548.450001</v>
      </c>
      <c r="I5488">
        <v>214754575.94</v>
      </c>
      <c r="J5488">
        <v>0</v>
      </c>
      <c r="K5488">
        <v>0</v>
      </c>
      <c r="L5488">
        <v>214754575.94</v>
      </c>
      <c r="M5488">
        <v>4798341584.0500002</v>
      </c>
    </row>
    <row r="5489" spans="1:13" x14ac:dyDescent="0.2">
      <c r="A5489" t="s">
        <v>27</v>
      </c>
      <c r="B5489" t="s">
        <v>18</v>
      </c>
      <c r="C5489" t="s">
        <v>41</v>
      </c>
      <c r="D5489" t="s">
        <v>17</v>
      </c>
      <c r="E5489" t="s">
        <v>20</v>
      </c>
      <c r="F5489">
        <v>2015</v>
      </c>
      <c r="G5489">
        <v>3</v>
      </c>
      <c r="H5489">
        <v>42019.98</v>
      </c>
      <c r="I5489">
        <v>881.61</v>
      </c>
      <c r="J5489">
        <v>0</v>
      </c>
      <c r="K5489">
        <v>0</v>
      </c>
      <c r="L5489">
        <v>881.61</v>
      </c>
      <c r="M5489">
        <v>7919.5</v>
      </c>
    </row>
    <row r="5490" spans="1:13" x14ac:dyDescent="0.2">
      <c r="A5490" t="s">
        <v>27</v>
      </c>
      <c r="B5490" t="s">
        <v>18</v>
      </c>
      <c r="C5490" t="s">
        <v>41</v>
      </c>
      <c r="D5490" t="s">
        <v>17</v>
      </c>
      <c r="E5490" t="s">
        <v>20</v>
      </c>
      <c r="F5490">
        <v>2016</v>
      </c>
      <c r="G5490">
        <v>15</v>
      </c>
      <c r="H5490">
        <v>263570.53999999998</v>
      </c>
      <c r="I5490">
        <v>4348.1099999999997</v>
      </c>
      <c r="J5490">
        <v>0</v>
      </c>
      <c r="K5490">
        <v>0</v>
      </c>
      <c r="L5490">
        <v>4348.1099999999997</v>
      </c>
      <c r="M5490">
        <v>49023.14</v>
      </c>
    </row>
    <row r="5491" spans="1:13" x14ac:dyDescent="0.2">
      <c r="A5491" t="s">
        <v>27</v>
      </c>
      <c r="B5491" t="s">
        <v>18</v>
      </c>
      <c r="C5491" t="s">
        <v>41</v>
      </c>
      <c r="D5491" t="s">
        <v>17</v>
      </c>
      <c r="E5491" t="s">
        <v>20</v>
      </c>
      <c r="F5491">
        <v>2017</v>
      </c>
      <c r="G5491">
        <v>48</v>
      </c>
      <c r="H5491">
        <v>757148.82</v>
      </c>
      <c r="I5491">
        <v>14380.05</v>
      </c>
      <c r="J5491">
        <v>0</v>
      </c>
      <c r="K5491">
        <v>0</v>
      </c>
      <c r="L5491">
        <v>14380.05</v>
      </c>
      <c r="M5491">
        <v>140563.34</v>
      </c>
    </row>
    <row r="5492" spans="1:13" x14ac:dyDescent="0.2">
      <c r="A5492" t="s">
        <v>27</v>
      </c>
      <c r="B5492" t="s">
        <v>18</v>
      </c>
      <c r="C5492" t="s">
        <v>41</v>
      </c>
      <c r="D5492" t="s">
        <v>17</v>
      </c>
      <c r="E5492" t="s">
        <v>20</v>
      </c>
      <c r="F5492">
        <v>2018</v>
      </c>
      <c r="G5492">
        <v>75</v>
      </c>
      <c r="H5492">
        <v>1698610.75</v>
      </c>
      <c r="I5492">
        <v>35127.379999999997</v>
      </c>
      <c r="J5492">
        <v>0</v>
      </c>
      <c r="K5492">
        <v>0</v>
      </c>
      <c r="L5492">
        <v>35127.379999999997</v>
      </c>
      <c r="M5492">
        <v>318335.62</v>
      </c>
    </row>
    <row r="5493" spans="1:13" x14ac:dyDescent="0.2">
      <c r="A5493" t="s">
        <v>27</v>
      </c>
      <c r="B5493" t="s">
        <v>18</v>
      </c>
      <c r="C5493" t="s">
        <v>41</v>
      </c>
      <c r="D5493" t="s">
        <v>17</v>
      </c>
      <c r="E5493" t="s">
        <v>20</v>
      </c>
      <c r="F5493">
        <v>2019</v>
      </c>
      <c r="G5493">
        <v>108</v>
      </c>
      <c r="H5493">
        <v>2416270.41</v>
      </c>
      <c r="I5493">
        <v>53095.81</v>
      </c>
      <c r="J5493">
        <v>0</v>
      </c>
      <c r="K5493">
        <v>0</v>
      </c>
      <c r="L5493">
        <v>53095.81</v>
      </c>
      <c r="M5493">
        <v>458663.57</v>
      </c>
    </row>
    <row r="5494" spans="1:13" x14ac:dyDescent="0.2">
      <c r="A5494" t="s">
        <v>27</v>
      </c>
      <c r="B5494" t="s">
        <v>18</v>
      </c>
      <c r="C5494" t="s">
        <v>41</v>
      </c>
      <c r="D5494" t="s">
        <v>17</v>
      </c>
      <c r="E5494" t="s">
        <v>20</v>
      </c>
      <c r="F5494">
        <v>2020</v>
      </c>
      <c r="G5494">
        <v>108</v>
      </c>
      <c r="H5494">
        <v>2295192.85</v>
      </c>
      <c r="I5494">
        <v>51191.22</v>
      </c>
      <c r="J5494">
        <v>0</v>
      </c>
      <c r="K5494">
        <v>0</v>
      </c>
      <c r="L5494">
        <v>51191.22</v>
      </c>
      <c r="M5494">
        <v>451688.52</v>
      </c>
    </row>
    <row r="5495" spans="1:13" x14ac:dyDescent="0.2">
      <c r="A5495" t="s">
        <v>27</v>
      </c>
      <c r="B5495" t="s">
        <v>18</v>
      </c>
      <c r="C5495" t="s">
        <v>41</v>
      </c>
      <c r="D5495" t="s">
        <v>17</v>
      </c>
      <c r="E5495" t="s">
        <v>20</v>
      </c>
      <c r="F5495">
        <v>2021</v>
      </c>
      <c r="G5495">
        <v>150.72</v>
      </c>
      <c r="H5495">
        <v>3618945.91</v>
      </c>
      <c r="I5495">
        <v>85664.08</v>
      </c>
      <c r="J5495">
        <v>0</v>
      </c>
      <c r="K5495">
        <v>0</v>
      </c>
      <c r="L5495">
        <v>85664.08</v>
      </c>
      <c r="M5495">
        <v>741558.38</v>
      </c>
    </row>
    <row r="5496" spans="1:13" x14ac:dyDescent="0.2">
      <c r="A5496" t="s">
        <v>27</v>
      </c>
      <c r="B5496" t="s">
        <v>18</v>
      </c>
      <c r="C5496" t="s">
        <v>41</v>
      </c>
      <c r="D5496" t="s">
        <v>17</v>
      </c>
      <c r="E5496" t="s">
        <v>20</v>
      </c>
      <c r="F5496">
        <v>2022</v>
      </c>
      <c r="G5496">
        <v>193.05</v>
      </c>
      <c r="H5496">
        <v>5239693.32</v>
      </c>
      <c r="I5496">
        <v>119513.68</v>
      </c>
      <c r="J5496">
        <v>0</v>
      </c>
      <c r="K5496">
        <v>0</v>
      </c>
      <c r="L5496">
        <v>119513.68</v>
      </c>
      <c r="M5496">
        <v>1075740.3899999999</v>
      </c>
    </row>
    <row r="5497" spans="1:13" x14ac:dyDescent="0.2">
      <c r="A5497" t="s">
        <v>27</v>
      </c>
      <c r="B5497" t="s">
        <v>18</v>
      </c>
      <c r="C5497" t="s">
        <v>41</v>
      </c>
      <c r="D5497" t="s">
        <v>17</v>
      </c>
      <c r="E5497" t="s">
        <v>20</v>
      </c>
      <c r="F5497">
        <v>2023</v>
      </c>
      <c r="G5497">
        <v>235.19</v>
      </c>
      <c r="H5497">
        <v>6994803.5899999999</v>
      </c>
      <c r="I5497">
        <v>141958.59</v>
      </c>
      <c r="J5497">
        <v>0</v>
      </c>
      <c r="K5497">
        <v>0</v>
      </c>
      <c r="L5497">
        <v>141958.59</v>
      </c>
      <c r="M5497">
        <v>1436377.12</v>
      </c>
    </row>
    <row r="5498" spans="1:13" x14ac:dyDescent="0.2">
      <c r="A5498" t="s">
        <v>27</v>
      </c>
      <c r="B5498" t="s">
        <v>18</v>
      </c>
      <c r="C5498" t="s">
        <v>41</v>
      </c>
      <c r="D5498" t="s">
        <v>17</v>
      </c>
      <c r="E5498" t="s">
        <v>20</v>
      </c>
      <c r="F5498">
        <v>2024</v>
      </c>
      <c r="G5498">
        <v>611.94000000000005</v>
      </c>
      <c r="H5498">
        <v>17516646.289999999</v>
      </c>
      <c r="I5498">
        <v>357376.19</v>
      </c>
      <c r="J5498">
        <v>0</v>
      </c>
      <c r="K5498">
        <v>0</v>
      </c>
      <c r="L5498">
        <v>357376.19</v>
      </c>
      <c r="M5498">
        <v>3569621.1</v>
      </c>
    </row>
    <row r="5499" spans="1:13" x14ac:dyDescent="0.2">
      <c r="A5499" t="s">
        <v>27</v>
      </c>
      <c r="B5499" t="s">
        <v>18</v>
      </c>
      <c r="C5499" t="s">
        <v>41</v>
      </c>
      <c r="D5499" t="s">
        <v>17</v>
      </c>
      <c r="E5499" t="s">
        <v>20</v>
      </c>
      <c r="F5499">
        <v>2025</v>
      </c>
      <c r="G5499">
        <v>1009.22</v>
      </c>
      <c r="H5499">
        <v>30972312.649999999</v>
      </c>
      <c r="I5499">
        <v>623901.6</v>
      </c>
      <c r="J5499">
        <v>0</v>
      </c>
      <c r="K5499">
        <v>0</v>
      </c>
      <c r="L5499">
        <v>623901.6</v>
      </c>
      <c r="M5499">
        <v>6271439.2999999998</v>
      </c>
    </row>
    <row r="5500" spans="1:13" x14ac:dyDescent="0.2">
      <c r="A5500" t="s">
        <v>27</v>
      </c>
      <c r="B5500" t="s">
        <v>18</v>
      </c>
      <c r="C5500" t="s">
        <v>41</v>
      </c>
      <c r="D5500" t="s">
        <v>17</v>
      </c>
      <c r="E5500" t="s">
        <v>20</v>
      </c>
      <c r="F5500">
        <v>2026</v>
      </c>
      <c r="G5500">
        <v>1503.59</v>
      </c>
      <c r="H5500">
        <v>45952936.420000002</v>
      </c>
      <c r="I5500">
        <v>886851.71</v>
      </c>
      <c r="J5500">
        <v>0</v>
      </c>
      <c r="K5500">
        <v>0</v>
      </c>
      <c r="L5500">
        <v>886851.71</v>
      </c>
      <c r="M5500">
        <v>9258001.1799999997</v>
      </c>
    </row>
    <row r="5501" spans="1:13" x14ac:dyDescent="0.2">
      <c r="A5501" t="s">
        <v>27</v>
      </c>
      <c r="B5501" t="s">
        <v>18</v>
      </c>
      <c r="C5501" t="s">
        <v>41</v>
      </c>
      <c r="D5501" t="s">
        <v>17</v>
      </c>
      <c r="E5501" t="s">
        <v>20</v>
      </c>
      <c r="F5501">
        <v>2027</v>
      </c>
      <c r="G5501">
        <v>2194.5100000000002</v>
      </c>
      <c r="H5501">
        <v>66367574.159999996</v>
      </c>
      <c r="I5501">
        <v>1256607.6299999999</v>
      </c>
      <c r="J5501">
        <v>0</v>
      </c>
      <c r="K5501">
        <v>0</v>
      </c>
      <c r="L5501">
        <v>1256607.6299999999</v>
      </c>
      <c r="M5501">
        <v>13277343.59</v>
      </c>
    </row>
    <row r="5502" spans="1:13" x14ac:dyDescent="0.2">
      <c r="A5502" t="s">
        <v>27</v>
      </c>
      <c r="B5502" t="s">
        <v>18</v>
      </c>
      <c r="C5502" t="s">
        <v>41</v>
      </c>
      <c r="D5502" t="s">
        <v>17</v>
      </c>
      <c r="E5502" t="s">
        <v>20</v>
      </c>
      <c r="F5502">
        <v>2028</v>
      </c>
      <c r="G5502">
        <v>3184.22</v>
      </c>
      <c r="H5502">
        <v>95779132.760000005</v>
      </c>
      <c r="I5502">
        <v>1773810.85</v>
      </c>
      <c r="J5502">
        <v>0</v>
      </c>
      <c r="K5502">
        <v>0</v>
      </c>
      <c r="L5502">
        <v>1773810.85</v>
      </c>
      <c r="M5502">
        <v>18997449.440000001</v>
      </c>
    </row>
    <row r="5503" spans="1:13" x14ac:dyDescent="0.2">
      <c r="A5503" t="s">
        <v>27</v>
      </c>
      <c r="B5503" t="s">
        <v>18</v>
      </c>
      <c r="C5503" t="s">
        <v>41</v>
      </c>
      <c r="D5503" t="s">
        <v>17</v>
      </c>
      <c r="E5503" t="s">
        <v>20</v>
      </c>
      <c r="F5503">
        <v>2029</v>
      </c>
      <c r="G5503">
        <v>4565.54</v>
      </c>
      <c r="H5503">
        <v>137582133.94999999</v>
      </c>
      <c r="I5503">
        <v>2529403.5499999998</v>
      </c>
      <c r="J5503">
        <v>0</v>
      </c>
      <c r="K5503">
        <v>0</v>
      </c>
      <c r="L5503">
        <v>2529403.5499999998</v>
      </c>
      <c r="M5503">
        <v>27054469.800000001</v>
      </c>
    </row>
    <row r="5504" spans="1:13" x14ac:dyDescent="0.2">
      <c r="A5504" t="s">
        <v>27</v>
      </c>
      <c r="B5504" t="s">
        <v>18</v>
      </c>
      <c r="C5504" t="s">
        <v>41</v>
      </c>
      <c r="D5504" t="s">
        <v>17</v>
      </c>
      <c r="E5504" t="s">
        <v>20</v>
      </c>
      <c r="F5504">
        <v>2030</v>
      </c>
      <c r="G5504">
        <v>6362.3</v>
      </c>
      <c r="H5504">
        <v>192111262.80000001</v>
      </c>
      <c r="I5504">
        <v>2894730.12</v>
      </c>
      <c r="J5504">
        <v>0</v>
      </c>
      <c r="K5504">
        <v>0</v>
      </c>
      <c r="L5504">
        <v>2894730.12</v>
      </c>
      <c r="M5504">
        <v>37456718.509999998</v>
      </c>
    </row>
    <row r="5505" spans="1:13" x14ac:dyDescent="0.2">
      <c r="A5505" t="s">
        <v>27</v>
      </c>
      <c r="B5505" t="s">
        <v>18</v>
      </c>
      <c r="C5505" t="s">
        <v>41</v>
      </c>
      <c r="D5505" t="s">
        <v>17</v>
      </c>
      <c r="E5505" t="s">
        <v>20</v>
      </c>
      <c r="F5505">
        <v>2031</v>
      </c>
      <c r="G5505">
        <v>8622.7999999999993</v>
      </c>
      <c r="H5505">
        <v>261178085.81</v>
      </c>
      <c r="I5505">
        <v>3504713.32</v>
      </c>
      <c r="J5505">
        <v>0</v>
      </c>
      <c r="K5505">
        <v>0</v>
      </c>
      <c r="L5505">
        <v>3504713.32</v>
      </c>
      <c r="M5505">
        <v>50521303.189999998</v>
      </c>
    </row>
    <row r="5506" spans="1:13" x14ac:dyDescent="0.2">
      <c r="A5506" t="s">
        <v>27</v>
      </c>
      <c r="B5506" t="s">
        <v>18</v>
      </c>
      <c r="C5506" t="s">
        <v>41</v>
      </c>
      <c r="D5506" t="s">
        <v>17</v>
      </c>
      <c r="E5506" t="s">
        <v>20</v>
      </c>
      <c r="F5506">
        <v>2032</v>
      </c>
      <c r="G5506">
        <v>11433.59</v>
      </c>
      <c r="H5506">
        <v>347254000.94999999</v>
      </c>
      <c r="I5506">
        <v>4626896.45</v>
      </c>
      <c r="J5506">
        <v>0</v>
      </c>
      <c r="K5506">
        <v>0</v>
      </c>
      <c r="L5506">
        <v>4626896.45</v>
      </c>
      <c r="M5506">
        <v>66690157.729999997</v>
      </c>
    </row>
    <row r="5507" spans="1:13" x14ac:dyDescent="0.2">
      <c r="A5507" t="s">
        <v>27</v>
      </c>
      <c r="B5507" t="s">
        <v>18</v>
      </c>
      <c r="C5507" t="s">
        <v>41</v>
      </c>
      <c r="D5507" t="s">
        <v>17</v>
      </c>
      <c r="E5507" t="s">
        <v>20</v>
      </c>
      <c r="F5507">
        <v>2033</v>
      </c>
      <c r="G5507">
        <v>14897.36</v>
      </c>
      <c r="H5507">
        <v>455014463.41000003</v>
      </c>
      <c r="I5507">
        <v>5903188.9299999997</v>
      </c>
      <c r="J5507">
        <v>0</v>
      </c>
      <c r="K5507">
        <v>0</v>
      </c>
      <c r="L5507">
        <v>5903188.9299999997</v>
      </c>
      <c r="M5507">
        <v>86803942.689999998</v>
      </c>
    </row>
    <row r="5508" spans="1:13" x14ac:dyDescent="0.2">
      <c r="A5508" t="s">
        <v>27</v>
      </c>
      <c r="B5508" t="s">
        <v>18</v>
      </c>
      <c r="C5508" t="s">
        <v>41</v>
      </c>
      <c r="D5508" t="s">
        <v>17</v>
      </c>
      <c r="E5508" t="s">
        <v>20</v>
      </c>
      <c r="F5508">
        <v>2034</v>
      </c>
      <c r="G5508">
        <v>19260.52</v>
      </c>
      <c r="H5508">
        <v>591358110.13999999</v>
      </c>
      <c r="I5508">
        <v>7151611.71</v>
      </c>
      <c r="J5508">
        <v>0</v>
      </c>
      <c r="K5508">
        <v>0</v>
      </c>
      <c r="L5508">
        <v>7151611.71</v>
      </c>
      <c r="M5508">
        <v>112087199.94</v>
      </c>
    </row>
    <row r="5509" spans="1:13" x14ac:dyDescent="0.2">
      <c r="A5509" t="s">
        <v>27</v>
      </c>
      <c r="B5509" t="s">
        <v>18</v>
      </c>
      <c r="C5509" t="s">
        <v>41</v>
      </c>
      <c r="D5509" t="s">
        <v>17</v>
      </c>
      <c r="E5509" t="s">
        <v>20</v>
      </c>
      <c r="F5509">
        <v>2035</v>
      </c>
      <c r="G5509">
        <v>24549.24</v>
      </c>
      <c r="H5509">
        <v>759312829.53999996</v>
      </c>
      <c r="I5509">
        <v>8992995.5999999996</v>
      </c>
      <c r="J5509">
        <v>0</v>
      </c>
      <c r="K5509">
        <v>0</v>
      </c>
      <c r="L5509">
        <v>8992995.5999999996</v>
      </c>
      <c r="M5509">
        <v>143018377.90000001</v>
      </c>
    </row>
    <row r="5510" spans="1:13" x14ac:dyDescent="0.2">
      <c r="A5510" t="s">
        <v>27</v>
      </c>
      <c r="B5510" t="s">
        <v>18</v>
      </c>
      <c r="C5510" t="s">
        <v>41</v>
      </c>
      <c r="D5510" t="s">
        <v>17</v>
      </c>
      <c r="E5510" t="s">
        <v>20</v>
      </c>
      <c r="F5510">
        <v>2036</v>
      </c>
      <c r="G5510">
        <v>30934.28</v>
      </c>
      <c r="H5510">
        <v>961854466.25</v>
      </c>
      <c r="I5510">
        <v>10667373.15</v>
      </c>
      <c r="J5510">
        <v>0</v>
      </c>
      <c r="K5510">
        <v>0</v>
      </c>
      <c r="L5510">
        <v>10667373.15</v>
      </c>
      <c r="M5510">
        <v>180088684.63</v>
      </c>
    </row>
    <row r="5511" spans="1:13" x14ac:dyDescent="0.2">
      <c r="A5511" t="s">
        <v>27</v>
      </c>
      <c r="B5511" t="s">
        <v>18</v>
      </c>
      <c r="C5511" t="s">
        <v>41</v>
      </c>
      <c r="D5511" t="s">
        <v>17</v>
      </c>
      <c r="E5511" t="s">
        <v>20</v>
      </c>
      <c r="F5511">
        <v>2037</v>
      </c>
      <c r="G5511">
        <v>38627.22</v>
      </c>
      <c r="H5511">
        <v>1207311683.5699999</v>
      </c>
      <c r="I5511">
        <v>13150573.73</v>
      </c>
      <c r="J5511">
        <v>0</v>
      </c>
      <c r="K5511">
        <v>0</v>
      </c>
      <c r="L5511">
        <v>13150573.73</v>
      </c>
      <c r="M5511">
        <v>224742347.72999999</v>
      </c>
    </row>
    <row r="5512" spans="1:13" x14ac:dyDescent="0.2">
      <c r="A5512" t="s">
        <v>27</v>
      </c>
      <c r="B5512" t="s">
        <v>18</v>
      </c>
      <c r="C5512" t="s">
        <v>41</v>
      </c>
      <c r="D5512" t="s">
        <v>17</v>
      </c>
      <c r="E5512" t="s">
        <v>20</v>
      </c>
      <c r="F5512">
        <v>2038</v>
      </c>
      <c r="G5512">
        <v>47863.48</v>
      </c>
      <c r="H5512">
        <v>1510484572.51</v>
      </c>
      <c r="I5512">
        <v>13907368.27</v>
      </c>
      <c r="J5512">
        <v>0</v>
      </c>
      <c r="K5512">
        <v>0</v>
      </c>
      <c r="L5512">
        <v>13907368.27</v>
      </c>
      <c r="M5512">
        <v>279595670.88</v>
      </c>
    </row>
    <row r="5513" spans="1:13" x14ac:dyDescent="0.2">
      <c r="A5513" t="s">
        <v>27</v>
      </c>
      <c r="B5513" t="s">
        <v>18</v>
      </c>
      <c r="C5513" t="s">
        <v>41</v>
      </c>
      <c r="D5513" t="s">
        <v>17</v>
      </c>
      <c r="E5513" t="s">
        <v>20</v>
      </c>
      <c r="F5513">
        <v>2039</v>
      </c>
      <c r="G5513">
        <v>59176.13</v>
      </c>
      <c r="H5513">
        <v>1883170995.4300001</v>
      </c>
      <c r="I5513">
        <v>15155027.859999999</v>
      </c>
      <c r="J5513">
        <v>0</v>
      </c>
      <c r="K5513">
        <v>0</v>
      </c>
      <c r="L5513">
        <v>15155027.859999999</v>
      </c>
      <c r="M5513">
        <v>346646260.44</v>
      </c>
    </row>
    <row r="5514" spans="1:13" x14ac:dyDescent="0.2">
      <c r="A5514" t="s">
        <v>27</v>
      </c>
      <c r="B5514" t="s">
        <v>18</v>
      </c>
      <c r="C5514" t="s">
        <v>41</v>
      </c>
      <c r="D5514" t="s">
        <v>17</v>
      </c>
      <c r="E5514" t="s">
        <v>20</v>
      </c>
      <c r="F5514">
        <v>2040</v>
      </c>
      <c r="G5514">
        <v>72525.27</v>
      </c>
      <c r="H5514">
        <v>2327319088.1199999</v>
      </c>
      <c r="I5514">
        <v>18388445.440000001</v>
      </c>
      <c r="J5514">
        <v>0</v>
      </c>
      <c r="K5514">
        <v>0</v>
      </c>
      <c r="L5514">
        <v>18388445.440000001</v>
      </c>
      <c r="M5514">
        <v>426092442.36000001</v>
      </c>
    </row>
    <row r="5515" spans="1:13" x14ac:dyDescent="0.2">
      <c r="A5515" t="s">
        <v>27</v>
      </c>
      <c r="B5515" t="s">
        <v>18</v>
      </c>
      <c r="C5515" t="s">
        <v>41</v>
      </c>
      <c r="D5515" t="s">
        <v>17</v>
      </c>
      <c r="E5515" t="s">
        <v>20</v>
      </c>
      <c r="F5515">
        <v>2041</v>
      </c>
      <c r="G5515">
        <v>88067.22</v>
      </c>
      <c r="H5515">
        <v>2846010266.8400002</v>
      </c>
      <c r="I5515">
        <v>21974493.649999999</v>
      </c>
      <c r="J5515">
        <v>0</v>
      </c>
      <c r="K5515">
        <v>0</v>
      </c>
      <c r="L5515">
        <v>21974493.649999999</v>
      </c>
      <c r="M5515">
        <v>518290807.42000002</v>
      </c>
    </row>
    <row r="5516" spans="1:13" x14ac:dyDescent="0.2">
      <c r="A5516" t="s">
        <v>27</v>
      </c>
      <c r="B5516" t="s">
        <v>18</v>
      </c>
      <c r="C5516" t="s">
        <v>41</v>
      </c>
      <c r="D5516" t="s">
        <v>17</v>
      </c>
      <c r="E5516" t="s">
        <v>20</v>
      </c>
      <c r="F5516">
        <v>2042</v>
      </c>
      <c r="G5516">
        <v>105924.69</v>
      </c>
      <c r="H5516">
        <v>3440048359.75</v>
      </c>
      <c r="I5516">
        <v>25800886.649999999</v>
      </c>
      <c r="J5516">
        <v>0</v>
      </c>
      <c r="K5516">
        <v>0</v>
      </c>
      <c r="L5516">
        <v>25800886.649999999</v>
      </c>
      <c r="M5516">
        <v>623164665.51999998</v>
      </c>
    </row>
    <row r="5517" spans="1:13" x14ac:dyDescent="0.2">
      <c r="A5517" t="s">
        <v>27</v>
      </c>
      <c r="B5517" t="s">
        <v>18</v>
      </c>
      <c r="C5517" t="s">
        <v>41</v>
      </c>
      <c r="D5517" t="s">
        <v>17</v>
      </c>
      <c r="E5517" t="s">
        <v>20</v>
      </c>
      <c r="F5517">
        <v>2043</v>
      </c>
      <c r="G5517">
        <v>125765.14</v>
      </c>
      <c r="H5517">
        <v>4103080491.21</v>
      </c>
      <c r="I5517">
        <v>31550240.329999998</v>
      </c>
      <c r="J5517">
        <v>0</v>
      </c>
      <c r="K5517">
        <v>0</v>
      </c>
      <c r="L5517">
        <v>31550240.329999998</v>
      </c>
      <c r="M5517">
        <v>739400992.05999994</v>
      </c>
    </row>
    <row r="5518" spans="1:13" x14ac:dyDescent="0.2">
      <c r="A5518" t="s">
        <v>27</v>
      </c>
      <c r="B5518" t="s">
        <v>18</v>
      </c>
      <c r="C5518" t="s">
        <v>41</v>
      </c>
      <c r="D5518" t="s">
        <v>17</v>
      </c>
      <c r="E5518" t="s">
        <v>20</v>
      </c>
      <c r="F5518">
        <v>2044</v>
      </c>
      <c r="G5518">
        <v>146520.34</v>
      </c>
      <c r="H5518">
        <v>4805251725.0299997</v>
      </c>
      <c r="I5518">
        <v>35177955.82</v>
      </c>
      <c r="J5518">
        <v>0</v>
      </c>
      <c r="K5518">
        <v>0</v>
      </c>
      <c r="L5518">
        <v>35177955.82</v>
      </c>
      <c r="M5518">
        <v>861571291.17999995</v>
      </c>
    </row>
    <row r="5519" spans="1:13" x14ac:dyDescent="0.2">
      <c r="A5519" t="s">
        <v>27</v>
      </c>
      <c r="B5519" t="s">
        <v>18</v>
      </c>
      <c r="C5519" t="s">
        <v>41</v>
      </c>
      <c r="D5519" t="s">
        <v>17</v>
      </c>
      <c r="E5519" t="s">
        <v>20</v>
      </c>
      <c r="F5519">
        <v>2045</v>
      </c>
      <c r="G5519">
        <v>167611.65</v>
      </c>
      <c r="H5519">
        <v>5516159084.1899996</v>
      </c>
      <c r="I5519">
        <v>41076459.899999999</v>
      </c>
      <c r="J5519">
        <v>0</v>
      </c>
      <c r="K5519">
        <v>0</v>
      </c>
      <c r="L5519">
        <v>41076459.899999999</v>
      </c>
      <c r="M5519">
        <v>984197333.27999997</v>
      </c>
    </row>
    <row r="5520" spans="1:13" x14ac:dyDescent="0.2">
      <c r="A5520" t="s">
        <v>27</v>
      </c>
      <c r="B5520" t="s">
        <v>18</v>
      </c>
      <c r="C5520" t="s">
        <v>41</v>
      </c>
      <c r="D5520" t="s">
        <v>17</v>
      </c>
      <c r="E5520" t="s">
        <v>20</v>
      </c>
      <c r="F5520">
        <v>2046</v>
      </c>
      <c r="G5520">
        <v>188849.25</v>
      </c>
      <c r="H5520">
        <v>6215044814.3100004</v>
      </c>
      <c r="I5520">
        <v>45918638.359999999</v>
      </c>
      <c r="J5520">
        <v>0</v>
      </c>
      <c r="K5520">
        <v>0</v>
      </c>
      <c r="L5520">
        <v>45918638.359999999</v>
      </c>
      <c r="M5520">
        <v>1103548146.01</v>
      </c>
    </row>
    <row r="5521" spans="1:13" x14ac:dyDescent="0.2">
      <c r="A5521" t="s">
        <v>27</v>
      </c>
      <c r="B5521" t="s">
        <v>18</v>
      </c>
      <c r="C5521" t="s">
        <v>41</v>
      </c>
      <c r="D5521" t="s">
        <v>17</v>
      </c>
      <c r="E5521" t="s">
        <v>20</v>
      </c>
      <c r="F5521">
        <v>2047</v>
      </c>
      <c r="G5521">
        <v>210088.08</v>
      </c>
      <c r="H5521">
        <v>6911047952</v>
      </c>
      <c r="I5521">
        <v>53013994.490000002</v>
      </c>
      <c r="J5521">
        <v>0</v>
      </c>
      <c r="K5521">
        <v>0</v>
      </c>
      <c r="L5521">
        <v>53013994.490000002</v>
      </c>
      <c r="M5521">
        <v>1221239218.78</v>
      </c>
    </row>
    <row r="5522" spans="1:13" x14ac:dyDescent="0.2">
      <c r="A5522" t="s">
        <v>27</v>
      </c>
      <c r="B5522" t="s">
        <v>18</v>
      </c>
      <c r="C5522" t="s">
        <v>41</v>
      </c>
      <c r="D5522" t="s">
        <v>17</v>
      </c>
      <c r="E5522" t="s">
        <v>20</v>
      </c>
      <c r="F5522">
        <v>2048</v>
      </c>
      <c r="G5522">
        <v>231233.78</v>
      </c>
      <c r="H5522">
        <v>7595417001.5200005</v>
      </c>
      <c r="I5522">
        <v>57904252.409999996</v>
      </c>
      <c r="J5522">
        <v>0</v>
      </c>
      <c r="K5522">
        <v>0</v>
      </c>
      <c r="L5522">
        <v>57904252.409999996</v>
      </c>
      <c r="M5522">
        <v>1335769046.78</v>
      </c>
    </row>
    <row r="5523" spans="1:13" x14ac:dyDescent="0.2">
      <c r="A5523" t="s">
        <v>27</v>
      </c>
      <c r="B5523" t="s">
        <v>18</v>
      </c>
      <c r="C5523" t="s">
        <v>41</v>
      </c>
      <c r="D5523" t="s">
        <v>17</v>
      </c>
      <c r="E5523" t="s">
        <v>20</v>
      </c>
      <c r="F5523">
        <v>2049</v>
      </c>
      <c r="G5523">
        <v>252543.64</v>
      </c>
      <c r="H5523">
        <v>8272902092.5100002</v>
      </c>
      <c r="I5523">
        <v>63897827.689999998</v>
      </c>
      <c r="J5523">
        <v>0</v>
      </c>
      <c r="K5523">
        <v>0</v>
      </c>
      <c r="L5523">
        <v>63897827.689999998</v>
      </c>
      <c r="M5523">
        <v>1447945336.21</v>
      </c>
    </row>
    <row r="5524" spans="1:13" x14ac:dyDescent="0.2">
      <c r="A5524" t="s">
        <v>27</v>
      </c>
      <c r="B5524" t="s">
        <v>18</v>
      </c>
      <c r="C5524" t="s">
        <v>41</v>
      </c>
      <c r="D5524" t="s">
        <v>17</v>
      </c>
      <c r="E5524" t="s">
        <v>20</v>
      </c>
      <c r="F5524">
        <v>2050</v>
      </c>
      <c r="G5524">
        <v>273477.46000000002</v>
      </c>
      <c r="H5524">
        <v>8928626956.8799992</v>
      </c>
      <c r="I5524">
        <v>69604159.579999998</v>
      </c>
      <c r="J5524">
        <v>0</v>
      </c>
      <c r="K5524">
        <v>0</v>
      </c>
      <c r="L5524">
        <v>69604159.579999998</v>
      </c>
      <c r="M5524">
        <v>1555191696.6900001</v>
      </c>
    </row>
    <row r="5525" spans="1:13" x14ac:dyDescent="0.2">
      <c r="A5525" t="s">
        <v>27</v>
      </c>
      <c r="B5525" t="s">
        <v>18</v>
      </c>
      <c r="C5525" t="s">
        <v>41</v>
      </c>
      <c r="D5525" t="s">
        <v>17</v>
      </c>
      <c r="E5525" t="s">
        <v>20</v>
      </c>
      <c r="F5525">
        <v>2051</v>
      </c>
      <c r="G5525">
        <v>293975.24</v>
      </c>
      <c r="H5525">
        <v>9558363919.0400009</v>
      </c>
      <c r="I5525">
        <v>74155086.650000006</v>
      </c>
      <c r="J5525">
        <v>0</v>
      </c>
      <c r="K5525">
        <v>0</v>
      </c>
      <c r="L5525">
        <v>74155086.650000006</v>
      </c>
      <c r="M5525">
        <v>1656874757.6199999</v>
      </c>
    </row>
    <row r="5526" spans="1:13" x14ac:dyDescent="0.2">
      <c r="A5526" t="s">
        <v>27</v>
      </c>
      <c r="B5526" t="s">
        <v>18</v>
      </c>
      <c r="C5526" t="s">
        <v>41</v>
      </c>
      <c r="D5526" t="s">
        <v>17</v>
      </c>
      <c r="E5526" t="s">
        <v>20</v>
      </c>
      <c r="F5526">
        <v>2052</v>
      </c>
      <c r="G5526">
        <v>313977.8</v>
      </c>
      <c r="H5526">
        <v>10167278790.049999</v>
      </c>
      <c r="I5526">
        <v>78498436.189999998</v>
      </c>
      <c r="J5526">
        <v>0</v>
      </c>
      <c r="K5526">
        <v>0</v>
      </c>
      <c r="L5526">
        <v>78498436.189999998</v>
      </c>
      <c r="M5526">
        <v>1753919836.3299999</v>
      </c>
    </row>
    <row r="5527" spans="1:13" x14ac:dyDescent="0.2">
      <c r="A5527" t="s">
        <v>27</v>
      </c>
      <c r="B5527" t="s">
        <v>18</v>
      </c>
      <c r="C5527" t="s">
        <v>41</v>
      </c>
      <c r="D5527" t="s">
        <v>17</v>
      </c>
      <c r="E5527" t="s">
        <v>20</v>
      </c>
      <c r="F5527">
        <v>2053</v>
      </c>
      <c r="G5527">
        <v>333463.17</v>
      </c>
      <c r="H5527">
        <v>10754256225.209999</v>
      </c>
      <c r="I5527">
        <v>82626410.609999999</v>
      </c>
      <c r="J5527">
        <v>0</v>
      </c>
      <c r="K5527">
        <v>0</v>
      </c>
      <c r="L5527">
        <v>82626410.609999999</v>
      </c>
      <c r="M5527">
        <v>1846152708.3399999</v>
      </c>
    </row>
    <row r="5528" spans="1:13" x14ac:dyDescent="0.2">
      <c r="A5528" t="s">
        <v>27</v>
      </c>
      <c r="B5528" t="s">
        <v>18</v>
      </c>
      <c r="C5528" t="s">
        <v>41</v>
      </c>
      <c r="D5528" t="s">
        <v>17</v>
      </c>
      <c r="E5528" t="s">
        <v>20</v>
      </c>
      <c r="F5528">
        <v>2054</v>
      </c>
      <c r="G5528">
        <v>352761.64</v>
      </c>
      <c r="H5528">
        <v>11340045308.41</v>
      </c>
      <c r="I5528">
        <v>86697559.540000007</v>
      </c>
      <c r="J5528">
        <v>0</v>
      </c>
      <c r="K5528">
        <v>0</v>
      </c>
      <c r="L5528">
        <v>86697559.540000007</v>
      </c>
      <c r="M5528">
        <v>1937115907.05</v>
      </c>
    </row>
    <row r="5529" spans="1:13" x14ac:dyDescent="0.2">
      <c r="A5529" t="s">
        <v>27</v>
      </c>
      <c r="B5529" t="s">
        <v>18</v>
      </c>
      <c r="C5529" t="s">
        <v>41</v>
      </c>
      <c r="D5529" t="s">
        <v>17</v>
      </c>
      <c r="E5529" t="s">
        <v>20</v>
      </c>
      <c r="F5529">
        <v>2055</v>
      </c>
      <c r="G5529">
        <v>371632.29</v>
      </c>
      <c r="H5529">
        <v>11904941330.860001</v>
      </c>
      <c r="I5529">
        <v>90563267.379999995</v>
      </c>
      <c r="J5529">
        <v>0</v>
      </c>
      <c r="K5529">
        <v>0</v>
      </c>
      <c r="L5529">
        <v>90563267.379999995</v>
      </c>
      <c r="M5529">
        <v>2023488859.0999999</v>
      </c>
    </row>
    <row r="5530" spans="1:13" x14ac:dyDescent="0.2">
      <c r="A5530" t="s">
        <v>27</v>
      </c>
      <c r="B5530" t="s">
        <v>18</v>
      </c>
      <c r="C5530" t="s">
        <v>41</v>
      </c>
      <c r="D5530" t="s">
        <v>17</v>
      </c>
      <c r="E5530" t="s">
        <v>21</v>
      </c>
      <c r="F5530">
        <v>2017</v>
      </c>
      <c r="G5530">
        <v>1</v>
      </c>
      <c r="H5530">
        <v>8411.68</v>
      </c>
      <c r="I5530">
        <v>178.88</v>
      </c>
      <c r="J5530">
        <v>0</v>
      </c>
      <c r="K5530">
        <v>0</v>
      </c>
      <c r="L5530">
        <v>178.88</v>
      </c>
      <c r="M5530">
        <v>1748.56</v>
      </c>
    </row>
    <row r="5531" spans="1:13" x14ac:dyDescent="0.2">
      <c r="A5531" t="s">
        <v>27</v>
      </c>
      <c r="B5531" t="s">
        <v>18</v>
      </c>
      <c r="C5531" t="s">
        <v>41</v>
      </c>
      <c r="D5531" t="s">
        <v>17</v>
      </c>
      <c r="E5531" t="s">
        <v>21</v>
      </c>
      <c r="F5531">
        <v>2019</v>
      </c>
      <c r="G5531">
        <v>1</v>
      </c>
      <c r="H5531">
        <v>14027.16</v>
      </c>
      <c r="I5531">
        <v>338.01</v>
      </c>
      <c r="J5531">
        <v>0</v>
      </c>
      <c r="K5531">
        <v>0</v>
      </c>
      <c r="L5531">
        <v>338.01</v>
      </c>
      <c r="M5531">
        <v>2919.87</v>
      </c>
    </row>
    <row r="5532" spans="1:13" x14ac:dyDescent="0.2">
      <c r="A5532" t="s">
        <v>27</v>
      </c>
      <c r="B5532" t="s">
        <v>18</v>
      </c>
      <c r="C5532" t="s">
        <v>41</v>
      </c>
      <c r="D5532" t="s">
        <v>17</v>
      </c>
      <c r="E5532" t="s">
        <v>21</v>
      </c>
      <c r="F5532">
        <v>2021</v>
      </c>
      <c r="G5532">
        <v>11.82</v>
      </c>
      <c r="H5532">
        <v>202449.64</v>
      </c>
      <c r="I5532">
        <v>6064.12</v>
      </c>
      <c r="J5532">
        <v>0</v>
      </c>
      <c r="K5532">
        <v>0</v>
      </c>
      <c r="L5532">
        <v>6064.12</v>
      </c>
      <c r="M5532">
        <v>52494.6</v>
      </c>
    </row>
    <row r="5533" spans="1:13" x14ac:dyDescent="0.2">
      <c r="A5533" t="s">
        <v>27</v>
      </c>
      <c r="B5533" t="s">
        <v>18</v>
      </c>
      <c r="C5533" t="s">
        <v>41</v>
      </c>
      <c r="D5533" t="s">
        <v>17</v>
      </c>
      <c r="E5533" t="s">
        <v>21</v>
      </c>
      <c r="F5533">
        <v>2022</v>
      </c>
      <c r="G5533">
        <v>17.02</v>
      </c>
      <c r="H5533">
        <v>425320.74</v>
      </c>
      <c r="I5533">
        <v>12470.08</v>
      </c>
      <c r="J5533">
        <v>0</v>
      </c>
      <c r="K5533">
        <v>0</v>
      </c>
      <c r="L5533">
        <v>12470.08</v>
      </c>
      <c r="M5533">
        <v>112242.99</v>
      </c>
    </row>
    <row r="5534" spans="1:13" x14ac:dyDescent="0.2">
      <c r="A5534" t="s">
        <v>27</v>
      </c>
      <c r="B5534" t="s">
        <v>18</v>
      </c>
      <c r="C5534" t="s">
        <v>41</v>
      </c>
      <c r="D5534" t="s">
        <v>17</v>
      </c>
      <c r="E5534" t="s">
        <v>21</v>
      </c>
      <c r="F5534">
        <v>2023</v>
      </c>
      <c r="G5534">
        <v>21.91</v>
      </c>
      <c r="H5534">
        <v>554610.44999999995</v>
      </c>
      <c r="I5534">
        <v>14444.41</v>
      </c>
      <c r="J5534">
        <v>0</v>
      </c>
      <c r="K5534">
        <v>0</v>
      </c>
      <c r="L5534">
        <v>14444.41</v>
      </c>
      <c r="M5534">
        <v>146152.65</v>
      </c>
    </row>
    <row r="5535" spans="1:13" x14ac:dyDescent="0.2">
      <c r="A5535" t="s">
        <v>27</v>
      </c>
      <c r="B5535" t="s">
        <v>18</v>
      </c>
      <c r="C5535" t="s">
        <v>41</v>
      </c>
      <c r="D5535" t="s">
        <v>17</v>
      </c>
      <c r="E5535" t="s">
        <v>21</v>
      </c>
      <c r="F5535">
        <v>2024</v>
      </c>
      <c r="G5535">
        <v>83.58</v>
      </c>
      <c r="H5535">
        <v>1995392.73</v>
      </c>
      <c r="I5535">
        <v>51601.59</v>
      </c>
      <c r="J5535">
        <v>0</v>
      </c>
      <c r="K5535">
        <v>0</v>
      </c>
      <c r="L5535">
        <v>51601.59</v>
      </c>
      <c r="M5535">
        <v>515417.98</v>
      </c>
    </row>
    <row r="5536" spans="1:13" x14ac:dyDescent="0.2">
      <c r="A5536" t="s">
        <v>27</v>
      </c>
      <c r="B5536" t="s">
        <v>18</v>
      </c>
      <c r="C5536" t="s">
        <v>41</v>
      </c>
      <c r="D5536" t="s">
        <v>17</v>
      </c>
      <c r="E5536" t="s">
        <v>21</v>
      </c>
      <c r="F5536">
        <v>2025</v>
      </c>
      <c r="G5536">
        <v>166.82</v>
      </c>
      <c r="H5536">
        <v>4368712.28</v>
      </c>
      <c r="I5536">
        <v>112367.09</v>
      </c>
      <c r="J5536">
        <v>0</v>
      </c>
      <c r="K5536">
        <v>0</v>
      </c>
      <c r="L5536">
        <v>112367.09</v>
      </c>
      <c r="M5536">
        <v>1129510.47</v>
      </c>
    </row>
    <row r="5537" spans="1:13" x14ac:dyDescent="0.2">
      <c r="A5537" t="s">
        <v>27</v>
      </c>
      <c r="B5537" t="s">
        <v>18</v>
      </c>
      <c r="C5537" t="s">
        <v>41</v>
      </c>
      <c r="D5537" t="s">
        <v>17</v>
      </c>
      <c r="E5537" t="s">
        <v>21</v>
      </c>
      <c r="F5537">
        <v>2026</v>
      </c>
      <c r="G5537">
        <v>283.2</v>
      </c>
      <c r="H5537">
        <v>7531289.5300000003</v>
      </c>
      <c r="I5537">
        <v>185908.39</v>
      </c>
      <c r="J5537">
        <v>0</v>
      </c>
      <c r="K5537">
        <v>0</v>
      </c>
      <c r="L5537">
        <v>185908.39</v>
      </c>
      <c r="M5537">
        <v>1940730.41</v>
      </c>
    </row>
    <row r="5538" spans="1:13" x14ac:dyDescent="0.2">
      <c r="A5538" t="s">
        <v>27</v>
      </c>
      <c r="B5538" t="s">
        <v>18</v>
      </c>
      <c r="C5538" t="s">
        <v>41</v>
      </c>
      <c r="D5538" t="s">
        <v>17</v>
      </c>
      <c r="E5538" t="s">
        <v>21</v>
      </c>
      <c r="F5538">
        <v>2027</v>
      </c>
      <c r="G5538">
        <v>465.47</v>
      </c>
      <c r="H5538">
        <v>12192341.310000001</v>
      </c>
      <c r="I5538">
        <v>296389.92</v>
      </c>
      <c r="J5538">
        <v>0</v>
      </c>
      <c r="K5538">
        <v>0</v>
      </c>
      <c r="L5538">
        <v>296389.92</v>
      </c>
      <c r="M5538">
        <v>3131662.4</v>
      </c>
    </row>
    <row r="5539" spans="1:13" x14ac:dyDescent="0.2">
      <c r="A5539" t="s">
        <v>27</v>
      </c>
      <c r="B5539" t="s">
        <v>18</v>
      </c>
      <c r="C5539" t="s">
        <v>41</v>
      </c>
      <c r="D5539" t="s">
        <v>17</v>
      </c>
      <c r="E5539" t="s">
        <v>21</v>
      </c>
      <c r="F5539">
        <v>2028</v>
      </c>
      <c r="G5539">
        <v>744.84</v>
      </c>
      <c r="H5539">
        <v>19171982.73</v>
      </c>
      <c r="I5539">
        <v>457941.02</v>
      </c>
      <c r="J5539">
        <v>0</v>
      </c>
      <c r="K5539">
        <v>0</v>
      </c>
      <c r="L5539">
        <v>457941.02</v>
      </c>
      <c r="M5539">
        <v>4904531.5599999996</v>
      </c>
    </row>
    <row r="5540" spans="1:13" x14ac:dyDescent="0.2">
      <c r="A5540" t="s">
        <v>27</v>
      </c>
      <c r="B5540" t="s">
        <v>18</v>
      </c>
      <c r="C5540" t="s">
        <v>41</v>
      </c>
      <c r="D5540" t="s">
        <v>17</v>
      </c>
      <c r="E5540" t="s">
        <v>21</v>
      </c>
      <c r="F5540">
        <v>2029</v>
      </c>
      <c r="G5540">
        <v>1120.67</v>
      </c>
      <c r="H5540">
        <v>29108729.629999999</v>
      </c>
      <c r="I5540">
        <v>693542.91</v>
      </c>
      <c r="J5540">
        <v>0</v>
      </c>
      <c r="K5540">
        <v>0</v>
      </c>
      <c r="L5540">
        <v>693542.91</v>
      </c>
      <c r="M5540">
        <v>7418126.6100000003</v>
      </c>
    </row>
    <row r="5541" spans="1:13" x14ac:dyDescent="0.2">
      <c r="A5541" t="s">
        <v>27</v>
      </c>
      <c r="B5541" t="s">
        <v>18</v>
      </c>
      <c r="C5541" t="s">
        <v>41</v>
      </c>
      <c r="D5541" t="s">
        <v>17</v>
      </c>
      <c r="E5541" t="s">
        <v>21</v>
      </c>
      <c r="F5541">
        <v>2030</v>
      </c>
      <c r="G5541">
        <v>1590.49</v>
      </c>
      <c r="H5541">
        <v>41345172.090000004</v>
      </c>
      <c r="I5541">
        <v>811375.69</v>
      </c>
      <c r="J5541">
        <v>0</v>
      </c>
      <c r="K5541">
        <v>0</v>
      </c>
      <c r="L5541">
        <v>811375.69</v>
      </c>
      <c r="M5541">
        <v>10498896.16</v>
      </c>
    </row>
    <row r="5542" spans="1:13" x14ac:dyDescent="0.2">
      <c r="A5542" t="s">
        <v>27</v>
      </c>
      <c r="B5542" t="s">
        <v>18</v>
      </c>
      <c r="C5542" t="s">
        <v>41</v>
      </c>
      <c r="D5542" t="s">
        <v>17</v>
      </c>
      <c r="E5542" t="s">
        <v>21</v>
      </c>
      <c r="F5542">
        <v>2031</v>
      </c>
      <c r="G5542">
        <v>2153.16</v>
      </c>
      <c r="H5542">
        <v>56120410.600000001</v>
      </c>
      <c r="I5542">
        <v>985043.38</v>
      </c>
      <c r="J5542">
        <v>0</v>
      </c>
      <c r="K5542">
        <v>0</v>
      </c>
      <c r="L5542">
        <v>985043.38</v>
      </c>
      <c r="M5542">
        <v>14199642.24</v>
      </c>
    </row>
    <row r="5543" spans="1:13" x14ac:dyDescent="0.2">
      <c r="A5543" t="s">
        <v>27</v>
      </c>
      <c r="B5543" t="s">
        <v>18</v>
      </c>
      <c r="C5543" t="s">
        <v>41</v>
      </c>
      <c r="D5543" t="s">
        <v>17</v>
      </c>
      <c r="E5543" t="s">
        <v>21</v>
      </c>
      <c r="F5543">
        <v>2032</v>
      </c>
      <c r="G5543">
        <v>2817.98</v>
      </c>
      <c r="H5543">
        <v>73692169.129999995</v>
      </c>
      <c r="I5543">
        <v>1288502.3500000001</v>
      </c>
      <c r="J5543">
        <v>0</v>
      </c>
      <c r="K5543">
        <v>0</v>
      </c>
      <c r="L5543">
        <v>1288502.3500000001</v>
      </c>
      <c r="M5543">
        <v>18571936.059999999</v>
      </c>
    </row>
    <row r="5544" spans="1:13" x14ac:dyDescent="0.2">
      <c r="A5544" t="s">
        <v>27</v>
      </c>
      <c r="B5544" t="s">
        <v>18</v>
      </c>
      <c r="C5544" t="s">
        <v>41</v>
      </c>
      <c r="D5544" t="s">
        <v>17</v>
      </c>
      <c r="E5544" t="s">
        <v>21</v>
      </c>
      <c r="F5544">
        <v>2033</v>
      </c>
      <c r="G5544">
        <v>3593.65</v>
      </c>
      <c r="H5544">
        <v>94494217.379999995</v>
      </c>
      <c r="I5544">
        <v>1612300.15</v>
      </c>
      <c r="J5544">
        <v>0</v>
      </c>
      <c r="K5544">
        <v>0</v>
      </c>
      <c r="L5544">
        <v>1612300.15</v>
      </c>
      <c r="M5544">
        <v>23708204.469999999</v>
      </c>
    </row>
    <row r="5545" spans="1:13" x14ac:dyDescent="0.2">
      <c r="A5545" t="s">
        <v>27</v>
      </c>
      <c r="B5545" t="s">
        <v>18</v>
      </c>
      <c r="C5545" t="s">
        <v>41</v>
      </c>
      <c r="D5545" t="s">
        <v>17</v>
      </c>
      <c r="E5545" t="s">
        <v>21</v>
      </c>
      <c r="F5545">
        <v>2034</v>
      </c>
      <c r="G5545">
        <v>4511.21</v>
      </c>
      <c r="H5545">
        <v>119684402.65000001</v>
      </c>
      <c r="I5545">
        <v>1907424.95</v>
      </c>
      <c r="J5545">
        <v>0</v>
      </c>
      <c r="K5545">
        <v>0</v>
      </c>
      <c r="L5545">
        <v>1907424.95</v>
      </c>
      <c r="M5545">
        <v>29895068.43</v>
      </c>
    </row>
    <row r="5546" spans="1:13" x14ac:dyDescent="0.2">
      <c r="A5546" t="s">
        <v>27</v>
      </c>
      <c r="B5546" t="s">
        <v>18</v>
      </c>
      <c r="C5546" t="s">
        <v>41</v>
      </c>
      <c r="D5546" t="s">
        <v>17</v>
      </c>
      <c r="E5546" t="s">
        <v>21</v>
      </c>
      <c r="F5546">
        <v>2035</v>
      </c>
      <c r="G5546">
        <v>5550.84</v>
      </c>
      <c r="H5546">
        <v>147093854.56</v>
      </c>
      <c r="I5546">
        <v>2299319.4300000002</v>
      </c>
      <c r="J5546">
        <v>0</v>
      </c>
      <c r="K5546">
        <v>0</v>
      </c>
      <c r="L5546">
        <v>2299319.4300000002</v>
      </c>
      <c r="M5546">
        <v>36566784.850000001</v>
      </c>
    </row>
    <row r="5547" spans="1:13" x14ac:dyDescent="0.2">
      <c r="A5547" t="s">
        <v>27</v>
      </c>
      <c r="B5547" t="s">
        <v>18</v>
      </c>
      <c r="C5547" t="s">
        <v>41</v>
      </c>
      <c r="D5547" t="s">
        <v>17</v>
      </c>
      <c r="E5547" t="s">
        <v>21</v>
      </c>
      <c r="F5547">
        <v>2036</v>
      </c>
      <c r="G5547">
        <v>6713.4</v>
      </c>
      <c r="H5547">
        <v>177026630.27000001</v>
      </c>
      <c r="I5547">
        <v>2593852.84</v>
      </c>
      <c r="J5547">
        <v>0</v>
      </c>
      <c r="K5547">
        <v>0</v>
      </c>
      <c r="L5547">
        <v>2593852.84</v>
      </c>
      <c r="M5547">
        <v>43789932.090000004</v>
      </c>
    </row>
    <row r="5548" spans="1:13" x14ac:dyDescent="0.2">
      <c r="A5548" t="s">
        <v>27</v>
      </c>
      <c r="B5548" t="s">
        <v>18</v>
      </c>
      <c r="C5548" t="s">
        <v>41</v>
      </c>
      <c r="D5548" t="s">
        <v>17</v>
      </c>
      <c r="E5548" t="s">
        <v>21</v>
      </c>
      <c r="F5548">
        <v>2037</v>
      </c>
      <c r="G5548">
        <v>7997.06</v>
      </c>
      <c r="H5548">
        <v>211007164.72</v>
      </c>
      <c r="I5548">
        <v>3039147.36</v>
      </c>
      <c r="J5548">
        <v>0</v>
      </c>
      <c r="K5548">
        <v>0</v>
      </c>
      <c r="L5548">
        <v>3039147.36</v>
      </c>
      <c r="M5548">
        <v>51938807.200000003</v>
      </c>
    </row>
    <row r="5549" spans="1:13" x14ac:dyDescent="0.2">
      <c r="A5549" t="s">
        <v>27</v>
      </c>
      <c r="B5549" t="s">
        <v>18</v>
      </c>
      <c r="C5549" t="s">
        <v>41</v>
      </c>
      <c r="D5549" t="s">
        <v>17</v>
      </c>
      <c r="E5549" t="s">
        <v>21</v>
      </c>
      <c r="F5549">
        <v>2038</v>
      </c>
      <c r="G5549">
        <v>9400.5</v>
      </c>
      <c r="H5549">
        <v>247042458.16999999</v>
      </c>
      <c r="I5549">
        <v>3009493.06</v>
      </c>
      <c r="J5549">
        <v>0</v>
      </c>
      <c r="K5549">
        <v>0</v>
      </c>
      <c r="L5549">
        <v>3009493.06</v>
      </c>
      <c r="M5549">
        <v>60503268.130000003</v>
      </c>
    </row>
    <row r="5550" spans="1:13" x14ac:dyDescent="0.2">
      <c r="A5550" t="s">
        <v>27</v>
      </c>
      <c r="B5550" t="s">
        <v>18</v>
      </c>
      <c r="C5550" t="s">
        <v>41</v>
      </c>
      <c r="D5550" t="s">
        <v>17</v>
      </c>
      <c r="E5550" t="s">
        <v>21</v>
      </c>
      <c r="F5550">
        <v>2039</v>
      </c>
      <c r="G5550">
        <v>10972.82</v>
      </c>
      <c r="H5550">
        <v>290015969.36000001</v>
      </c>
      <c r="I5550">
        <v>3088892.36</v>
      </c>
      <c r="J5550">
        <v>0</v>
      </c>
      <c r="K5550">
        <v>0</v>
      </c>
      <c r="L5550">
        <v>3088892.36</v>
      </c>
      <c r="M5550">
        <v>70653316.870000005</v>
      </c>
    </row>
    <row r="5551" spans="1:13" x14ac:dyDescent="0.2">
      <c r="A5551" t="s">
        <v>27</v>
      </c>
      <c r="B5551" t="s">
        <v>18</v>
      </c>
      <c r="C5551" t="s">
        <v>41</v>
      </c>
      <c r="D5551" t="s">
        <v>17</v>
      </c>
      <c r="E5551" t="s">
        <v>21</v>
      </c>
      <c r="F5551">
        <v>2040</v>
      </c>
      <c r="G5551">
        <v>12677.22</v>
      </c>
      <c r="H5551">
        <v>338918922.62</v>
      </c>
      <c r="I5551">
        <v>3544904.19</v>
      </c>
      <c r="J5551">
        <v>0</v>
      </c>
      <c r="K5551">
        <v>0</v>
      </c>
      <c r="L5551">
        <v>3544904.19</v>
      </c>
      <c r="M5551">
        <v>82141630.159999996</v>
      </c>
    </row>
    <row r="5552" spans="1:13" x14ac:dyDescent="0.2">
      <c r="A5552" t="s">
        <v>27</v>
      </c>
      <c r="B5552" t="s">
        <v>18</v>
      </c>
      <c r="C5552" t="s">
        <v>41</v>
      </c>
      <c r="D5552" t="s">
        <v>17</v>
      </c>
      <c r="E5552" t="s">
        <v>21</v>
      </c>
      <c r="F5552">
        <v>2041</v>
      </c>
      <c r="G5552">
        <v>14512.9</v>
      </c>
      <c r="H5552">
        <v>389890902.29000002</v>
      </c>
      <c r="I5552">
        <v>3985300.87</v>
      </c>
      <c r="J5552">
        <v>0</v>
      </c>
      <c r="K5552">
        <v>0</v>
      </c>
      <c r="L5552">
        <v>3985300.87</v>
      </c>
      <c r="M5552">
        <v>93997378.920000002</v>
      </c>
    </row>
    <row r="5553" spans="1:13" x14ac:dyDescent="0.2">
      <c r="A5553" t="s">
        <v>27</v>
      </c>
      <c r="B5553" t="s">
        <v>18</v>
      </c>
      <c r="C5553" t="s">
        <v>41</v>
      </c>
      <c r="D5553" t="s">
        <v>17</v>
      </c>
      <c r="E5553" t="s">
        <v>21</v>
      </c>
      <c r="F5553">
        <v>2042</v>
      </c>
      <c r="G5553">
        <v>16453.27</v>
      </c>
      <c r="H5553">
        <v>444347986.22000003</v>
      </c>
      <c r="I5553">
        <v>4412499.5999999996</v>
      </c>
      <c r="J5553">
        <v>0</v>
      </c>
      <c r="K5553">
        <v>0</v>
      </c>
      <c r="L5553">
        <v>4412499.5999999996</v>
      </c>
      <c r="M5553">
        <v>106574393.18000001</v>
      </c>
    </row>
    <row r="5554" spans="1:13" x14ac:dyDescent="0.2">
      <c r="A5554" t="s">
        <v>27</v>
      </c>
      <c r="B5554" t="s">
        <v>18</v>
      </c>
      <c r="C5554" t="s">
        <v>41</v>
      </c>
      <c r="D5554" t="s">
        <v>17</v>
      </c>
      <c r="E5554" t="s">
        <v>21</v>
      </c>
      <c r="F5554">
        <v>2043</v>
      </c>
      <c r="G5554">
        <v>18513.72</v>
      </c>
      <c r="H5554">
        <v>502511587.80000001</v>
      </c>
      <c r="I5554">
        <v>5116731.9000000004</v>
      </c>
      <c r="J5554">
        <v>0</v>
      </c>
      <c r="K5554">
        <v>0</v>
      </c>
      <c r="L5554">
        <v>5116731.9000000004</v>
      </c>
      <c r="M5554">
        <v>119914035.68000001</v>
      </c>
    </row>
    <row r="5555" spans="1:13" x14ac:dyDescent="0.2">
      <c r="A5555" t="s">
        <v>27</v>
      </c>
      <c r="B5555" t="s">
        <v>18</v>
      </c>
      <c r="C5555" t="s">
        <v>41</v>
      </c>
      <c r="D5555" t="s">
        <v>17</v>
      </c>
      <c r="E5555" t="s">
        <v>21</v>
      </c>
      <c r="F5555">
        <v>2044</v>
      </c>
      <c r="G5555">
        <v>20727.25</v>
      </c>
      <c r="H5555">
        <v>564322691.11000001</v>
      </c>
      <c r="I5555">
        <v>5471047.8899999997</v>
      </c>
      <c r="J5555">
        <v>0</v>
      </c>
      <c r="K5555">
        <v>0</v>
      </c>
      <c r="L5555">
        <v>5471047.8899999997</v>
      </c>
      <c r="M5555">
        <v>133995784.59999999</v>
      </c>
    </row>
    <row r="5556" spans="1:13" x14ac:dyDescent="0.2">
      <c r="A5556" t="s">
        <v>27</v>
      </c>
      <c r="B5556" t="s">
        <v>18</v>
      </c>
      <c r="C5556" t="s">
        <v>41</v>
      </c>
      <c r="D5556" t="s">
        <v>17</v>
      </c>
      <c r="E5556" t="s">
        <v>21</v>
      </c>
      <c r="F5556">
        <v>2045</v>
      </c>
      <c r="G5556">
        <v>23039.9</v>
      </c>
      <c r="H5556">
        <v>627914649.20000005</v>
      </c>
      <c r="I5556">
        <v>6192151.5899999999</v>
      </c>
      <c r="J5556">
        <v>0</v>
      </c>
      <c r="K5556">
        <v>0</v>
      </c>
      <c r="L5556">
        <v>6192151.5899999999</v>
      </c>
      <c r="M5556">
        <v>148364759.13</v>
      </c>
    </row>
    <row r="5557" spans="1:13" x14ac:dyDescent="0.2">
      <c r="A5557" t="s">
        <v>27</v>
      </c>
      <c r="B5557" t="s">
        <v>18</v>
      </c>
      <c r="C5557" t="s">
        <v>41</v>
      </c>
      <c r="D5557" t="s">
        <v>17</v>
      </c>
      <c r="E5557" t="s">
        <v>21</v>
      </c>
      <c r="F5557">
        <v>2046</v>
      </c>
      <c r="G5557">
        <v>25420.7</v>
      </c>
      <c r="H5557">
        <v>693303457.67999995</v>
      </c>
      <c r="I5557">
        <v>6783307.1799999997</v>
      </c>
      <c r="J5557">
        <v>0</v>
      </c>
      <c r="K5557">
        <v>0</v>
      </c>
      <c r="L5557">
        <v>6783307.1799999997</v>
      </c>
      <c r="M5557">
        <v>163021080.88</v>
      </c>
    </row>
    <row r="5558" spans="1:13" x14ac:dyDescent="0.2">
      <c r="A5558" t="s">
        <v>27</v>
      </c>
      <c r="B5558" t="s">
        <v>18</v>
      </c>
      <c r="C5558" t="s">
        <v>41</v>
      </c>
      <c r="D5558" t="s">
        <v>17</v>
      </c>
      <c r="E5558" t="s">
        <v>21</v>
      </c>
      <c r="F5558">
        <v>2047</v>
      </c>
      <c r="G5558">
        <v>27845.02</v>
      </c>
      <c r="H5558">
        <v>762504407.72000003</v>
      </c>
      <c r="I5558">
        <v>7745849.9699999997</v>
      </c>
      <c r="J5558">
        <v>0</v>
      </c>
      <c r="K5558">
        <v>0</v>
      </c>
      <c r="L5558">
        <v>7745849.9699999997</v>
      </c>
      <c r="M5558">
        <v>178434691.68000001</v>
      </c>
    </row>
    <row r="5559" spans="1:13" x14ac:dyDescent="0.2">
      <c r="A5559" t="s">
        <v>27</v>
      </c>
      <c r="B5559" t="s">
        <v>18</v>
      </c>
      <c r="C5559" t="s">
        <v>41</v>
      </c>
      <c r="D5559" t="s">
        <v>17</v>
      </c>
      <c r="E5559" t="s">
        <v>21</v>
      </c>
      <c r="F5559">
        <v>2048</v>
      </c>
      <c r="G5559">
        <v>30311.38</v>
      </c>
      <c r="H5559">
        <v>830501154.45000005</v>
      </c>
      <c r="I5559">
        <v>8384434.5700000003</v>
      </c>
      <c r="J5559">
        <v>0</v>
      </c>
      <c r="K5559">
        <v>0</v>
      </c>
      <c r="L5559">
        <v>8384434.5700000003</v>
      </c>
      <c r="M5559">
        <v>193417023.91</v>
      </c>
    </row>
    <row r="5560" spans="1:13" x14ac:dyDescent="0.2">
      <c r="A5560" t="s">
        <v>27</v>
      </c>
      <c r="B5560" t="s">
        <v>18</v>
      </c>
      <c r="C5560" t="s">
        <v>41</v>
      </c>
      <c r="D5560" t="s">
        <v>17</v>
      </c>
      <c r="E5560" t="s">
        <v>21</v>
      </c>
      <c r="F5560">
        <v>2049</v>
      </c>
      <c r="G5560">
        <v>32850.18</v>
      </c>
      <c r="H5560">
        <v>899228465.75999999</v>
      </c>
      <c r="I5560">
        <v>9197949.4900000002</v>
      </c>
      <c r="J5560">
        <v>0</v>
      </c>
      <c r="K5560">
        <v>0</v>
      </c>
      <c r="L5560">
        <v>9197949.4900000002</v>
      </c>
      <c r="M5560">
        <v>208428495.19</v>
      </c>
    </row>
    <row r="5561" spans="1:13" x14ac:dyDescent="0.2">
      <c r="A5561" t="s">
        <v>27</v>
      </c>
      <c r="B5561" t="s">
        <v>18</v>
      </c>
      <c r="C5561" t="s">
        <v>41</v>
      </c>
      <c r="D5561" t="s">
        <v>17</v>
      </c>
      <c r="E5561" t="s">
        <v>21</v>
      </c>
      <c r="F5561">
        <v>2050</v>
      </c>
      <c r="G5561">
        <v>35391.379999999997</v>
      </c>
      <c r="H5561">
        <v>968776792.14999998</v>
      </c>
      <c r="I5561">
        <v>10003080.16</v>
      </c>
      <c r="J5561">
        <v>0</v>
      </c>
      <c r="K5561">
        <v>0</v>
      </c>
      <c r="L5561">
        <v>10003080.16</v>
      </c>
      <c r="M5561">
        <v>223502550.74000001</v>
      </c>
    </row>
    <row r="5562" spans="1:13" x14ac:dyDescent="0.2">
      <c r="A5562" t="s">
        <v>27</v>
      </c>
      <c r="B5562" t="s">
        <v>18</v>
      </c>
      <c r="C5562" t="s">
        <v>41</v>
      </c>
      <c r="D5562" t="s">
        <v>17</v>
      </c>
      <c r="E5562" t="s">
        <v>21</v>
      </c>
      <c r="F5562">
        <v>2051</v>
      </c>
      <c r="G5562">
        <v>37926.54</v>
      </c>
      <c r="H5562">
        <v>1035708573.4400001</v>
      </c>
      <c r="I5562">
        <v>10644578.890000001</v>
      </c>
      <c r="J5562">
        <v>0</v>
      </c>
      <c r="K5562">
        <v>0</v>
      </c>
      <c r="L5562">
        <v>10644578.890000001</v>
      </c>
      <c r="M5562">
        <v>237835796.16999999</v>
      </c>
    </row>
    <row r="5563" spans="1:13" x14ac:dyDescent="0.2">
      <c r="A5563" t="s">
        <v>27</v>
      </c>
      <c r="B5563" t="s">
        <v>18</v>
      </c>
      <c r="C5563" t="s">
        <v>41</v>
      </c>
      <c r="D5563" t="s">
        <v>17</v>
      </c>
      <c r="E5563" t="s">
        <v>21</v>
      </c>
      <c r="F5563">
        <v>2052</v>
      </c>
      <c r="G5563">
        <v>40463.43</v>
      </c>
      <c r="H5563">
        <v>1102235861.5699999</v>
      </c>
      <c r="I5563">
        <v>11275582.43</v>
      </c>
      <c r="J5563">
        <v>0</v>
      </c>
      <c r="K5563">
        <v>0</v>
      </c>
      <c r="L5563">
        <v>11275582.43</v>
      </c>
      <c r="M5563">
        <v>251934543.61000001</v>
      </c>
    </row>
    <row r="5564" spans="1:13" x14ac:dyDescent="0.2">
      <c r="A5564" t="s">
        <v>27</v>
      </c>
      <c r="B5564" t="s">
        <v>18</v>
      </c>
      <c r="C5564" t="s">
        <v>41</v>
      </c>
      <c r="D5564" t="s">
        <v>17</v>
      </c>
      <c r="E5564" t="s">
        <v>21</v>
      </c>
      <c r="F5564">
        <v>2053</v>
      </c>
      <c r="G5564">
        <v>42996.5</v>
      </c>
      <c r="H5564">
        <v>1167273930.8699999</v>
      </c>
      <c r="I5564">
        <v>11884796.5</v>
      </c>
      <c r="J5564">
        <v>0</v>
      </c>
      <c r="K5564">
        <v>0</v>
      </c>
      <c r="L5564">
        <v>11884796.5</v>
      </c>
      <c r="M5564">
        <v>265546440.69999999</v>
      </c>
    </row>
    <row r="5565" spans="1:13" x14ac:dyDescent="0.2">
      <c r="A5565" t="s">
        <v>27</v>
      </c>
      <c r="B5565" t="s">
        <v>18</v>
      </c>
      <c r="C5565" t="s">
        <v>41</v>
      </c>
      <c r="D5565" t="s">
        <v>17</v>
      </c>
      <c r="E5565" t="s">
        <v>21</v>
      </c>
      <c r="F5565">
        <v>2054</v>
      </c>
      <c r="G5565">
        <v>45551.8</v>
      </c>
      <c r="H5565">
        <v>1234121593.0599999</v>
      </c>
      <c r="I5565">
        <v>12506138.35</v>
      </c>
      <c r="J5565">
        <v>0</v>
      </c>
      <c r="K5565">
        <v>0</v>
      </c>
      <c r="L5565">
        <v>12506138.35</v>
      </c>
      <c r="M5565">
        <v>279429313.45999998</v>
      </c>
    </row>
    <row r="5566" spans="1:13" x14ac:dyDescent="0.2">
      <c r="A5566" t="s">
        <v>27</v>
      </c>
      <c r="B5566" t="s">
        <v>18</v>
      </c>
      <c r="C5566" t="s">
        <v>41</v>
      </c>
      <c r="D5566" t="s">
        <v>17</v>
      </c>
      <c r="E5566" t="s">
        <v>21</v>
      </c>
      <c r="F5566">
        <v>2055</v>
      </c>
      <c r="G5566">
        <v>48144.99</v>
      </c>
      <c r="H5566">
        <v>1300851112.4200001</v>
      </c>
      <c r="I5566">
        <v>13120131.689999999</v>
      </c>
      <c r="J5566">
        <v>0</v>
      </c>
      <c r="K5566">
        <v>0</v>
      </c>
      <c r="L5566">
        <v>13120131.689999999</v>
      </c>
      <c r="M5566">
        <v>293147995.63999999</v>
      </c>
    </row>
    <row r="5567" spans="1:13" x14ac:dyDescent="0.2">
      <c r="A5567" t="s">
        <v>27</v>
      </c>
      <c r="B5567" t="s">
        <v>18</v>
      </c>
      <c r="C5567" t="s">
        <v>41</v>
      </c>
      <c r="D5567" t="s">
        <v>17</v>
      </c>
      <c r="E5567" t="s">
        <v>22</v>
      </c>
      <c r="F5567">
        <v>2001</v>
      </c>
      <c r="G5567">
        <v>10</v>
      </c>
      <c r="H5567">
        <v>126122.15</v>
      </c>
      <c r="I5567">
        <v>6487.21</v>
      </c>
      <c r="J5567">
        <v>0</v>
      </c>
      <c r="K5567">
        <v>0</v>
      </c>
      <c r="L5567">
        <v>6487.21</v>
      </c>
      <c r="M5567">
        <v>34590.9</v>
      </c>
    </row>
    <row r="5568" spans="1:13" x14ac:dyDescent="0.2">
      <c r="A5568" t="s">
        <v>27</v>
      </c>
      <c r="B5568" t="s">
        <v>18</v>
      </c>
      <c r="C5568" t="s">
        <v>41</v>
      </c>
      <c r="D5568" t="s">
        <v>17</v>
      </c>
      <c r="E5568" t="s">
        <v>22</v>
      </c>
      <c r="F5568">
        <v>2002</v>
      </c>
      <c r="G5568">
        <v>10</v>
      </c>
      <c r="H5568">
        <v>70507.490000000005</v>
      </c>
      <c r="I5568">
        <v>3279.84</v>
      </c>
      <c r="J5568">
        <v>0</v>
      </c>
      <c r="K5568">
        <v>0</v>
      </c>
      <c r="L5568">
        <v>3279.84</v>
      </c>
      <c r="M5568">
        <v>20142.97</v>
      </c>
    </row>
    <row r="5569" spans="1:13" x14ac:dyDescent="0.2">
      <c r="A5569" t="s">
        <v>27</v>
      </c>
      <c r="B5569" t="s">
        <v>18</v>
      </c>
      <c r="C5569" t="s">
        <v>41</v>
      </c>
      <c r="D5569" t="s">
        <v>17</v>
      </c>
      <c r="E5569" t="s">
        <v>22</v>
      </c>
      <c r="F5569">
        <v>2003</v>
      </c>
      <c r="G5569">
        <v>9</v>
      </c>
      <c r="H5569">
        <v>56024.18</v>
      </c>
      <c r="I5569">
        <v>3418.99</v>
      </c>
      <c r="J5569">
        <v>0</v>
      </c>
      <c r="K5569">
        <v>0</v>
      </c>
      <c r="L5569">
        <v>3418.99</v>
      </c>
      <c r="M5569">
        <v>17462.79</v>
      </c>
    </row>
    <row r="5570" spans="1:13" x14ac:dyDescent="0.2">
      <c r="A5570" t="s">
        <v>27</v>
      </c>
      <c r="B5570" t="s">
        <v>18</v>
      </c>
      <c r="C5570" t="s">
        <v>41</v>
      </c>
      <c r="D5570" t="s">
        <v>17</v>
      </c>
      <c r="E5570" t="s">
        <v>22</v>
      </c>
      <c r="F5570">
        <v>2004</v>
      </c>
      <c r="G5570">
        <v>9</v>
      </c>
      <c r="H5570">
        <v>49968.68</v>
      </c>
      <c r="I5570">
        <v>2689.97</v>
      </c>
      <c r="J5570">
        <v>0</v>
      </c>
      <c r="K5570">
        <v>0</v>
      </c>
      <c r="L5570">
        <v>2689.97</v>
      </c>
      <c r="M5570">
        <v>15206.77</v>
      </c>
    </row>
    <row r="5571" spans="1:13" x14ac:dyDescent="0.2">
      <c r="A5571" t="s">
        <v>27</v>
      </c>
      <c r="B5571" t="s">
        <v>18</v>
      </c>
      <c r="C5571" t="s">
        <v>41</v>
      </c>
      <c r="D5571" t="s">
        <v>17</v>
      </c>
      <c r="E5571" t="s">
        <v>22</v>
      </c>
      <c r="F5571">
        <v>2005</v>
      </c>
      <c r="G5571">
        <v>10</v>
      </c>
      <c r="H5571">
        <v>51185.58</v>
      </c>
      <c r="I5571">
        <v>3219.71</v>
      </c>
      <c r="J5571">
        <v>0</v>
      </c>
      <c r="K5571">
        <v>0</v>
      </c>
      <c r="L5571">
        <v>3219.71</v>
      </c>
      <c r="M5571">
        <v>14282.35</v>
      </c>
    </row>
    <row r="5572" spans="1:13" x14ac:dyDescent="0.2">
      <c r="A5572" t="s">
        <v>27</v>
      </c>
      <c r="B5572" t="s">
        <v>18</v>
      </c>
      <c r="C5572" t="s">
        <v>41</v>
      </c>
      <c r="D5572" t="s">
        <v>17</v>
      </c>
      <c r="E5572" t="s">
        <v>22</v>
      </c>
      <c r="F5572">
        <v>2006</v>
      </c>
      <c r="G5572">
        <v>10</v>
      </c>
      <c r="H5572">
        <v>50925.03</v>
      </c>
      <c r="I5572">
        <v>3076.5</v>
      </c>
      <c r="J5572">
        <v>0</v>
      </c>
      <c r="K5572">
        <v>0</v>
      </c>
      <c r="L5572">
        <v>3076.5</v>
      </c>
      <c r="M5572">
        <v>14006.71</v>
      </c>
    </row>
    <row r="5573" spans="1:13" x14ac:dyDescent="0.2">
      <c r="A5573" t="s">
        <v>27</v>
      </c>
      <c r="B5573" t="s">
        <v>18</v>
      </c>
      <c r="C5573" t="s">
        <v>41</v>
      </c>
      <c r="D5573" t="s">
        <v>17</v>
      </c>
      <c r="E5573" t="s">
        <v>22</v>
      </c>
      <c r="F5573">
        <v>2007</v>
      </c>
      <c r="G5573">
        <v>9</v>
      </c>
      <c r="H5573">
        <v>52216.6</v>
      </c>
      <c r="I5573">
        <v>2534.16</v>
      </c>
      <c r="J5573">
        <v>0</v>
      </c>
      <c r="K5573">
        <v>0</v>
      </c>
      <c r="L5573">
        <v>2534.16</v>
      </c>
      <c r="M5573">
        <v>14118.92</v>
      </c>
    </row>
    <row r="5574" spans="1:13" x14ac:dyDescent="0.2">
      <c r="A5574" t="s">
        <v>27</v>
      </c>
      <c r="B5574" t="s">
        <v>18</v>
      </c>
      <c r="C5574" t="s">
        <v>41</v>
      </c>
      <c r="D5574" t="s">
        <v>17</v>
      </c>
      <c r="E5574" t="s">
        <v>22</v>
      </c>
      <c r="F5574">
        <v>2008</v>
      </c>
      <c r="G5574">
        <v>10</v>
      </c>
      <c r="H5574">
        <v>49128.88</v>
      </c>
      <c r="I5574">
        <v>2674.14</v>
      </c>
      <c r="J5574">
        <v>0</v>
      </c>
      <c r="K5574">
        <v>0</v>
      </c>
      <c r="L5574">
        <v>2674.14</v>
      </c>
      <c r="M5574">
        <v>12512.92</v>
      </c>
    </row>
    <row r="5575" spans="1:13" x14ac:dyDescent="0.2">
      <c r="A5575" t="s">
        <v>27</v>
      </c>
      <c r="B5575" t="s">
        <v>18</v>
      </c>
      <c r="C5575" t="s">
        <v>41</v>
      </c>
      <c r="D5575" t="s">
        <v>17</v>
      </c>
      <c r="E5575" t="s">
        <v>22</v>
      </c>
      <c r="F5575">
        <v>2009</v>
      </c>
      <c r="G5575">
        <v>10</v>
      </c>
      <c r="H5575">
        <v>46374.080000000002</v>
      </c>
      <c r="I5575">
        <v>1969.54</v>
      </c>
      <c r="J5575">
        <v>0</v>
      </c>
      <c r="K5575">
        <v>0</v>
      </c>
      <c r="L5575">
        <v>1969.54</v>
      </c>
      <c r="M5575">
        <v>11870.42</v>
      </c>
    </row>
    <row r="5576" spans="1:13" x14ac:dyDescent="0.2">
      <c r="A5576" t="s">
        <v>27</v>
      </c>
      <c r="B5576" t="s">
        <v>18</v>
      </c>
      <c r="C5576" t="s">
        <v>41</v>
      </c>
      <c r="D5576" t="s">
        <v>17</v>
      </c>
      <c r="E5576" t="s">
        <v>22</v>
      </c>
      <c r="F5576">
        <v>2010</v>
      </c>
      <c r="G5576">
        <v>10</v>
      </c>
      <c r="H5576">
        <v>34367.33</v>
      </c>
      <c r="I5576">
        <v>1215.3499999999999</v>
      </c>
      <c r="J5576">
        <v>0</v>
      </c>
      <c r="K5576">
        <v>0</v>
      </c>
      <c r="L5576">
        <v>1215.3499999999999</v>
      </c>
      <c r="M5576">
        <v>8387.11</v>
      </c>
    </row>
    <row r="5577" spans="1:13" x14ac:dyDescent="0.2">
      <c r="A5577" t="s">
        <v>27</v>
      </c>
      <c r="B5577" t="s">
        <v>18</v>
      </c>
      <c r="C5577" t="s">
        <v>41</v>
      </c>
      <c r="D5577" t="s">
        <v>17</v>
      </c>
      <c r="E5577" t="s">
        <v>22</v>
      </c>
      <c r="F5577">
        <v>2011</v>
      </c>
      <c r="G5577">
        <v>10</v>
      </c>
      <c r="H5577">
        <v>43613.43</v>
      </c>
      <c r="I5577">
        <v>1407.7</v>
      </c>
      <c r="J5577">
        <v>0</v>
      </c>
      <c r="K5577">
        <v>0</v>
      </c>
      <c r="L5577">
        <v>1407.7</v>
      </c>
      <c r="M5577">
        <v>10452.56</v>
      </c>
    </row>
    <row r="5578" spans="1:13" x14ac:dyDescent="0.2">
      <c r="A5578" t="s">
        <v>27</v>
      </c>
      <c r="B5578" t="s">
        <v>18</v>
      </c>
      <c r="C5578" t="s">
        <v>41</v>
      </c>
      <c r="D5578" t="s">
        <v>17</v>
      </c>
      <c r="E5578" t="s">
        <v>22</v>
      </c>
      <c r="F5578">
        <v>2012</v>
      </c>
      <c r="G5578">
        <v>10</v>
      </c>
      <c r="H5578">
        <v>32369.75</v>
      </c>
      <c r="I5578">
        <v>1356.42</v>
      </c>
      <c r="J5578">
        <v>0</v>
      </c>
      <c r="K5578">
        <v>0</v>
      </c>
      <c r="L5578">
        <v>1356.42</v>
      </c>
      <c r="M5578">
        <v>8140.25</v>
      </c>
    </row>
    <row r="5579" spans="1:13" x14ac:dyDescent="0.2">
      <c r="A5579" t="s">
        <v>27</v>
      </c>
      <c r="B5579" t="s">
        <v>18</v>
      </c>
      <c r="C5579" t="s">
        <v>41</v>
      </c>
      <c r="D5579" t="s">
        <v>17</v>
      </c>
      <c r="E5579" t="s">
        <v>22</v>
      </c>
      <c r="F5579">
        <v>2013</v>
      </c>
      <c r="G5579">
        <v>9</v>
      </c>
      <c r="H5579">
        <v>15498.56</v>
      </c>
      <c r="I5579">
        <v>537.97</v>
      </c>
      <c r="J5579">
        <v>0</v>
      </c>
      <c r="K5579">
        <v>0</v>
      </c>
      <c r="L5579">
        <v>537.97</v>
      </c>
      <c r="M5579">
        <v>3803.31</v>
      </c>
    </row>
    <row r="5580" spans="1:13" x14ac:dyDescent="0.2">
      <c r="A5580" t="s">
        <v>27</v>
      </c>
      <c r="B5580" t="s">
        <v>18</v>
      </c>
      <c r="C5580" t="s">
        <v>41</v>
      </c>
      <c r="D5580" t="s">
        <v>17</v>
      </c>
      <c r="E5580" t="s">
        <v>22</v>
      </c>
      <c r="F5580">
        <v>2014</v>
      </c>
      <c r="G5580">
        <v>11</v>
      </c>
      <c r="H5580">
        <v>25159.11</v>
      </c>
      <c r="I5580">
        <v>694.81</v>
      </c>
      <c r="J5580">
        <v>0</v>
      </c>
      <c r="K5580">
        <v>0</v>
      </c>
      <c r="L5580">
        <v>694.81</v>
      </c>
      <c r="M5580">
        <v>5918.99</v>
      </c>
    </row>
    <row r="5581" spans="1:13" x14ac:dyDescent="0.2">
      <c r="A5581" t="s">
        <v>27</v>
      </c>
      <c r="B5581" t="s">
        <v>18</v>
      </c>
      <c r="C5581" t="s">
        <v>41</v>
      </c>
      <c r="D5581" t="s">
        <v>17</v>
      </c>
      <c r="E5581" t="s">
        <v>22</v>
      </c>
      <c r="F5581">
        <v>2015</v>
      </c>
      <c r="G5581">
        <v>24</v>
      </c>
      <c r="H5581">
        <v>52204.21</v>
      </c>
      <c r="I5581">
        <v>1301.22</v>
      </c>
      <c r="J5581">
        <v>0</v>
      </c>
      <c r="K5581">
        <v>0</v>
      </c>
      <c r="L5581">
        <v>1301.22</v>
      </c>
      <c r="M5581">
        <v>11688.82</v>
      </c>
    </row>
    <row r="5582" spans="1:13" x14ac:dyDescent="0.2">
      <c r="A5582" t="s">
        <v>27</v>
      </c>
      <c r="B5582" t="s">
        <v>18</v>
      </c>
      <c r="C5582" t="s">
        <v>41</v>
      </c>
      <c r="D5582" t="s">
        <v>17</v>
      </c>
      <c r="E5582" t="s">
        <v>22</v>
      </c>
      <c r="F5582">
        <v>2016</v>
      </c>
      <c r="G5582">
        <v>377</v>
      </c>
      <c r="H5582">
        <v>858315.37</v>
      </c>
      <c r="I5582">
        <v>16003.3</v>
      </c>
      <c r="J5582">
        <v>0</v>
      </c>
      <c r="K5582">
        <v>0</v>
      </c>
      <c r="L5582">
        <v>16003.3</v>
      </c>
      <c r="M5582">
        <v>180430.66</v>
      </c>
    </row>
    <row r="5583" spans="1:13" x14ac:dyDescent="0.2">
      <c r="A5583" t="s">
        <v>27</v>
      </c>
      <c r="B5583" t="s">
        <v>18</v>
      </c>
      <c r="C5583" t="s">
        <v>41</v>
      </c>
      <c r="D5583" t="s">
        <v>17</v>
      </c>
      <c r="E5583" t="s">
        <v>22</v>
      </c>
      <c r="F5583">
        <v>2017</v>
      </c>
      <c r="G5583">
        <v>621</v>
      </c>
      <c r="H5583">
        <v>4051978.61</v>
      </c>
      <c r="I5583">
        <v>86107.12</v>
      </c>
      <c r="J5583">
        <v>0</v>
      </c>
      <c r="K5583">
        <v>0</v>
      </c>
      <c r="L5583">
        <v>86107.12</v>
      </c>
      <c r="M5583">
        <v>841687.17</v>
      </c>
    </row>
    <row r="5584" spans="1:13" x14ac:dyDescent="0.2">
      <c r="A5584" t="s">
        <v>27</v>
      </c>
      <c r="B5584" t="s">
        <v>18</v>
      </c>
      <c r="C5584" t="s">
        <v>41</v>
      </c>
      <c r="D5584" t="s">
        <v>17</v>
      </c>
      <c r="E5584" t="s">
        <v>22</v>
      </c>
      <c r="F5584">
        <v>2018</v>
      </c>
      <c r="G5584">
        <v>709</v>
      </c>
      <c r="H5584">
        <v>5649107.0199999996</v>
      </c>
      <c r="I5584">
        <v>129754.47</v>
      </c>
      <c r="J5584">
        <v>0</v>
      </c>
      <c r="K5584">
        <v>0</v>
      </c>
      <c r="L5584">
        <v>129754.47</v>
      </c>
      <c r="M5584">
        <v>1175876.75</v>
      </c>
    </row>
    <row r="5585" spans="1:13" x14ac:dyDescent="0.2">
      <c r="A5585" t="s">
        <v>27</v>
      </c>
      <c r="B5585" t="s">
        <v>18</v>
      </c>
      <c r="C5585" t="s">
        <v>41</v>
      </c>
      <c r="D5585" t="s">
        <v>17</v>
      </c>
      <c r="E5585" t="s">
        <v>22</v>
      </c>
      <c r="F5585">
        <v>2019</v>
      </c>
      <c r="G5585">
        <v>774</v>
      </c>
      <c r="H5585">
        <v>6296597.0099999998</v>
      </c>
      <c r="I5585">
        <v>151965.03</v>
      </c>
      <c r="J5585">
        <v>0</v>
      </c>
      <c r="K5585">
        <v>0</v>
      </c>
      <c r="L5585">
        <v>151965.03</v>
      </c>
      <c r="M5585">
        <v>1312736.7</v>
      </c>
    </row>
    <row r="5586" spans="1:13" x14ac:dyDescent="0.2">
      <c r="A5586" t="s">
        <v>27</v>
      </c>
      <c r="B5586" t="s">
        <v>18</v>
      </c>
      <c r="C5586" t="s">
        <v>41</v>
      </c>
      <c r="D5586" t="s">
        <v>17</v>
      </c>
      <c r="E5586" t="s">
        <v>22</v>
      </c>
      <c r="F5586">
        <v>2020</v>
      </c>
      <c r="G5586">
        <v>849</v>
      </c>
      <c r="H5586">
        <v>7239445.3200000003</v>
      </c>
      <c r="I5586">
        <v>171564.38</v>
      </c>
      <c r="J5586">
        <v>0</v>
      </c>
      <c r="K5586">
        <v>0</v>
      </c>
      <c r="L5586">
        <v>171564.38</v>
      </c>
      <c r="M5586">
        <v>1513807.84</v>
      </c>
    </row>
    <row r="5587" spans="1:13" x14ac:dyDescent="0.2">
      <c r="A5587" t="s">
        <v>27</v>
      </c>
      <c r="B5587" t="s">
        <v>18</v>
      </c>
      <c r="C5587" t="s">
        <v>41</v>
      </c>
      <c r="D5587" t="s">
        <v>17</v>
      </c>
      <c r="E5587" t="s">
        <v>22</v>
      </c>
      <c r="F5587">
        <v>2021</v>
      </c>
      <c r="G5587">
        <v>972.89</v>
      </c>
      <c r="H5587">
        <v>9572712.8100000005</v>
      </c>
      <c r="I5587">
        <v>256342.7</v>
      </c>
      <c r="J5587">
        <v>0</v>
      </c>
      <c r="K5587">
        <v>0</v>
      </c>
      <c r="L5587">
        <v>256342.7</v>
      </c>
      <c r="M5587">
        <v>2219052.27</v>
      </c>
    </row>
    <row r="5588" spans="1:13" x14ac:dyDescent="0.2">
      <c r="A5588" t="s">
        <v>27</v>
      </c>
      <c r="B5588" t="s">
        <v>18</v>
      </c>
      <c r="C5588" t="s">
        <v>41</v>
      </c>
      <c r="D5588" t="s">
        <v>17</v>
      </c>
      <c r="E5588" t="s">
        <v>22</v>
      </c>
      <c r="F5588">
        <v>2022</v>
      </c>
      <c r="G5588">
        <v>1245.72</v>
      </c>
      <c r="H5588">
        <v>13506404.57</v>
      </c>
      <c r="I5588">
        <v>388134.7</v>
      </c>
      <c r="J5588">
        <v>0</v>
      </c>
      <c r="K5588">
        <v>0</v>
      </c>
      <c r="L5588">
        <v>388134.7</v>
      </c>
      <c r="M5588">
        <v>3493593.11</v>
      </c>
    </row>
    <row r="5589" spans="1:13" x14ac:dyDescent="0.2">
      <c r="A5589" t="s">
        <v>27</v>
      </c>
      <c r="B5589" t="s">
        <v>18</v>
      </c>
      <c r="C5589" t="s">
        <v>41</v>
      </c>
      <c r="D5589" t="s">
        <v>17</v>
      </c>
      <c r="E5589" t="s">
        <v>22</v>
      </c>
      <c r="F5589">
        <v>2023</v>
      </c>
      <c r="G5589">
        <v>1377.19</v>
      </c>
      <c r="H5589">
        <v>17482983.960000001</v>
      </c>
      <c r="I5589">
        <v>472150.31</v>
      </c>
      <c r="J5589">
        <v>0</v>
      </c>
      <c r="K5589">
        <v>0</v>
      </c>
      <c r="L5589">
        <v>472150.31</v>
      </c>
      <c r="M5589">
        <v>4777350.3499999996</v>
      </c>
    </row>
    <row r="5590" spans="1:13" x14ac:dyDescent="0.2">
      <c r="A5590" t="s">
        <v>27</v>
      </c>
      <c r="B5590" t="s">
        <v>18</v>
      </c>
      <c r="C5590" t="s">
        <v>41</v>
      </c>
      <c r="D5590" t="s">
        <v>17</v>
      </c>
      <c r="E5590" t="s">
        <v>22</v>
      </c>
      <c r="F5590">
        <v>2024</v>
      </c>
      <c r="G5590">
        <v>1462.01</v>
      </c>
      <c r="H5590">
        <v>18144341.27</v>
      </c>
      <c r="I5590">
        <v>517449.41</v>
      </c>
      <c r="J5590">
        <v>0</v>
      </c>
      <c r="K5590">
        <v>0</v>
      </c>
      <c r="L5590">
        <v>517449.41</v>
      </c>
      <c r="M5590">
        <v>5168498.62</v>
      </c>
    </row>
    <row r="5591" spans="1:13" x14ac:dyDescent="0.2">
      <c r="A5591" t="s">
        <v>27</v>
      </c>
      <c r="B5591" t="s">
        <v>18</v>
      </c>
      <c r="C5591" t="s">
        <v>41</v>
      </c>
      <c r="D5591" t="s">
        <v>17</v>
      </c>
      <c r="E5591" t="s">
        <v>22</v>
      </c>
      <c r="F5591">
        <v>2025</v>
      </c>
      <c r="G5591">
        <v>1599.13</v>
      </c>
      <c r="H5591">
        <v>20813660.789999999</v>
      </c>
      <c r="I5591">
        <v>592303.72</v>
      </c>
      <c r="J5591">
        <v>0</v>
      </c>
      <c r="K5591">
        <v>0</v>
      </c>
      <c r="L5591">
        <v>592303.72</v>
      </c>
      <c r="M5591">
        <v>5953818.4500000002</v>
      </c>
    </row>
    <row r="5592" spans="1:13" x14ac:dyDescent="0.2">
      <c r="A5592" t="s">
        <v>27</v>
      </c>
      <c r="B5592" t="s">
        <v>18</v>
      </c>
      <c r="C5592" t="s">
        <v>41</v>
      </c>
      <c r="D5592" t="s">
        <v>17</v>
      </c>
      <c r="E5592" t="s">
        <v>22</v>
      </c>
      <c r="F5592">
        <v>2026</v>
      </c>
      <c r="G5592">
        <v>1844.25</v>
      </c>
      <c r="H5592">
        <v>24555054.379999999</v>
      </c>
      <c r="I5592">
        <v>680032.02</v>
      </c>
      <c r="J5592">
        <v>0</v>
      </c>
      <c r="K5592">
        <v>0</v>
      </c>
      <c r="L5592">
        <v>680032.02</v>
      </c>
      <c r="M5592">
        <v>7098974.0099999998</v>
      </c>
    </row>
    <row r="5593" spans="1:13" x14ac:dyDescent="0.2">
      <c r="A5593" t="s">
        <v>27</v>
      </c>
      <c r="B5593" t="s">
        <v>18</v>
      </c>
      <c r="C5593" t="s">
        <v>41</v>
      </c>
      <c r="D5593" t="s">
        <v>17</v>
      </c>
      <c r="E5593" t="s">
        <v>22</v>
      </c>
      <c r="F5593">
        <v>2027</v>
      </c>
      <c r="G5593">
        <v>2345.77</v>
      </c>
      <c r="H5593">
        <v>30391453.920000002</v>
      </c>
      <c r="I5593">
        <v>855867.36</v>
      </c>
      <c r="J5593">
        <v>0</v>
      </c>
      <c r="K5593">
        <v>0</v>
      </c>
      <c r="L5593">
        <v>855867.36</v>
      </c>
      <c r="M5593">
        <v>9043113.1500000004</v>
      </c>
    </row>
    <row r="5594" spans="1:13" x14ac:dyDescent="0.2">
      <c r="A5594" t="s">
        <v>27</v>
      </c>
      <c r="B5594" t="s">
        <v>18</v>
      </c>
      <c r="C5594" t="s">
        <v>41</v>
      </c>
      <c r="D5594" t="s">
        <v>17</v>
      </c>
      <c r="E5594" t="s">
        <v>22</v>
      </c>
      <c r="F5594">
        <v>2028</v>
      </c>
      <c r="G5594">
        <v>3200.3</v>
      </c>
      <c r="H5594">
        <v>43786857.990000002</v>
      </c>
      <c r="I5594">
        <v>1226780.79</v>
      </c>
      <c r="J5594">
        <v>0</v>
      </c>
      <c r="K5594">
        <v>0</v>
      </c>
      <c r="L5594">
        <v>1226780.79</v>
      </c>
      <c r="M5594">
        <v>13138777.43</v>
      </c>
    </row>
    <row r="5595" spans="1:13" x14ac:dyDescent="0.2">
      <c r="A5595" t="s">
        <v>27</v>
      </c>
      <c r="B5595" t="s">
        <v>18</v>
      </c>
      <c r="C5595" t="s">
        <v>41</v>
      </c>
      <c r="D5595" t="s">
        <v>17</v>
      </c>
      <c r="E5595" t="s">
        <v>22</v>
      </c>
      <c r="F5595">
        <v>2029</v>
      </c>
      <c r="G5595">
        <v>4297.3</v>
      </c>
      <c r="H5595">
        <v>62924008.789999999</v>
      </c>
      <c r="I5595">
        <v>1774029.32</v>
      </c>
      <c r="J5595">
        <v>0</v>
      </c>
      <c r="K5595">
        <v>0</v>
      </c>
      <c r="L5595">
        <v>1774029.32</v>
      </c>
      <c r="M5595">
        <v>18974996.260000002</v>
      </c>
    </row>
    <row r="5596" spans="1:13" x14ac:dyDescent="0.2">
      <c r="A5596" t="s">
        <v>27</v>
      </c>
      <c r="B5596" t="s">
        <v>18</v>
      </c>
      <c r="C5596" t="s">
        <v>41</v>
      </c>
      <c r="D5596" t="s">
        <v>17</v>
      </c>
      <c r="E5596" t="s">
        <v>22</v>
      </c>
      <c r="F5596">
        <v>2030</v>
      </c>
      <c r="G5596">
        <v>6197.63</v>
      </c>
      <c r="H5596">
        <v>95793149.870000005</v>
      </c>
      <c r="I5596">
        <v>2218710.5299999998</v>
      </c>
      <c r="J5596">
        <v>0</v>
      </c>
      <c r="K5596">
        <v>0</v>
      </c>
      <c r="L5596">
        <v>2218710.5299999998</v>
      </c>
      <c r="M5596">
        <v>28709279.390000001</v>
      </c>
    </row>
    <row r="5597" spans="1:13" x14ac:dyDescent="0.2">
      <c r="A5597" t="s">
        <v>27</v>
      </c>
      <c r="B5597" t="s">
        <v>18</v>
      </c>
      <c r="C5597" t="s">
        <v>41</v>
      </c>
      <c r="D5597" t="s">
        <v>17</v>
      </c>
      <c r="E5597" t="s">
        <v>22</v>
      </c>
      <c r="F5597">
        <v>2031</v>
      </c>
      <c r="G5597">
        <v>8703.59</v>
      </c>
      <c r="H5597">
        <v>141737262.75999999</v>
      </c>
      <c r="I5597">
        <v>2941462.36</v>
      </c>
      <c r="J5597">
        <v>0</v>
      </c>
      <c r="K5597">
        <v>0</v>
      </c>
      <c r="L5597">
        <v>2941462.36</v>
      </c>
      <c r="M5597">
        <v>42401902.18</v>
      </c>
    </row>
    <row r="5598" spans="1:13" x14ac:dyDescent="0.2">
      <c r="A5598" t="s">
        <v>27</v>
      </c>
      <c r="B5598" t="s">
        <v>18</v>
      </c>
      <c r="C5598" t="s">
        <v>41</v>
      </c>
      <c r="D5598" t="s">
        <v>17</v>
      </c>
      <c r="E5598" t="s">
        <v>22</v>
      </c>
      <c r="F5598">
        <v>2032</v>
      </c>
      <c r="G5598">
        <v>11974.06</v>
      </c>
      <c r="H5598">
        <v>202191282.74000001</v>
      </c>
      <c r="I5598">
        <v>4186690.67</v>
      </c>
      <c r="J5598">
        <v>0</v>
      </c>
      <c r="K5598">
        <v>0</v>
      </c>
      <c r="L5598">
        <v>4186690.67</v>
      </c>
      <c r="M5598">
        <v>60345214.939999998</v>
      </c>
    </row>
    <row r="5599" spans="1:13" x14ac:dyDescent="0.2">
      <c r="A5599" t="s">
        <v>27</v>
      </c>
      <c r="B5599" t="s">
        <v>18</v>
      </c>
      <c r="C5599" t="s">
        <v>41</v>
      </c>
      <c r="D5599" t="s">
        <v>17</v>
      </c>
      <c r="E5599" t="s">
        <v>22</v>
      </c>
      <c r="F5599">
        <v>2033</v>
      </c>
      <c r="G5599">
        <v>16202.8</v>
      </c>
      <c r="H5599">
        <v>281463958.66000003</v>
      </c>
      <c r="I5599">
        <v>5688713.0599999996</v>
      </c>
      <c r="J5599">
        <v>0</v>
      </c>
      <c r="K5599">
        <v>0</v>
      </c>
      <c r="L5599">
        <v>5688713.0599999996</v>
      </c>
      <c r="M5599">
        <v>83650164.040000007</v>
      </c>
    </row>
    <row r="5600" spans="1:13" x14ac:dyDescent="0.2">
      <c r="A5600" t="s">
        <v>27</v>
      </c>
      <c r="B5600" t="s">
        <v>18</v>
      </c>
      <c r="C5600" t="s">
        <v>41</v>
      </c>
      <c r="D5600" t="s">
        <v>17</v>
      </c>
      <c r="E5600" t="s">
        <v>22</v>
      </c>
      <c r="F5600">
        <v>2034</v>
      </c>
      <c r="G5600">
        <v>21424.97</v>
      </c>
      <c r="H5600">
        <v>380353482.01999998</v>
      </c>
      <c r="I5600">
        <v>7181227.9800000004</v>
      </c>
      <c r="J5600">
        <v>0</v>
      </c>
      <c r="K5600">
        <v>0</v>
      </c>
      <c r="L5600">
        <v>7181227.9800000004</v>
      </c>
      <c r="M5600">
        <v>112551375.83</v>
      </c>
    </row>
    <row r="5601" spans="1:13" x14ac:dyDescent="0.2">
      <c r="A5601" t="s">
        <v>27</v>
      </c>
      <c r="B5601" t="s">
        <v>18</v>
      </c>
      <c r="C5601" t="s">
        <v>41</v>
      </c>
      <c r="D5601" t="s">
        <v>17</v>
      </c>
      <c r="E5601" t="s">
        <v>22</v>
      </c>
      <c r="F5601">
        <v>2035</v>
      </c>
      <c r="G5601">
        <v>28050.080000000002</v>
      </c>
      <c r="H5601">
        <v>504519728.54000002</v>
      </c>
      <c r="I5601">
        <v>9343321.1699999999</v>
      </c>
      <c r="J5601">
        <v>0</v>
      </c>
      <c r="K5601">
        <v>0</v>
      </c>
      <c r="L5601">
        <v>9343321.1699999999</v>
      </c>
      <c r="M5601">
        <v>148589713.27000001</v>
      </c>
    </row>
    <row r="5602" spans="1:13" x14ac:dyDescent="0.2">
      <c r="A5602" t="s">
        <v>27</v>
      </c>
      <c r="B5602" t="s">
        <v>18</v>
      </c>
      <c r="C5602" t="s">
        <v>41</v>
      </c>
      <c r="D5602" t="s">
        <v>17</v>
      </c>
      <c r="E5602" t="s">
        <v>22</v>
      </c>
      <c r="F5602">
        <v>2036</v>
      </c>
      <c r="G5602">
        <v>36351.550000000003</v>
      </c>
      <c r="H5602">
        <v>660082678.67999995</v>
      </c>
      <c r="I5602">
        <v>11458087.449999999</v>
      </c>
      <c r="J5602">
        <v>0</v>
      </c>
      <c r="K5602">
        <v>0</v>
      </c>
      <c r="L5602">
        <v>11458087.449999999</v>
      </c>
      <c r="M5602">
        <v>193437678.46000001</v>
      </c>
    </row>
    <row r="5603" spans="1:13" x14ac:dyDescent="0.2">
      <c r="A5603" t="s">
        <v>27</v>
      </c>
      <c r="B5603" t="s">
        <v>18</v>
      </c>
      <c r="C5603" t="s">
        <v>41</v>
      </c>
      <c r="D5603" t="s">
        <v>17</v>
      </c>
      <c r="E5603" t="s">
        <v>22</v>
      </c>
      <c r="F5603">
        <v>2037</v>
      </c>
      <c r="G5603">
        <v>46577.599999999999</v>
      </c>
      <c r="H5603">
        <v>853104948.40999997</v>
      </c>
      <c r="I5603">
        <v>14550730.6</v>
      </c>
      <c r="J5603">
        <v>0</v>
      </c>
      <c r="K5603">
        <v>0</v>
      </c>
      <c r="L5603">
        <v>14550730.6</v>
      </c>
      <c r="M5603">
        <v>248670926.63</v>
      </c>
    </row>
    <row r="5604" spans="1:13" x14ac:dyDescent="0.2">
      <c r="A5604" t="s">
        <v>27</v>
      </c>
      <c r="B5604" t="s">
        <v>18</v>
      </c>
      <c r="C5604" t="s">
        <v>41</v>
      </c>
      <c r="D5604" t="s">
        <v>17</v>
      </c>
      <c r="E5604" t="s">
        <v>22</v>
      </c>
      <c r="F5604">
        <v>2038</v>
      </c>
      <c r="G5604">
        <v>59022.47</v>
      </c>
      <c r="H5604">
        <v>1088430066.77</v>
      </c>
      <c r="I5604">
        <v>15692641.050000001</v>
      </c>
      <c r="J5604">
        <v>0</v>
      </c>
      <c r="K5604">
        <v>0</v>
      </c>
      <c r="L5604">
        <v>15692641.050000001</v>
      </c>
      <c r="M5604">
        <v>315487043.85000002</v>
      </c>
    </row>
    <row r="5605" spans="1:13" x14ac:dyDescent="0.2">
      <c r="A5605" t="s">
        <v>27</v>
      </c>
      <c r="B5605" t="s">
        <v>18</v>
      </c>
      <c r="C5605" t="s">
        <v>41</v>
      </c>
      <c r="D5605" t="s">
        <v>17</v>
      </c>
      <c r="E5605" t="s">
        <v>22</v>
      </c>
      <c r="F5605">
        <v>2039</v>
      </c>
      <c r="G5605">
        <v>73405.37</v>
      </c>
      <c r="H5605">
        <v>1363014232.24</v>
      </c>
      <c r="I5605">
        <v>17179725.059999999</v>
      </c>
      <c r="J5605">
        <v>0</v>
      </c>
      <c r="K5605">
        <v>0</v>
      </c>
      <c r="L5605">
        <v>17179725.059999999</v>
      </c>
      <c r="M5605">
        <v>392957868.70999998</v>
      </c>
    </row>
    <row r="5606" spans="1:13" x14ac:dyDescent="0.2">
      <c r="A5606" t="s">
        <v>27</v>
      </c>
      <c r="B5606" t="s">
        <v>18</v>
      </c>
      <c r="C5606" t="s">
        <v>41</v>
      </c>
      <c r="D5606" t="s">
        <v>17</v>
      </c>
      <c r="E5606" t="s">
        <v>22</v>
      </c>
      <c r="F5606">
        <v>2040</v>
      </c>
      <c r="G5606">
        <v>89462.41</v>
      </c>
      <c r="H5606">
        <v>1670983515.3699999</v>
      </c>
      <c r="I5606">
        <v>20676825.039999999</v>
      </c>
      <c r="J5606">
        <v>0</v>
      </c>
      <c r="K5606">
        <v>0</v>
      </c>
      <c r="L5606">
        <v>20676825.039999999</v>
      </c>
      <c r="M5606">
        <v>479118200</v>
      </c>
    </row>
    <row r="5607" spans="1:13" x14ac:dyDescent="0.2">
      <c r="A5607" t="s">
        <v>27</v>
      </c>
      <c r="B5607" t="s">
        <v>18</v>
      </c>
      <c r="C5607" t="s">
        <v>41</v>
      </c>
      <c r="D5607" t="s">
        <v>17</v>
      </c>
      <c r="E5607" t="s">
        <v>22</v>
      </c>
      <c r="F5607">
        <v>2041</v>
      </c>
      <c r="G5607">
        <v>107234.15</v>
      </c>
      <c r="H5607">
        <v>2006780364.3699999</v>
      </c>
      <c r="I5607">
        <v>24269460.329999998</v>
      </c>
      <c r="J5607">
        <v>0</v>
      </c>
      <c r="K5607">
        <v>0</v>
      </c>
      <c r="L5607">
        <v>24269460.329999998</v>
      </c>
      <c r="M5607">
        <v>572419933.36000001</v>
      </c>
    </row>
    <row r="5608" spans="1:13" x14ac:dyDescent="0.2">
      <c r="A5608" t="s">
        <v>27</v>
      </c>
      <c r="B5608" t="s">
        <v>18</v>
      </c>
      <c r="C5608" t="s">
        <v>41</v>
      </c>
      <c r="D5608" t="s">
        <v>17</v>
      </c>
      <c r="E5608" t="s">
        <v>22</v>
      </c>
      <c r="F5608">
        <v>2042</v>
      </c>
      <c r="G5608">
        <v>126652.02</v>
      </c>
      <c r="H5608">
        <v>2370370965.6500001</v>
      </c>
      <c r="I5608">
        <v>27848325.949999999</v>
      </c>
      <c r="J5608">
        <v>0</v>
      </c>
      <c r="K5608">
        <v>0</v>
      </c>
      <c r="L5608">
        <v>27848325.949999999</v>
      </c>
      <c r="M5608">
        <v>672616137.74000001</v>
      </c>
    </row>
    <row r="5609" spans="1:13" x14ac:dyDescent="0.2">
      <c r="A5609" t="s">
        <v>27</v>
      </c>
      <c r="B5609" t="s">
        <v>18</v>
      </c>
      <c r="C5609" t="s">
        <v>41</v>
      </c>
      <c r="D5609" t="s">
        <v>17</v>
      </c>
      <c r="E5609" t="s">
        <v>22</v>
      </c>
      <c r="F5609">
        <v>2043</v>
      </c>
      <c r="G5609">
        <v>147205.49</v>
      </c>
      <c r="H5609">
        <v>2747863866.9299998</v>
      </c>
      <c r="I5609">
        <v>33124414.550000001</v>
      </c>
      <c r="J5609">
        <v>0</v>
      </c>
      <c r="K5609">
        <v>0</v>
      </c>
      <c r="L5609">
        <v>33124414.550000001</v>
      </c>
      <c r="M5609">
        <v>776292818.04999995</v>
      </c>
    </row>
    <row r="5610" spans="1:13" x14ac:dyDescent="0.2">
      <c r="A5610" t="s">
        <v>27</v>
      </c>
      <c r="B5610" t="s">
        <v>18</v>
      </c>
      <c r="C5610" t="s">
        <v>41</v>
      </c>
      <c r="D5610" t="s">
        <v>17</v>
      </c>
      <c r="E5610" t="s">
        <v>22</v>
      </c>
      <c r="F5610">
        <v>2044</v>
      </c>
      <c r="G5610">
        <v>168129.96</v>
      </c>
      <c r="H5610">
        <v>3132110717</v>
      </c>
      <c r="I5610">
        <v>35973711.090000004</v>
      </c>
      <c r="J5610">
        <v>0</v>
      </c>
      <c r="K5610">
        <v>0</v>
      </c>
      <c r="L5610">
        <v>35973711.090000004</v>
      </c>
      <c r="M5610">
        <v>881060766.44000006</v>
      </c>
    </row>
    <row r="5611" spans="1:13" x14ac:dyDescent="0.2">
      <c r="A5611" t="s">
        <v>27</v>
      </c>
      <c r="B5611" t="s">
        <v>18</v>
      </c>
      <c r="C5611" t="s">
        <v>41</v>
      </c>
      <c r="D5611" t="s">
        <v>17</v>
      </c>
      <c r="E5611" t="s">
        <v>22</v>
      </c>
      <c r="F5611">
        <v>2045</v>
      </c>
      <c r="G5611">
        <v>190054.78</v>
      </c>
      <c r="H5611">
        <v>3522459753.71</v>
      </c>
      <c r="I5611">
        <v>41177457.18</v>
      </c>
      <c r="J5611">
        <v>0</v>
      </c>
      <c r="K5611">
        <v>0</v>
      </c>
      <c r="L5611">
        <v>41177457.18</v>
      </c>
      <c r="M5611">
        <v>986617241.33000004</v>
      </c>
    </row>
    <row r="5612" spans="1:13" x14ac:dyDescent="0.2">
      <c r="A5612" t="s">
        <v>27</v>
      </c>
      <c r="B5612" t="s">
        <v>18</v>
      </c>
      <c r="C5612" t="s">
        <v>41</v>
      </c>
      <c r="D5612" t="s">
        <v>17</v>
      </c>
      <c r="E5612" t="s">
        <v>22</v>
      </c>
      <c r="F5612">
        <v>2046</v>
      </c>
      <c r="G5612">
        <v>212816.16</v>
      </c>
      <c r="H5612">
        <v>3918369667.77</v>
      </c>
      <c r="I5612">
        <v>45470325.200000003</v>
      </c>
      <c r="J5612">
        <v>0</v>
      </c>
      <c r="K5612">
        <v>0</v>
      </c>
      <c r="L5612">
        <v>45470325.200000003</v>
      </c>
      <c r="M5612">
        <v>1092773977.3299999</v>
      </c>
    </row>
    <row r="5613" spans="1:13" x14ac:dyDescent="0.2">
      <c r="A5613" t="s">
        <v>27</v>
      </c>
      <c r="B5613" t="s">
        <v>18</v>
      </c>
      <c r="C5613" t="s">
        <v>41</v>
      </c>
      <c r="D5613" t="s">
        <v>17</v>
      </c>
      <c r="E5613" t="s">
        <v>22</v>
      </c>
      <c r="F5613">
        <v>2047</v>
      </c>
      <c r="G5613">
        <v>236325.33</v>
      </c>
      <c r="H5613">
        <v>4319941879.96</v>
      </c>
      <c r="I5613">
        <v>52075329.659999996</v>
      </c>
      <c r="J5613">
        <v>0</v>
      </c>
      <c r="K5613">
        <v>0</v>
      </c>
      <c r="L5613">
        <v>52075329.659999996</v>
      </c>
      <c r="M5613">
        <v>1199615979.24</v>
      </c>
    </row>
    <row r="5614" spans="1:13" x14ac:dyDescent="0.2">
      <c r="A5614" t="s">
        <v>27</v>
      </c>
      <c r="B5614" t="s">
        <v>18</v>
      </c>
      <c r="C5614" t="s">
        <v>41</v>
      </c>
      <c r="D5614" t="s">
        <v>17</v>
      </c>
      <c r="E5614" t="s">
        <v>22</v>
      </c>
      <c r="F5614">
        <v>2048</v>
      </c>
      <c r="G5614">
        <v>260560.82</v>
      </c>
      <c r="H5614">
        <v>4727612932.6400003</v>
      </c>
      <c r="I5614">
        <v>56669496.859999999</v>
      </c>
      <c r="J5614">
        <v>0</v>
      </c>
      <c r="K5614">
        <v>0</v>
      </c>
      <c r="L5614">
        <v>56669496.859999999</v>
      </c>
      <c r="M5614">
        <v>1307284985.9400001</v>
      </c>
    </row>
    <row r="5615" spans="1:13" x14ac:dyDescent="0.2">
      <c r="A5615" t="s">
        <v>27</v>
      </c>
      <c r="B5615" t="s">
        <v>18</v>
      </c>
      <c r="C5615" t="s">
        <v>41</v>
      </c>
      <c r="D5615" t="s">
        <v>17</v>
      </c>
      <c r="E5615" t="s">
        <v>22</v>
      </c>
      <c r="F5615">
        <v>2049</v>
      </c>
      <c r="G5615">
        <v>285050.23999999999</v>
      </c>
      <c r="H5615">
        <v>5131217509.6000004</v>
      </c>
      <c r="I5615">
        <v>62351962.170000002</v>
      </c>
      <c r="J5615">
        <v>0</v>
      </c>
      <c r="K5615">
        <v>0</v>
      </c>
      <c r="L5615">
        <v>62351962.170000002</v>
      </c>
      <c r="M5615">
        <v>1412915526.1900001</v>
      </c>
    </row>
    <row r="5616" spans="1:13" x14ac:dyDescent="0.2">
      <c r="A5616" t="s">
        <v>27</v>
      </c>
      <c r="B5616" t="s">
        <v>18</v>
      </c>
      <c r="C5616" t="s">
        <v>41</v>
      </c>
      <c r="D5616" t="s">
        <v>17</v>
      </c>
      <c r="E5616" t="s">
        <v>22</v>
      </c>
      <c r="F5616">
        <v>2050</v>
      </c>
      <c r="G5616">
        <v>310049.96999999997</v>
      </c>
      <c r="H5616">
        <v>5530688825.3199997</v>
      </c>
      <c r="I5616">
        <v>67875597.170000002</v>
      </c>
      <c r="J5616">
        <v>0</v>
      </c>
      <c r="K5616">
        <v>0</v>
      </c>
      <c r="L5616">
        <v>67875597.170000002</v>
      </c>
      <c r="M5616">
        <v>1516569782.1500001</v>
      </c>
    </row>
    <row r="5617" spans="1:13" x14ac:dyDescent="0.2">
      <c r="A5617" t="s">
        <v>27</v>
      </c>
      <c r="B5617" t="s">
        <v>18</v>
      </c>
      <c r="C5617" t="s">
        <v>41</v>
      </c>
      <c r="D5617" t="s">
        <v>17</v>
      </c>
      <c r="E5617" t="s">
        <v>22</v>
      </c>
      <c r="F5617">
        <v>2051</v>
      </c>
      <c r="G5617">
        <v>335376.44</v>
      </c>
      <c r="H5617">
        <v>5927189282.6000004</v>
      </c>
      <c r="I5617">
        <v>72436872.560000002</v>
      </c>
      <c r="J5617">
        <v>0</v>
      </c>
      <c r="K5617">
        <v>0</v>
      </c>
      <c r="L5617">
        <v>72436872.560000002</v>
      </c>
      <c r="M5617">
        <v>1618484059.3800001</v>
      </c>
    </row>
    <row r="5618" spans="1:13" x14ac:dyDescent="0.2">
      <c r="A5618" t="s">
        <v>27</v>
      </c>
      <c r="B5618" t="s">
        <v>18</v>
      </c>
      <c r="C5618" t="s">
        <v>41</v>
      </c>
      <c r="D5618" t="s">
        <v>17</v>
      </c>
      <c r="E5618" t="s">
        <v>22</v>
      </c>
      <c r="F5618">
        <v>2052</v>
      </c>
      <c r="G5618">
        <v>360990.52</v>
      </c>
      <c r="H5618">
        <v>6320558985.2299995</v>
      </c>
      <c r="I5618">
        <v>76920877.489999995</v>
      </c>
      <c r="J5618">
        <v>0</v>
      </c>
      <c r="K5618">
        <v>0</v>
      </c>
      <c r="L5618">
        <v>76920877.489999995</v>
      </c>
      <c r="M5618">
        <v>1718671853.78</v>
      </c>
    </row>
    <row r="5619" spans="1:13" x14ac:dyDescent="0.2">
      <c r="A5619" t="s">
        <v>27</v>
      </c>
      <c r="B5619" t="s">
        <v>18</v>
      </c>
      <c r="C5619" t="s">
        <v>41</v>
      </c>
      <c r="D5619" t="s">
        <v>17</v>
      </c>
      <c r="E5619" t="s">
        <v>22</v>
      </c>
      <c r="F5619">
        <v>2053</v>
      </c>
      <c r="G5619">
        <v>386818.94</v>
      </c>
      <c r="H5619">
        <v>6710548810.0900002</v>
      </c>
      <c r="I5619">
        <v>81324641.010000005</v>
      </c>
      <c r="J5619">
        <v>0</v>
      </c>
      <c r="K5619">
        <v>0</v>
      </c>
      <c r="L5619">
        <v>81324641.010000005</v>
      </c>
      <c r="M5619">
        <v>1817066784.5799999</v>
      </c>
    </row>
    <row r="5620" spans="1:13" x14ac:dyDescent="0.2">
      <c r="A5620" t="s">
        <v>27</v>
      </c>
      <c r="B5620" t="s">
        <v>18</v>
      </c>
      <c r="C5620" t="s">
        <v>41</v>
      </c>
      <c r="D5620" t="s">
        <v>17</v>
      </c>
      <c r="E5620" t="s">
        <v>22</v>
      </c>
      <c r="F5620">
        <v>2054</v>
      </c>
      <c r="G5620">
        <v>412147.63</v>
      </c>
      <c r="H5620">
        <v>7087739904.3599997</v>
      </c>
      <c r="I5620">
        <v>85538167.379999995</v>
      </c>
      <c r="J5620">
        <v>0</v>
      </c>
      <c r="K5620">
        <v>0</v>
      </c>
      <c r="L5620">
        <v>85538167.379999995</v>
      </c>
      <c r="M5620">
        <v>1911211175.6500001</v>
      </c>
    </row>
    <row r="5621" spans="1:13" x14ac:dyDescent="0.2">
      <c r="A5621" t="s">
        <v>27</v>
      </c>
      <c r="B5621" t="s">
        <v>18</v>
      </c>
      <c r="C5621" t="s">
        <v>41</v>
      </c>
      <c r="D5621" t="s">
        <v>17</v>
      </c>
      <c r="E5621" t="s">
        <v>22</v>
      </c>
      <c r="F5621">
        <v>2055</v>
      </c>
      <c r="G5621">
        <v>437531.21</v>
      </c>
      <c r="H5621">
        <v>7458068761.1400003</v>
      </c>
      <c r="I5621">
        <v>89633707.640000001</v>
      </c>
      <c r="J5621">
        <v>0</v>
      </c>
      <c r="K5621">
        <v>0</v>
      </c>
      <c r="L5621">
        <v>89633707.640000001</v>
      </c>
      <c r="M5621">
        <v>2002719359.27</v>
      </c>
    </row>
    <row r="5622" spans="1:13" x14ac:dyDescent="0.2">
      <c r="A5622" t="s">
        <v>27</v>
      </c>
      <c r="B5622" t="s">
        <v>18</v>
      </c>
      <c r="C5622" t="s">
        <v>41</v>
      </c>
      <c r="D5622" t="s">
        <v>23</v>
      </c>
      <c r="E5622" t="s">
        <v>19</v>
      </c>
      <c r="F5622">
        <v>2012</v>
      </c>
      <c r="G5622">
        <v>5</v>
      </c>
      <c r="H5622">
        <v>8743.35</v>
      </c>
      <c r="I5622">
        <v>576.13</v>
      </c>
      <c r="J5622">
        <v>151.41</v>
      </c>
      <c r="K5622">
        <v>362.51</v>
      </c>
      <c r="L5622">
        <v>213.62</v>
      </c>
      <c r="M5622">
        <v>1281.97</v>
      </c>
    </row>
    <row r="5623" spans="1:13" x14ac:dyDescent="0.2">
      <c r="A5623" t="s">
        <v>27</v>
      </c>
      <c r="B5623" t="s">
        <v>18</v>
      </c>
      <c r="C5623" t="s">
        <v>41</v>
      </c>
      <c r="D5623" t="s">
        <v>23</v>
      </c>
      <c r="E5623" t="s">
        <v>19</v>
      </c>
      <c r="F5623">
        <v>2013</v>
      </c>
      <c r="G5623">
        <v>11</v>
      </c>
      <c r="H5623">
        <v>72366.28</v>
      </c>
      <c r="I5623">
        <v>4471.17</v>
      </c>
      <c r="J5623">
        <v>1244.8900000000001</v>
      </c>
      <c r="K5623">
        <v>2968.57</v>
      </c>
      <c r="L5623">
        <v>1502.61</v>
      </c>
      <c r="M5623">
        <v>10622.96</v>
      </c>
    </row>
    <row r="5624" spans="1:13" x14ac:dyDescent="0.2">
      <c r="A5624" t="s">
        <v>27</v>
      </c>
      <c r="B5624" t="s">
        <v>18</v>
      </c>
      <c r="C5624" t="s">
        <v>41</v>
      </c>
      <c r="D5624" t="s">
        <v>23</v>
      </c>
      <c r="E5624" t="s">
        <v>19</v>
      </c>
      <c r="F5624">
        <v>2014</v>
      </c>
      <c r="G5624">
        <v>225</v>
      </c>
      <c r="H5624">
        <v>1629066.77</v>
      </c>
      <c r="I5624">
        <v>103250.9</v>
      </c>
      <c r="J5624">
        <v>30422.13</v>
      </c>
      <c r="K5624">
        <v>72686.880000000005</v>
      </c>
      <c r="L5624">
        <v>30564.02</v>
      </c>
      <c r="M5624">
        <v>260369.68</v>
      </c>
    </row>
    <row r="5625" spans="1:13" x14ac:dyDescent="0.2">
      <c r="A5625" t="s">
        <v>27</v>
      </c>
      <c r="B5625" t="s">
        <v>18</v>
      </c>
      <c r="C5625" t="s">
        <v>41</v>
      </c>
      <c r="D5625" t="s">
        <v>23</v>
      </c>
      <c r="E5625" t="s">
        <v>19</v>
      </c>
      <c r="F5625">
        <v>2015</v>
      </c>
      <c r="G5625">
        <v>462</v>
      </c>
      <c r="H5625">
        <v>5240804.05</v>
      </c>
      <c r="I5625">
        <v>327700.86</v>
      </c>
      <c r="J5625">
        <v>98344.03</v>
      </c>
      <c r="K5625">
        <v>234832.67</v>
      </c>
      <c r="L5625">
        <v>92868.19</v>
      </c>
      <c r="M5625">
        <v>834230.3</v>
      </c>
    </row>
    <row r="5626" spans="1:13" x14ac:dyDescent="0.2">
      <c r="A5626" t="s">
        <v>27</v>
      </c>
      <c r="B5626" t="s">
        <v>18</v>
      </c>
      <c r="C5626" t="s">
        <v>41</v>
      </c>
      <c r="D5626" t="s">
        <v>23</v>
      </c>
      <c r="E5626" t="s">
        <v>19</v>
      </c>
      <c r="F5626">
        <v>2016</v>
      </c>
      <c r="G5626">
        <v>882</v>
      </c>
      <c r="H5626">
        <v>9594679.0700000003</v>
      </c>
      <c r="I5626">
        <v>552173.98</v>
      </c>
      <c r="J5626">
        <v>175763.03</v>
      </c>
      <c r="K5626">
        <v>418310.67</v>
      </c>
      <c r="L5626">
        <v>133863.31</v>
      </c>
      <c r="M5626">
        <v>1509254.3</v>
      </c>
    </row>
    <row r="5627" spans="1:13" x14ac:dyDescent="0.2">
      <c r="A5627" t="s">
        <v>27</v>
      </c>
      <c r="B5627" t="s">
        <v>18</v>
      </c>
      <c r="C5627" t="s">
        <v>41</v>
      </c>
      <c r="D5627" t="s">
        <v>23</v>
      </c>
      <c r="E5627" t="s">
        <v>19</v>
      </c>
      <c r="F5627">
        <v>2017</v>
      </c>
      <c r="G5627">
        <v>1621</v>
      </c>
      <c r="H5627">
        <v>17263351.27</v>
      </c>
      <c r="I5627">
        <v>1024553.64</v>
      </c>
      <c r="J5627">
        <v>316003.5</v>
      </c>
      <c r="K5627">
        <v>750972</v>
      </c>
      <c r="L5627">
        <v>273581.65000000002</v>
      </c>
      <c r="M5627">
        <v>2674228.98</v>
      </c>
    </row>
    <row r="5628" spans="1:13" x14ac:dyDescent="0.2">
      <c r="A5628" t="s">
        <v>27</v>
      </c>
      <c r="B5628" t="s">
        <v>18</v>
      </c>
      <c r="C5628" t="s">
        <v>41</v>
      </c>
      <c r="D5628" t="s">
        <v>23</v>
      </c>
      <c r="E5628" t="s">
        <v>19</v>
      </c>
      <c r="F5628">
        <v>2018</v>
      </c>
      <c r="G5628">
        <v>2787</v>
      </c>
      <c r="H5628">
        <v>30803296.039999999</v>
      </c>
      <c r="I5628">
        <v>1831136.97</v>
      </c>
      <c r="J5628">
        <v>551272.65</v>
      </c>
      <c r="K5628">
        <v>1309709.32</v>
      </c>
      <c r="L5628">
        <v>521427.65</v>
      </c>
      <c r="M5628">
        <v>4725345.0199999996</v>
      </c>
    </row>
    <row r="5629" spans="1:13" x14ac:dyDescent="0.2">
      <c r="A5629" t="s">
        <v>27</v>
      </c>
      <c r="B5629" t="s">
        <v>18</v>
      </c>
      <c r="C5629" t="s">
        <v>41</v>
      </c>
      <c r="D5629" t="s">
        <v>23</v>
      </c>
      <c r="E5629" t="s">
        <v>19</v>
      </c>
      <c r="F5629">
        <v>2019</v>
      </c>
      <c r="G5629">
        <v>4388</v>
      </c>
      <c r="H5629">
        <v>49979490.950000003</v>
      </c>
      <c r="I5629">
        <v>3075510.43</v>
      </c>
      <c r="J5629">
        <v>917904.51</v>
      </c>
      <c r="K5629">
        <v>2184360.2799999998</v>
      </c>
      <c r="L5629">
        <v>891150.15</v>
      </c>
      <c r="M5629">
        <v>7698123.3300000001</v>
      </c>
    </row>
    <row r="5630" spans="1:13" x14ac:dyDescent="0.2">
      <c r="A5630" t="s">
        <v>27</v>
      </c>
      <c r="B5630" t="s">
        <v>18</v>
      </c>
      <c r="C5630" t="s">
        <v>41</v>
      </c>
      <c r="D5630" t="s">
        <v>23</v>
      </c>
      <c r="E5630" t="s">
        <v>19</v>
      </c>
      <c r="F5630">
        <v>2020</v>
      </c>
      <c r="G5630">
        <v>5839</v>
      </c>
      <c r="H5630">
        <v>69399264.329999998</v>
      </c>
      <c r="I5630">
        <v>4007606.75</v>
      </c>
      <c r="J5630">
        <v>1173652.25</v>
      </c>
      <c r="K5630">
        <v>2787240.37</v>
      </c>
      <c r="L5630">
        <v>1220366.3799999999</v>
      </c>
      <c r="M5630">
        <v>10767970.35</v>
      </c>
    </row>
    <row r="5631" spans="1:13" x14ac:dyDescent="0.2">
      <c r="A5631" t="s">
        <v>27</v>
      </c>
      <c r="B5631" t="s">
        <v>18</v>
      </c>
      <c r="C5631" t="s">
        <v>41</v>
      </c>
      <c r="D5631" t="s">
        <v>23</v>
      </c>
      <c r="E5631" t="s">
        <v>19</v>
      </c>
      <c r="F5631">
        <v>2021</v>
      </c>
      <c r="G5631">
        <v>8313.02</v>
      </c>
      <c r="H5631">
        <v>87241435.969999999</v>
      </c>
      <c r="I5631">
        <v>5417811.2800000003</v>
      </c>
      <c r="J5631">
        <v>1602837.83</v>
      </c>
      <c r="K5631">
        <v>3827797.77</v>
      </c>
      <c r="L5631">
        <v>1590013.51</v>
      </c>
      <c r="M5631">
        <v>13764086.52</v>
      </c>
    </row>
    <row r="5632" spans="1:13" x14ac:dyDescent="0.2">
      <c r="A5632" t="s">
        <v>27</v>
      </c>
      <c r="B5632" t="s">
        <v>18</v>
      </c>
      <c r="C5632" t="s">
        <v>41</v>
      </c>
      <c r="D5632" t="s">
        <v>23</v>
      </c>
      <c r="E5632" t="s">
        <v>19</v>
      </c>
      <c r="F5632">
        <v>2022</v>
      </c>
      <c r="G5632">
        <v>12381.1</v>
      </c>
      <c r="H5632">
        <v>133662737.92</v>
      </c>
      <c r="I5632">
        <v>8229509.0599999996</v>
      </c>
      <c r="J5632">
        <v>2459978.71</v>
      </c>
      <c r="K5632">
        <v>5874768.3799999999</v>
      </c>
      <c r="L5632">
        <v>2354740.6800000002</v>
      </c>
      <c r="M5632">
        <v>21194976.379999999</v>
      </c>
    </row>
    <row r="5633" spans="1:13" x14ac:dyDescent="0.2">
      <c r="A5633" t="s">
        <v>27</v>
      </c>
      <c r="B5633" t="s">
        <v>18</v>
      </c>
      <c r="C5633" t="s">
        <v>41</v>
      </c>
      <c r="D5633" t="s">
        <v>23</v>
      </c>
      <c r="E5633" t="s">
        <v>19</v>
      </c>
      <c r="F5633">
        <v>2023</v>
      </c>
      <c r="G5633">
        <v>16319.01</v>
      </c>
      <c r="H5633">
        <v>193250657.03999999</v>
      </c>
      <c r="I5633">
        <v>11491326.67</v>
      </c>
      <c r="J5633">
        <v>3544017.72</v>
      </c>
      <c r="K5633">
        <v>8463603.0299999993</v>
      </c>
      <c r="L5633">
        <v>3027723.64</v>
      </c>
      <c r="M5633">
        <v>30635363.800000001</v>
      </c>
    </row>
    <row r="5634" spans="1:13" x14ac:dyDescent="0.2">
      <c r="A5634" t="s">
        <v>27</v>
      </c>
      <c r="B5634" t="s">
        <v>18</v>
      </c>
      <c r="C5634" t="s">
        <v>41</v>
      </c>
      <c r="D5634" t="s">
        <v>23</v>
      </c>
      <c r="E5634" t="s">
        <v>19</v>
      </c>
      <c r="F5634">
        <v>2024</v>
      </c>
      <c r="G5634">
        <v>20285.419999999998</v>
      </c>
      <c r="H5634">
        <v>245276607.22999999</v>
      </c>
      <c r="I5634">
        <v>14571032.279999999</v>
      </c>
      <c r="J5634">
        <v>4475474.5999999996</v>
      </c>
      <c r="K5634">
        <v>10688050.5</v>
      </c>
      <c r="L5634">
        <v>3882981.78</v>
      </c>
      <c r="M5634">
        <v>38784827.439999998</v>
      </c>
    </row>
    <row r="5635" spans="1:13" x14ac:dyDescent="0.2">
      <c r="A5635" t="s">
        <v>27</v>
      </c>
      <c r="B5635" t="s">
        <v>18</v>
      </c>
      <c r="C5635" t="s">
        <v>41</v>
      </c>
      <c r="D5635" t="s">
        <v>23</v>
      </c>
      <c r="E5635" t="s">
        <v>19</v>
      </c>
      <c r="F5635">
        <v>2025</v>
      </c>
      <c r="G5635">
        <v>23956.27</v>
      </c>
      <c r="H5635">
        <v>291772646.98000002</v>
      </c>
      <c r="I5635">
        <v>17204947.93</v>
      </c>
      <c r="J5635">
        <v>5289601.38</v>
      </c>
      <c r="K5635">
        <v>12632297.52</v>
      </c>
      <c r="L5635">
        <v>4572650.42</v>
      </c>
      <c r="M5635">
        <v>45964138.75</v>
      </c>
    </row>
    <row r="5636" spans="1:13" x14ac:dyDescent="0.2">
      <c r="A5636" t="s">
        <v>27</v>
      </c>
      <c r="B5636" t="s">
        <v>18</v>
      </c>
      <c r="C5636" t="s">
        <v>41</v>
      </c>
      <c r="D5636" t="s">
        <v>23</v>
      </c>
      <c r="E5636" t="s">
        <v>19</v>
      </c>
      <c r="F5636">
        <v>2026</v>
      </c>
      <c r="G5636">
        <v>27667.33</v>
      </c>
      <c r="H5636">
        <v>336885253.5</v>
      </c>
      <c r="I5636">
        <v>19538153.379999999</v>
      </c>
      <c r="J5636">
        <v>6062331.7000000002</v>
      </c>
      <c r="K5636">
        <v>14477684.07</v>
      </c>
      <c r="L5636">
        <v>5060469.3099999996</v>
      </c>
      <c r="M5636">
        <v>52827130.490000002</v>
      </c>
    </row>
    <row r="5637" spans="1:13" x14ac:dyDescent="0.2">
      <c r="A5637" t="s">
        <v>27</v>
      </c>
      <c r="B5637" t="s">
        <v>18</v>
      </c>
      <c r="C5637" t="s">
        <v>41</v>
      </c>
      <c r="D5637" t="s">
        <v>23</v>
      </c>
      <c r="E5637" t="s">
        <v>19</v>
      </c>
      <c r="F5637">
        <v>2027</v>
      </c>
      <c r="G5637">
        <v>31579.360000000001</v>
      </c>
      <c r="H5637">
        <v>382903280.86000001</v>
      </c>
      <c r="I5637">
        <v>21968110.649999999</v>
      </c>
      <c r="J5637">
        <v>6832036.21</v>
      </c>
      <c r="K5637">
        <v>16315844.59</v>
      </c>
      <c r="L5637">
        <v>5652266.0599999996</v>
      </c>
      <c r="M5637">
        <v>59721966.340000004</v>
      </c>
    </row>
    <row r="5638" spans="1:13" x14ac:dyDescent="0.2">
      <c r="A5638" t="s">
        <v>27</v>
      </c>
      <c r="B5638" t="s">
        <v>18</v>
      </c>
      <c r="C5638" t="s">
        <v>41</v>
      </c>
      <c r="D5638" t="s">
        <v>23</v>
      </c>
      <c r="E5638" t="s">
        <v>19</v>
      </c>
      <c r="F5638">
        <v>2028</v>
      </c>
      <c r="G5638">
        <v>35652.33</v>
      </c>
      <c r="H5638">
        <v>431302985.10000002</v>
      </c>
      <c r="I5638">
        <v>24446735.82</v>
      </c>
      <c r="J5638">
        <v>7622408.0999999996</v>
      </c>
      <c r="K5638">
        <v>18203361.649999999</v>
      </c>
      <c r="L5638">
        <v>6243374.1699999999</v>
      </c>
      <c r="M5638">
        <v>66866309.369999997</v>
      </c>
    </row>
    <row r="5639" spans="1:13" x14ac:dyDescent="0.2">
      <c r="A5639" t="s">
        <v>27</v>
      </c>
      <c r="B5639" t="s">
        <v>18</v>
      </c>
      <c r="C5639" t="s">
        <v>41</v>
      </c>
      <c r="D5639" t="s">
        <v>23</v>
      </c>
      <c r="E5639" t="s">
        <v>19</v>
      </c>
      <c r="F5639">
        <v>2029</v>
      </c>
      <c r="G5639">
        <v>39966.01</v>
      </c>
      <c r="H5639">
        <v>481500299.56999999</v>
      </c>
      <c r="I5639">
        <v>27044923.5</v>
      </c>
      <c r="J5639">
        <v>8421375.1899999995</v>
      </c>
      <c r="K5639">
        <v>20111405.23</v>
      </c>
      <c r="L5639">
        <v>6933518.2699999996</v>
      </c>
      <c r="M5639">
        <v>74160827.75</v>
      </c>
    </row>
    <row r="5640" spans="1:13" x14ac:dyDescent="0.2">
      <c r="A5640" t="s">
        <v>27</v>
      </c>
      <c r="B5640" t="s">
        <v>18</v>
      </c>
      <c r="C5640" t="s">
        <v>41</v>
      </c>
      <c r="D5640" t="s">
        <v>23</v>
      </c>
      <c r="E5640" t="s">
        <v>19</v>
      </c>
      <c r="F5640">
        <v>2030</v>
      </c>
      <c r="G5640">
        <v>44542.89</v>
      </c>
      <c r="H5640">
        <v>534946638.77999997</v>
      </c>
      <c r="I5640">
        <v>28418637.120000001</v>
      </c>
      <c r="J5640">
        <v>9252230.1799999997</v>
      </c>
      <c r="K5640">
        <v>22095601.530000001</v>
      </c>
      <c r="L5640">
        <v>6323035.5800000001</v>
      </c>
      <c r="M5640">
        <v>81817701.180000007</v>
      </c>
    </row>
    <row r="5641" spans="1:13" x14ac:dyDescent="0.2">
      <c r="A5641" t="s">
        <v>27</v>
      </c>
      <c r="B5641" t="s">
        <v>18</v>
      </c>
      <c r="C5641" t="s">
        <v>41</v>
      </c>
      <c r="D5641" t="s">
        <v>23</v>
      </c>
      <c r="E5641" t="s">
        <v>19</v>
      </c>
      <c r="F5641">
        <v>2031</v>
      </c>
      <c r="G5641">
        <v>49313.66</v>
      </c>
      <c r="H5641">
        <v>591103914.90999997</v>
      </c>
      <c r="I5641">
        <v>30363942.75</v>
      </c>
      <c r="J5641">
        <v>10106848.76</v>
      </c>
      <c r="K5641">
        <v>24136548.550000001</v>
      </c>
      <c r="L5641">
        <v>6227394.2000000002</v>
      </c>
      <c r="M5641">
        <v>89769416.549999997</v>
      </c>
    </row>
    <row r="5642" spans="1:13" x14ac:dyDescent="0.2">
      <c r="A5642" t="s">
        <v>27</v>
      </c>
      <c r="B5642" t="s">
        <v>18</v>
      </c>
      <c r="C5642" t="s">
        <v>41</v>
      </c>
      <c r="D5642" t="s">
        <v>23</v>
      </c>
      <c r="E5642" t="s">
        <v>19</v>
      </c>
      <c r="F5642">
        <v>2032</v>
      </c>
      <c r="G5642">
        <v>54234.82</v>
      </c>
      <c r="H5642">
        <v>649059589.30999994</v>
      </c>
      <c r="I5642">
        <v>32995708.300000001</v>
      </c>
      <c r="J5642">
        <v>10972290.619999999</v>
      </c>
      <c r="K5642">
        <v>26203343.050000001</v>
      </c>
      <c r="L5642">
        <v>6792365.2599999998</v>
      </c>
      <c r="M5642">
        <v>97902322.819999993</v>
      </c>
    </row>
    <row r="5643" spans="1:13" x14ac:dyDescent="0.2">
      <c r="A5643" t="s">
        <v>27</v>
      </c>
      <c r="B5643" t="s">
        <v>18</v>
      </c>
      <c r="C5643" t="s">
        <v>41</v>
      </c>
      <c r="D5643" t="s">
        <v>23</v>
      </c>
      <c r="E5643" t="s">
        <v>19</v>
      </c>
      <c r="F5643">
        <v>2033</v>
      </c>
      <c r="G5643">
        <v>59254.3</v>
      </c>
      <c r="H5643">
        <v>707771440.54999995</v>
      </c>
      <c r="I5643">
        <v>35467205.380000003</v>
      </c>
      <c r="J5643">
        <v>11831169.529999999</v>
      </c>
      <c r="K5643">
        <v>28254464.329999998</v>
      </c>
      <c r="L5643">
        <v>7212741.0499999998</v>
      </c>
      <c r="M5643">
        <v>106060363.12</v>
      </c>
    </row>
    <row r="5644" spans="1:13" x14ac:dyDescent="0.2">
      <c r="A5644" t="s">
        <v>27</v>
      </c>
      <c r="B5644" t="s">
        <v>18</v>
      </c>
      <c r="C5644" t="s">
        <v>41</v>
      </c>
      <c r="D5644" t="s">
        <v>23</v>
      </c>
      <c r="E5644" t="s">
        <v>19</v>
      </c>
      <c r="F5644">
        <v>2034</v>
      </c>
      <c r="G5644">
        <v>64079.44</v>
      </c>
      <c r="H5644">
        <v>764507614.34000003</v>
      </c>
      <c r="I5644">
        <v>37451670.469999999</v>
      </c>
      <c r="J5644">
        <v>12640679.939999999</v>
      </c>
      <c r="K5644">
        <v>30187686.809999999</v>
      </c>
      <c r="L5644">
        <v>7263983.6600000001</v>
      </c>
      <c r="M5644">
        <v>113848405.38</v>
      </c>
    </row>
    <row r="5645" spans="1:13" x14ac:dyDescent="0.2">
      <c r="A5645" t="s">
        <v>27</v>
      </c>
      <c r="B5645" t="s">
        <v>18</v>
      </c>
      <c r="C5645" t="s">
        <v>41</v>
      </c>
      <c r="D5645" t="s">
        <v>23</v>
      </c>
      <c r="E5645" t="s">
        <v>19</v>
      </c>
      <c r="F5645">
        <v>2035</v>
      </c>
      <c r="G5645">
        <v>69006.2</v>
      </c>
      <c r="H5645">
        <v>820482747.85000002</v>
      </c>
      <c r="I5645">
        <v>39689073.030000001</v>
      </c>
      <c r="J5645">
        <v>13421601.960000001</v>
      </c>
      <c r="K5645">
        <v>32052636.27</v>
      </c>
      <c r="L5645">
        <v>7636436.7599999998</v>
      </c>
      <c r="M5645">
        <v>121444604.90000001</v>
      </c>
    </row>
    <row r="5646" spans="1:13" x14ac:dyDescent="0.2">
      <c r="A5646" t="s">
        <v>27</v>
      </c>
      <c r="B5646" t="s">
        <v>18</v>
      </c>
      <c r="C5646" t="s">
        <v>41</v>
      </c>
      <c r="D5646" t="s">
        <v>23</v>
      </c>
      <c r="E5646" t="s">
        <v>19</v>
      </c>
      <c r="F5646">
        <v>2036</v>
      </c>
      <c r="G5646">
        <v>74160.789999999994</v>
      </c>
      <c r="H5646">
        <v>877858434.09000003</v>
      </c>
      <c r="I5646">
        <v>41580067.979999997</v>
      </c>
      <c r="J5646">
        <v>14207600.039999999</v>
      </c>
      <c r="K5646">
        <v>33929708.090000004</v>
      </c>
      <c r="L5646">
        <v>7650359.8899999997</v>
      </c>
      <c r="M5646">
        <v>129154875.33</v>
      </c>
    </row>
    <row r="5647" spans="1:13" x14ac:dyDescent="0.2">
      <c r="A5647" t="s">
        <v>27</v>
      </c>
      <c r="B5647" t="s">
        <v>18</v>
      </c>
      <c r="C5647" t="s">
        <v>41</v>
      </c>
      <c r="D5647" t="s">
        <v>23</v>
      </c>
      <c r="E5647" t="s">
        <v>19</v>
      </c>
      <c r="F5647">
        <v>2037</v>
      </c>
      <c r="G5647">
        <v>79528.63</v>
      </c>
      <c r="H5647">
        <v>936470182.71000004</v>
      </c>
      <c r="I5647">
        <v>43825174.109999999</v>
      </c>
      <c r="J5647">
        <v>14995662.51</v>
      </c>
      <c r="K5647">
        <v>35811709.93</v>
      </c>
      <c r="L5647">
        <v>8013464.1799999997</v>
      </c>
      <c r="M5647">
        <v>136949519.46000001</v>
      </c>
    </row>
    <row r="5648" spans="1:13" x14ac:dyDescent="0.2">
      <c r="A5648" t="s">
        <v>27</v>
      </c>
      <c r="B5648" t="s">
        <v>18</v>
      </c>
      <c r="C5648" t="s">
        <v>41</v>
      </c>
      <c r="D5648" t="s">
        <v>23</v>
      </c>
      <c r="E5648" t="s">
        <v>19</v>
      </c>
      <c r="F5648">
        <v>2038</v>
      </c>
      <c r="G5648">
        <v>85106.61</v>
      </c>
      <c r="H5648">
        <v>996365133.15999997</v>
      </c>
      <c r="I5648">
        <v>44903816.899999999</v>
      </c>
      <c r="J5648">
        <v>15786282.48</v>
      </c>
      <c r="K5648">
        <v>37699819.450000003</v>
      </c>
      <c r="L5648">
        <v>7203997.4500000002</v>
      </c>
      <c r="M5648">
        <v>144830169.19999999</v>
      </c>
    </row>
    <row r="5649" spans="1:13" x14ac:dyDescent="0.2">
      <c r="A5649" t="s">
        <v>27</v>
      </c>
      <c r="B5649" t="s">
        <v>18</v>
      </c>
      <c r="C5649" t="s">
        <v>41</v>
      </c>
      <c r="D5649" t="s">
        <v>23</v>
      </c>
      <c r="E5649" t="s">
        <v>19</v>
      </c>
      <c r="F5649">
        <v>2039</v>
      </c>
      <c r="G5649">
        <v>90814.32</v>
      </c>
      <c r="H5649">
        <v>1056407540.15</v>
      </c>
      <c r="I5649">
        <v>46224615.270000003</v>
      </c>
      <c r="J5649">
        <v>16561769.18</v>
      </c>
      <c r="K5649">
        <v>39551788.630000003</v>
      </c>
      <c r="L5649">
        <v>6672826.6500000004</v>
      </c>
      <c r="M5649">
        <v>152629901.11000001</v>
      </c>
    </row>
    <row r="5650" spans="1:13" x14ac:dyDescent="0.2">
      <c r="A5650" t="s">
        <v>27</v>
      </c>
      <c r="B5650" t="s">
        <v>18</v>
      </c>
      <c r="C5650" t="s">
        <v>41</v>
      </c>
      <c r="D5650" t="s">
        <v>23</v>
      </c>
      <c r="E5650" t="s">
        <v>19</v>
      </c>
      <c r="F5650">
        <v>2040</v>
      </c>
      <c r="G5650">
        <v>96699.16</v>
      </c>
      <c r="H5650">
        <v>1117335586.48</v>
      </c>
      <c r="I5650">
        <v>48322076.920000002</v>
      </c>
      <c r="J5650">
        <v>17334551.920000002</v>
      </c>
      <c r="K5650">
        <v>41397300.359999999</v>
      </c>
      <c r="L5650">
        <v>6924776.5499999998</v>
      </c>
      <c r="M5650">
        <v>160459184.18000001</v>
      </c>
    </row>
    <row r="5651" spans="1:13" x14ac:dyDescent="0.2">
      <c r="A5651" t="s">
        <v>27</v>
      </c>
      <c r="B5651" t="s">
        <v>18</v>
      </c>
      <c r="C5651" t="s">
        <v>41</v>
      </c>
      <c r="D5651" t="s">
        <v>23</v>
      </c>
      <c r="E5651" t="s">
        <v>19</v>
      </c>
      <c r="F5651">
        <v>2041</v>
      </c>
      <c r="G5651">
        <v>102736.36</v>
      </c>
      <c r="H5651">
        <v>1179014673.02</v>
      </c>
      <c r="I5651">
        <v>50372119.299999997</v>
      </c>
      <c r="J5651">
        <v>18104722.890000001</v>
      </c>
      <c r="K5651">
        <v>43236574.859999999</v>
      </c>
      <c r="L5651">
        <v>7135544.4400000004</v>
      </c>
      <c r="M5651">
        <v>168299081.11000001</v>
      </c>
    </row>
    <row r="5652" spans="1:13" x14ac:dyDescent="0.2">
      <c r="A5652" t="s">
        <v>27</v>
      </c>
      <c r="B5652" t="s">
        <v>18</v>
      </c>
      <c r="C5652" t="s">
        <v>41</v>
      </c>
      <c r="D5652" t="s">
        <v>23</v>
      </c>
      <c r="E5652" t="s">
        <v>19</v>
      </c>
      <c r="F5652">
        <v>2042</v>
      </c>
      <c r="G5652">
        <v>108926.55</v>
      </c>
      <c r="H5652">
        <v>1241406610.4300001</v>
      </c>
      <c r="I5652">
        <v>52365617.890000001</v>
      </c>
      <c r="J5652">
        <v>18873610.699999999</v>
      </c>
      <c r="K5652">
        <v>45072784.969999999</v>
      </c>
      <c r="L5652">
        <v>7292832.9199999999</v>
      </c>
      <c r="M5652">
        <v>176142620.50999999</v>
      </c>
    </row>
    <row r="5653" spans="1:13" x14ac:dyDescent="0.2">
      <c r="A5653" t="s">
        <v>27</v>
      </c>
      <c r="B5653" t="s">
        <v>18</v>
      </c>
      <c r="C5653" t="s">
        <v>41</v>
      </c>
      <c r="D5653" t="s">
        <v>23</v>
      </c>
      <c r="E5653" t="s">
        <v>19</v>
      </c>
      <c r="F5653">
        <v>2043</v>
      </c>
      <c r="G5653">
        <v>110444.22</v>
      </c>
      <c r="H5653">
        <v>1253731461.5699999</v>
      </c>
      <c r="I5653">
        <v>52705457.969999999</v>
      </c>
      <c r="J5653">
        <v>18904784.579999998</v>
      </c>
      <c r="K5653">
        <v>45147232.5</v>
      </c>
      <c r="L5653">
        <v>7558225.4699999997</v>
      </c>
      <c r="M5653">
        <v>177132071.09999999</v>
      </c>
    </row>
    <row r="5654" spans="1:13" x14ac:dyDescent="0.2">
      <c r="A5654" t="s">
        <v>27</v>
      </c>
      <c r="B5654" t="s">
        <v>18</v>
      </c>
      <c r="C5654" t="s">
        <v>41</v>
      </c>
      <c r="D5654" t="s">
        <v>23</v>
      </c>
      <c r="E5654" t="s">
        <v>19</v>
      </c>
      <c r="F5654">
        <v>2044</v>
      </c>
      <c r="G5654">
        <v>110932.81</v>
      </c>
      <c r="H5654">
        <v>1257944430.1400001</v>
      </c>
      <c r="I5654">
        <v>52174815.799999997</v>
      </c>
      <c r="J5654">
        <v>18821281.940000001</v>
      </c>
      <c r="K5654">
        <v>44947816.670000002</v>
      </c>
      <c r="L5654">
        <v>7226999.1399999997</v>
      </c>
      <c r="M5654">
        <v>177002183.08000001</v>
      </c>
    </row>
    <row r="5655" spans="1:13" x14ac:dyDescent="0.2">
      <c r="A5655" t="s">
        <v>27</v>
      </c>
      <c r="B5655" t="s">
        <v>18</v>
      </c>
      <c r="C5655" t="s">
        <v>41</v>
      </c>
      <c r="D5655" t="s">
        <v>23</v>
      </c>
      <c r="E5655" t="s">
        <v>19</v>
      </c>
      <c r="F5655">
        <v>2045</v>
      </c>
      <c r="G5655">
        <v>110744.39</v>
      </c>
      <c r="H5655">
        <v>1250979185.28</v>
      </c>
      <c r="I5655">
        <v>51691735.630000003</v>
      </c>
      <c r="J5655">
        <v>18580899.710000001</v>
      </c>
      <c r="K5655">
        <v>44373750.75</v>
      </c>
      <c r="L5655">
        <v>7317984.8799999999</v>
      </c>
      <c r="M5655">
        <v>175339871.58000001</v>
      </c>
    </row>
    <row r="5656" spans="1:13" x14ac:dyDescent="0.2">
      <c r="A5656" t="s">
        <v>27</v>
      </c>
      <c r="B5656" t="s">
        <v>18</v>
      </c>
      <c r="C5656" t="s">
        <v>41</v>
      </c>
      <c r="D5656" t="s">
        <v>23</v>
      </c>
      <c r="E5656" t="s">
        <v>19</v>
      </c>
      <c r="F5656">
        <v>2046</v>
      </c>
      <c r="G5656">
        <v>109935.73</v>
      </c>
      <c r="H5656">
        <v>1235075176.3599999</v>
      </c>
      <c r="I5656">
        <v>50675642.640000001</v>
      </c>
      <c r="J5656">
        <v>18214970.239999998</v>
      </c>
      <c r="K5656">
        <v>43499860.729999997</v>
      </c>
      <c r="L5656">
        <v>7175781.9100000001</v>
      </c>
      <c r="M5656">
        <v>172453302.27000001</v>
      </c>
    </row>
    <row r="5657" spans="1:13" x14ac:dyDescent="0.2">
      <c r="A5657" t="s">
        <v>27</v>
      </c>
      <c r="B5657" t="s">
        <v>18</v>
      </c>
      <c r="C5657" t="s">
        <v>41</v>
      </c>
      <c r="D5657" t="s">
        <v>23</v>
      </c>
      <c r="E5657" t="s">
        <v>19</v>
      </c>
      <c r="F5657">
        <v>2047</v>
      </c>
      <c r="G5657">
        <v>108568.41</v>
      </c>
      <c r="H5657">
        <v>1212110066.24</v>
      </c>
      <c r="I5657">
        <v>49714496.520000003</v>
      </c>
      <c r="J5657">
        <v>17752356.68</v>
      </c>
      <c r="K5657">
        <v>42395075.759999998</v>
      </c>
      <c r="L5657">
        <v>7319420.7599999998</v>
      </c>
      <c r="M5657">
        <v>168611397.44999999</v>
      </c>
    </row>
    <row r="5658" spans="1:13" x14ac:dyDescent="0.2">
      <c r="A5658" t="s">
        <v>27</v>
      </c>
      <c r="B5658" t="s">
        <v>18</v>
      </c>
      <c r="C5658" t="s">
        <v>41</v>
      </c>
      <c r="D5658" t="s">
        <v>23</v>
      </c>
      <c r="E5658" t="s">
        <v>19</v>
      </c>
      <c r="F5658">
        <v>2048</v>
      </c>
      <c r="G5658">
        <v>106739.96</v>
      </c>
      <c r="H5658">
        <v>1183455796.8900001</v>
      </c>
      <c r="I5658">
        <v>48217832.219999999</v>
      </c>
      <c r="J5658">
        <v>17213511.460000001</v>
      </c>
      <c r="K5658">
        <v>41108239.049999997</v>
      </c>
      <c r="L5658">
        <v>7109593.1600000001</v>
      </c>
      <c r="M5658">
        <v>164008239.25999999</v>
      </c>
    </row>
    <row r="5659" spans="1:13" x14ac:dyDescent="0.2">
      <c r="A5659" t="s">
        <v>27</v>
      </c>
      <c r="B5659" t="s">
        <v>18</v>
      </c>
      <c r="C5659" t="s">
        <v>41</v>
      </c>
      <c r="D5659" t="s">
        <v>23</v>
      </c>
      <c r="E5659" t="s">
        <v>19</v>
      </c>
      <c r="F5659">
        <v>2049</v>
      </c>
      <c r="G5659">
        <v>104478.28</v>
      </c>
      <c r="H5659">
        <v>1150643132.6500001</v>
      </c>
      <c r="I5659">
        <v>46705263.189999998</v>
      </c>
      <c r="J5659">
        <v>16621629.84</v>
      </c>
      <c r="K5659">
        <v>39694744.130000003</v>
      </c>
      <c r="L5659">
        <v>7010519.0599999996</v>
      </c>
      <c r="M5659">
        <v>158860617.83000001</v>
      </c>
    </row>
    <row r="5660" spans="1:13" x14ac:dyDescent="0.2">
      <c r="A5660" t="s">
        <v>27</v>
      </c>
      <c r="B5660" t="s">
        <v>18</v>
      </c>
      <c r="C5660" t="s">
        <v>41</v>
      </c>
      <c r="D5660" t="s">
        <v>23</v>
      </c>
      <c r="E5660" t="s">
        <v>19</v>
      </c>
      <c r="F5660">
        <v>2050</v>
      </c>
      <c r="G5660">
        <v>102030.05</v>
      </c>
      <c r="H5660">
        <v>1115668347.79</v>
      </c>
      <c r="I5660">
        <v>45088856.32</v>
      </c>
      <c r="J5660">
        <v>16004740.220000001</v>
      </c>
      <c r="K5660">
        <v>38221526.640000001</v>
      </c>
      <c r="L5660">
        <v>6867329.6799999997</v>
      </c>
      <c r="M5660">
        <v>153439308.31</v>
      </c>
    </row>
    <row r="5661" spans="1:13" x14ac:dyDescent="0.2">
      <c r="A5661" t="s">
        <v>27</v>
      </c>
      <c r="B5661" t="s">
        <v>18</v>
      </c>
      <c r="C5661" t="s">
        <v>41</v>
      </c>
      <c r="D5661" t="s">
        <v>23</v>
      </c>
      <c r="E5661" t="s">
        <v>19</v>
      </c>
      <c r="F5661">
        <v>2051</v>
      </c>
      <c r="G5661">
        <v>99438.68</v>
      </c>
      <c r="H5661">
        <v>1080750489.5599999</v>
      </c>
      <c r="I5661">
        <v>43385570.079999998</v>
      </c>
      <c r="J5661">
        <v>15392707.539999999</v>
      </c>
      <c r="K5661">
        <v>36759908.210000001</v>
      </c>
      <c r="L5661">
        <v>6625661.8799999999</v>
      </c>
      <c r="M5661">
        <v>148039634.36000001</v>
      </c>
    </row>
    <row r="5662" spans="1:13" x14ac:dyDescent="0.2">
      <c r="A5662" t="s">
        <v>27</v>
      </c>
      <c r="B5662" t="s">
        <v>18</v>
      </c>
      <c r="C5662" t="s">
        <v>41</v>
      </c>
      <c r="D5662" t="s">
        <v>23</v>
      </c>
      <c r="E5662" t="s">
        <v>19</v>
      </c>
      <c r="F5662">
        <v>2052</v>
      </c>
      <c r="G5662">
        <v>96743.31</v>
      </c>
      <c r="H5662">
        <v>1045685251.1799999</v>
      </c>
      <c r="I5662">
        <v>41687153.909999996</v>
      </c>
      <c r="J5662">
        <v>14782834.1</v>
      </c>
      <c r="K5662">
        <v>35303446.350000001</v>
      </c>
      <c r="L5662">
        <v>6383707.5599999996</v>
      </c>
      <c r="M5662">
        <v>142633558.91999999</v>
      </c>
    </row>
    <row r="5663" spans="1:13" x14ac:dyDescent="0.2">
      <c r="A5663" t="s">
        <v>27</v>
      </c>
      <c r="B5663" t="s">
        <v>18</v>
      </c>
      <c r="C5663" t="s">
        <v>41</v>
      </c>
      <c r="D5663" t="s">
        <v>23</v>
      </c>
      <c r="E5663" t="s">
        <v>19</v>
      </c>
      <c r="F5663">
        <v>2053</v>
      </c>
      <c r="G5663">
        <v>93971.54</v>
      </c>
      <c r="H5663">
        <v>1011054380.8200001</v>
      </c>
      <c r="I5663">
        <v>40020470.780000001</v>
      </c>
      <c r="J5663">
        <v>14184760.08</v>
      </c>
      <c r="K5663">
        <v>33875163.109999999</v>
      </c>
      <c r="L5663">
        <v>6145307.6699999999</v>
      </c>
      <c r="M5663">
        <v>137306901.09999999</v>
      </c>
    </row>
    <row r="5664" spans="1:13" x14ac:dyDescent="0.2">
      <c r="A5664" t="s">
        <v>27</v>
      </c>
      <c r="B5664" t="s">
        <v>18</v>
      </c>
      <c r="C5664" t="s">
        <v>41</v>
      </c>
      <c r="D5664" t="s">
        <v>23</v>
      </c>
      <c r="E5664" t="s">
        <v>19</v>
      </c>
      <c r="F5664">
        <v>2054</v>
      </c>
      <c r="G5664">
        <v>91116.32</v>
      </c>
      <c r="H5664">
        <v>976384090.58000004</v>
      </c>
      <c r="I5664">
        <v>38368046.539999999</v>
      </c>
      <c r="J5664">
        <v>13592326.43</v>
      </c>
      <c r="K5664">
        <v>32460349.850000001</v>
      </c>
      <c r="L5664">
        <v>5907696.6799999997</v>
      </c>
      <c r="M5664">
        <v>131997870.31999999</v>
      </c>
    </row>
    <row r="5665" spans="1:13" x14ac:dyDescent="0.2">
      <c r="A5665" t="s">
        <v>27</v>
      </c>
      <c r="B5665" t="s">
        <v>18</v>
      </c>
      <c r="C5665" t="s">
        <v>41</v>
      </c>
      <c r="D5665" t="s">
        <v>23</v>
      </c>
      <c r="E5665" t="s">
        <v>19</v>
      </c>
      <c r="F5665">
        <v>2055</v>
      </c>
      <c r="G5665">
        <v>88242.01</v>
      </c>
      <c r="H5665">
        <v>942190233.78999996</v>
      </c>
      <c r="I5665">
        <v>36750300</v>
      </c>
      <c r="J5665">
        <v>13012769.619999999</v>
      </c>
      <c r="K5665">
        <v>31076288.27</v>
      </c>
      <c r="L5665">
        <v>5674011.7400000002</v>
      </c>
      <c r="M5665">
        <v>126776560.41</v>
      </c>
    </row>
    <row r="5666" spans="1:13" x14ac:dyDescent="0.2">
      <c r="A5666" t="s">
        <v>27</v>
      </c>
      <c r="B5666" t="s">
        <v>18</v>
      </c>
      <c r="C5666" t="s">
        <v>41</v>
      </c>
      <c r="D5666" t="s">
        <v>23</v>
      </c>
      <c r="E5666" t="s">
        <v>20</v>
      </c>
      <c r="F5666">
        <v>2014</v>
      </c>
      <c r="G5666">
        <v>1</v>
      </c>
      <c r="H5666">
        <v>11395.09</v>
      </c>
      <c r="I5666">
        <v>731.14</v>
      </c>
      <c r="J5666">
        <v>215.41</v>
      </c>
      <c r="K5666">
        <v>514.66999999999996</v>
      </c>
      <c r="L5666">
        <v>216.47</v>
      </c>
      <c r="M5666">
        <v>1844.08</v>
      </c>
    </row>
    <row r="5667" spans="1:13" x14ac:dyDescent="0.2">
      <c r="A5667" t="s">
        <v>27</v>
      </c>
      <c r="B5667" t="s">
        <v>18</v>
      </c>
      <c r="C5667" t="s">
        <v>41</v>
      </c>
      <c r="D5667" t="s">
        <v>23</v>
      </c>
      <c r="E5667" t="s">
        <v>20</v>
      </c>
      <c r="F5667">
        <v>2015</v>
      </c>
      <c r="G5667">
        <v>1</v>
      </c>
      <c r="H5667">
        <v>30157.66</v>
      </c>
      <c r="I5667">
        <v>1916.97</v>
      </c>
      <c r="J5667">
        <v>575.4</v>
      </c>
      <c r="K5667">
        <v>1373.99</v>
      </c>
      <c r="L5667">
        <v>542.98</v>
      </c>
      <c r="M5667">
        <v>4877.57</v>
      </c>
    </row>
    <row r="5668" spans="1:13" x14ac:dyDescent="0.2">
      <c r="A5668" t="s">
        <v>27</v>
      </c>
      <c r="B5668" t="s">
        <v>18</v>
      </c>
      <c r="C5668" t="s">
        <v>41</v>
      </c>
      <c r="D5668" t="s">
        <v>23</v>
      </c>
      <c r="E5668" t="s">
        <v>20</v>
      </c>
      <c r="F5668">
        <v>2016</v>
      </c>
      <c r="G5668">
        <v>5</v>
      </c>
      <c r="H5668">
        <v>70903.48</v>
      </c>
      <c r="I5668">
        <v>4184.38</v>
      </c>
      <c r="J5668">
        <v>1332.62</v>
      </c>
      <c r="K5668">
        <v>3171.59</v>
      </c>
      <c r="L5668">
        <v>1012.79</v>
      </c>
      <c r="M5668">
        <v>11418.76</v>
      </c>
    </row>
    <row r="5669" spans="1:13" x14ac:dyDescent="0.2">
      <c r="A5669" t="s">
        <v>27</v>
      </c>
      <c r="B5669" t="s">
        <v>18</v>
      </c>
      <c r="C5669" t="s">
        <v>41</v>
      </c>
      <c r="D5669" t="s">
        <v>23</v>
      </c>
      <c r="E5669" t="s">
        <v>20</v>
      </c>
      <c r="F5669">
        <v>2017</v>
      </c>
      <c r="G5669">
        <v>21</v>
      </c>
      <c r="H5669">
        <v>330450.27</v>
      </c>
      <c r="I5669">
        <v>20366.32</v>
      </c>
      <c r="J5669">
        <v>6289.09</v>
      </c>
      <c r="K5669">
        <v>14945.82</v>
      </c>
      <c r="L5669">
        <v>5420.5</v>
      </c>
      <c r="M5669">
        <v>52984.81</v>
      </c>
    </row>
    <row r="5670" spans="1:13" x14ac:dyDescent="0.2">
      <c r="A5670" t="s">
        <v>27</v>
      </c>
      <c r="B5670" t="s">
        <v>18</v>
      </c>
      <c r="C5670" t="s">
        <v>41</v>
      </c>
      <c r="D5670" t="s">
        <v>23</v>
      </c>
      <c r="E5670" t="s">
        <v>20</v>
      </c>
      <c r="F5670">
        <v>2018</v>
      </c>
      <c r="G5670">
        <v>61</v>
      </c>
      <c r="H5670">
        <v>1609854.25</v>
      </c>
      <c r="I5670">
        <v>101610.02</v>
      </c>
      <c r="J5670">
        <v>30648.85</v>
      </c>
      <c r="K5670">
        <v>72815.31</v>
      </c>
      <c r="L5670">
        <v>28794.71</v>
      </c>
      <c r="M5670">
        <v>260946.94</v>
      </c>
    </row>
    <row r="5671" spans="1:13" x14ac:dyDescent="0.2">
      <c r="A5671" t="s">
        <v>27</v>
      </c>
      <c r="B5671" t="s">
        <v>18</v>
      </c>
      <c r="C5671" t="s">
        <v>41</v>
      </c>
      <c r="D5671" t="s">
        <v>23</v>
      </c>
      <c r="E5671" t="s">
        <v>20</v>
      </c>
      <c r="F5671">
        <v>2019</v>
      </c>
      <c r="G5671">
        <v>90</v>
      </c>
      <c r="H5671">
        <v>2393479.17</v>
      </c>
      <c r="I5671">
        <v>155072.79999999999</v>
      </c>
      <c r="J5671">
        <v>46384.65</v>
      </c>
      <c r="K5671">
        <v>110382.71</v>
      </c>
      <c r="L5671">
        <v>44690.09</v>
      </c>
      <c r="M5671">
        <v>386051.5</v>
      </c>
    </row>
    <row r="5672" spans="1:13" x14ac:dyDescent="0.2">
      <c r="A5672" t="s">
        <v>27</v>
      </c>
      <c r="B5672" t="s">
        <v>18</v>
      </c>
      <c r="C5672" t="s">
        <v>41</v>
      </c>
      <c r="D5672" t="s">
        <v>23</v>
      </c>
      <c r="E5672" t="s">
        <v>20</v>
      </c>
      <c r="F5672">
        <v>2020</v>
      </c>
      <c r="G5672">
        <v>114</v>
      </c>
      <c r="H5672">
        <v>2662617.46</v>
      </c>
      <c r="I5672">
        <v>160208.22</v>
      </c>
      <c r="J5672">
        <v>47023.64</v>
      </c>
      <c r="K5672">
        <v>111673.77</v>
      </c>
      <c r="L5672">
        <v>48534.44</v>
      </c>
      <c r="M5672">
        <v>428246.33</v>
      </c>
    </row>
    <row r="5673" spans="1:13" x14ac:dyDescent="0.2">
      <c r="A5673" t="s">
        <v>27</v>
      </c>
      <c r="B5673" t="s">
        <v>18</v>
      </c>
      <c r="C5673" t="s">
        <v>41</v>
      </c>
      <c r="D5673" t="s">
        <v>23</v>
      </c>
      <c r="E5673" t="s">
        <v>20</v>
      </c>
      <c r="F5673">
        <v>2021</v>
      </c>
      <c r="G5673">
        <v>131.69</v>
      </c>
      <c r="H5673">
        <v>3907022.66</v>
      </c>
      <c r="I5673">
        <v>248609.2</v>
      </c>
      <c r="J5673">
        <v>73681.759999999995</v>
      </c>
      <c r="K5673">
        <v>175962.19</v>
      </c>
      <c r="L5673">
        <v>72647.009999999995</v>
      </c>
      <c r="M5673">
        <v>628874.96</v>
      </c>
    </row>
    <row r="5674" spans="1:13" x14ac:dyDescent="0.2">
      <c r="A5674" t="s">
        <v>27</v>
      </c>
      <c r="B5674" t="s">
        <v>18</v>
      </c>
      <c r="C5674" t="s">
        <v>41</v>
      </c>
      <c r="D5674" t="s">
        <v>23</v>
      </c>
      <c r="E5674" t="s">
        <v>20</v>
      </c>
      <c r="F5674">
        <v>2022</v>
      </c>
      <c r="G5674">
        <v>157.25</v>
      </c>
      <c r="H5674">
        <v>4764812.1500000004</v>
      </c>
      <c r="I5674">
        <v>296509.11</v>
      </c>
      <c r="J5674">
        <v>88757.48</v>
      </c>
      <c r="K5674">
        <v>211965.1</v>
      </c>
      <c r="L5674">
        <v>84544.02</v>
      </c>
      <c r="M5674">
        <v>760979.1</v>
      </c>
    </row>
    <row r="5675" spans="1:13" x14ac:dyDescent="0.2">
      <c r="A5675" t="s">
        <v>27</v>
      </c>
      <c r="B5675" t="s">
        <v>18</v>
      </c>
      <c r="C5675" t="s">
        <v>41</v>
      </c>
      <c r="D5675" t="s">
        <v>23</v>
      </c>
      <c r="E5675" t="s">
        <v>20</v>
      </c>
      <c r="F5675">
        <v>2023</v>
      </c>
      <c r="G5675">
        <v>182.98</v>
      </c>
      <c r="H5675">
        <v>5786105.7400000002</v>
      </c>
      <c r="I5675">
        <v>344494.33</v>
      </c>
      <c r="J5675">
        <v>106338.37</v>
      </c>
      <c r="K5675">
        <v>253950.69</v>
      </c>
      <c r="L5675">
        <v>90543.63</v>
      </c>
      <c r="M5675">
        <v>916146.06</v>
      </c>
    </row>
    <row r="5676" spans="1:13" x14ac:dyDescent="0.2">
      <c r="A5676" t="s">
        <v>27</v>
      </c>
      <c r="B5676" t="s">
        <v>18</v>
      </c>
      <c r="C5676" t="s">
        <v>41</v>
      </c>
      <c r="D5676" t="s">
        <v>23</v>
      </c>
      <c r="E5676" t="s">
        <v>20</v>
      </c>
      <c r="F5676">
        <v>2024</v>
      </c>
      <c r="G5676">
        <v>426.51</v>
      </c>
      <c r="H5676">
        <v>13042417.84</v>
      </c>
      <c r="I5676">
        <v>755771.48</v>
      </c>
      <c r="J5676">
        <v>231801.49</v>
      </c>
      <c r="K5676">
        <v>553573.92000000004</v>
      </c>
      <c r="L5676">
        <v>202197.56</v>
      </c>
      <c r="M5676">
        <v>2019632.82</v>
      </c>
    </row>
    <row r="5677" spans="1:13" x14ac:dyDescent="0.2">
      <c r="A5677" t="s">
        <v>27</v>
      </c>
      <c r="B5677" t="s">
        <v>18</v>
      </c>
      <c r="C5677" t="s">
        <v>41</v>
      </c>
      <c r="D5677" t="s">
        <v>23</v>
      </c>
      <c r="E5677" t="s">
        <v>20</v>
      </c>
      <c r="F5677">
        <v>2025</v>
      </c>
      <c r="G5677">
        <v>661.18</v>
      </c>
      <c r="H5677">
        <v>21324476.199999999</v>
      </c>
      <c r="I5677">
        <v>1210711.6100000001</v>
      </c>
      <c r="J5677">
        <v>371212.08</v>
      </c>
      <c r="K5677">
        <v>886505.63</v>
      </c>
      <c r="L5677">
        <v>324205.98</v>
      </c>
      <c r="M5677">
        <v>3258908.34</v>
      </c>
    </row>
    <row r="5678" spans="1:13" x14ac:dyDescent="0.2">
      <c r="A5678" t="s">
        <v>27</v>
      </c>
      <c r="B5678" t="s">
        <v>18</v>
      </c>
      <c r="C5678" t="s">
        <v>41</v>
      </c>
      <c r="D5678" t="s">
        <v>23</v>
      </c>
      <c r="E5678" t="s">
        <v>20</v>
      </c>
      <c r="F5678">
        <v>2026</v>
      </c>
      <c r="G5678">
        <v>904.32</v>
      </c>
      <c r="H5678">
        <v>29104018.98</v>
      </c>
      <c r="I5678">
        <v>1618134.76</v>
      </c>
      <c r="J5678">
        <v>500521.35</v>
      </c>
      <c r="K5678">
        <v>1195314.01</v>
      </c>
      <c r="L5678">
        <v>422820.74</v>
      </c>
      <c r="M5678">
        <v>4413900.22</v>
      </c>
    </row>
    <row r="5679" spans="1:13" x14ac:dyDescent="0.2">
      <c r="A5679" t="s">
        <v>27</v>
      </c>
      <c r="B5679" t="s">
        <v>18</v>
      </c>
      <c r="C5679" t="s">
        <v>41</v>
      </c>
      <c r="D5679" t="s">
        <v>23</v>
      </c>
      <c r="E5679" t="s">
        <v>20</v>
      </c>
      <c r="F5679">
        <v>2027</v>
      </c>
      <c r="G5679">
        <v>1168.6199999999999</v>
      </c>
      <c r="H5679">
        <v>37275987.969999999</v>
      </c>
      <c r="I5679">
        <v>2044385.21</v>
      </c>
      <c r="J5679">
        <v>633661.23</v>
      </c>
      <c r="K5679">
        <v>1513270.4</v>
      </c>
      <c r="L5679">
        <v>531114.81000000006</v>
      </c>
      <c r="M5679">
        <v>5611770.6100000003</v>
      </c>
    </row>
    <row r="5680" spans="1:13" x14ac:dyDescent="0.2">
      <c r="A5680" t="s">
        <v>27</v>
      </c>
      <c r="B5680" t="s">
        <v>18</v>
      </c>
      <c r="C5680" t="s">
        <v>41</v>
      </c>
      <c r="D5680" t="s">
        <v>23</v>
      </c>
      <c r="E5680" t="s">
        <v>20</v>
      </c>
      <c r="F5680">
        <v>2028</v>
      </c>
      <c r="G5680">
        <v>1454.93</v>
      </c>
      <c r="H5680">
        <v>46242393.229999997</v>
      </c>
      <c r="I5680">
        <v>2500045.06</v>
      </c>
      <c r="J5680">
        <v>776788.02</v>
      </c>
      <c r="K5680">
        <v>1855076.9</v>
      </c>
      <c r="L5680">
        <v>644968.16</v>
      </c>
      <c r="M5680">
        <v>6907585.4400000004</v>
      </c>
    </row>
    <row r="5681" spans="1:13" x14ac:dyDescent="0.2">
      <c r="A5681" t="s">
        <v>27</v>
      </c>
      <c r="B5681" t="s">
        <v>18</v>
      </c>
      <c r="C5681" t="s">
        <v>41</v>
      </c>
      <c r="D5681" t="s">
        <v>23</v>
      </c>
      <c r="E5681" t="s">
        <v>20</v>
      </c>
      <c r="F5681">
        <v>2029</v>
      </c>
      <c r="G5681">
        <v>1787.15</v>
      </c>
      <c r="H5681">
        <v>56580739.450000003</v>
      </c>
      <c r="I5681">
        <v>3027900.16</v>
      </c>
      <c r="J5681">
        <v>939494.19</v>
      </c>
      <c r="K5681">
        <v>2243641.69</v>
      </c>
      <c r="L5681">
        <v>784258.47</v>
      </c>
      <c r="M5681">
        <v>8388419.1600000001</v>
      </c>
    </row>
    <row r="5682" spans="1:13" x14ac:dyDescent="0.2">
      <c r="A5682" t="s">
        <v>27</v>
      </c>
      <c r="B5682" t="s">
        <v>18</v>
      </c>
      <c r="C5682" t="s">
        <v>41</v>
      </c>
      <c r="D5682" t="s">
        <v>23</v>
      </c>
      <c r="E5682" t="s">
        <v>20</v>
      </c>
      <c r="F5682">
        <v>2030</v>
      </c>
      <c r="G5682">
        <v>2149.4499999999998</v>
      </c>
      <c r="H5682">
        <v>67849463.340000004</v>
      </c>
      <c r="I5682">
        <v>3431011.3</v>
      </c>
      <c r="J5682">
        <v>1113620.96</v>
      </c>
      <c r="K5682">
        <v>2659480.42</v>
      </c>
      <c r="L5682">
        <v>771530.87</v>
      </c>
      <c r="M5682">
        <v>9983319.1899999995</v>
      </c>
    </row>
    <row r="5683" spans="1:13" x14ac:dyDescent="0.2">
      <c r="A5683" t="s">
        <v>27</v>
      </c>
      <c r="B5683" t="s">
        <v>18</v>
      </c>
      <c r="C5683" t="s">
        <v>41</v>
      </c>
      <c r="D5683" t="s">
        <v>23</v>
      </c>
      <c r="E5683" t="s">
        <v>20</v>
      </c>
      <c r="F5683">
        <v>2031</v>
      </c>
      <c r="G5683">
        <v>2537.6</v>
      </c>
      <c r="H5683">
        <v>79929263.609999999</v>
      </c>
      <c r="I5683">
        <v>3907591.14</v>
      </c>
      <c r="J5683">
        <v>1297082.18</v>
      </c>
      <c r="K5683">
        <v>3097611.1</v>
      </c>
      <c r="L5683">
        <v>809980.05</v>
      </c>
      <c r="M5683">
        <v>11676061.25</v>
      </c>
    </row>
    <row r="5684" spans="1:13" x14ac:dyDescent="0.2">
      <c r="A5684" t="s">
        <v>27</v>
      </c>
      <c r="B5684" t="s">
        <v>18</v>
      </c>
      <c r="C5684" t="s">
        <v>41</v>
      </c>
      <c r="D5684" t="s">
        <v>23</v>
      </c>
      <c r="E5684" t="s">
        <v>20</v>
      </c>
      <c r="F5684">
        <v>2032</v>
      </c>
      <c r="G5684">
        <v>2948.96</v>
      </c>
      <c r="H5684">
        <v>92768382.060000002</v>
      </c>
      <c r="I5684">
        <v>4489598.71</v>
      </c>
      <c r="J5684">
        <v>1488934.85</v>
      </c>
      <c r="K5684">
        <v>3555781.73</v>
      </c>
      <c r="L5684">
        <v>933816.97</v>
      </c>
      <c r="M5684">
        <v>13459648.800000001</v>
      </c>
    </row>
    <row r="5685" spans="1:13" x14ac:dyDescent="0.2">
      <c r="A5685" t="s">
        <v>27</v>
      </c>
      <c r="B5685" t="s">
        <v>18</v>
      </c>
      <c r="C5685" t="s">
        <v>41</v>
      </c>
      <c r="D5685" t="s">
        <v>23</v>
      </c>
      <c r="E5685" t="s">
        <v>20</v>
      </c>
      <c r="F5685">
        <v>2033</v>
      </c>
      <c r="G5685">
        <v>3381.2</v>
      </c>
      <c r="H5685">
        <v>106390163.7</v>
      </c>
      <c r="I5685">
        <v>5077689.32</v>
      </c>
      <c r="J5685">
        <v>1689434.33</v>
      </c>
      <c r="K5685">
        <v>4034602.16</v>
      </c>
      <c r="L5685">
        <v>1043087.17</v>
      </c>
      <c r="M5685">
        <v>15338163.77</v>
      </c>
    </row>
    <row r="5686" spans="1:13" x14ac:dyDescent="0.2">
      <c r="A5686" t="s">
        <v>27</v>
      </c>
      <c r="B5686" t="s">
        <v>18</v>
      </c>
      <c r="C5686" t="s">
        <v>41</v>
      </c>
      <c r="D5686" t="s">
        <v>23</v>
      </c>
      <c r="E5686" t="s">
        <v>20</v>
      </c>
      <c r="F5686">
        <v>2034</v>
      </c>
      <c r="G5686">
        <v>3847.83</v>
      </c>
      <c r="H5686">
        <v>121199737.09999999</v>
      </c>
      <c r="I5686">
        <v>5655783.4000000004</v>
      </c>
      <c r="J5686">
        <v>1904331.95</v>
      </c>
      <c r="K5686">
        <v>4547807.29</v>
      </c>
      <c r="L5686">
        <v>1107976.1000000001</v>
      </c>
      <c r="M5686">
        <v>17365307.879999999</v>
      </c>
    </row>
    <row r="5687" spans="1:13" x14ac:dyDescent="0.2">
      <c r="A5687" t="s">
        <v>27</v>
      </c>
      <c r="B5687" t="s">
        <v>18</v>
      </c>
      <c r="C5687" t="s">
        <v>41</v>
      </c>
      <c r="D5687" t="s">
        <v>23</v>
      </c>
      <c r="E5687" t="s">
        <v>20</v>
      </c>
      <c r="F5687">
        <v>2035</v>
      </c>
      <c r="G5687">
        <v>4337.3999999999996</v>
      </c>
      <c r="H5687">
        <v>136905204.44</v>
      </c>
      <c r="I5687">
        <v>6309255.0099999998</v>
      </c>
      <c r="J5687">
        <v>2128556.88</v>
      </c>
      <c r="K5687">
        <v>5083287.3499999996</v>
      </c>
      <c r="L5687">
        <v>1225967.6499999999</v>
      </c>
      <c r="M5687">
        <v>19496941.059999999</v>
      </c>
    </row>
    <row r="5688" spans="1:13" x14ac:dyDescent="0.2">
      <c r="A5688" t="s">
        <v>27</v>
      </c>
      <c r="B5688" t="s">
        <v>18</v>
      </c>
      <c r="C5688" t="s">
        <v>41</v>
      </c>
      <c r="D5688" t="s">
        <v>23</v>
      </c>
      <c r="E5688" t="s">
        <v>20</v>
      </c>
      <c r="F5688">
        <v>2036</v>
      </c>
      <c r="G5688">
        <v>4858.84</v>
      </c>
      <c r="H5688">
        <v>153786481.21000001</v>
      </c>
      <c r="I5688">
        <v>6942957</v>
      </c>
      <c r="J5688">
        <v>2367098.09</v>
      </c>
      <c r="K5688">
        <v>5652956.6600000001</v>
      </c>
      <c r="L5688">
        <v>1290000.33</v>
      </c>
      <c r="M5688">
        <v>21778038.510000002</v>
      </c>
    </row>
    <row r="5689" spans="1:13" x14ac:dyDescent="0.2">
      <c r="A5689" t="s">
        <v>27</v>
      </c>
      <c r="B5689" t="s">
        <v>18</v>
      </c>
      <c r="C5689" t="s">
        <v>41</v>
      </c>
      <c r="D5689" t="s">
        <v>23</v>
      </c>
      <c r="E5689" t="s">
        <v>20</v>
      </c>
      <c r="F5689">
        <v>2037</v>
      </c>
      <c r="G5689">
        <v>5415.8</v>
      </c>
      <c r="H5689">
        <v>171644913.83000001</v>
      </c>
      <c r="I5689">
        <v>7658683.75</v>
      </c>
      <c r="J5689">
        <v>2614782.5</v>
      </c>
      <c r="K5689">
        <v>6244461.1900000004</v>
      </c>
      <c r="L5689">
        <v>1414222.56</v>
      </c>
      <c r="M5689">
        <v>24168960.559999999</v>
      </c>
    </row>
    <row r="5690" spans="1:13" x14ac:dyDescent="0.2">
      <c r="A5690" t="s">
        <v>27</v>
      </c>
      <c r="B5690" t="s">
        <v>18</v>
      </c>
      <c r="C5690" t="s">
        <v>41</v>
      </c>
      <c r="D5690" t="s">
        <v>23</v>
      </c>
      <c r="E5690" t="s">
        <v>20</v>
      </c>
      <c r="F5690">
        <v>2038</v>
      </c>
      <c r="G5690">
        <v>6010.55</v>
      </c>
      <c r="H5690">
        <v>190938199.72</v>
      </c>
      <c r="I5690">
        <v>8200869.1699999999</v>
      </c>
      <c r="J5690">
        <v>2877286.37</v>
      </c>
      <c r="K5690">
        <v>6871356.6100000003</v>
      </c>
      <c r="L5690">
        <v>1329512.55</v>
      </c>
      <c r="M5690">
        <v>26728705.719999999</v>
      </c>
    </row>
    <row r="5691" spans="1:13" x14ac:dyDescent="0.2">
      <c r="A5691" t="s">
        <v>27</v>
      </c>
      <c r="B5691" t="s">
        <v>18</v>
      </c>
      <c r="C5691" t="s">
        <v>41</v>
      </c>
      <c r="D5691" t="s">
        <v>23</v>
      </c>
      <c r="E5691" t="s">
        <v>20</v>
      </c>
      <c r="F5691">
        <v>2039</v>
      </c>
      <c r="G5691">
        <v>6668.6</v>
      </c>
      <c r="H5691">
        <v>212177854.5</v>
      </c>
      <c r="I5691">
        <v>8842454.1300000008</v>
      </c>
      <c r="J5691">
        <v>3162090.33</v>
      </c>
      <c r="K5691">
        <v>7551507.75</v>
      </c>
      <c r="L5691">
        <v>1290946.3700000001</v>
      </c>
      <c r="M5691">
        <v>29528268.52</v>
      </c>
    </row>
    <row r="5692" spans="1:13" x14ac:dyDescent="0.2">
      <c r="A5692" t="s">
        <v>27</v>
      </c>
      <c r="B5692" t="s">
        <v>18</v>
      </c>
      <c r="C5692" t="s">
        <v>41</v>
      </c>
      <c r="D5692" t="s">
        <v>23</v>
      </c>
      <c r="E5692" t="s">
        <v>20</v>
      </c>
      <c r="F5692">
        <v>2040</v>
      </c>
      <c r="G5692">
        <v>7373.25</v>
      </c>
      <c r="H5692">
        <v>235388066.43000001</v>
      </c>
      <c r="I5692">
        <v>9693549.0700000003</v>
      </c>
      <c r="J5692">
        <v>3470347.3</v>
      </c>
      <c r="K5692">
        <v>8287667.9100000001</v>
      </c>
      <c r="L5692">
        <v>1405881.16</v>
      </c>
      <c r="M5692">
        <v>32576725.350000001</v>
      </c>
    </row>
    <row r="5693" spans="1:13" x14ac:dyDescent="0.2">
      <c r="A5693" t="s">
        <v>27</v>
      </c>
      <c r="B5693" t="s">
        <v>18</v>
      </c>
      <c r="C5693" t="s">
        <v>41</v>
      </c>
      <c r="D5693" t="s">
        <v>23</v>
      </c>
      <c r="E5693" t="s">
        <v>20</v>
      </c>
      <c r="F5693">
        <v>2041</v>
      </c>
      <c r="G5693">
        <v>8125.98</v>
      </c>
      <c r="H5693">
        <v>260102693.36000001</v>
      </c>
      <c r="I5693">
        <v>10577754.310000001</v>
      </c>
      <c r="J5693">
        <v>3793784</v>
      </c>
      <c r="K5693">
        <v>9060079.3399999999</v>
      </c>
      <c r="L5693">
        <v>1517674.97</v>
      </c>
      <c r="M5693">
        <v>35795909.469999999</v>
      </c>
    </row>
    <row r="5694" spans="1:13" x14ac:dyDescent="0.2">
      <c r="A5694" t="s">
        <v>27</v>
      </c>
      <c r="B5694" t="s">
        <v>18</v>
      </c>
      <c r="C5694" t="s">
        <v>41</v>
      </c>
      <c r="D5694" t="s">
        <v>23</v>
      </c>
      <c r="E5694" t="s">
        <v>20</v>
      </c>
      <c r="F5694">
        <v>2042</v>
      </c>
      <c r="G5694">
        <v>8932.0300000000007</v>
      </c>
      <c r="H5694">
        <v>286342829.67000002</v>
      </c>
      <c r="I5694">
        <v>11493300.02</v>
      </c>
      <c r="J5694">
        <v>4133247.35</v>
      </c>
      <c r="K5694">
        <v>9870764.6300000008</v>
      </c>
      <c r="L5694">
        <v>1622535.39</v>
      </c>
      <c r="M5694">
        <v>39188836.43</v>
      </c>
    </row>
    <row r="5695" spans="1:13" x14ac:dyDescent="0.2">
      <c r="A5695" t="s">
        <v>27</v>
      </c>
      <c r="B5695" t="s">
        <v>18</v>
      </c>
      <c r="C5695" t="s">
        <v>41</v>
      </c>
      <c r="D5695" t="s">
        <v>23</v>
      </c>
      <c r="E5695" t="s">
        <v>20</v>
      </c>
      <c r="F5695">
        <v>2043</v>
      </c>
      <c r="G5695">
        <v>9255.7199999999993</v>
      </c>
      <c r="H5695">
        <v>301748419.60000002</v>
      </c>
      <c r="I5695">
        <v>12071275.279999999</v>
      </c>
      <c r="J5695">
        <v>4320019.3499999996</v>
      </c>
      <c r="K5695">
        <v>10316801.939999999</v>
      </c>
      <c r="L5695">
        <v>1754473.34</v>
      </c>
      <c r="M5695">
        <v>41117256.649999999</v>
      </c>
    </row>
    <row r="5696" spans="1:13" x14ac:dyDescent="0.2">
      <c r="A5696" t="s">
        <v>27</v>
      </c>
      <c r="B5696" t="s">
        <v>18</v>
      </c>
      <c r="C5696" t="s">
        <v>41</v>
      </c>
      <c r="D5696" t="s">
        <v>23</v>
      </c>
      <c r="E5696" t="s">
        <v>20</v>
      </c>
      <c r="F5696">
        <v>2044</v>
      </c>
      <c r="G5696">
        <v>9509.3700000000008</v>
      </c>
      <c r="H5696">
        <v>307941156.23000002</v>
      </c>
      <c r="I5696">
        <v>12164131.26</v>
      </c>
      <c r="J5696">
        <v>4378806.3</v>
      </c>
      <c r="K5696">
        <v>10457193.27</v>
      </c>
      <c r="L5696">
        <v>1706937.98</v>
      </c>
      <c r="M5696">
        <v>41805975.530000001</v>
      </c>
    </row>
    <row r="5697" spans="1:13" x14ac:dyDescent="0.2">
      <c r="A5697" t="s">
        <v>27</v>
      </c>
      <c r="B5697" t="s">
        <v>18</v>
      </c>
      <c r="C5697" t="s">
        <v>41</v>
      </c>
      <c r="D5697" t="s">
        <v>23</v>
      </c>
      <c r="E5697" t="s">
        <v>20</v>
      </c>
      <c r="F5697">
        <v>2045</v>
      </c>
      <c r="G5697">
        <v>9689.16</v>
      </c>
      <c r="H5697">
        <v>311590931.33999997</v>
      </c>
      <c r="I5697">
        <v>12266111.470000001</v>
      </c>
      <c r="J5697">
        <v>4399882.96</v>
      </c>
      <c r="K5697">
        <v>10507527.24</v>
      </c>
      <c r="L5697">
        <v>1758584.23</v>
      </c>
      <c r="M5697">
        <v>42135907.369999997</v>
      </c>
    </row>
    <row r="5698" spans="1:13" x14ac:dyDescent="0.2">
      <c r="A5698" t="s">
        <v>27</v>
      </c>
      <c r="B5698" t="s">
        <v>18</v>
      </c>
      <c r="C5698" t="s">
        <v>41</v>
      </c>
      <c r="D5698" t="s">
        <v>23</v>
      </c>
      <c r="E5698" t="s">
        <v>20</v>
      </c>
      <c r="F5698">
        <v>2046</v>
      </c>
      <c r="G5698">
        <v>9801.51</v>
      </c>
      <c r="H5698">
        <v>312505864.56999999</v>
      </c>
      <c r="I5698">
        <v>12218435.65</v>
      </c>
      <c r="J5698">
        <v>4382875.53</v>
      </c>
      <c r="K5698">
        <v>10466911.16</v>
      </c>
      <c r="L5698">
        <v>1751524.5</v>
      </c>
      <c r="M5698">
        <v>42093835.5</v>
      </c>
    </row>
    <row r="5699" spans="1:13" x14ac:dyDescent="0.2">
      <c r="A5699" t="s">
        <v>27</v>
      </c>
      <c r="B5699" t="s">
        <v>18</v>
      </c>
      <c r="C5699" t="s">
        <v>41</v>
      </c>
      <c r="D5699" t="s">
        <v>23</v>
      </c>
      <c r="E5699" t="s">
        <v>20</v>
      </c>
      <c r="F5699">
        <v>2047</v>
      </c>
      <c r="G5699">
        <v>9847.7199999999993</v>
      </c>
      <c r="H5699">
        <v>311123927.81999999</v>
      </c>
      <c r="I5699">
        <v>12163618.810000001</v>
      </c>
      <c r="J5699">
        <v>4334511.53</v>
      </c>
      <c r="K5699">
        <v>10351411.24</v>
      </c>
      <c r="L5699">
        <v>1812207.57</v>
      </c>
      <c r="M5699">
        <v>41746315.840000004</v>
      </c>
    </row>
    <row r="5700" spans="1:13" x14ac:dyDescent="0.2">
      <c r="A5700" t="s">
        <v>27</v>
      </c>
      <c r="B5700" t="s">
        <v>18</v>
      </c>
      <c r="C5700" t="s">
        <v>41</v>
      </c>
      <c r="D5700" t="s">
        <v>23</v>
      </c>
      <c r="E5700" t="s">
        <v>20</v>
      </c>
      <c r="F5700">
        <v>2048</v>
      </c>
      <c r="G5700">
        <v>9839.34</v>
      </c>
      <c r="H5700">
        <v>306953331.12</v>
      </c>
      <c r="I5700">
        <v>11924708.16</v>
      </c>
      <c r="J5700">
        <v>4248586</v>
      </c>
      <c r="K5700">
        <v>10146209.23</v>
      </c>
      <c r="L5700">
        <v>1778498.94</v>
      </c>
      <c r="M5700">
        <v>41027450.18</v>
      </c>
    </row>
    <row r="5701" spans="1:13" x14ac:dyDescent="0.2">
      <c r="A5701" t="s">
        <v>27</v>
      </c>
      <c r="B5701" t="s">
        <v>18</v>
      </c>
      <c r="C5701" t="s">
        <v>41</v>
      </c>
      <c r="D5701" t="s">
        <v>23</v>
      </c>
      <c r="E5701" t="s">
        <v>20</v>
      </c>
      <c r="F5701">
        <v>2049</v>
      </c>
      <c r="G5701">
        <v>9784.92</v>
      </c>
      <c r="H5701">
        <v>301565855.26999998</v>
      </c>
      <c r="I5701">
        <v>11675535.16</v>
      </c>
      <c r="J5701">
        <v>4147040.08</v>
      </c>
      <c r="K5701">
        <v>9903703.5800000001</v>
      </c>
      <c r="L5701">
        <v>1771831.58</v>
      </c>
      <c r="M5701">
        <v>40150273.670000002</v>
      </c>
    </row>
    <row r="5702" spans="1:13" x14ac:dyDescent="0.2">
      <c r="A5702" t="s">
        <v>27</v>
      </c>
      <c r="B5702" t="s">
        <v>18</v>
      </c>
      <c r="C5702" t="s">
        <v>41</v>
      </c>
      <c r="D5702" t="s">
        <v>23</v>
      </c>
      <c r="E5702" t="s">
        <v>20</v>
      </c>
      <c r="F5702">
        <v>2050</v>
      </c>
      <c r="G5702">
        <v>9713.6200000000008</v>
      </c>
      <c r="H5702">
        <v>295495251.64999998</v>
      </c>
      <c r="I5702">
        <v>11392492.25</v>
      </c>
      <c r="J5702">
        <v>4036194.01</v>
      </c>
      <c r="K5702">
        <v>9638987.8900000006</v>
      </c>
      <c r="L5702">
        <v>1753504.36</v>
      </c>
      <c r="M5702">
        <v>39179202</v>
      </c>
    </row>
    <row r="5703" spans="1:13" x14ac:dyDescent="0.2">
      <c r="A5703" t="s">
        <v>27</v>
      </c>
      <c r="B5703" t="s">
        <v>18</v>
      </c>
      <c r="C5703" t="s">
        <v>41</v>
      </c>
      <c r="D5703" t="s">
        <v>23</v>
      </c>
      <c r="E5703" t="s">
        <v>20</v>
      </c>
      <c r="F5703">
        <v>2051</v>
      </c>
      <c r="G5703">
        <v>9625.16</v>
      </c>
      <c r="H5703">
        <v>289221109.22000003</v>
      </c>
      <c r="I5703">
        <v>11078403.890000001</v>
      </c>
      <c r="J5703">
        <v>3923321.41</v>
      </c>
      <c r="K5703">
        <v>9369432.5500000007</v>
      </c>
      <c r="L5703">
        <v>1708971.34</v>
      </c>
      <c r="M5703">
        <v>38184183.979999997</v>
      </c>
    </row>
    <row r="5704" spans="1:13" x14ac:dyDescent="0.2">
      <c r="A5704" t="s">
        <v>27</v>
      </c>
      <c r="B5704" t="s">
        <v>18</v>
      </c>
      <c r="C5704" t="s">
        <v>41</v>
      </c>
      <c r="D5704" t="s">
        <v>23</v>
      </c>
      <c r="E5704" t="s">
        <v>20</v>
      </c>
      <c r="F5704">
        <v>2052</v>
      </c>
      <c r="G5704">
        <v>9528.01</v>
      </c>
      <c r="H5704">
        <v>283434801.69</v>
      </c>
      <c r="I5704">
        <v>10780853.039999999</v>
      </c>
      <c r="J5704">
        <v>3816324.99</v>
      </c>
      <c r="K5704">
        <v>9113910.3399999999</v>
      </c>
      <c r="L5704">
        <v>1666942.7</v>
      </c>
      <c r="M5704">
        <v>37245122.420000002</v>
      </c>
    </row>
    <row r="5705" spans="1:13" x14ac:dyDescent="0.2">
      <c r="A5705" t="s">
        <v>27</v>
      </c>
      <c r="B5705" t="s">
        <v>18</v>
      </c>
      <c r="C5705" t="s">
        <v>41</v>
      </c>
      <c r="D5705" t="s">
        <v>23</v>
      </c>
      <c r="E5705" t="s">
        <v>20</v>
      </c>
      <c r="F5705">
        <v>2053</v>
      </c>
      <c r="G5705">
        <v>9424.06</v>
      </c>
      <c r="H5705">
        <v>278006075.91000003</v>
      </c>
      <c r="I5705">
        <v>10498098</v>
      </c>
      <c r="J5705">
        <v>3714642.45</v>
      </c>
      <c r="K5705">
        <v>8871078.4199999999</v>
      </c>
      <c r="L5705">
        <v>1627019.59</v>
      </c>
      <c r="M5705">
        <v>36353105.460000001</v>
      </c>
    </row>
    <row r="5706" spans="1:13" x14ac:dyDescent="0.2">
      <c r="A5706" t="s">
        <v>27</v>
      </c>
      <c r="B5706" t="s">
        <v>18</v>
      </c>
      <c r="C5706" t="s">
        <v>41</v>
      </c>
      <c r="D5706" t="s">
        <v>23</v>
      </c>
      <c r="E5706" t="s">
        <v>20</v>
      </c>
      <c r="F5706">
        <v>2054</v>
      </c>
      <c r="G5706">
        <v>9321.7099999999991</v>
      </c>
      <c r="H5706">
        <v>272992765.47000003</v>
      </c>
      <c r="I5706">
        <v>10230888.85</v>
      </c>
      <c r="J5706">
        <v>3618485.78</v>
      </c>
      <c r="K5706">
        <v>8641443.0099999998</v>
      </c>
      <c r="L5706">
        <v>1589445.84</v>
      </c>
      <c r="M5706">
        <v>35513581.189999998</v>
      </c>
    </row>
    <row r="5707" spans="1:13" x14ac:dyDescent="0.2">
      <c r="A5707" t="s">
        <v>27</v>
      </c>
      <c r="B5707" t="s">
        <v>18</v>
      </c>
      <c r="C5707" t="s">
        <v>41</v>
      </c>
      <c r="D5707" t="s">
        <v>23</v>
      </c>
      <c r="E5707" t="s">
        <v>20</v>
      </c>
      <c r="F5707">
        <v>2055</v>
      </c>
      <c r="G5707">
        <v>9216.85</v>
      </c>
      <c r="H5707">
        <v>266841640.22999999</v>
      </c>
      <c r="I5707">
        <v>9920987.25</v>
      </c>
      <c r="J5707">
        <v>3507265.76</v>
      </c>
      <c r="K5707">
        <v>8375834.2699999996</v>
      </c>
      <c r="L5707">
        <v>1545152.98</v>
      </c>
      <c r="M5707">
        <v>34523929.350000001</v>
      </c>
    </row>
    <row r="5708" spans="1:13" x14ac:dyDescent="0.2">
      <c r="A5708" t="s">
        <v>27</v>
      </c>
      <c r="B5708" t="s">
        <v>18</v>
      </c>
      <c r="C5708" t="s">
        <v>41</v>
      </c>
      <c r="D5708" t="s">
        <v>23</v>
      </c>
      <c r="E5708" t="s">
        <v>21</v>
      </c>
      <c r="F5708">
        <v>2021</v>
      </c>
      <c r="G5708">
        <v>6.79</v>
      </c>
      <c r="H5708">
        <v>131863.13</v>
      </c>
      <c r="I5708">
        <v>10665.33</v>
      </c>
      <c r="J5708">
        <v>3172.11</v>
      </c>
      <c r="K5708">
        <v>7575.43</v>
      </c>
      <c r="L5708">
        <v>3089.9</v>
      </c>
      <c r="M5708">
        <v>26748.01</v>
      </c>
    </row>
    <row r="5709" spans="1:13" x14ac:dyDescent="0.2">
      <c r="A5709" t="s">
        <v>27</v>
      </c>
      <c r="B5709" t="s">
        <v>18</v>
      </c>
      <c r="C5709" t="s">
        <v>41</v>
      </c>
      <c r="D5709" t="s">
        <v>23</v>
      </c>
      <c r="E5709" t="s">
        <v>21</v>
      </c>
      <c r="F5709">
        <v>2022</v>
      </c>
      <c r="G5709">
        <v>11.33</v>
      </c>
      <c r="H5709">
        <v>292271.98</v>
      </c>
      <c r="I5709">
        <v>23771.59</v>
      </c>
      <c r="J5709">
        <v>7151.66</v>
      </c>
      <c r="K5709">
        <v>17079.16</v>
      </c>
      <c r="L5709">
        <v>6692.43</v>
      </c>
      <c r="M5709">
        <v>60238.45</v>
      </c>
    </row>
    <row r="5710" spans="1:13" x14ac:dyDescent="0.2">
      <c r="A5710" t="s">
        <v>27</v>
      </c>
      <c r="B5710" t="s">
        <v>18</v>
      </c>
      <c r="C5710" t="s">
        <v>41</v>
      </c>
      <c r="D5710" t="s">
        <v>23</v>
      </c>
      <c r="E5710" t="s">
        <v>21</v>
      </c>
      <c r="F5710">
        <v>2023</v>
      </c>
      <c r="G5710">
        <v>15.83</v>
      </c>
      <c r="H5710">
        <v>443207.38</v>
      </c>
      <c r="I5710">
        <v>34898.92</v>
      </c>
      <c r="J5710">
        <v>10830.11</v>
      </c>
      <c r="K5710">
        <v>25863.81</v>
      </c>
      <c r="L5710">
        <v>9035.1200000000008</v>
      </c>
      <c r="M5710">
        <v>91419.87</v>
      </c>
    </row>
    <row r="5711" spans="1:13" x14ac:dyDescent="0.2">
      <c r="A5711" t="s">
        <v>27</v>
      </c>
      <c r="B5711" t="s">
        <v>18</v>
      </c>
      <c r="C5711" t="s">
        <v>41</v>
      </c>
      <c r="D5711" t="s">
        <v>23</v>
      </c>
      <c r="E5711" t="s">
        <v>21</v>
      </c>
      <c r="F5711">
        <v>2024</v>
      </c>
      <c r="G5711">
        <v>68.62</v>
      </c>
      <c r="H5711">
        <v>1800932.16</v>
      </c>
      <c r="I5711">
        <v>138810.17000000001</v>
      </c>
      <c r="J5711">
        <v>42890.57</v>
      </c>
      <c r="K5711">
        <v>102428.6</v>
      </c>
      <c r="L5711">
        <v>36381.57</v>
      </c>
      <c r="M5711">
        <v>363394.16</v>
      </c>
    </row>
    <row r="5712" spans="1:13" x14ac:dyDescent="0.2">
      <c r="A5712" t="s">
        <v>27</v>
      </c>
      <c r="B5712" t="s">
        <v>18</v>
      </c>
      <c r="C5712" t="s">
        <v>41</v>
      </c>
      <c r="D5712" t="s">
        <v>23</v>
      </c>
      <c r="E5712" t="s">
        <v>21</v>
      </c>
      <c r="F5712">
        <v>2025</v>
      </c>
      <c r="G5712">
        <v>123.44</v>
      </c>
      <c r="H5712">
        <v>3594707.85</v>
      </c>
      <c r="I5712">
        <v>277654.83</v>
      </c>
      <c r="J5712">
        <v>85936.04</v>
      </c>
      <c r="K5712">
        <v>205227.11</v>
      </c>
      <c r="L5712">
        <v>72427.72</v>
      </c>
      <c r="M5712">
        <v>728041.16</v>
      </c>
    </row>
    <row r="5713" spans="1:13" x14ac:dyDescent="0.2">
      <c r="A5713" t="s">
        <v>27</v>
      </c>
      <c r="B5713" t="s">
        <v>18</v>
      </c>
      <c r="C5713" t="s">
        <v>41</v>
      </c>
      <c r="D5713" t="s">
        <v>23</v>
      </c>
      <c r="E5713" t="s">
        <v>21</v>
      </c>
      <c r="F5713">
        <v>2026</v>
      </c>
      <c r="G5713">
        <v>181.52</v>
      </c>
      <c r="H5713">
        <v>5482205.3799999999</v>
      </c>
      <c r="I5713">
        <v>418427.06</v>
      </c>
      <c r="J5713">
        <v>130700.54</v>
      </c>
      <c r="K5713">
        <v>312130.90000000002</v>
      </c>
      <c r="L5713">
        <v>106296.15</v>
      </c>
      <c r="M5713">
        <v>1109644.26</v>
      </c>
    </row>
    <row r="5714" spans="1:13" x14ac:dyDescent="0.2">
      <c r="A5714" t="s">
        <v>27</v>
      </c>
      <c r="B5714" t="s">
        <v>18</v>
      </c>
      <c r="C5714" t="s">
        <v>41</v>
      </c>
      <c r="D5714" t="s">
        <v>23</v>
      </c>
      <c r="E5714" t="s">
        <v>21</v>
      </c>
      <c r="F5714">
        <v>2027</v>
      </c>
      <c r="G5714">
        <v>247.44</v>
      </c>
      <c r="H5714">
        <v>7440310.4000000004</v>
      </c>
      <c r="I5714">
        <v>563602.80000000005</v>
      </c>
      <c r="J5714">
        <v>176477.77</v>
      </c>
      <c r="K5714">
        <v>421453.24</v>
      </c>
      <c r="L5714">
        <v>142149.56</v>
      </c>
      <c r="M5714">
        <v>1501955.31</v>
      </c>
    </row>
    <row r="5715" spans="1:13" x14ac:dyDescent="0.2">
      <c r="A5715" t="s">
        <v>27</v>
      </c>
      <c r="B5715" t="s">
        <v>18</v>
      </c>
      <c r="C5715" t="s">
        <v>41</v>
      </c>
      <c r="D5715" t="s">
        <v>23</v>
      </c>
      <c r="E5715" t="s">
        <v>21</v>
      </c>
      <c r="F5715">
        <v>2028</v>
      </c>
      <c r="G5715">
        <v>320.39</v>
      </c>
      <c r="H5715">
        <v>9535447.5999999996</v>
      </c>
      <c r="I5715">
        <v>716872.71</v>
      </c>
      <c r="J5715">
        <v>225097.86</v>
      </c>
      <c r="K5715">
        <v>537564.74</v>
      </c>
      <c r="L5715">
        <v>179307.97</v>
      </c>
      <c r="M5715">
        <v>1920381.8</v>
      </c>
    </row>
    <row r="5716" spans="1:13" x14ac:dyDescent="0.2">
      <c r="A5716" t="s">
        <v>27</v>
      </c>
      <c r="B5716" t="s">
        <v>18</v>
      </c>
      <c r="C5716" t="s">
        <v>41</v>
      </c>
      <c r="D5716" t="s">
        <v>23</v>
      </c>
      <c r="E5716" t="s">
        <v>21</v>
      </c>
      <c r="F5716">
        <v>2029</v>
      </c>
      <c r="G5716">
        <v>406.13</v>
      </c>
      <c r="H5716">
        <v>12068736.810000001</v>
      </c>
      <c r="I5716">
        <v>903104.58</v>
      </c>
      <c r="J5716">
        <v>283323.75</v>
      </c>
      <c r="K5716">
        <v>676616.19</v>
      </c>
      <c r="L5716">
        <v>226488.39</v>
      </c>
      <c r="M5716">
        <v>2422517.1</v>
      </c>
    </row>
    <row r="5717" spans="1:13" x14ac:dyDescent="0.2">
      <c r="A5717" t="s">
        <v>27</v>
      </c>
      <c r="B5717" t="s">
        <v>18</v>
      </c>
      <c r="C5717" t="s">
        <v>41</v>
      </c>
      <c r="D5717" t="s">
        <v>23</v>
      </c>
      <c r="E5717" t="s">
        <v>21</v>
      </c>
      <c r="F5717">
        <v>2030</v>
      </c>
      <c r="G5717">
        <v>501.09</v>
      </c>
      <c r="H5717">
        <v>14769470.16</v>
      </c>
      <c r="I5717">
        <v>1051076.54</v>
      </c>
      <c r="J5717">
        <v>344539.43</v>
      </c>
      <c r="K5717">
        <v>822807.66</v>
      </c>
      <c r="L5717">
        <v>228268.88</v>
      </c>
      <c r="M5717">
        <v>2953713.36</v>
      </c>
    </row>
    <row r="5718" spans="1:13" x14ac:dyDescent="0.2">
      <c r="A5718" t="s">
        <v>27</v>
      </c>
      <c r="B5718" t="s">
        <v>18</v>
      </c>
      <c r="C5718" t="s">
        <v>41</v>
      </c>
      <c r="D5718" t="s">
        <v>23</v>
      </c>
      <c r="E5718" t="s">
        <v>21</v>
      </c>
      <c r="F5718">
        <v>2031</v>
      </c>
      <c r="G5718">
        <v>604.04999999999995</v>
      </c>
      <c r="H5718">
        <v>17687081.949999999</v>
      </c>
      <c r="I5718">
        <v>1223029.78</v>
      </c>
      <c r="J5718">
        <v>409807.7</v>
      </c>
      <c r="K5718">
        <v>978677.29</v>
      </c>
      <c r="L5718">
        <v>244352.49</v>
      </c>
      <c r="M5718">
        <v>3522401.18</v>
      </c>
    </row>
    <row r="5719" spans="1:13" x14ac:dyDescent="0.2">
      <c r="A5719" t="s">
        <v>27</v>
      </c>
      <c r="B5719" t="s">
        <v>18</v>
      </c>
      <c r="C5719" t="s">
        <v>41</v>
      </c>
      <c r="D5719" t="s">
        <v>23</v>
      </c>
      <c r="E5719" t="s">
        <v>21</v>
      </c>
      <c r="F5719">
        <v>2032</v>
      </c>
      <c r="G5719">
        <v>714.19</v>
      </c>
      <c r="H5719">
        <v>20887062.390000001</v>
      </c>
      <c r="I5719">
        <v>1435636.27</v>
      </c>
      <c r="J5719">
        <v>480824.24</v>
      </c>
      <c r="K5719">
        <v>1148274.58</v>
      </c>
      <c r="L5719">
        <v>287361.68</v>
      </c>
      <c r="M5719">
        <v>4141911.6</v>
      </c>
    </row>
    <row r="5720" spans="1:13" x14ac:dyDescent="0.2">
      <c r="A5720" t="s">
        <v>27</v>
      </c>
      <c r="B5720" t="s">
        <v>18</v>
      </c>
      <c r="C5720" t="s">
        <v>41</v>
      </c>
      <c r="D5720" t="s">
        <v>23</v>
      </c>
      <c r="E5720" t="s">
        <v>21</v>
      </c>
      <c r="F5720">
        <v>2033</v>
      </c>
      <c r="G5720">
        <v>830.7</v>
      </c>
      <c r="H5720">
        <v>24333753.289999999</v>
      </c>
      <c r="I5720">
        <v>1655314.63</v>
      </c>
      <c r="J5720">
        <v>556399.80000000005</v>
      </c>
      <c r="K5720">
        <v>1328759.44</v>
      </c>
      <c r="L5720">
        <v>326555.19</v>
      </c>
      <c r="M5720">
        <v>4801858.45</v>
      </c>
    </row>
    <row r="5721" spans="1:13" x14ac:dyDescent="0.2">
      <c r="A5721" t="s">
        <v>27</v>
      </c>
      <c r="B5721" t="s">
        <v>18</v>
      </c>
      <c r="C5721" t="s">
        <v>41</v>
      </c>
      <c r="D5721" t="s">
        <v>23</v>
      </c>
      <c r="E5721" t="s">
        <v>21</v>
      </c>
      <c r="F5721">
        <v>2034</v>
      </c>
      <c r="G5721">
        <v>956.03</v>
      </c>
      <c r="H5721">
        <v>28141670.84</v>
      </c>
      <c r="I5721">
        <v>1878240.13</v>
      </c>
      <c r="J5721">
        <v>638861.37</v>
      </c>
      <c r="K5721">
        <v>1525689.04</v>
      </c>
      <c r="L5721">
        <v>352551.09</v>
      </c>
      <c r="M5721">
        <v>5525532.6500000004</v>
      </c>
    </row>
    <row r="5722" spans="1:13" x14ac:dyDescent="0.2">
      <c r="A5722" t="s">
        <v>27</v>
      </c>
      <c r="B5722" t="s">
        <v>18</v>
      </c>
      <c r="C5722" t="s">
        <v>41</v>
      </c>
      <c r="D5722" t="s">
        <v>23</v>
      </c>
      <c r="E5722" t="s">
        <v>21</v>
      </c>
      <c r="F5722">
        <v>2035</v>
      </c>
      <c r="G5722">
        <v>1085.76</v>
      </c>
      <c r="H5722">
        <v>31752061.640000001</v>
      </c>
      <c r="I5722">
        <v>2098767.52</v>
      </c>
      <c r="J5722">
        <v>715550.15</v>
      </c>
      <c r="K5722">
        <v>1708832.44</v>
      </c>
      <c r="L5722">
        <v>389935.08</v>
      </c>
      <c r="M5722">
        <v>6201257.6799999997</v>
      </c>
    </row>
    <row r="5723" spans="1:13" x14ac:dyDescent="0.2">
      <c r="A5723" t="s">
        <v>27</v>
      </c>
      <c r="B5723" t="s">
        <v>18</v>
      </c>
      <c r="C5723" t="s">
        <v>41</v>
      </c>
      <c r="D5723" t="s">
        <v>23</v>
      </c>
      <c r="E5723" t="s">
        <v>21</v>
      </c>
      <c r="F5723">
        <v>2036</v>
      </c>
      <c r="G5723">
        <v>1218.94</v>
      </c>
      <c r="H5723">
        <v>35305714.18</v>
      </c>
      <c r="I5723">
        <v>2292750.2999999998</v>
      </c>
      <c r="J5723">
        <v>789912.08</v>
      </c>
      <c r="K5723">
        <v>1886418.98</v>
      </c>
      <c r="L5723">
        <v>406331.32</v>
      </c>
      <c r="M5723">
        <v>6859765.0199999996</v>
      </c>
    </row>
    <row r="5724" spans="1:13" x14ac:dyDescent="0.2">
      <c r="A5724" t="s">
        <v>27</v>
      </c>
      <c r="B5724" t="s">
        <v>18</v>
      </c>
      <c r="C5724" t="s">
        <v>41</v>
      </c>
      <c r="D5724" t="s">
        <v>23</v>
      </c>
      <c r="E5724" t="s">
        <v>21</v>
      </c>
      <c r="F5724">
        <v>2037</v>
      </c>
      <c r="G5724">
        <v>1354.63</v>
      </c>
      <c r="H5724">
        <v>39104065.590000004</v>
      </c>
      <c r="I5724">
        <v>2517070.4500000002</v>
      </c>
      <c r="J5724">
        <v>868792.9</v>
      </c>
      <c r="K5724">
        <v>2074797.26</v>
      </c>
      <c r="L5724">
        <v>442273.19</v>
      </c>
      <c r="M5724">
        <v>7558416.7000000002</v>
      </c>
    </row>
    <row r="5725" spans="1:13" x14ac:dyDescent="0.2">
      <c r="A5725" t="s">
        <v>27</v>
      </c>
      <c r="B5725" t="s">
        <v>18</v>
      </c>
      <c r="C5725" t="s">
        <v>41</v>
      </c>
      <c r="D5725" t="s">
        <v>23</v>
      </c>
      <c r="E5725" t="s">
        <v>21</v>
      </c>
      <c r="F5725">
        <v>2038</v>
      </c>
      <c r="G5725">
        <v>1491.95</v>
      </c>
      <c r="H5725">
        <v>42700519.299999997</v>
      </c>
      <c r="I5725">
        <v>2657781.04</v>
      </c>
      <c r="J5725">
        <v>941927.96</v>
      </c>
      <c r="K5725">
        <v>2249453.86</v>
      </c>
      <c r="L5725">
        <v>408327.18</v>
      </c>
      <c r="M5725">
        <v>8209066.5999999996</v>
      </c>
    </row>
    <row r="5726" spans="1:13" x14ac:dyDescent="0.2">
      <c r="A5726" t="s">
        <v>27</v>
      </c>
      <c r="B5726" t="s">
        <v>18</v>
      </c>
      <c r="C5726" t="s">
        <v>41</v>
      </c>
      <c r="D5726" t="s">
        <v>23</v>
      </c>
      <c r="E5726" t="s">
        <v>21</v>
      </c>
      <c r="F5726">
        <v>2039</v>
      </c>
      <c r="G5726">
        <v>1634.72</v>
      </c>
      <c r="H5726">
        <v>46712189.630000003</v>
      </c>
      <c r="I5726">
        <v>2833180.64</v>
      </c>
      <c r="J5726">
        <v>1022850.41</v>
      </c>
      <c r="K5726">
        <v>2442707.83</v>
      </c>
      <c r="L5726">
        <v>390472.8</v>
      </c>
      <c r="M5726">
        <v>8931421.1600000001</v>
      </c>
    </row>
    <row r="5727" spans="1:13" x14ac:dyDescent="0.2">
      <c r="A5727" t="s">
        <v>27</v>
      </c>
      <c r="B5727" t="s">
        <v>18</v>
      </c>
      <c r="C5727" t="s">
        <v>41</v>
      </c>
      <c r="D5727" t="s">
        <v>23</v>
      </c>
      <c r="E5727" t="s">
        <v>21</v>
      </c>
      <c r="F5727">
        <v>2040</v>
      </c>
      <c r="G5727">
        <v>1778.7</v>
      </c>
      <c r="H5727">
        <v>50924452.75</v>
      </c>
      <c r="I5727">
        <v>3060241.24</v>
      </c>
      <c r="J5727">
        <v>1106500.1499999999</v>
      </c>
      <c r="K5727">
        <v>2642474.9300000002</v>
      </c>
      <c r="L5727">
        <v>417766.31</v>
      </c>
      <c r="M5727">
        <v>9680375.9900000002</v>
      </c>
    </row>
    <row r="5728" spans="1:13" x14ac:dyDescent="0.2">
      <c r="A5728" t="s">
        <v>27</v>
      </c>
      <c r="B5728" t="s">
        <v>18</v>
      </c>
      <c r="C5728" t="s">
        <v>41</v>
      </c>
      <c r="D5728" t="s">
        <v>23</v>
      </c>
      <c r="E5728" t="s">
        <v>21</v>
      </c>
      <c r="F5728">
        <v>2041</v>
      </c>
      <c r="G5728">
        <v>1922.26</v>
      </c>
      <c r="H5728">
        <v>54893142.170000002</v>
      </c>
      <c r="I5728">
        <v>3266939.71</v>
      </c>
      <c r="J5728">
        <v>1183766.08</v>
      </c>
      <c r="K5728">
        <v>2826996.64</v>
      </c>
      <c r="L5728">
        <v>439943.06</v>
      </c>
      <c r="M5728">
        <v>10376505.050000001</v>
      </c>
    </row>
    <row r="5729" spans="1:13" x14ac:dyDescent="0.2">
      <c r="A5729" t="s">
        <v>27</v>
      </c>
      <c r="B5729" t="s">
        <v>18</v>
      </c>
      <c r="C5729" t="s">
        <v>41</v>
      </c>
      <c r="D5729" t="s">
        <v>23</v>
      </c>
      <c r="E5729" t="s">
        <v>21</v>
      </c>
      <c r="F5729">
        <v>2042</v>
      </c>
      <c r="G5729">
        <v>2062.94</v>
      </c>
      <c r="H5729">
        <v>58778823.780000001</v>
      </c>
      <c r="I5729">
        <v>3461923.4</v>
      </c>
      <c r="J5729">
        <v>1258062.73</v>
      </c>
      <c r="K5729">
        <v>3004427.29</v>
      </c>
      <c r="L5729">
        <v>457496.11</v>
      </c>
      <c r="M5729">
        <v>11049829.939999999</v>
      </c>
    </row>
    <row r="5730" spans="1:13" x14ac:dyDescent="0.2">
      <c r="A5730" t="s">
        <v>27</v>
      </c>
      <c r="B5730" t="s">
        <v>18</v>
      </c>
      <c r="C5730" t="s">
        <v>41</v>
      </c>
      <c r="D5730" t="s">
        <v>23</v>
      </c>
      <c r="E5730" t="s">
        <v>21</v>
      </c>
      <c r="F5730">
        <v>2043</v>
      </c>
      <c r="G5730">
        <v>2201.41</v>
      </c>
      <c r="H5730">
        <v>62599951.200000003</v>
      </c>
      <c r="I5730">
        <v>3675140.15</v>
      </c>
      <c r="J5730">
        <v>1329792.99</v>
      </c>
      <c r="K5730">
        <v>3175729.04</v>
      </c>
      <c r="L5730">
        <v>499411.11</v>
      </c>
      <c r="M5730">
        <v>11704033.59</v>
      </c>
    </row>
    <row r="5731" spans="1:13" x14ac:dyDescent="0.2">
      <c r="A5731" t="s">
        <v>27</v>
      </c>
      <c r="B5731" t="s">
        <v>18</v>
      </c>
      <c r="C5731" t="s">
        <v>41</v>
      </c>
      <c r="D5731" t="s">
        <v>23</v>
      </c>
      <c r="E5731" t="s">
        <v>21</v>
      </c>
      <c r="F5731">
        <v>2044</v>
      </c>
      <c r="G5731">
        <v>2330.58</v>
      </c>
      <c r="H5731">
        <v>66057285.149999999</v>
      </c>
      <c r="I5731">
        <v>3828091.54</v>
      </c>
      <c r="J5731">
        <v>1392909.01</v>
      </c>
      <c r="K5731">
        <v>3326458.8</v>
      </c>
      <c r="L5731">
        <v>501632.74</v>
      </c>
      <c r="M5731">
        <v>12285886.289999999</v>
      </c>
    </row>
    <row r="5732" spans="1:13" x14ac:dyDescent="0.2">
      <c r="A5732" t="s">
        <v>27</v>
      </c>
      <c r="B5732" t="s">
        <v>18</v>
      </c>
      <c r="C5732" t="s">
        <v>41</v>
      </c>
      <c r="D5732" t="s">
        <v>23</v>
      </c>
      <c r="E5732" t="s">
        <v>21</v>
      </c>
      <c r="F5732">
        <v>2045</v>
      </c>
      <c r="G5732">
        <v>2447.67</v>
      </c>
      <c r="H5732">
        <v>68854201.120000005</v>
      </c>
      <c r="I5732">
        <v>3973338.36</v>
      </c>
      <c r="J5732">
        <v>1441141.7</v>
      </c>
      <c r="K5732">
        <v>3441645.11</v>
      </c>
      <c r="L5732">
        <v>531693.25</v>
      </c>
      <c r="M5732">
        <v>12739439.48</v>
      </c>
    </row>
    <row r="5733" spans="1:13" x14ac:dyDescent="0.2">
      <c r="A5733" t="s">
        <v>27</v>
      </c>
      <c r="B5733" t="s">
        <v>18</v>
      </c>
      <c r="C5733" t="s">
        <v>41</v>
      </c>
      <c r="D5733" t="s">
        <v>23</v>
      </c>
      <c r="E5733" t="s">
        <v>21</v>
      </c>
      <c r="F5733">
        <v>2046</v>
      </c>
      <c r="G5733">
        <v>2552.0500000000002</v>
      </c>
      <c r="H5733">
        <v>71226535.469999999</v>
      </c>
      <c r="I5733">
        <v>4080388.07</v>
      </c>
      <c r="J5733">
        <v>1480132.14</v>
      </c>
      <c r="K5733">
        <v>3534759.66</v>
      </c>
      <c r="L5733">
        <v>545628.41</v>
      </c>
      <c r="M5733">
        <v>13112915.390000001</v>
      </c>
    </row>
    <row r="5734" spans="1:13" x14ac:dyDescent="0.2">
      <c r="A5734" t="s">
        <v>27</v>
      </c>
      <c r="B5734" t="s">
        <v>18</v>
      </c>
      <c r="C5734" t="s">
        <v>41</v>
      </c>
      <c r="D5734" t="s">
        <v>23</v>
      </c>
      <c r="E5734" t="s">
        <v>21</v>
      </c>
      <c r="F5734">
        <v>2047</v>
      </c>
      <c r="G5734">
        <v>2643.86</v>
      </c>
      <c r="H5734">
        <v>73390164.709999993</v>
      </c>
      <c r="I5734">
        <v>4199972.5999999996</v>
      </c>
      <c r="J5734">
        <v>1514290.51</v>
      </c>
      <c r="K5734">
        <v>3616334.55</v>
      </c>
      <c r="L5734">
        <v>583638.05000000005</v>
      </c>
      <c r="M5734">
        <v>13444783.48</v>
      </c>
    </row>
    <row r="5735" spans="1:13" x14ac:dyDescent="0.2">
      <c r="A5735" t="s">
        <v>27</v>
      </c>
      <c r="B5735" t="s">
        <v>18</v>
      </c>
      <c r="C5735" t="s">
        <v>41</v>
      </c>
      <c r="D5735" t="s">
        <v>23</v>
      </c>
      <c r="E5735" t="s">
        <v>21</v>
      </c>
      <c r="F5735">
        <v>2048</v>
      </c>
      <c r="G5735">
        <v>2725.42</v>
      </c>
      <c r="H5735">
        <v>74907147.549999997</v>
      </c>
      <c r="I5735">
        <v>4256958.1900000004</v>
      </c>
      <c r="J5735">
        <v>1534677.98</v>
      </c>
      <c r="K5735">
        <v>3665022.64</v>
      </c>
      <c r="L5735">
        <v>591935.55000000005</v>
      </c>
      <c r="M5735">
        <v>13655114.210000001</v>
      </c>
    </row>
    <row r="5736" spans="1:13" x14ac:dyDescent="0.2">
      <c r="A5736" t="s">
        <v>27</v>
      </c>
      <c r="B5736" t="s">
        <v>18</v>
      </c>
      <c r="C5736" t="s">
        <v>41</v>
      </c>
      <c r="D5736" t="s">
        <v>23</v>
      </c>
      <c r="E5736" t="s">
        <v>21</v>
      </c>
      <c r="F5736">
        <v>2049</v>
      </c>
      <c r="G5736">
        <v>2799.02</v>
      </c>
      <c r="H5736">
        <v>76073165.599999994</v>
      </c>
      <c r="I5736">
        <v>4305248.24</v>
      </c>
      <c r="J5736">
        <v>1547736.14</v>
      </c>
      <c r="K5736">
        <v>3696207.34</v>
      </c>
      <c r="L5736">
        <v>609040.91</v>
      </c>
      <c r="M5736">
        <v>13801062.949999999</v>
      </c>
    </row>
    <row r="5737" spans="1:13" x14ac:dyDescent="0.2">
      <c r="A5737" t="s">
        <v>27</v>
      </c>
      <c r="B5737" t="s">
        <v>18</v>
      </c>
      <c r="C5737" t="s">
        <v>41</v>
      </c>
      <c r="D5737" t="s">
        <v>23</v>
      </c>
      <c r="E5737" t="s">
        <v>21</v>
      </c>
      <c r="F5737">
        <v>2050</v>
      </c>
      <c r="G5737">
        <v>2868.95</v>
      </c>
      <c r="H5737">
        <v>76950557.469999999</v>
      </c>
      <c r="I5737">
        <v>4331451.21</v>
      </c>
      <c r="J5737">
        <v>1553526.07</v>
      </c>
      <c r="K5737">
        <v>3710034.49</v>
      </c>
      <c r="L5737">
        <v>621416.72</v>
      </c>
      <c r="M5737">
        <v>13884545.470000001</v>
      </c>
    </row>
    <row r="5738" spans="1:13" x14ac:dyDescent="0.2">
      <c r="A5738" t="s">
        <v>27</v>
      </c>
      <c r="B5738" t="s">
        <v>18</v>
      </c>
      <c r="C5738" t="s">
        <v>41</v>
      </c>
      <c r="D5738" t="s">
        <v>23</v>
      </c>
      <c r="E5738" t="s">
        <v>21</v>
      </c>
      <c r="F5738">
        <v>2051</v>
      </c>
      <c r="G5738">
        <v>2935.21</v>
      </c>
      <c r="H5738">
        <v>77631898.900000006</v>
      </c>
      <c r="I5738">
        <v>4336585.63</v>
      </c>
      <c r="J5738">
        <v>1554839.79</v>
      </c>
      <c r="K5738">
        <v>3713171.82</v>
      </c>
      <c r="L5738">
        <v>623413.81000000006</v>
      </c>
      <c r="M5738">
        <v>13929167.34</v>
      </c>
    </row>
    <row r="5739" spans="1:13" x14ac:dyDescent="0.2">
      <c r="A5739" t="s">
        <v>27</v>
      </c>
      <c r="B5739" t="s">
        <v>18</v>
      </c>
      <c r="C5739" t="s">
        <v>41</v>
      </c>
      <c r="D5739" t="s">
        <v>23</v>
      </c>
      <c r="E5739" t="s">
        <v>21</v>
      </c>
      <c r="F5739">
        <v>2052</v>
      </c>
      <c r="G5739">
        <v>2998.23</v>
      </c>
      <c r="H5739">
        <v>78455682.659999996</v>
      </c>
      <c r="I5739">
        <v>4351808.25</v>
      </c>
      <c r="J5739">
        <v>1559783.56</v>
      </c>
      <c r="K5739">
        <v>3724978.23</v>
      </c>
      <c r="L5739">
        <v>626830.02</v>
      </c>
      <c r="M5739">
        <v>14005496.93</v>
      </c>
    </row>
    <row r="5740" spans="1:13" x14ac:dyDescent="0.2">
      <c r="A5740" t="s">
        <v>27</v>
      </c>
      <c r="B5740" t="s">
        <v>18</v>
      </c>
      <c r="C5740" t="s">
        <v>41</v>
      </c>
      <c r="D5740" t="s">
        <v>23</v>
      </c>
      <c r="E5740" t="s">
        <v>21</v>
      </c>
      <c r="F5740">
        <v>2053</v>
      </c>
      <c r="G5740">
        <v>3057.46</v>
      </c>
      <c r="H5740">
        <v>79139134.719999999</v>
      </c>
      <c r="I5740">
        <v>4358084.13</v>
      </c>
      <c r="J5740">
        <v>1561495.6</v>
      </c>
      <c r="K5740">
        <v>3729066.82</v>
      </c>
      <c r="L5740">
        <v>629017.31000000006</v>
      </c>
      <c r="M5740">
        <v>14054368.449999999</v>
      </c>
    </row>
    <row r="5741" spans="1:13" x14ac:dyDescent="0.2">
      <c r="A5741" t="s">
        <v>27</v>
      </c>
      <c r="B5741" t="s">
        <v>18</v>
      </c>
      <c r="C5741" t="s">
        <v>41</v>
      </c>
      <c r="D5741" t="s">
        <v>23</v>
      </c>
      <c r="E5741" t="s">
        <v>21</v>
      </c>
      <c r="F5741">
        <v>2054</v>
      </c>
      <c r="G5741">
        <v>3114.16</v>
      </c>
      <c r="H5741">
        <v>79756532.290000007</v>
      </c>
      <c r="I5741">
        <v>4356765.4000000004</v>
      </c>
      <c r="J5741">
        <v>1560429.21</v>
      </c>
      <c r="K5741">
        <v>3726520.13</v>
      </c>
      <c r="L5741">
        <v>630245.26</v>
      </c>
      <c r="M5741">
        <v>14081804.939999999</v>
      </c>
    </row>
    <row r="5742" spans="1:13" x14ac:dyDescent="0.2">
      <c r="A5742" t="s">
        <v>27</v>
      </c>
      <c r="B5742" t="s">
        <v>18</v>
      </c>
      <c r="C5742" t="s">
        <v>41</v>
      </c>
      <c r="D5742" t="s">
        <v>23</v>
      </c>
      <c r="E5742" t="s">
        <v>21</v>
      </c>
      <c r="F5742">
        <v>2055</v>
      </c>
      <c r="G5742">
        <v>3167.74</v>
      </c>
      <c r="H5742">
        <v>80325620.030000001</v>
      </c>
      <c r="I5742">
        <v>4352000.6100000003</v>
      </c>
      <c r="J5742">
        <v>1558094.49</v>
      </c>
      <c r="K5742">
        <v>3720944.49</v>
      </c>
      <c r="L5742">
        <v>631056.13</v>
      </c>
      <c r="M5742">
        <v>14099922.359999999</v>
      </c>
    </row>
    <row r="5743" spans="1:13" x14ac:dyDescent="0.2">
      <c r="A5743" t="s">
        <v>27</v>
      </c>
      <c r="B5743" t="s">
        <v>18</v>
      </c>
      <c r="C5743" t="s">
        <v>41</v>
      </c>
      <c r="D5743" t="s">
        <v>23</v>
      </c>
      <c r="E5743" t="s">
        <v>22</v>
      </c>
      <c r="F5743">
        <v>2020</v>
      </c>
      <c r="G5743">
        <v>3</v>
      </c>
      <c r="H5743">
        <v>11406.86</v>
      </c>
      <c r="I5743">
        <v>572.17999999999995</v>
      </c>
      <c r="J5743">
        <v>183</v>
      </c>
      <c r="K5743">
        <v>434.59</v>
      </c>
      <c r="L5743">
        <v>137.59</v>
      </c>
      <c r="M5743">
        <v>1214.01</v>
      </c>
    </row>
    <row r="5744" spans="1:13" x14ac:dyDescent="0.2">
      <c r="A5744" t="s">
        <v>27</v>
      </c>
      <c r="B5744" t="s">
        <v>18</v>
      </c>
      <c r="C5744" t="s">
        <v>41</v>
      </c>
      <c r="D5744" t="s">
        <v>23</v>
      </c>
      <c r="E5744" t="s">
        <v>22</v>
      </c>
      <c r="F5744">
        <v>2021</v>
      </c>
      <c r="G5744">
        <v>25.04</v>
      </c>
      <c r="H5744">
        <v>289924.95</v>
      </c>
      <c r="I5744">
        <v>24797.54</v>
      </c>
      <c r="J5744">
        <v>7458.14</v>
      </c>
      <c r="K5744">
        <v>17811.060000000001</v>
      </c>
      <c r="L5744">
        <v>6986.48</v>
      </c>
      <c r="M5744">
        <v>60479.05</v>
      </c>
    </row>
    <row r="5745" spans="1:13" x14ac:dyDescent="0.2">
      <c r="A5745" t="s">
        <v>27</v>
      </c>
      <c r="B5745" t="s">
        <v>18</v>
      </c>
      <c r="C5745" t="s">
        <v>41</v>
      </c>
      <c r="D5745" t="s">
        <v>23</v>
      </c>
      <c r="E5745" t="s">
        <v>22</v>
      </c>
      <c r="F5745">
        <v>2022</v>
      </c>
      <c r="G5745">
        <v>71.73</v>
      </c>
      <c r="H5745">
        <v>961375.13</v>
      </c>
      <c r="I5745">
        <v>86291.43</v>
      </c>
      <c r="J5745">
        <v>26018.080000000002</v>
      </c>
      <c r="K5745">
        <v>62134.76</v>
      </c>
      <c r="L5745">
        <v>24156.66</v>
      </c>
      <c r="M5745">
        <v>217433.68</v>
      </c>
    </row>
    <row r="5746" spans="1:13" x14ac:dyDescent="0.2">
      <c r="A5746" t="s">
        <v>27</v>
      </c>
      <c r="B5746" t="s">
        <v>18</v>
      </c>
      <c r="C5746" t="s">
        <v>41</v>
      </c>
      <c r="D5746" t="s">
        <v>23</v>
      </c>
      <c r="E5746" t="s">
        <v>22</v>
      </c>
      <c r="F5746">
        <v>2023</v>
      </c>
      <c r="G5746">
        <v>114.18</v>
      </c>
      <c r="H5746">
        <v>1843680.27</v>
      </c>
      <c r="I5746">
        <v>160635.34</v>
      </c>
      <c r="J5746">
        <v>49911.26</v>
      </c>
      <c r="K5746">
        <v>119194.97</v>
      </c>
      <c r="L5746">
        <v>41440.370000000003</v>
      </c>
      <c r="M5746">
        <v>419305.35</v>
      </c>
    </row>
    <row r="5747" spans="1:13" x14ac:dyDescent="0.2">
      <c r="A5747" t="s">
        <v>27</v>
      </c>
      <c r="B5747" t="s">
        <v>18</v>
      </c>
      <c r="C5747" t="s">
        <v>41</v>
      </c>
      <c r="D5747" t="s">
        <v>23</v>
      </c>
      <c r="E5747" t="s">
        <v>22</v>
      </c>
      <c r="F5747">
        <v>2024</v>
      </c>
      <c r="G5747">
        <v>144.34</v>
      </c>
      <c r="H5747">
        <v>2522598.5699999998</v>
      </c>
      <c r="I5747">
        <v>219874.03</v>
      </c>
      <c r="J5747">
        <v>68050.740000000005</v>
      </c>
      <c r="K5747">
        <v>162514.54999999999</v>
      </c>
      <c r="L5747">
        <v>57359.48</v>
      </c>
      <c r="M5747">
        <v>572930.23</v>
      </c>
    </row>
    <row r="5748" spans="1:13" x14ac:dyDescent="0.2">
      <c r="A5748" t="s">
        <v>27</v>
      </c>
      <c r="B5748" t="s">
        <v>18</v>
      </c>
      <c r="C5748" t="s">
        <v>41</v>
      </c>
      <c r="D5748" t="s">
        <v>23</v>
      </c>
      <c r="E5748" t="s">
        <v>22</v>
      </c>
      <c r="F5748">
        <v>2025</v>
      </c>
      <c r="G5748">
        <v>156.22</v>
      </c>
      <c r="H5748">
        <v>2866832.39</v>
      </c>
      <c r="I5748">
        <v>248505.2</v>
      </c>
      <c r="J5748">
        <v>77022.58</v>
      </c>
      <c r="K5748">
        <v>183940.55</v>
      </c>
      <c r="L5748">
        <v>64564.65</v>
      </c>
      <c r="M5748">
        <v>649001.82999999996</v>
      </c>
    </row>
    <row r="5749" spans="1:13" x14ac:dyDescent="0.2">
      <c r="A5749" t="s">
        <v>27</v>
      </c>
      <c r="B5749" t="s">
        <v>18</v>
      </c>
      <c r="C5749" t="s">
        <v>41</v>
      </c>
      <c r="D5749" t="s">
        <v>23</v>
      </c>
      <c r="E5749" t="s">
        <v>22</v>
      </c>
      <c r="F5749">
        <v>2026</v>
      </c>
      <c r="G5749">
        <v>211.94</v>
      </c>
      <c r="H5749">
        <v>3463786.18</v>
      </c>
      <c r="I5749">
        <v>296420.43</v>
      </c>
      <c r="J5749">
        <v>92710.28</v>
      </c>
      <c r="K5749">
        <v>221404.92</v>
      </c>
      <c r="L5749">
        <v>75015.5</v>
      </c>
      <c r="M5749">
        <v>783100.03</v>
      </c>
    </row>
    <row r="5750" spans="1:13" x14ac:dyDescent="0.2">
      <c r="A5750" t="s">
        <v>27</v>
      </c>
      <c r="B5750" t="s">
        <v>18</v>
      </c>
      <c r="C5750" t="s">
        <v>41</v>
      </c>
      <c r="D5750" t="s">
        <v>23</v>
      </c>
      <c r="E5750" t="s">
        <v>22</v>
      </c>
      <c r="F5750">
        <v>2027</v>
      </c>
      <c r="G5750">
        <v>300.11</v>
      </c>
      <c r="H5750">
        <v>4773634</v>
      </c>
      <c r="I5750">
        <v>403968.9</v>
      </c>
      <c r="J5750">
        <v>126637.66</v>
      </c>
      <c r="K5750">
        <v>302428.18</v>
      </c>
      <c r="L5750">
        <v>101540.71</v>
      </c>
      <c r="M5750">
        <v>1072881.3999999999</v>
      </c>
    </row>
    <row r="5751" spans="1:13" x14ac:dyDescent="0.2">
      <c r="A5751" t="s">
        <v>27</v>
      </c>
      <c r="B5751" t="s">
        <v>18</v>
      </c>
      <c r="C5751" t="s">
        <v>41</v>
      </c>
      <c r="D5751" t="s">
        <v>23</v>
      </c>
      <c r="E5751" t="s">
        <v>22</v>
      </c>
      <c r="F5751">
        <v>2028</v>
      </c>
      <c r="G5751">
        <v>385.57</v>
      </c>
      <c r="H5751">
        <v>6369834</v>
      </c>
      <c r="I5751">
        <v>533905.26</v>
      </c>
      <c r="J5751">
        <v>167794.29</v>
      </c>
      <c r="K5751">
        <v>400715.91</v>
      </c>
      <c r="L5751">
        <v>133189.35</v>
      </c>
      <c r="M5751">
        <v>1426453.09</v>
      </c>
    </row>
    <row r="5752" spans="1:13" x14ac:dyDescent="0.2">
      <c r="A5752" t="s">
        <v>27</v>
      </c>
      <c r="B5752" t="s">
        <v>18</v>
      </c>
      <c r="C5752" t="s">
        <v>41</v>
      </c>
      <c r="D5752" t="s">
        <v>23</v>
      </c>
      <c r="E5752" t="s">
        <v>22</v>
      </c>
      <c r="F5752">
        <v>2029</v>
      </c>
      <c r="G5752">
        <v>463.96</v>
      </c>
      <c r="H5752">
        <v>7955084.8399999999</v>
      </c>
      <c r="I5752">
        <v>662204.92000000004</v>
      </c>
      <c r="J5752">
        <v>207954.18</v>
      </c>
      <c r="K5752">
        <v>496623.26</v>
      </c>
      <c r="L5752">
        <v>165581.65</v>
      </c>
      <c r="M5752">
        <v>1771059.38</v>
      </c>
    </row>
    <row r="5753" spans="1:13" x14ac:dyDescent="0.2">
      <c r="A5753" t="s">
        <v>27</v>
      </c>
      <c r="B5753" t="s">
        <v>18</v>
      </c>
      <c r="C5753" t="s">
        <v>41</v>
      </c>
      <c r="D5753" t="s">
        <v>23</v>
      </c>
      <c r="E5753" t="s">
        <v>22</v>
      </c>
      <c r="F5753">
        <v>2030</v>
      </c>
      <c r="G5753">
        <v>547.62</v>
      </c>
      <c r="H5753">
        <v>9500434.5399999991</v>
      </c>
      <c r="I5753">
        <v>752354.06</v>
      </c>
      <c r="J5753">
        <v>246855.52</v>
      </c>
      <c r="K5753">
        <v>589525.02</v>
      </c>
      <c r="L5753">
        <v>162829.03</v>
      </c>
      <c r="M5753">
        <v>2106946.4300000002</v>
      </c>
    </row>
    <row r="5754" spans="1:13" x14ac:dyDescent="0.2">
      <c r="A5754" t="s">
        <v>27</v>
      </c>
      <c r="B5754" t="s">
        <v>18</v>
      </c>
      <c r="C5754" t="s">
        <v>41</v>
      </c>
      <c r="D5754" t="s">
        <v>23</v>
      </c>
      <c r="E5754" t="s">
        <v>22</v>
      </c>
      <c r="F5754">
        <v>2031</v>
      </c>
      <c r="G5754">
        <v>636.28</v>
      </c>
      <c r="H5754">
        <v>11084057.98</v>
      </c>
      <c r="I5754">
        <v>854121.77</v>
      </c>
      <c r="J5754">
        <v>286451.76</v>
      </c>
      <c r="K5754">
        <v>684086.31</v>
      </c>
      <c r="L5754">
        <v>170035.46</v>
      </c>
      <c r="M5754">
        <v>2451102.91</v>
      </c>
    </row>
    <row r="5755" spans="1:13" x14ac:dyDescent="0.2">
      <c r="A5755" t="s">
        <v>27</v>
      </c>
      <c r="B5755" t="s">
        <v>18</v>
      </c>
      <c r="C5755" t="s">
        <v>41</v>
      </c>
      <c r="D5755" t="s">
        <v>23</v>
      </c>
      <c r="E5755" t="s">
        <v>22</v>
      </c>
      <c r="F5755">
        <v>2032</v>
      </c>
      <c r="G5755">
        <v>729.99</v>
      </c>
      <c r="H5755">
        <v>12783311.449999999</v>
      </c>
      <c r="I5755">
        <v>979162.94</v>
      </c>
      <c r="J5755">
        <v>328248.96000000002</v>
      </c>
      <c r="K5755">
        <v>783903.77</v>
      </c>
      <c r="L5755">
        <v>195259.17</v>
      </c>
      <c r="M5755">
        <v>2814384.37</v>
      </c>
    </row>
    <row r="5756" spans="1:13" x14ac:dyDescent="0.2">
      <c r="A5756" t="s">
        <v>27</v>
      </c>
      <c r="B5756" t="s">
        <v>18</v>
      </c>
      <c r="C5756" t="s">
        <v>41</v>
      </c>
      <c r="D5756" t="s">
        <v>23</v>
      </c>
      <c r="E5756" t="s">
        <v>22</v>
      </c>
      <c r="F5756">
        <v>2033</v>
      </c>
      <c r="G5756">
        <v>828.58</v>
      </c>
      <c r="H5756">
        <v>14559592.33</v>
      </c>
      <c r="I5756">
        <v>1103986.3899999999</v>
      </c>
      <c r="J5756">
        <v>371415.42</v>
      </c>
      <c r="K5756">
        <v>886991.24</v>
      </c>
      <c r="L5756">
        <v>216995.15</v>
      </c>
      <c r="M5756">
        <v>3190823.64</v>
      </c>
    </row>
    <row r="5757" spans="1:13" x14ac:dyDescent="0.2">
      <c r="A5757" t="s">
        <v>27</v>
      </c>
      <c r="B5757" t="s">
        <v>18</v>
      </c>
      <c r="C5757" t="s">
        <v>41</v>
      </c>
      <c r="D5757" t="s">
        <v>23</v>
      </c>
      <c r="E5757" t="s">
        <v>22</v>
      </c>
      <c r="F5757">
        <v>2034</v>
      </c>
      <c r="G5757">
        <v>927.57</v>
      </c>
      <c r="H5757">
        <v>16360686.800000001</v>
      </c>
      <c r="I5757">
        <v>1217256.8999999999</v>
      </c>
      <c r="J5757">
        <v>414425.65</v>
      </c>
      <c r="K5757">
        <v>989705.61</v>
      </c>
      <c r="L5757">
        <v>227551.29</v>
      </c>
      <c r="M5757">
        <v>3566411.06</v>
      </c>
    </row>
    <row r="5758" spans="1:13" x14ac:dyDescent="0.2">
      <c r="A5758" t="s">
        <v>27</v>
      </c>
      <c r="B5758" t="s">
        <v>18</v>
      </c>
      <c r="C5758" t="s">
        <v>41</v>
      </c>
      <c r="D5758" t="s">
        <v>23</v>
      </c>
      <c r="E5758" t="s">
        <v>22</v>
      </c>
      <c r="F5758">
        <v>2035</v>
      </c>
      <c r="G5758">
        <v>1035.67</v>
      </c>
      <c r="H5758">
        <v>18202840.59</v>
      </c>
      <c r="I5758">
        <v>1342178.67</v>
      </c>
      <c r="J5758">
        <v>458024.93</v>
      </c>
      <c r="K5758">
        <v>1093826.7</v>
      </c>
      <c r="L5758">
        <v>248351.97</v>
      </c>
      <c r="M5758">
        <v>3949617.85</v>
      </c>
    </row>
    <row r="5759" spans="1:13" x14ac:dyDescent="0.2">
      <c r="A5759" t="s">
        <v>27</v>
      </c>
      <c r="B5759" t="s">
        <v>18</v>
      </c>
      <c r="C5759" t="s">
        <v>41</v>
      </c>
      <c r="D5759" t="s">
        <v>23</v>
      </c>
      <c r="E5759" t="s">
        <v>22</v>
      </c>
      <c r="F5759">
        <v>2036</v>
      </c>
      <c r="G5759">
        <v>1161.6600000000001</v>
      </c>
      <c r="H5759">
        <v>20283240.059999999</v>
      </c>
      <c r="I5759">
        <v>1469457.4</v>
      </c>
      <c r="J5759">
        <v>506707.87</v>
      </c>
      <c r="K5759">
        <v>1210088.28</v>
      </c>
      <c r="L5759">
        <v>259369.12</v>
      </c>
      <c r="M5759">
        <v>4378720.34</v>
      </c>
    </row>
    <row r="5760" spans="1:13" x14ac:dyDescent="0.2">
      <c r="A5760" t="s">
        <v>27</v>
      </c>
      <c r="B5760" t="s">
        <v>18</v>
      </c>
      <c r="C5760" t="s">
        <v>41</v>
      </c>
      <c r="D5760" t="s">
        <v>23</v>
      </c>
      <c r="E5760" t="s">
        <v>22</v>
      </c>
      <c r="F5760">
        <v>2037</v>
      </c>
      <c r="G5760">
        <v>1307.3</v>
      </c>
      <c r="H5760">
        <v>22734352.5</v>
      </c>
      <c r="I5760">
        <v>1631347.57</v>
      </c>
      <c r="J5760">
        <v>563514.78</v>
      </c>
      <c r="K5760">
        <v>1345751</v>
      </c>
      <c r="L5760">
        <v>285596.57</v>
      </c>
      <c r="M5760">
        <v>4880824.6100000003</v>
      </c>
    </row>
    <row r="5761" spans="1:13" x14ac:dyDescent="0.2">
      <c r="A5761" t="s">
        <v>27</v>
      </c>
      <c r="B5761" t="s">
        <v>18</v>
      </c>
      <c r="C5761" t="s">
        <v>41</v>
      </c>
      <c r="D5761" t="s">
        <v>23</v>
      </c>
      <c r="E5761" t="s">
        <v>22</v>
      </c>
      <c r="F5761">
        <v>2038</v>
      </c>
      <c r="G5761">
        <v>1474.88</v>
      </c>
      <c r="H5761">
        <v>25580559.079999998</v>
      </c>
      <c r="I5761">
        <v>1773265.33</v>
      </c>
      <c r="J5761">
        <v>628813.86</v>
      </c>
      <c r="K5761">
        <v>1501694.22</v>
      </c>
      <c r="L5761">
        <v>271571.11</v>
      </c>
      <c r="M5761">
        <v>5459703.4500000002</v>
      </c>
    </row>
    <row r="5762" spans="1:13" x14ac:dyDescent="0.2">
      <c r="A5762" t="s">
        <v>27</v>
      </c>
      <c r="B5762" t="s">
        <v>18</v>
      </c>
      <c r="C5762" t="s">
        <v>41</v>
      </c>
      <c r="D5762" t="s">
        <v>23</v>
      </c>
      <c r="E5762" t="s">
        <v>22</v>
      </c>
      <c r="F5762">
        <v>2039</v>
      </c>
      <c r="G5762">
        <v>1671.64</v>
      </c>
      <c r="H5762">
        <v>28918424.719999999</v>
      </c>
      <c r="I5762">
        <v>1951040.85</v>
      </c>
      <c r="J5762">
        <v>704676.02</v>
      </c>
      <c r="K5762">
        <v>1682863.51</v>
      </c>
      <c r="L5762">
        <v>268177.34000000003</v>
      </c>
      <c r="M5762">
        <v>6134114.29</v>
      </c>
    </row>
    <row r="5763" spans="1:13" x14ac:dyDescent="0.2">
      <c r="A5763" t="s">
        <v>27</v>
      </c>
      <c r="B5763" t="s">
        <v>18</v>
      </c>
      <c r="C5763" t="s">
        <v>41</v>
      </c>
      <c r="D5763" t="s">
        <v>23</v>
      </c>
      <c r="E5763" t="s">
        <v>22</v>
      </c>
      <c r="F5763">
        <v>2040</v>
      </c>
      <c r="G5763">
        <v>1899.09</v>
      </c>
      <c r="H5763">
        <v>32822030.289999999</v>
      </c>
      <c r="I5763">
        <v>2191281.44</v>
      </c>
      <c r="J5763">
        <v>792567.07</v>
      </c>
      <c r="K5763">
        <v>1892759.46</v>
      </c>
      <c r="L5763">
        <v>298521.98</v>
      </c>
      <c r="M5763">
        <v>6917276.3700000001</v>
      </c>
    </row>
    <row r="5764" spans="1:13" x14ac:dyDescent="0.2">
      <c r="A5764" t="s">
        <v>27</v>
      </c>
      <c r="B5764" t="s">
        <v>18</v>
      </c>
      <c r="C5764" t="s">
        <v>41</v>
      </c>
      <c r="D5764" t="s">
        <v>23</v>
      </c>
      <c r="E5764" t="s">
        <v>22</v>
      </c>
      <c r="F5764">
        <v>2041</v>
      </c>
      <c r="G5764">
        <v>2160.86</v>
      </c>
      <c r="H5764">
        <v>37346628.020000003</v>
      </c>
      <c r="I5764">
        <v>2465266.4300000002</v>
      </c>
      <c r="J5764">
        <v>893481.12</v>
      </c>
      <c r="K5764">
        <v>2133756.13</v>
      </c>
      <c r="L5764">
        <v>331510.3</v>
      </c>
      <c r="M5764">
        <v>7819008.0800000001</v>
      </c>
    </row>
    <row r="5765" spans="1:13" x14ac:dyDescent="0.2">
      <c r="A5765" t="s">
        <v>27</v>
      </c>
      <c r="B5765" t="s">
        <v>18</v>
      </c>
      <c r="C5765" t="s">
        <v>41</v>
      </c>
      <c r="D5765" t="s">
        <v>23</v>
      </c>
      <c r="E5765" t="s">
        <v>22</v>
      </c>
      <c r="F5765">
        <v>2042</v>
      </c>
      <c r="G5765">
        <v>2200.7399999999998</v>
      </c>
      <c r="H5765">
        <v>39417390.659999996</v>
      </c>
      <c r="I5765">
        <v>2578343.98</v>
      </c>
      <c r="J5765">
        <v>937182.65</v>
      </c>
      <c r="K5765">
        <v>2238121.41</v>
      </c>
      <c r="L5765">
        <v>340222.57</v>
      </c>
      <c r="M5765">
        <v>8217340.9699999997</v>
      </c>
    </row>
    <row r="5766" spans="1:13" x14ac:dyDescent="0.2">
      <c r="A5766" t="s">
        <v>27</v>
      </c>
      <c r="B5766" t="s">
        <v>18</v>
      </c>
      <c r="C5766" t="s">
        <v>41</v>
      </c>
      <c r="D5766" t="s">
        <v>23</v>
      </c>
      <c r="E5766" t="s">
        <v>22</v>
      </c>
      <c r="F5766">
        <v>2043</v>
      </c>
      <c r="G5766">
        <v>2242.66</v>
      </c>
      <c r="H5766">
        <v>39268884.020000003</v>
      </c>
      <c r="I5766">
        <v>2570512.13</v>
      </c>
      <c r="J5766">
        <v>930418.71</v>
      </c>
      <c r="K5766">
        <v>2221968.1800000002</v>
      </c>
      <c r="L5766">
        <v>348543.95</v>
      </c>
      <c r="M5766">
        <v>8168360.7300000004</v>
      </c>
    </row>
    <row r="5767" spans="1:13" x14ac:dyDescent="0.2">
      <c r="A5767" t="s">
        <v>27</v>
      </c>
      <c r="B5767" t="s">
        <v>18</v>
      </c>
      <c r="C5767" t="s">
        <v>41</v>
      </c>
      <c r="D5767" t="s">
        <v>23</v>
      </c>
      <c r="E5767" t="s">
        <v>22</v>
      </c>
      <c r="F5767">
        <v>2044</v>
      </c>
      <c r="G5767">
        <v>2284.36</v>
      </c>
      <c r="H5767">
        <v>38845016.340000004</v>
      </c>
      <c r="I5767">
        <v>2519202.84</v>
      </c>
      <c r="J5767">
        <v>917050.25</v>
      </c>
      <c r="K5767">
        <v>2190042.4500000002</v>
      </c>
      <c r="L5767">
        <v>329160.39</v>
      </c>
      <c r="M5767">
        <v>8061728.8899999997</v>
      </c>
    </row>
    <row r="5768" spans="1:13" x14ac:dyDescent="0.2">
      <c r="A5768" t="s">
        <v>27</v>
      </c>
      <c r="B5768" t="s">
        <v>18</v>
      </c>
      <c r="C5768" t="s">
        <v>41</v>
      </c>
      <c r="D5768" t="s">
        <v>23</v>
      </c>
      <c r="E5768" t="s">
        <v>22</v>
      </c>
      <c r="F5768">
        <v>2045</v>
      </c>
      <c r="G5768">
        <v>2329.08</v>
      </c>
      <c r="H5768">
        <v>38460612.340000004</v>
      </c>
      <c r="I5768">
        <v>2491705.44</v>
      </c>
      <c r="J5768">
        <v>904231.13</v>
      </c>
      <c r="K5768">
        <v>2159428.62</v>
      </c>
      <c r="L5768">
        <v>332276.82</v>
      </c>
      <c r="M5768">
        <v>7961395.9100000001</v>
      </c>
    </row>
    <row r="5769" spans="1:13" x14ac:dyDescent="0.2">
      <c r="A5769" t="s">
        <v>27</v>
      </c>
      <c r="B5769" t="s">
        <v>18</v>
      </c>
      <c r="C5769" t="s">
        <v>41</v>
      </c>
      <c r="D5769" t="s">
        <v>23</v>
      </c>
      <c r="E5769" t="s">
        <v>22</v>
      </c>
      <c r="F5769">
        <v>2046</v>
      </c>
      <c r="G5769">
        <v>2377.5</v>
      </c>
      <c r="H5769">
        <v>38334539.579999998</v>
      </c>
      <c r="I5769">
        <v>2470712.13</v>
      </c>
      <c r="J5769">
        <v>896778.1</v>
      </c>
      <c r="K5769">
        <v>2141629.7599999998</v>
      </c>
      <c r="L5769">
        <v>329082.36</v>
      </c>
      <c r="M5769">
        <v>7908732.6100000003</v>
      </c>
    </row>
    <row r="5770" spans="1:13" x14ac:dyDescent="0.2">
      <c r="A5770" t="s">
        <v>27</v>
      </c>
      <c r="B5770" t="s">
        <v>18</v>
      </c>
      <c r="C5770" t="s">
        <v>41</v>
      </c>
      <c r="D5770" t="s">
        <v>23</v>
      </c>
      <c r="E5770" t="s">
        <v>22</v>
      </c>
      <c r="F5770">
        <v>2047</v>
      </c>
      <c r="G5770">
        <v>2429.56</v>
      </c>
      <c r="H5770">
        <v>38301442.350000001</v>
      </c>
      <c r="I5770">
        <v>2471059.5699999998</v>
      </c>
      <c r="J5770">
        <v>891484.31</v>
      </c>
      <c r="K5770">
        <v>2128987.46</v>
      </c>
      <c r="L5770">
        <v>342072.1</v>
      </c>
      <c r="M5770">
        <v>7880029.9800000004</v>
      </c>
    </row>
    <row r="5771" spans="1:13" x14ac:dyDescent="0.2">
      <c r="A5771" t="s">
        <v>27</v>
      </c>
      <c r="B5771" t="s">
        <v>18</v>
      </c>
      <c r="C5771" t="s">
        <v>41</v>
      </c>
      <c r="D5771" t="s">
        <v>23</v>
      </c>
      <c r="E5771" t="s">
        <v>22</v>
      </c>
      <c r="F5771">
        <v>2048</v>
      </c>
      <c r="G5771">
        <v>2485.9</v>
      </c>
      <c r="H5771">
        <v>38451704.210000001</v>
      </c>
      <c r="I5771">
        <v>2466549.87</v>
      </c>
      <c r="J5771">
        <v>889734.38</v>
      </c>
      <c r="K5771">
        <v>2124808.4</v>
      </c>
      <c r="L5771">
        <v>341741.48</v>
      </c>
      <c r="M5771">
        <v>7883491.6399999997</v>
      </c>
    </row>
    <row r="5772" spans="1:13" x14ac:dyDescent="0.2">
      <c r="A5772" t="s">
        <v>27</v>
      </c>
      <c r="B5772" t="s">
        <v>18</v>
      </c>
      <c r="C5772" t="s">
        <v>41</v>
      </c>
      <c r="D5772" t="s">
        <v>23</v>
      </c>
      <c r="E5772" t="s">
        <v>22</v>
      </c>
      <c r="F5772">
        <v>2049</v>
      </c>
      <c r="G5772">
        <v>2544.9</v>
      </c>
      <c r="H5772">
        <v>38720594.439999998</v>
      </c>
      <c r="I5772">
        <v>2474612.56</v>
      </c>
      <c r="J5772">
        <v>890087.91</v>
      </c>
      <c r="K5772">
        <v>2125652.66</v>
      </c>
      <c r="L5772">
        <v>348959.9</v>
      </c>
      <c r="M5772">
        <v>7907543.6699999999</v>
      </c>
    </row>
    <row r="5773" spans="1:13" x14ac:dyDescent="0.2">
      <c r="A5773" t="s">
        <v>27</v>
      </c>
      <c r="B5773" t="s">
        <v>18</v>
      </c>
      <c r="C5773" t="s">
        <v>41</v>
      </c>
      <c r="D5773" t="s">
        <v>23</v>
      </c>
      <c r="E5773" t="s">
        <v>22</v>
      </c>
      <c r="F5773">
        <v>2050</v>
      </c>
      <c r="G5773">
        <v>2608.5300000000002</v>
      </c>
      <c r="H5773">
        <v>39141129.369999997</v>
      </c>
      <c r="I5773">
        <v>2489455.5499999998</v>
      </c>
      <c r="J5773">
        <v>893275.64</v>
      </c>
      <c r="K5773">
        <v>2133265.42</v>
      </c>
      <c r="L5773">
        <v>356190.13</v>
      </c>
      <c r="M5773">
        <v>7958488.9000000004</v>
      </c>
    </row>
    <row r="5774" spans="1:13" x14ac:dyDescent="0.2">
      <c r="A5774" t="s">
        <v>27</v>
      </c>
      <c r="B5774" t="s">
        <v>18</v>
      </c>
      <c r="C5774" t="s">
        <v>41</v>
      </c>
      <c r="D5774" t="s">
        <v>23</v>
      </c>
      <c r="E5774" t="s">
        <v>22</v>
      </c>
      <c r="F5774">
        <v>2051</v>
      </c>
      <c r="G5774">
        <v>2676.27</v>
      </c>
      <c r="H5774">
        <v>39728732.170000002</v>
      </c>
      <c r="I5774">
        <v>2508370.12</v>
      </c>
      <c r="J5774">
        <v>899673.92</v>
      </c>
      <c r="K5774">
        <v>2148545.39</v>
      </c>
      <c r="L5774">
        <v>359824.74</v>
      </c>
      <c r="M5774">
        <v>8039698.2699999996</v>
      </c>
    </row>
    <row r="5775" spans="1:13" x14ac:dyDescent="0.2">
      <c r="A5775" t="s">
        <v>27</v>
      </c>
      <c r="B5775" t="s">
        <v>18</v>
      </c>
      <c r="C5775" t="s">
        <v>41</v>
      </c>
      <c r="D5775" t="s">
        <v>23</v>
      </c>
      <c r="E5775" t="s">
        <v>22</v>
      </c>
      <c r="F5775">
        <v>2052</v>
      </c>
      <c r="G5775">
        <v>2748.08</v>
      </c>
      <c r="H5775">
        <v>40455641.109999999</v>
      </c>
      <c r="I5775">
        <v>2534455.2200000002</v>
      </c>
      <c r="J5775">
        <v>908621.24</v>
      </c>
      <c r="K5775">
        <v>2169912.81</v>
      </c>
      <c r="L5775">
        <v>364542.41</v>
      </c>
      <c r="M5775">
        <v>8145106.9900000002</v>
      </c>
    </row>
    <row r="5776" spans="1:13" x14ac:dyDescent="0.2">
      <c r="A5776" t="s">
        <v>27</v>
      </c>
      <c r="B5776" t="s">
        <v>18</v>
      </c>
      <c r="C5776" t="s">
        <v>41</v>
      </c>
      <c r="D5776" t="s">
        <v>23</v>
      </c>
      <c r="E5776" t="s">
        <v>22</v>
      </c>
      <c r="F5776">
        <v>2053</v>
      </c>
      <c r="G5776">
        <v>2823.77</v>
      </c>
      <c r="H5776">
        <v>41244869.960000001</v>
      </c>
      <c r="I5776">
        <v>2562865.2999999998</v>
      </c>
      <c r="J5776">
        <v>918356.96</v>
      </c>
      <c r="K5776">
        <v>2193163.0499999998</v>
      </c>
      <c r="L5776">
        <v>369702.25</v>
      </c>
      <c r="M5776">
        <v>8260395.21</v>
      </c>
    </row>
    <row r="5777" spans="1:13" x14ac:dyDescent="0.2">
      <c r="A5777" t="s">
        <v>27</v>
      </c>
      <c r="B5777" t="s">
        <v>18</v>
      </c>
      <c r="C5777" t="s">
        <v>41</v>
      </c>
      <c r="D5777" t="s">
        <v>23</v>
      </c>
      <c r="E5777" t="s">
        <v>22</v>
      </c>
      <c r="F5777">
        <v>2054</v>
      </c>
      <c r="G5777">
        <v>2900.5</v>
      </c>
      <c r="H5777">
        <v>42132364.880000003</v>
      </c>
      <c r="I5777">
        <v>2596070.9300000002</v>
      </c>
      <c r="J5777">
        <v>929771.68</v>
      </c>
      <c r="K5777">
        <v>2220422.98</v>
      </c>
      <c r="L5777">
        <v>375647.95</v>
      </c>
      <c r="M5777">
        <v>8393242.2599999998</v>
      </c>
    </row>
    <row r="5778" spans="1:13" x14ac:dyDescent="0.2">
      <c r="A5778" t="s">
        <v>27</v>
      </c>
      <c r="B5778" t="s">
        <v>18</v>
      </c>
      <c r="C5778" t="s">
        <v>41</v>
      </c>
      <c r="D5778" t="s">
        <v>23</v>
      </c>
      <c r="E5778" t="s">
        <v>22</v>
      </c>
      <c r="F5778">
        <v>2055</v>
      </c>
      <c r="G5778">
        <v>2980.84</v>
      </c>
      <c r="H5778">
        <v>43176162.039999999</v>
      </c>
      <c r="I5778">
        <v>2637524.58</v>
      </c>
      <c r="J5778">
        <v>944117.72</v>
      </c>
      <c r="K5778">
        <v>2254683.2999999998</v>
      </c>
      <c r="L5778">
        <v>382841.28</v>
      </c>
      <c r="M5778">
        <v>8553965.4700000007</v>
      </c>
    </row>
    <row r="5779" spans="1:13" x14ac:dyDescent="0.2">
      <c r="A5779" t="s">
        <v>27</v>
      </c>
      <c r="B5779" t="s">
        <v>18</v>
      </c>
      <c r="C5779" t="s">
        <v>42</v>
      </c>
      <c r="D5779" t="s">
        <v>13</v>
      </c>
      <c r="E5779" t="s">
        <v>19</v>
      </c>
      <c r="F5779">
        <v>2001</v>
      </c>
      <c r="G5779">
        <v>152331</v>
      </c>
      <c r="H5779">
        <v>2439221211.3299999</v>
      </c>
      <c r="I5779">
        <v>603349923.55999994</v>
      </c>
      <c r="J5779">
        <v>224000984.21000001</v>
      </c>
      <c r="K5779">
        <v>603349923.55999994</v>
      </c>
      <c r="L5779">
        <v>0</v>
      </c>
      <c r="M5779">
        <v>0</v>
      </c>
    </row>
    <row r="5780" spans="1:13" x14ac:dyDescent="0.2">
      <c r="A5780" t="s">
        <v>27</v>
      </c>
      <c r="B5780" t="s">
        <v>18</v>
      </c>
      <c r="C5780" t="s">
        <v>42</v>
      </c>
      <c r="D5780" t="s">
        <v>13</v>
      </c>
      <c r="E5780" t="s">
        <v>19</v>
      </c>
      <c r="F5780">
        <v>2002</v>
      </c>
      <c r="G5780">
        <v>166478</v>
      </c>
      <c r="H5780">
        <v>2571963877.4699998</v>
      </c>
      <c r="I5780">
        <v>659464987.89999998</v>
      </c>
      <c r="J5780">
        <v>244914181.38999999</v>
      </c>
      <c r="K5780">
        <v>659464987.89999998</v>
      </c>
      <c r="L5780">
        <v>0</v>
      </c>
      <c r="M5780">
        <v>0</v>
      </c>
    </row>
    <row r="5781" spans="1:13" x14ac:dyDescent="0.2">
      <c r="A5781" t="s">
        <v>27</v>
      </c>
      <c r="B5781" t="s">
        <v>18</v>
      </c>
      <c r="C5781" t="s">
        <v>42</v>
      </c>
      <c r="D5781" t="s">
        <v>13</v>
      </c>
      <c r="E5781" t="s">
        <v>19</v>
      </c>
      <c r="F5781">
        <v>2003</v>
      </c>
      <c r="G5781">
        <v>185430</v>
      </c>
      <c r="H5781">
        <v>2812653381.4299998</v>
      </c>
      <c r="I5781">
        <v>717313473.95000005</v>
      </c>
      <c r="J5781">
        <v>265643932.88</v>
      </c>
      <c r="K5781">
        <v>717313473.95000005</v>
      </c>
      <c r="L5781">
        <v>0</v>
      </c>
      <c r="M5781">
        <v>0</v>
      </c>
    </row>
    <row r="5782" spans="1:13" x14ac:dyDescent="0.2">
      <c r="A5782" t="s">
        <v>27</v>
      </c>
      <c r="B5782" t="s">
        <v>18</v>
      </c>
      <c r="C5782" t="s">
        <v>42</v>
      </c>
      <c r="D5782" t="s">
        <v>13</v>
      </c>
      <c r="E5782" t="s">
        <v>19</v>
      </c>
      <c r="F5782">
        <v>2004</v>
      </c>
      <c r="G5782">
        <v>200513</v>
      </c>
      <c r="H5782">
        <v>3042150522.6900001</v>
      </c>
      <c r="I5782">
        <v>733127148.52999997</v>
      </c>
      <c r="J5782">
        <v>271172615.19999999</v>
      </c>
      <c r="K5782">
        <v>733127148.52999997</v>
      </c>
      <c r="L5782">
        <v>0</v>
      </c>
      <c r="M5782">
        <v>0</v>
      </c>
    </row>
    <row r="5783" spans="1:13" x14ac:dyDescent="0.2">
      <c r="A5783" t="s">
        <v>27</v>
      </c>
      <c r="B5783" t="s">
        <v>18</v>
      </c>
      <c r="C5783" t="s">
        <v>42</v>
      </c>
      <c r="D5783" t="s">
        <v>13</v>
      </c>
      <c r="E5783" t="s">
        <v>19</v>
      </c>
      <c r="F5783">
        <v>2005</v>
      </c>
      <c r="G5783">
        <v>214440</v>
      </c>
      <c r="H5783">
        <v>3136257296.8899999</v>
      </c>
      <c r="I5783">
        <v>794574725.80999994</v>
      </c>
      <c r="J5783">
        <v>296452266.69</v>
      </c>
      <c r="K5783">
        <v>794574725.80999994</v>
      </c>
      <c r="L5783">
        <v>0</v>
      </c>
      <c r="M5783">
        <v>0</v>
      </c>
    </row>
    <row r="5784" spans="1:13" x14ac:dyDescent="0.2">
      <c r="A5784" t="s">
        <v>27</v>
      </c>
      <c r="B5784" t="s">
        <v>18</v>
      </c>
      <c r="C5784" t="s">
        <v>42</v>
      </c>
      <c r="D5784" t="s">
        <v>13</v>
      </c>
      <c r="E5784" t="s">
        <v>19</v>
      </c>
      <c r="F5784">
        <v>2006</v>
      </c>
      <c r="G5784">
        <v>220195</v>
      </c>
      <c r="H5784">
        <v>3140216567.8099999</v>
      </c>
      <c r="I5784">
        <v>798176221.83000004</v>
      </c>
      <c r="J5784">
        <v>296636944.75</v>
      </c>
      <c r="K5784">
        <v>798176221.83000004</v>
      </c>
      <c r="L5784">
        <v>0</v>
      </c>
      <c r="M5784">
        <v>0</v>
      </c>
    </row>
    <row r="5785" spans="1:13" x14ac:dyDescent="0.2">
      <c r="A5785" t="s">
        <v>27</v>
      </c>
      <c r="B5785" t="s">
        <v>18</v>
      </c>
      <c r="C5785" t="s">
        <v>42</v>
      </c>
      <c r="D5785" t="s">
        <v>13</v>
      </c>
      <c r="E5785" t="s">
        <v>19</v>
      </c>
      <c r="F5785">
        <v>2007</v>
      </c>
      <c r="G5785">
        <v>224221</v>
      </c>
      <c r="H5785">
        <v>3158365741.21</v>
      </c>
      <c r="I5785">
        <v>803692432.71000004</v>
      </c>
      <c r="J5785">
        <v>298660201.80000001</v>
      </c>
      <c r="K5785">
        <v>803692432.71000004</v>
      </c>
      <c r="L5785">
        <v>0</v>
      </c>
      <c r="M5785">
        <v>0</v>
      </c>
    </row>
    <row r="5786" spans="1:13" x14ac:dyDescent="0.2">
      <c r="A5786" t="s">
        <v>27</v>
      </c>
      <c r="B5786" t="s">
        <v>18</v>
      </c>
      <c r="C5786" t="s">
        <v>42</v>
      </c>
      <c r="D5786" t="s">
        <v>13</v>
      </c>
      <c r="E5786" t="s">
        <v>19</v>
      </c>
      <c r="F5786">
        <v>2008</v>
      </c>
      <c r="G5786">
        <v>224616</v>
      </c>
      <c r="H5786">
        <v>3058257521.6300001</v>
      </c>
      <c r="I5786">
        <v>786846107.54999995</v>
      </c>
      <c r="J5786">
        <v>291814843.91000003</v>
      </c>
      <c r="K5786">
        <v>786846107.54999995</v>
      </c>
      <c r="L5786">
        <v>0</v>
      </c>
      <c r="M5786">
        <v>0</v>
      </c>
    </row>
    <row r="5787" spans="1:13" x14ac:dyDescent="0.2">
      <c r="A5787" t="s">
        <v>27</v>
      </c>
      <c r="B5787" t="s">
        <v>18</v>
      </c>
      <c r="C5787" t="s">
        <v>42</v>
      </c>
      <c r="D5787" t="s">
        <v>13</v>
      </c>
      <c r="E5787" t="s">
        <v>19</v>
      </c>
      <c r="F5787">
        <v>2009</v>
      </c>
      <c r="G5787">
        <v>223299</v>
      </c>
      <c r="H5787">
        <v>3044634969.4000001</v>
      </c>
      <c r="I5787">
        <v>791391074.88999999</v>
      </c>
      <c r="J5787">
        <v>292936536.85000002</v>
      </c>
      <c r="K5787">
        <v>791391074.88999999</v>
      </c>
      <c r="L5787">
        <v>0</v>
      </c>
      <c r="M5787">
        <v>0</v>
      </c>
    </row>
    <row r="5788" spans="1:13" x14ac:dyDescent="0.2">
      <c r="A5788" t="s">
        <v>27</v>
      </c>
      <c r="B5788" t="s">
        <v>18</v>
      </c>
      <c r="C5788" t="s">
        <v>42</v>
      </c>
      <c r="D5788" t="s">
        <v>13</v>
      </c>
      <c r="E5788" t="s">
        <v>19</v>
      </c>
      <c r="F5788">
        <v>2010</v>
      </c>
      <c r="G5788">
        <v>222439</v>
      </c>
      <c r="H5788">
        <v>3024873752.0799999</v>
      </c>
      <c r="I5788">
        <v>825376073.82000005</v>
      </c>
      <c r="J5788">
        <v>305638777.74000001</v>
      </c>
      <c r="K5788">
        <v>825376073.82000005</v>
      </c>
      <c r="L5788">
        <v>0</v>
      </c>
      <c r="M5788">
        <v>0</v>
      </c>
    </row>
    <row r="5789" spans="1:13" x14ac:dyDescent="0.2">
      <c r="A5789" t="s">
        <v>27</v>
      </c>
      <c r="B5789" t="s">
        <v>18</v>
      </c>
      <c r="C5789" t="s">
        <v>42</v>
      </c>
      <c r="D5789" t="s">
        <v>13</v>
      </c>
      <c r="E5789" t="s">
        <v>19</v>
      </c>
      <c r="F5789">
        <v>2011</v>
      </c>
      <c r="G5789">
        <v>220812</v>
      </c>
      <c r="H5789">
        <v>2969864441.4400001</v>
      </c>
      <c r="I5789">
        <v>812813671.11000001</v>
      </c>
      <c r="J5789">
        <v>301697057.94</v>
      </c>
      <c r="K5789">
        <v>812813671.11000001</v>
      </c>
      <c r="L5789">
        <v>0</v>
      </c>
      <c r="M5789">
        <v>0</v>
      </c>
    </row>
    <row r="5790" spans="1:13" x14ac:dyDescent="0.2">
      <c r="A5790" t="s">
        <v>27</v>
      </c>
      <c r="B5790" t="s">
        <v>18</v>
      </c>
      <c r="C5790" t="s">
        <v>42</v>
      </c>
      <c r="D5790" t="s">
        <v>13</v>
      </c>
      <c r="E5790" t="s">
        <v>19</v>
      </c>
      <c r="F5790">
        <v>2012</v>
      </c>
      <c r="G5790">
        <v>226441</v>
      </c>
      <c r="H5790">
        <v>3016538160.8499999</v>
      </c>
      <c r="I5790">
        <v>809933252.45000005</v>
      </c>
      <c r="J5790">
        <v>300346266.73000002</v>
      </c>
      <c r="K5790">
        <v>809933252.45000005</v>
      </c>
      <c r="L5790">
        <v>0</v>
      </c>
      <c r="M5790">
        <v>0</v>
      </c>
    </row>
    <row r="5791" spans="1:13" x14ac:dyDescent="0.2">
      <c r="A5791" t="s">
        <v>27</v>
      </c>
      <c r="B5791" t="s">
        <v>18</v>
      </c>
      <c r="C5791" t="s">
        <v>42</v>
      </c>
      <c r="D5791" t="s">
        <v>13</v>
      </c>
      <c r="E5791" t="s">
        <v>19</v>
      </c>
      <c r="F5791">
        <v>2013</v>
      </c>
      <c r="G5791">
        <v>234222</v>
      </c>
      <c r="H5791">
        <v>3127505348</v>
      </c>
      <c r="I5791">
        <v>807968577.33000004</v>
      </c>
      <c r="J5791">
        <v>300827479.88999999</v>
      </c>
      <c r="K5791">
        <v>807968577.33000004</v>
      </c>
      <c r="L5791">
        <v>0</v>
      </c>
      <c r="M5791">
        <v>0</v>
      </c>
    </row>
    <row r="5792" spans="1:13" x14ac:dyDescent="0.2">
      <c r="A5792" t="s">
        <v>27</v>
      </c>
      <c r="B5792" t="s">
        <v>18</v>
      </c>
      <c r="C5792" t="s">
        <v>42</v>
      </c>
      <c r="D5792" t="s">
        <v>13</v>
      </c>
      <c r="E5792" t="s">
        <v>19</v>
      </c>
      <c r="F5792">
        <v>2014</v>
      </c>
      <c r="G5792">
        <v>241772</v>
      </c>
      <c r="H5792">
        <v>3229639657.04</v>
      </c>
      <c r="I5792">
        <v>826727324.54999995</v>
      </c>
      <c r="J5792">
        <v>307210275.76999998</v>
      </c>
      <c r="K5792">
        <v>826727324.54999995</v>
      </c>
      <c r="L5792">
        <v>0</v>
      </c>
      <c r="M5792">
        <v>0</v>
      </c>
    </row>
    <row r="5793" spans="1:13" x14ac:dyDescent="0.2">
      <c r="A5793" t="s">
        <v>27</v>
      </c>
      <c r="B5793" t="s">
        <v>18</v>
      </c>
      <c r="C5793" t="s">
        <v>42</v>
      </c>
      <c r="D5793" t="s">
        <v>13</v>
      </c>
      <c r="E5793" t="s">
        <v>19</v>
      </c>
      <c r="F5793">
        <v>2015</v>
      </c>
      <c r="G5793">
        <v>249788</v>
      </c>
      <c r="H5793">
        <v>3328728670.4099998</v>
      </c>
      <c r="I5793">
        <v>840643075.54999995</v>
      </c>
      <c r="J5793">
        <v>312565448.23000002</v>
      </c>
      <c r="K5793">
        <v>840643075.54999995</v>
      </c>
      <c r="L5793">
        <v>0</v>
      </c>
      <c r="M5793">
        <v>0</v>
      </c>
    </row>
    <row r="5794" spans="1:13" x14ac:dyDescent="0.2">
      <c r="A5794" t="s">
        <v>27</v>
      </c>
      <c r="B5794" t="s">
        <v>18</v>
      </c>
      <c r="C5794" t="s">
        <v>42</v>
      </c>
      <c r="D5794" t="s">
        <v>13</v>
      </c>
      <c r="E5794" t="s">
        <v>19</v>
      </c>
      <c r="F5794">
        <v>2016</v>
      </c>
      <c r="G5794">
        <v>261388</v>
      </c>
      <c r="H5794">
        <v>3472491050.1999998</v>
      </c>
      <c r="I5794">
        <v>848590202.27999997</v>
      </c>
      <c r="J5794">
        <v>316567579.80000001</v>
      </c>
      <c r="K5794">
        <v>848590202.27999997</v>
      </c>
      <c r="L5794">
        <v>0</v>
      </c>
      <c r="M5794">
        <v>0</v>
      </c>
    </row>
    <row r="5795" spans="1:13" x14ac:dyDescent="0.2">
      <c r="A5795" t="s">
        <v>27</v>
      </c>
      <c r="B5795" t="s">
        <v>18</v>
      </c>
      <c r="C5795" t="s">
        <v>42</v>
      </c>
      <c r="D5795" t="s">
        <v>13</v>
      </c>
      <c r="E5795" t="s">
        <v>19</v>
      </c>
      <c r="F5795">
        <v>2017</v>
      </c>
      <c r="G5795">
        <v>273196</v>
      </c>
      <c r="H5795">
        <v>3586884197.6199999</v>
      </c>
      <c r="I5795">
        <v>912870189.77999997</v>
      </c>
      <c r="J5795">
        <v>341049171.63</v>
      </c>
      <c r="K5795">
        <v>912870189.77999997</v>
      </c>
      <c r="L5795">
        <v>0</v>
      </c>
      <c r="M5795">
        <v>0</v>
      </c>
    </row>
    <row r="5796" spans="1:13" x14ac:dyDescent="0.2">
      <c r="A5796" t="s">
        <v>27</v>
      </c>
      <c r="B5796" t="s">
        <v>18</v>
      </c>
      <c r="C5796" t="s">
        <v>42</v>
      </c>
      <c r="D5796" t="s">
        <v>13</v>
      </c>
      <c r="E5796" t="s">
        <v>19</v>
      </c>
      <c r="F5796">
        <v>2018</v>
      </c>
      <c r="G5796">
        <v>282051</v>
      </c>
      <c r="H5796">
        <v>3674884573.9200001</v>
      </c>
      <c r="I5796">
        <v>929112465.08000004</v>
      </c>
      <c r="J5796">
        <v>347215932.30000001</v>
      </c>
      <c r="K5796">
        <v>929112465.08000004</v>
      </c>
      <c r="L5796">
        <v>0</v>
      </c>
      <c r="M5796">
        <v>0</v>
      </c>
    </row>
    <row r="5797" spans="1:13" x14ac:dyDescent="0.2">
      <c r="A5797" t="s">
        <v>27</v>
      </c>
      <c r="B5797" t="s">
        <v>18</v>
      </c>
      <c r="C5797" t="s">
        <v>42</v>
      </c>
      <c r="D5797" t="s">
        <v>13</v>
      </c>
      <c r="E5797" t="s">
        <v>19</v>
      </c>
      <c r="F5797">
        <v>2019</v>
      </c>
      <c r="G5797">
        <v>289348</v>
      </c>
      <c r="H5797">
        <v>3634076019.79</v>
      </c>
      <c r="I5797">
        <v>835927856.86000001</v>
      </c>
      <c r="J5797">
        <v>311875931.19</v>
      </c>
      <c r="K5797">
        <v>835927856.86000001</v>
      </c>
      <c r="L5797">
        <v>0</v>
      </c>
      <c r="M5797">
        <v>0</v>
      </c>
    </row>
    <row r="5798" spans="1:13" x14ac:dyDescent="0.2">
      <c r="A5798" t="s">
        <v>27</v>
      </c>
      <c r="B5798" t="s">
        <v>18</v>
      </c>
      <c r="C5798" t="s">
        <v>42</v>
      </c>
      <c r="D5798" t="s">
        <v>13</v>
      </c>
      <c r="E5798" t="s">
        <v>19</v>
      </c>
      <c r="F5798">
        <v>2020</v>
      </c>
      <c r="G5798">
        <v>293800</v>
      </c>
      <c r="H5798">
        <v>3500983782.5700002</v>
      </c>
      <c r="I5798">
        <v>784981486.70000005</v>
      </c>
      <c r="J5798">
        <v>293470365.69999999</v>
      </c>
      <c r="K5798">
        <v>784981486.70000005</v>
      </c>
      <c r="L5798">
        <v>0</v>
      </c>
      <c r="M5798">
        <v>0</v>
      </c>
    </row>
    <row r="5799" spans="1:13" x14ac:dyDescent="0.2">
      <c r="A5799" t="s">
        <v>27</v>
      </c>
      <c r="B5799" t="s">
        <v>18</v>
      </c>
      <c r="C5799" t="s">
        <v>42</v>
      </c>
      <c r="D5799" t="s">
        <v>13</v>
      </c>
      <c r="E5799" t="s">
        <v>19</v>
      </c>
      <c r="F5799">
        <v>2021</v>
      </c>
      <c r="G5799">
        <v>295524.90999999997</v>
      </c>
      <c r="H5799">
        <v>3519487545.9499998</v>
      </c>
      <c r="I5799">
        <v>808214702.37</v>
      </c>
      <c r="J5799">
        <v>300474190.39999998</v>
      </c>
      <c r="K5799">
        <v>808214702.37</v>
      </c>
      <c r="L5799">
        <v>0</v>
      </c>
      <c r="M5799">
        <v>0</v>
      </c>
    </row>
    <row r="5800" spans="1:13" x14ac:dyDescent="0.2">
      <c r="A5800" t="s">
        <v>27</v>
      </c>
      <c r="B5800" t="s">
        <v>18</v>
      </c>
      <c r="C5800" t="s">
        <v>42</v>
      </c>
      <c r="D5800" t="s">
        <v>13</v>
      </c>
      <c r="E5800" t="s">
        <v>19</v>
      </c>
      <c r="F5800">
        <v>2022</v>
      </c>
      <c r="G5800">
        <v>297434.46999999997</v>
      </c>
      <c r="H5800">
        <v>3592472211.3800001</v>
      </c>
      <c r="I5800">
        <v>818160409.51999998</v>
      </c>
      <c r="J5800">
        <v>304171757.75999999</v>
      </c>
      <c r="K5800">
        <v>818160409.51999998</v>
      </c>
      <c r="L5800">
        <v>0</v>
      </c>
      <c r="M5800">
        <v>0</v>
      </c>
    </row>
    <row r="5801" spans="1:13" x14ac:dyDescent="0.2">
      <c r="A5801" t="s">
        <v>27</v>
      </c>
      <c r="B5801" t="s">
        <v>18</v>
      </c>
      <c r="C5801" t="s">
        <v>42</v>
      </c>
      <c r="D5801" t="s">
        <v>13</v>
      </c>
      <c r="E5801" t="s">
        <v>19</v>
      </c>
      <c r="F5801">
        <v>2023</v>
      </c>
      <c r="G5801">
        <v>299682.98</v>
      </c>
      <c r="H5801">
        <v>3716902230.54</v>
      </c>
      <c r="I5801">
        <v>840039981</v>
      </c>
      <c r="J5801">
        <v>312306040.02999997</v>
      </c>
      <c r="K5801">
        <v>840039981</v>
      </c>
      <c r="L5801">
        <v>0</v>
      </c>
      <c r="M5801">
        <v>0</v>
      </c>
    </row>
    <row r="5802" spans="1:13" x14ac:dyDescent="0.2">
      <c r="A5802" t="s">
        <v>27</v>
      </c>
      <c r="B5802" t="s">
        <v>18</v>
      </c>
      <c r="C5802" t="s">
        <v>42</v>
      </c>
      <c r="D5802" t="s">
        <v>13</v>
      </c>
      <c r="E5802" t="s">
        <v>19</v>
      </c>
      <c r="F5802">
        <v>2024</v>
      </c>
      <c r="G5802">
        <v>301349.21000000002</v>
      </c>
      <c r="H5802">
        <v>3707890098.04</v>
      </c>
      <c r="I5802">
        <v>831837264.80999994</v>
      </c>
      <c r="J5802">
        <v>309256473.5</v>
      </c>
      <c r="K5802">
        <v>831837264.80999994</v>
      </c>
      <c r="L5802">
        <v>0</v>
      </c>
      <c r="M5802">
        <v>0</v>
      </c>
    </row>
    <row r="5803" spans="1:13" x14ac:dyDescent="0.2">
      <c r="A5803" t="s">
        <v>27</v>
      </c>
      <c r="B5803" t="s">
        <v>18</v>
      </c>
      <c r="C5803" t="s">
        <v>42</v>
      </c>
      <c r="D5803" t="s">
        <v>13</v>
      </c>
      <c r="E5803" t="s">
        <v>19</v>
      </c>
      <c r="F5803">
        <v>2025</v>
      </c>
      <c r="G5803">
        <v>302663.32</v>
      </c>
      <c r="H5803">
        <v>3697643844.5300002</v>
      </c>
      <c r="I5803">
        <v>823562217.38</v>
      </c>
      <c r="J5803">
        <v>306180016.00999999</v>
      </c>
      <c r="K5803">
        <v>823562217.38</v>
      </c>
      <c r="L5803">
        <v>0</v>
      </c>
      <c r="M5803">
        <v>0</v>
      </c>
    </row>
    <row r="5804" spans="1:13" x14ac:dyDescent="0.2">
      <c r="A5804" t="s">
        <v>27</v>
      </c>
      <c r="B5804" t="s">
        <v>18</v>
      </c>
      <c r="C5804" t="s">
        <v>42</v>
      </c>
      <c r="D5804" t="s">
        <v>13</v>
      </c>
      <c r="E5804" t="s">
        <v>19</v>
      </c>
      <c r="F5804">
        <v>2026</v>
      </c>
      <c r="G5804">
        <v>303331.34999999998</v>
      </c>
      <c r="H5804">
        <v>3680853931.5799999</v>
      </c>
      <c r="I5804">
        <v>813596283.22000003</v>
      </c>
      <c r="J5804">
        <v>302474928.74000001</v>
      </c>
      <c r="K5804">
        <v>813596283.22000003</v>
      </c>
      <c r="L5804">
        <v>0</v>
      </c>
      <c r="M5804">
        <v>0</v>
      </c>
    </row>
    <row r="5805" spans="1:13" x14ac:dyDescent="0.2">
      <c r="A5805" t="s">
        <v>27</v>
      </c>
      <c r="B5805" t="s">
        <v>18</v>
      </c>
      <c r="C5805" t="s">
        <v>42</v>
      </c>
      <c r="D5805" t="s">
        <v>13</v>
      </c>
      <c r="E5805" t="s">
        <v>19</v>
      </c>
      <c r="F5805">
        <v>2027</v>
      </c>
      <c r="G5805">
        <v>302677.28000000003</v>
      </c>
      <c r="H5805">
        <v>3659821521.9499998</v>
      </c>
      <c r="I5805">
        <v>802843050.49000001</v>
      </c>
      <c r="J5805">
        <v>298477143.38999999</v>
      </c>
      <c r="K5805">
        <v>802843050.49000001</v>
      </c>
      <c r="L5805">
        <v>0</v>
      </c>
      <c r="M5805">
        <v>0</v>
      </c>
    </row>
    <row r="5806" spans="1:13" x14ac:dyDescent="0.2">
      <c r="A5806" t="s">
        <v>27</v>
      </c>
      <c r="B5806" t="s">
        <v>18</v>
      </c>
      <c r="C5806" t="s">
        <v>42</v>
      </c>
      <c r="D5806" t="s">
        <v>13</v>
      </c>
      <c r="E5806" t="s">
        <v>19</v>
      </c>
      <c r="F5806">
        <v>2028</v>
      </c>
      <c r="G5806">
        <v>300453.18</v>
      </c>
      <c r="H5806">
        <v>3623862540.9499998</v>
      </c>
      <c r="I5806">
        <v>789083988.5</v>
      </c>
      <c r="J5806">
        <v>293361865.24000001</v>
      </c>
      <c r="K5806">
        <v>789083988.5</v>
      </c>
      <c r="L5806">
        <v>0</v>
      </c>
      <c r="M5806">
        <v>0</v>
      </c>
    </row>
    <row r="5807" spans="1:13" x14ac:dyDescent="0.2">
      <c r="A5807" t="s">
        <v>27</v>
      </c>
      <c r="B5807" t="s">
        <v>18</v>
      </c>
      <c r="C5807" t="s">
        <v>42</v>
      </c>
      <c r="D5807" t="s">
        <v>13</v>
      </c>
      <c r="E5807" t="s">
        <v>19</v>
      </c>
      <c r="F5807">
        <v>2029</v>
      </c>
      <c r="G5807">
        <v>296885.06</v>
      </c>
      <c r="H5807">
        <v>3564554664.7199998</v>
      </c>
      <c r="I5807">
        <v>770279427.52999997</v>
      </c>
      <c r="J5807">
        <v>286370795.63999999</v>
      </c>
      <c r="K5807">
        <v>770279427.52999997</v>
      </c>
      <c r="L5807">
        <v>0</v>
      </c>
      <c r="M5807">
        <v>0</v>
      </c>
    </row>
    <row r="5808" spans="1:13" x14ac:dyDescent="0.2">
      <c r="A5808" t="s">
        <v>27</v>
      </c>
      <c r="B5808" t="s">
        <v>18</v>
      </c>
      <c r="C5808" t="s">
        <v>42</v>
      </c>
      <c r="D5808" t="s">
        <v>13</v>
      </c>
      <c r="E5808" t="s">
        <v>19</v>
      </c>
      <c r="F5808">
        <v>2030</v>
      </c>
      <c r="G5808">
        <v>292131.48</v>
      </c>
      <c r="H5808">
        <v>3491175437.9099998</v>
      </c>
      <c r="I5808">
        <v>748558589.90999997</v>
      </c>
      <c r="J5808">
        <v>278295526.68000001</v>
      </c>
      <c r="K5808">
        <v>748558589.90999997</v>
      </c>
      <c r="L5808">
        <v>0</v>
      </c>
      <c r="M5808">
        <v>0</v>
      </c>
    </row>
    <row r="5809" spans="1:13" x14ac:dyDescent="0.2">
      <c r="A5809" t="s">
        <v>27</v>
      </c>
      <c r="B5809" t="s">
        <v>18</v>
      </c>
      <c r="C5809" t="s">
        <v>42</v>
      </c>
      <c r="D5809" t="s">
        <v>13</v>
      </c>
      <c r="E5809" t="s">
        <v>19</v>
      </c>
      <c r="F5809">
        <v>2031</v>
      </c>
      <c r="G5809">
        <v>286261.27</v>
      </c>
      <c r="H5809">
        <v>3403935173.46</v>
      </c>
      <c r="I5809">
        <v>723987602.20000005</v>
      </c>
      <c r="J5809">
        <v>269160642.56999999</v>
      </c>
      <c r="K5809">
        <v>723987602.20000005</v>
      </c>
      <c r="L5809">
        <v>0</v>
      </c>
      <c r="M5809">
        <v>0</v>
      </c>
    </row>
    <row r="5810" spans="1:13" x14ac:dyDescent="0.2">
      <c r="A5810" t="s">
        <v>27</v>
      </c>
      <c r="B5810" t="s">
        <v>18</v>
      </c>
      <c r="C5810" t="s">
        <v>42</v>
      </c>
      <c r="D5810" t="s">
        <v>13</v>
      </c>
      <c r="E5810" t="s">
        <v>19</v>
      </c>
      <c r="F5810">
        <v>2032</v>
      </c>
      <c r="G5810">
        <v>279358.78000000003</v>
      </c>
      <c r="H5810">
        <v>3303910786.73</v>
      </c>
      <c r="I5810">
        <v>696869443.71000004</v>
      </c>
      <c r="J5810">
        <v>259078783.52000001</v>
      </c>
      <c r="K5810">
        <v>696869443.71000004</v>
      </c>
      <c r="L5810">
        <v>0</v>
      </c>
      <c r="M5810">
        <v>0</v>
      </c>
    </row>
    <row r="5811" spans="1:13" x14ac:dyDescent="0.2">
      <c r="A5811" t="s">
        <v>27</v>
      </c>
      <c r="B5811" t="s">
        <v>18</v>
      </c>
      <c r="C5811" t="s">
        <v>42</v>
      </c>
      <c r="D5811" t="s">
        <v>13</v>
      </c>
      <c r="E5811" t="s">
        <v>19</v>
      </c>
      <c r="F5811">
        <v>2033</v>
      </c>
      <c r="G5811">
        <v>271592.03999999998</v>
      </c>
      <c r="H5811">
        <v>3194019961.6500001</v>
      </c>
      <c r="I5811">
        <v>667918133.11000001</v>
      </c>
      <c r="J5811">
        <v>248315403.94999999</v>
      </c>
      <c r="K5811">
        <v>667918133.11000001</v>
      </c>
      <c r="L5811">
        <v>0</v>
      </c>
      <c r="M5811">
        <v>0</v>
      </c>
    </row>
    <row r="5812" spans="1:13" x14ac:dyDescent="0.2">
      <c r="A5812" t="s">
        <v>27</v>
      </c>
      <c r="B5812" t="s">
        <v>18</v>
      </c>
      <c r="C5812" t="s">
        <v>42</v>
      </c>
      <c r="D5812" t="s">
        <v>13</v>
      </c>
      <c r="E5812" t="s">
        <v>19</v>
      </c>
      <c r="F5812">
        <v>2034</v>
      </c>
      <c r="G5812">
        <v>262737.11</v>
      </c>
      <c r="H5812">
        <v>3072958455.96</v>
      </c>
      <c r="I5812">
        <v>637027254.21000004</v>
      </c>
      <c r="J5812">
        <v>236830940.97</v>
      </c>
      <c r="K5812">
        <v>637027254.21000004</v>
      </c>
      <c r="L5812">
        <v>0</v>
      </c>
      <c r="M5812">
        <v>0</v>
      </c>
    </row>
    <row r="5813" spans="1:13" x14ac:dyDescent="0.2">
      <c r="A5813" t="s">
        <v>27</v>
      </c>
      <c r="B5813" t="s">
        <v>18</v>
      </c>
      <c r="C5813" t="s">
        <v>42</v>
      </c>
      <c r="D5813" t="s">
        <v>13</v>
      </c>
      <c r="E5813" t="s">
        <v>19</v>
      </c>
      <c r="F5813">
        <v>2035</v>
      </c>
      <c r="G5813">
        <v>253263.98</v>
      </c>
      <c r="H5813">
        <v>2944089420.5700002</v>
      </c>
      <c r="I5813">
        <v>604937344.86000001</v>
      </c>
      <c r="J5813">
        <v>224900708.19999999</v>
      </c>
      <c r="K5813">
        <v>604937344.86000001</v>
      </c>
      <c r="L5813">
        <v>0</v>
      </c>
      <c r="M5813">
        <v>0</v>
      </c>
    </row>
    <row r="5814" spans="1:13" x14ac:dyDescent="0.2">
      <c r="A5814" t="s">
        <v>27</v>
      </c>
      <c r="B5814" t="s">
        <v>18</v>
      </c>
      <c r="C5814" t="s">
        <v>42</v>
      </c>
      <c r="D5814" t="s">
        <v>13</v>
      </c>
      <c r="E5814" t="s">
        <v>19</v>
      </c>
      <c r="F5814">
        <v>2036</v>
      </c>
      <c r="G5814">
        <v>243285.36</v>
      </c>
      <c r="H5814">
        <v>2805491831.5500002</v>
      </c>
      <c r="I5814">
        <v>571324493.29999995</v>
      </c>
      <c r="J5814">
        <v>212404283.25999999</v>
      </c>
      <c r="K5814">
        <v>571324493.29999995</v>
      </c>
      <c r="L5814">
        <v>0</v>
      </c>
      <c r="M5814">
        <v>0</v>
      </c>
    </row>
    <row r="5815" spans="1:13" x14ac:dyDescent="0.2">
      <c r="A5815" t="s">
        <v>27</v>
      </c>
      <c r="B5815" t="s">
        <v>18</v>
      </c>
      <c r="C5815" t="s">
        <v>42</v>
      </c>
      <c r="D5815" t="s">
        <v>13</v>
      </c>
      <c r="E5815" t="s">
        <v>19</v>
      </c>
      <c r="F5815">
        <v>2037</v>
      </c>
      <c r="G5815">
        <v>232917.88</v>
      </c>
      <c r="H5815">
        <v>2660772937.6900001</v>
      </c>
      <c r="I5815">
        <v>536981646.48000002</v>
      </c>
      <c r="J5815">
        <v>199636464.19</v>
      </c>
      <c r="K5815">
        <v>536981646.48000002</v>
      </c>
      <c r="L5815">
        <v>0</v>
      </c>
      <c r="M5815">
        <v>0</v>
      </c>
    </row>
    <row r="5816" spans="1:13" x14ac:dyDescent="0.2">
      <c r="A5816" t="s">
        <v>27</v>
      </c>
      <c r="B5816" t="s">
        <v>18</v>
      </c>
      <c r="C5816" t="s">
        <v>42</v>
      </c>
      <c r="D5816" t="s">
        <v>13</v>
      </c>
      <c r="E5816" t="s">
        <v>19</v>
      </c>
      <c r="F5816">
        <v>2038</v>
      </c>
      <c r="G5816">
        <v>222218.65</v>
      </c>
      <c r="H5816">
        <v>2512571041.71</v>
      </c>
      <c r="I5816">
        <v>502511626.41000003</v>
      </c>
      <c r="J5816">
        <v>186821365.25</v>
      </c>
      <c r="K5816">
        <v>502511626.41000003</v>
      </c>
      <c r="L5816">
        <v>0</v>
      </c>
      <c r="M5816">
        <v>0</v>
      </c>
    </row>
    <row r="5817" spans="1:13" x14ac:dyDescent="0.2">
      <c r="A5817" t="s">
        <v>27</v>
      </c>
      <c r="B5817" t="s">
        <v>18</v>
      </c>
      <c r="C5817" t="s">
        <v>42</v>
      </c>
      <c r="D5817" t="s">
        <v>13</v>
      </c>
      <c r="E5817" t="s">
        <v>19</v>
      </c>
      <c r="F5817">
        <v>2039</v>
      </c>
      <c r="G5817">
        <v>211199.33</v>
      </c>
      <c r="H5817">
        <v>2361472230.9200001</v>
      </c>
      <c r="I5817">
        <v>468132060.91000003</v>
      </c>
      <c r="J5817">
        <v>174039895.08000001</v>
      </c>
      <c r="K5817">
        <v>468132060.91000003</v>
      </c>
      <c r="L5817">
        <v>0</v>
      </c>
      <c r="M5817">
        <v>0</v>
      </c>
    </row>
    <row r="5818" spans="1:13" x14ac:dyDescent="0.2">
      <c r="A5818" t="s">
        <v>27</v>
      </c>
      <c r="B5818" t="s">
        <v>18</v>
      </c>
      <c r="C5818" t="s">
        <v>42</v>
      </c>
      <c r="D5818" t="s">
        <v>13</v>
      </c>
      <c r="E5818" t="s">
        <v>19</v>
      </c>
      <c r="F5818">
        <v>2040</v>
      </c>
      <c r="G5818">
        <v>199965.67</v>
      </c>
      <c r="H5818">
        <v>2209147440.04</v>
      </c>
      <c r="I5818">
        <v>434146764.61000001</v>
      </c>
      <c r="J5818">
        <v>161405004.41999999</v>
      </c>
      <c r="K5818">
        <v>434146764.61000001</v>
      </c>
      <c r="L5818">
        <v>0</v>
      </c>
      <c r="M5818">
        <v>0</v>
      </c>
    </row>
    <row r="5819" spans="1:13" x14ac:dyDescent="0.2">
      <c r="A5819" t="s">
        <v>27</v>
      </c>
      <c r="B5819" t="s">
        <v>18</v>
      </c>
      <c r="C5819" t="s">
        <v>42</v>
      </c>
      <c r="D5819" t="s">
        <v>13</v>
      </c>
      <c r="E5819" t="s">
        <v>19</v>
      </c>
      <c r="F5819">
        <v>2041</v>
      </c>
      <c r="G5819">
        <v>188530.78</v>
      </c>
      <c r="H5819">
        <v>2056032970.3499999</v>
      </c>
      <c r="I5819">
        <v>400644205.56</v>
      </c>
      <c r="J5819">
        <v>148949583.50999999</v>
      </c>
      <c r="K5819">
        <v>400644205.56</v>
      </c>
      <c r="L5819">
        <v>0</v>
      </c>
      <c r="M5819">
        <v>0</v>
      </c>
    </row>
    <row r="5820" spans="1:13" x14ac:dyDescent="0.2">
      <c r="A5820" t="s">
        <v>27</v>
      </c>
      <c r="B5820" t="s">
        <v>18</v>
      </c>
      <c r="C5820" t="s">
        <v>42</v>
      </c>
      <c r="D5820" t="s">
        <v>13</v>
      </c>
      <c r="E5820" t="s">
        <v>19</v>
      </c>
      <c r="F5820">
        <v>2042</v>
      </c>
      <c r="G5820">
        <v>176960.71</v>
      </c>
      <c r="H5820">
        <v>1902332810.8800001</v>
      </c>
      <c r="I5820">
        <v>367657909.23000002</v>
      </c>
      <c r="J5820">
        <v>136686096.28</v>
      </c>
      <c r="K5820">
        <v>367657909.23000002</v>
      </c>
      <c r="L5820">
        <v>0</v>
      </c>
      <c r="M5820">
        <v>0</v>
      </c>
    </row>
    <row r="5821" spans="1:13" x14ac:dyDescent="0.2">
      <c r="A5821" t="s">
        <v>27</v>
      </c>
      <c r="B5821" t="s">
        <v>18</v>
      </c>
      <c r="C5821" t="s">
        <v>42</v>
      </c>
      <c r="D5821" t="s">
        <v>13</v>
      </c>
      <c r="E5821" t="s">
        <v>19</v>
      </c>
      <c r="F5821">
        <v>2043</v>
      </c>
      <c r="G5821">
        <v>165530.49</v>
      </c>
      <c r="H5821">
        <v>1752315193.6800001</v>
      </c>
      <c r="I5821">
        <v>335979861.70999998</v>
      </c>
      <c r="J5821">
        <v>124908983.52</v>
      </c>
      <c r="K5821">
        <v>335979861.70999998</v>
      </c>
      <c r="L5821">
        <v>0</v>
      </c>
      <c r="M5821">
        <v>0</v>
      </c>
    </row>
    <row r="5822" spans="1:13" x14ac:dyDescent="0.2">
      <c r="A5822" t="s">
        <v>27</v>
      </c>
      <c r="B5822" t="s">
        <v>18</v>
      </c>
      <c r="C5822" t="s">
        <v>42</v>
      </c>
      <c r="D5822" t="s">
        <v>13</v>
      </c>
      <c r="E5822" t="s">
        <v>19</v>
      </c>
      <c r="F5822">
        <v>2044</v>
      </c>
      <c r="G5822">
        <v>154490.18</v>
      </c>
      <c r="H5822">
        <v>1612658242.4200001</v>
      </c>
      <c r="I5822">
        <v>306769098.23000002</v>
      </c>
      <c r="J5822">
        <v>114049145.8</v>
      </c>
      <c r="K5822">
        <v>306769098.23000002</v>
      </c>
      <c r="L5822">
        <v>0</v>
      </c>
      <c r="M5822">
        <v>0</v>
      </c>
    </row>
    <row r="5823" spans="1:13" x14ac:dyDescent="0.2">
      <c r="A5823" t="s">
        <v>27</v>
      </c>
      <c r="B5823" t="s">
        <v>18</v>
      </c>
      <c r="C5823" t="s">
        <v>42</v>
      </c>
      <c r="D5823" t="s">
        <v>13</v>
      </c>
      <c r="E5823" t="s">
        <v>19</v>
      </c>
      <c r="F5823">
        <v>2045</v>
      </c>
      <c r="G5823">
        <v>143940.46</v>
      </c>
      <c r="H5823">
        <v>1482170835.4400001</v>
      </c>
      <c r="I5823">
        <v>279699779.05000001</v>
      </c>
      <c r="J5823">
        <v>103985443.98999999</v>
      </c>
      <c r="K5823">
        <v>279699779.05000001</v>
      </c>
      <c r="L5823">
        <v>0</v>
      </c>
      <c r="M5823">
        <v>0</v>
      </c>
    </row>
    <row r="5824" spans="1:13" x14ac:dyDescent="0.2">
      <c r="A5824" t="s">
        <v>27</v>
      </c>
      <c r="B5824" t="s">
        <v>18</v>
      </c>
      <c r="C5824" t="s">
        <v>42</v>
      </c>
      <c r="D5824" t="s">
        <v>13</v>
      </c>
      <c r="E5824" t="s">
        <v>19</v>
      </c>
      <c r="F5824">
        <v>2046</v>
      </c>
      <c r="G5824">
        <v>133883.10999999999</v>
      </c>
      <c r="H5824">
        <v>1359071515.96</v>
      </c>
      <c r="I5824">
        <v>254348576.78999999</v>
      </c>
      <c r="J5824">
        <v>94560495.450000003</v>
      </c>
      <c r="K5824">
        <v>254348576.78999999</v>
      </c>
      <c r="L5824">
        <v>0</v>
      </c>
      <c r="M5824">
        <v>0</v>
      </c>
    </row>
    <row r="5825" spans="1:13" x14ac:dyDescent="0.2">
      <c r="A5825" t="s">
        <v>27</v>
      </c>
      <c r="B5825" t="s">
        <v>18</v>
      </c>
      <c r="C5825" t="s">
        <v>42</v>
      </c>
      <c r="D5825" t="s">
        <v>13</v>
      </c>
      <c r="E5825" t="s">
        <v>19</v>
      </c>
      <c r="F5825">
        <v>2047</v>
      </c>
      <c r="G5825">
        <v>124304.85</v>
      </c>
      <c r="H5825">
        <v>1243688057.6199999</v>
      </c>
      <c r="I5825">
        <v>230764766.15000001</v>
      </c>
      <c r="J5825">
        <v>85792619.310000002</v>
      </c>
      <c r="K5825">
        <v>230764766.15000001</v>
      </c>
      <c r="L5825">
        <v>0</v>
      </c>
      <c r="M5825">
        <v>0</v>
      </c>
    </row>
    <row r="5826" spans="1:13" x14ac:dyDescent="0.2">
      <c r="A5826" t="s">
        <v>27</v>
      </c>
      <c r="B5826" t="s">
        <v>18</v>
      </c>
      <c r="C5826" t="s">
        <v>42</v>
      </c>
      <c r="D5826" t="s">
        <v>13</v>
      </c>
      <c r="E5826" t="s">
        <v>19</v>
      </c>
      <c r="F5826">
        <v>2048</v>
      </c>
      <c r="G5826">
        <v>115211.2</v>
      </c>
      <c r="H5826">
        <v>1136506279.3599999</v>
      </c>
      <c r="I5826">
        <v>209044668.63</v>
      </c>
      <c r="J5826">
        <v>77717625.5</v>
      </c>
      <c r="K5826">
        <v>209044668.63</v>
      </c>
      <c r="L5826">
        <v>0</v>
      </c>
      <c r="M5826">
        <v>0</v>
      </c>
    </row>
    <row r="5827" spans="1:13" x14ac:dyDescent="0.2">
      <c r="A5827" t="s">
        <v>27</v>
      </c>
      <c r="B5827" t="s">
        <v>18</v>
      </c>
      <c r="C5827" t="s">
        <v>42</v>
      </c>
      <c r="D5827" t="s">
        <v>13</v>
      </c>
      <c r="E5827" t="s">
        <v>19</v>
      </c>
      <c r="F5827">
        <v>2049</v>
      </c>
      <c r="G5827">
        <v>106615.7</v>
      </c>
      <c r="H5827">
        <v>1037617993.61</v>
      </c>
      <c r="I5827">
        <v>189172233.90000001</v>
      </c>
      <c r="J5827">
        <v>70329546.920000002</v>
      </c>
      <c r="K5827">
        <v>189172233.90000001</v>
      </c>
      <c r="L5827">
        <v>0</v>
      </c>
      <c r="M5827">
        <v>0</v>
      </c>
    </row>
    <row r="5828" spans="1:13" x14ac:dyDescent="0.2">
      <c r="A5828" t="s">
        <v>27</v>
      </c>
      <c r="B5828" t="s">
        <v>18</v>
      </c>
      <c r="C5828" t="s">
        <v>42</v>
      </c>
      <c r="D5828" t="s">
        <v>13</v>
      </c>
      <c r="E5828" t="s">
        <v>19</v>
      </c>
      <c r="F5828">
        <v>2050</v>
      </c>
      <c r="G5828">
        <v>98586.59</v>
      </c>
      <c r="H5828">
        <v>947257533.64999998</v>
      </c>
      <c r="I5828">
        <v>171120872.38999999</v>
      </c>
      <c r="J5828">
        <v>63618498.200000003</v>
      </c>
      <c r="K5828">
        <v>171120872.38999999</v>
      </c>
      <c r="L5828">
        <v>0</v>
      </c>
      <c r="M5828">
        <v>0</v>
      </c>
    </row>
    <row r="5829" spans="1:13" x14ac:dyDescent="0.2">
      <c r="A5829" t="s">
        <v>27</v>
      </c>
      <c r="B5829" t="s">
        <v>18</v>
      </c>
      <c r="C5829" t="s">
        <v>42</v>
      </c>
      <c r="D5829" t="s">
        <v>13</v>
      </c>
      <c r="E5829" t="s">
        <v>19</v>
      </c>
      <c r="F5829">
        <v>2051</v>
      </c>
      <c r="G5829">
        <v>91132.26</v>
      </c>
      <c r="H5829">
        <v>865355644.35000002</v>
      </c>
      <c r="I5829">
        <v>154815161.91999999</v>
      </c>
      <c r="J5829">
        <v>57556439.280000001</v>
      </c>
      <c r="K5829">
        <v>154815161.91999999</v>
      </c>
      <c r="L5829">
        <v>0</v>
      </c>
      <c r="M5829">
        <v>0</v>
      </c>
    </row>
    <row r="5830" spans="1:13" x14ac:dyDescent="0.2">
      <c r="A5830" t="s">
        <v>27</v>
      </c>
      <c r="B5830" t="s">
        <v>18</v>
      </c>
      <c r="C5830" t="s">
        <v>42</v>
      </c>
      <c r="D5830" t="s">
        <v>13</v>
      </c>
      <c r="E5830" t="s">
        <v>19</v>
      </c>
      <c r="F5830">
        <v>2052</v>
      </c>
      <c r="G5830">
        <v>84245.57</v>
      </c>
      <c r="H5830">
        <v>791488775.92999995</v>
      </c>
      <c r="I5830">
        <v>140150980.16</v>
      </c>
      <c r="J5830">
        <v>52104660.030000001</v>
      </c>
      <c r="K5830">
        <v>140150980.16</v>
      </c>
      <c r="L5830">
        <v>0</v>
      </c>
      <c r="M5830">
        <v>0</v>
      </c>
    </row>
    <row r="5831" spans="1:13" x14ac:dyDescent="0.2">
      <c r="A5831" t="s">
        <v>27</v>
      </c>
      <c r="B5831" t="s">
        <v>18</v>
      </c>
      <c r="C5831" t="s">
        <v>42</v>
      </c>
      <c r="D5831" t="s">
        <v>13</v>
      </c>
      <c r="E5831" t="s">
        <v>19</v>
      </c>
      <c r="F5831">
        <v>2053</v>
      </c>
      <c r="G5831">
        <v>77916.12</v>
      </c>
      <c r="H5831">
        <v>725340162.36000001</v>
      </c>
      <c r="I5831">
        <v>127045942.45999999</v>
      </c>
      <c r="J5831">
        <v>47232531.890000001</v>
      </c>
      <c r="K5831">
        <v>127045942.45999999</v>
      </c>
      <c r="L5831">
        <v>0</v>
      </c>
      <c r="M5831">
        <v>0</v>
      </c>
    </row>
    <row r="5832" spans="1:13" x14ac:dyDescent="0.2">
      <c r="A5832" t="s">
        <v>27</v>
      </c>
      <c r="B5832" t="s">
        <v>18</v>
      </c>
      <c r="C5832" t="s">
        <v>42</v>
      </c>
      <c r="D5832" t="s">
        <v>13</v>
      </c>
      <c r="E5832" t="s">
        <v>19</v>
      </c>
      <c r="F5832">
        <v>2054</v>
      </c>
      <c r="G5832">
        <v>72109.84</v>
      </c>
      <c r="H5832">
        <v>666330072.84000003</v>
      </c>
      <c r="I5832">
        <v>115377080.23999999</v>
      </c>
      <c r="J5832">
        <v>42894338.189999998</v>
      </c>
      <c r="K5832">
        <v>115377080.23999999</v>
      </c>
      <c r="L5832">
        <v>0</v>
      </c>
      <c r="M5832">
        <v>0</v>
      </c>
    </row>
    <row r="5833" spans="1:13" x14ac:dyDescent="0.2">
      <c r="A5833" t="s">
        <v>27</v>
      </c>
      <c r="B5833" t="s">
        <v>18</v>
      </c>
      <c r="C5833" t="s">
        <v>42</v>
      </c>
      <c r="D5833" t="s">
        <v>13</v>
      </c>
      <c r="E5833" t="s">
        <v>19</v>
      </c>
      <c r="F5833">
        <v>2055</v>
      </c>
      <c r="G5833">
        <v>66814.960000000006</v>
      </c>
      <c r="H5833">
        <v>614143943.00999999</v>
      </c>
      <c r="I5833">
        <v>105064547.61</v>
      </c>
      <c r="J5833">
        <v>39060394.210000001</v>
      </c>
      <c r="K5833">
        <v>105064547.61</v>
      </c>
      <c r="L5833">
        <v>0</v>
      </c>
      <c r="M5833">
        <v>0</v>
      </c>
    </row>
    <row r="5834" spans="1:13" x14ac:dyDescent="0.2">
      <c r="A5834" t="s">
        <v>27</v>
      </c>
      <c r="B5834" t="s">
        <v>18</v>
      </c>
      <c r="C5834" t="s">
        <v>42</v>
      </c>
      <c r="D5834" t="s">
        <v>13</v>
      </c>
      <c r="E5834" t="s">
        <v>20</v>
      </c>
      <c r="F5834">
        <v>2001</v>
      </c>
      <c r="G5834">
        <v>1317</v>
      </c>
      <c r="H5834">
        <v>49590197.740000002</v>
      </c>
      <c r="I5834">
        <v>11846358.220000001</v>
      </c>
      <c r="J5834">
        <v>4398104.3099999996</v>
      </c>
      <c r="K5834">
        <v>11846358.220000001</v>
      </c>
      <c r="L5834">
        <v>0</v>
      </c>
      <c r="M5834">
        <v>0</v>
      </c>
    </row>
    <row r="5835" spans="1:13" x14ac:dyDescent="0.2">
      <c r="A5835" t="s">
        <v>27</v>
      </c>
      <c r="B5835" t="s">
        <v>18</v>
      </c>
      <c r="C5835" t="s">
        <v>42</v>
      </c>
      <c r="D5835" t="s">
        <v>13</v>
      </c>
      <c r="E5835" t="s">
        <v>20</v>
      </c>
      <c r="F5835">
        <v>2002</v>
      </c>
      <c r="G5835">
        <v>1288</v>
      </c>
      <c r="H5835">
        <v>44870328.210000001</v>
      </c>
      <c r="I5835">
        <v>11164872.130000001</v>
      </c>
      <c r="J5835">
        <v>4146445.33</v>
      </c>
      <c r="K5835">
        <v>11164872.130000001</v>
      </c>
      <c r="L5835">
        <v>0</v>
      </c>
      <c r="M5835">
        <v>0</v>
      </c>
    </row>
    <row r="5836" spans="1:13" x14ac:dyDescent="0.2">
      <c r="A5836" t="s">
        <v>27</v>
      </c>
      <c r="B5836" t="s">
        <v>18</v>
      </c>
      <c r="C5836" t="s">
        <v>42</v>
      </c>
      <c r="D5836" t="s">
        <v>13</v>
      </c>
      <c r="E5836" t="s">
        <v>20</v>
      </c>
      <c r="F5836">
        <v>2003</v>
      </c>
      <c r="G5836">
        <v>1268</v>
      </c>
      <c r="H5836">
        <v>40632750.420000002</v>
      </c>
      <c r="I5836">
        <v>10118858.279999999</v>
      </c>
      <c r="J5836">
        <v>3747334.19</v>
      </c>
      <c r="K5836">
        <v>10118858.279999999</v>
      </c>
      <c r="L5836">
        <v>0</v>
      </c>
      <c r="M5836">
        <v>0</v>
      </c>
    </row>
    <row r="5837" spans="1:13" x14ac:dyDescent="0.2">
      <c r="A5837" t="s">
        <v>27</v>
      </c>
      <c r="B5837" t="s">
        <v>18</v>
      </c>
      <c r="C5837" t="s">
        <v>42</v>
      </c>
      <c r="D5837" t="s">
        <v>13</v>
      </c>
      <c r="E5837" t="s">
        <v>20</v>
      </c>
      <c r="F5837">
        <v>2004</v>
      </c>
      <c r="G5837">
        <v>1245</v>
      </c>
      <c r="H5837">
        <v>38445214.68</v>
      </c>
      <c r="I5837">
        <v>9084909.6600000001</v>
      </c>
      <c r="J5837">
        <v>3360370.32</v>
      </c>
      <c r="K5837">
        <v>9084909.6600000001</v>
      </c>
      <c r="L5837">
        <v>0</v>
      </c>
      <c r="M5837">
        <v>0</v>
      </c>
    </row>
    <row r="5838" spans="1:13" x14ac:dyDescent="0.2">
      <c r="A5838" t="s">
        <v>27</v>
      </c>
      <c r="B5838" t="s">
        <v>18</v>
      </c>
      <c r="C5838" t="s">
        <v>42</v>
      </c>
      <c r="D5838" t="s">
        <v>13</v>
      </c>
      <c r="E5838" t="s">
        <v>20</v>
      </c>
      <c r="F5838">
        <v>2005</v>
      </c>
      <c r="G5838">
        <v>1247</v>
      </c>
      <c r="H5838">
        <v>37171059.75</v>
      </c>
      <c r="I5838">
        <v>9262575.5099999998</v>
      </c>
      <c r="J5838">
        <v>3455825.38</v>
      </c>
      <c r="K5838">
        <v>9262575.5099999998</v>
      </c>
      <c r="L5838">
        <v>0</v>
      </c>
      <c r="M5838">
        <v>0</v>
      </c>
    </row>
    <row r="5839" spans="1:13" x14ac:dyDescent="0.2">
      <c r="A5839" t="s">
        <v>27</v>
      </c>
      <c r="B5839" t="s">
        <v>18</v>
      </c>
      <c r="C5839" t="s">
        <v>42</v>
      </c>
      <c r="D5839" t="s">
        <v>13</v>
      </c>
      <c r="E5839" t="s">
        <v>20</v>
      </c>
      <c r="F5839">
        <v>2006</v>
      </c>
      <c r="G5839">
        <v>1178</v>
      </c>
      <c r="H5839">
        <v>34181120.549999997</v>
      </c>
      <c r="I5839">
        <v>8584052.7799999993</v>
      </c>
      <c r="J5839">
        <v>3190206.77</v>
      </c>
      <c r="K5839">
        <v>8584052.7799999993</v>
      </c>
      <c r="L5839">
        <v>0</v>
      </c>
      <c r="M5839">
        <v>0</v>
      </c>
    </row>
    <row r="5840" spans="1:13" x14ac:dyDescent="0.2">
      <c r="A5840" t="s">
        <v>27</v>
      </c>
      <c r="B5840" t="s">
        <v>18</v>
      </c>
      <c r="C5840" t="s">
        <v>42</v>
      </c>
      <c r="D5840" t="s">
        <v>13</v>
      </c>
      <c r="E5840" t="s">
        <v>20</v>
      </c>
      <c r="F5840">
        <v>2007</v>
      </c>
      <c r="G5840">
        <v>1122</v>
      </c>
      <c r="H5840">
        <v>32263289.789999999</v>
      </c>
      <c r="I5840">
        <v>8119012.6299999999</v>
      </c>
      <c r="J5840">
        <v>3017106.86</v>
      </c>
      <c r="K5840">
        <v>8119012.6299999999</v>
      </c>
      <c r="L5840">
        <v>0</v>
      </c>
      <c r="M5840">
        <v>0</v>
      </c>
    </row>
    <row r="5841" spans="1:13" x14ac:dyDescent="0.2">
      <c r="A5841" t="s">
        <v>27</v>
      </c>
      <c r="B5841" t="s">
        <v>18</v>
      </c>
      <c r="C5841" t="s">
        <v>42</v>
      </c>
      <c r="D5841" t="s">
        <v>13</v>
      </c>
      <c r="E5841" t="s">
        <v>20</v>
      </c>
      <c r="F5841">
        <v>2008</v>
      </c>
      <c r="G5841">
        <v>1086</v>
      </c>
      <c r="H5841">
        <v>30159991.059999999</v>
      </c>
      <c r="I5841">
        <v>7635713.3600000003</v>
      </c>
      <c r="J5841">
        <v>2831830.11</v>
      </c>
      <c r="K5841">
        <v>7635713.3600000003</v>
      </c>
      <c r="L5841">
        <v>0</v>
      </c>
      <c r="M5841">
        <v>0</v>
      </c>
    </row>
    <row r="5842" spans="1:13" x14ac:dyDescent="0.2">
      <c r="A5842" t="s">
        <v>27</v>
      </c>
      <c r="B5842" t="s">
        <v>18</v>
      </c>
      <c r="C5842" t="s">
        <v>42</v>
      </c>
      <c r="D5842" t="s">
        <v>13</v>
      </c>
      <c r="E5842" t="s">
        <v>20</v>
      </c>
      <c r="F5842">
        <v>2009</v>
      </c>
      <c r="G5842">
        <v>1062</v>
      </c>
      <c r="H5842">
        <v>29180120.84</v>
      </c>
      <c r="I5842">
        <v>7367276.0700000003</v>
      </c>
      <c r="J5842">
        <v>2727026.38</v>
      </c>
      <c r="K5842">
        <v>7367276.0700000003</v>
      </c>
      <c r="L5842">
        <v>0</v>
      </c>
      <c r="M5842">
        <v>0</v>
      </c>
    </row>
    <row r="5843" spans="1:13" x14ac:dyDescent="0.2">
      <c r="A5843" t="s">
        <v>27</v>
      </c>
      <c r="B5843" t="s">
        <v>18</v>
      </c>
      <c r="C5843" t="s">
        <v>42</v>
      </c>
      <c r="D5843" t="s">
        <v>13</v>
      </c>
      <c r="E5843" t="s">
        <v>20</v>
      </c>
      <c r="F5843">
        <v>2010</v>
      </c>
      <c r="G5843">
        <v>1034</v>
      </c>
      <c r="H5843">
        <v>29599420.5</v>
      </c>
      <c r="I5843">
        <v>7760930.7800000003</v>
      </c>
      <c r="J5843">
        <v>2873891.64</v>
      </c>
      <c r="K5843">
        <v>7760930.7800000003</v>
      </c>
      <c r="L5843">
        <v>0</v>
      </c>
      <c r="M5843">
        <v>0</v>
      </c>
    </row>
    <row r="5844" spans="1:13" x14ac:dyDescent="0.2">
      <c r="A5844" t="s">
        <v>27</v>
      </c>
      <c r="B5844" t="s">
        <v>18</v>
      </c>
      <c r="C5844" t="s">
        <v>42</v>
      </c>
      <c r="D5844" t="s">
        <v>13</v>
      </c>
      <c r="E5844" t="s">
        <v>20</v>
      </c>
      <c r="F5844">
        <v>2011</v>
      </c>
      <c r="G5844">
        <v>1042</v>
      </c>
      <c r="H5844">
        <v>29073878</v>
      </c>
      <c r="I5844">
        <v>7557299.7199999997</v>
      </c>
      <c r="J5844">
        <v>2805089.5</v>
      </c>
      <c r="K5844">
        <v>7557299.7199999997</v>
      </c>
      <c r="L5844">
        <v>0</v>
      </c>
      <c r="M5844">
        <v>0</v>
      </c>
    </row>
    <row r="5845" spans="1:13" x14ac:dyDescent="0.2">
      <c r="A5845" t="s">
        <v>27</v>
      </c>
      <c r="B5845" t="s">
        <v>18</v>
      </c>
      <c r="C5845" t="s">
        <v>42</v>
      </c>
      <c r="D5845" t="s">
        <v>13</v>
      </c>
      <c r="E5845" t="s">
        <v>20</v>
      </c>
      <c r="F5845">
        <v>2012</v>
      </c>
      <c r="G5845">
        <v>1024</v>
      </c>
      <c r="H5845">
        <v>28438749.780000001</v>
      </c>
      <c r="I5845">
        <v>7201402.7199999997</v>
      </c>
      <c r="J5845">
        <v>2670484.7799999998</v>
      </c>
      <c r="K5845">
        <v>7201402.7199999997</v>
      </c>
      <c r="L5845">
        <v>0</v>
      </c>
      <c r="M5845">
        <v>0</v>
      </c>
    </row>
    <row r="5846" spans="1:13" x14ac:dyDescent="0.2">
      <c r="A5846" t="s">
        <v>27</v>
      </c>
      <c r="B5846" t="s">
        <v>18</v>
      </c>
      <c r="C5846" t="s">
        <v>42</v>
      </c>
      <c r="D5846" t="s">
        <v>13</v>
      </c>
      <c r="E5846" t="s">
        <v>20</v>
      </c>
      <c r="F5846">
        <v>2013</v>
      </c>
      <c r="G5846">
        <v>1102</v>
      </c>
      <c r="H5846">
        <v>29648565.219999999</v>
      </c>
      <c r="I5846">
        <v>7124207.2300000004</v>
      </c>
      <c r="J5846">
        <v>2652525.56</v>
      </c>
      <c r="K5846">
        <v>7124207.2300000004</v>
      </c>
      <c r="L5846">
        <v>0</v>
      </c>
      <c r="M5846">
        <v>0</v>
      </c>
    </row>
    <row r="5847" spans="1:13" x14ac:dyDescent="0.2">
      <c r="A5847" t="s">
        <v>27</v>
      </c>
      <c r="B5847" t="s">
        <v>18</v>
      </c>
      <c r="C5847" t="s">
        <v>42</v>
      </c>
      <c r="D5847" t="s">
        <v>13</v>
      </c>
      <c r="E5847" t="s">
        <v>20</v>
      </c>
      <c r="F5847">
        <v>2014</v>
      </c>
      <c r="G5847">
        <v>1086</v>
      </c>
      <c r="H5847">
        <v>29100991.100000001</v>
      </c>
      <c r="I5847">
        <v>6963889.4000000004</v>
      </c>
      <c r="J5847">
        <v>2587767.84</v>
      </c>
      <c r="K5847">
        <v>6963889.4000000004</v>
      </c>
      <c r="L5847">
        <v>0</v>
      </c>
      <c r="M5847">
        <v>0</v>
      </c>
    </row>
    <row r="5848" spans="1:13" x14ac:dyDescent="0.2">
      <c r="A5848" t="s">
        <v>27</v>
      </c>
      <c r="B5848" t="s">
        <v>18</v>
      </c>
      <c r="C5848" t="s">
        <v>42</v>
      </c>
      <c r="D5848" t="s">
        <v>13</v>
      </c>
      <c r="E5848" t="s">
        <v>20</v>
      </c>
      <c r="F5848">
        <v>2015</v>
      </c>
      <c r="G5848">
        <v>1085</v>
      </c>
      <c r="H5848">
        <v>27190296.75</v>
      </c>
      <c r="I5848">
        <v>6479113.0499999998</v>
      </c>
      <c r="J5848">
        <v>2409044.85</v>
      </c>
      <c r="K5848">
        <v>6479113.0499999998</v>
      </c>
      <c r="L5848">
        <v>0</v>
      </c>
      <c r="M5848">
        <v>0</v>
      </c>
    </row>
    <row r="5849" spans="1:13" x14ac:dyDescent="0.2">
      <c r="A5849" t="s">
        <v>27</v>
      </c>
      <c r="B5849" t="s">
        <v>18</v>
      </c>
      <c r="C5849" t="s">
        <v>42</v>
      </c>
      <c r="D5849" t="s">
        <v>13</v>
      </c>
      <c r="E5849" t="s">
        <v>20</v>
      </c>
      <c r="F5849">
        <v>2016</v>
      </c>
      <c r="G5849">
        <v>1134</v>
      </c>
      <c r="H5849">
        <v>27077671.949999999</v>
      </c>
      <c r="I5849">
        <v>6254938.6699999999</v>
      </c>
      <c r="J5849">
        <v>2333412.2799999998</v>
      </c>
      <c r="K5849">
        <v>6254938.6699999999</v>
      </c>
      <c r="L5849">
        <v>0</v>
      </c>
      <c r="M5849">
        <v>0</v>
      </c>
    </row>
    <row r="5850" spans="1:13" x14ac:dyDescent="0.2">
      <c r="A5850" t="s">
        <v>27</v>
      </c>
      <c r="B5850" t="s">
        <v>18</v>
      </c>
      <c r="C5850" t="s">
        <v>42</v>
      </c>
      <c r="D5850" t="s">
        <v>13</v>
      </c>
      <c r="E5850" t="s">
        <v>20</v>
      </c>
      <c r="F5850">
        <v>2017</v>
      </c>
      <c r="G5850">
        <v>1337</v>
      </c>
      <c r="H5850">
        <v>32019505.239999998</v>
      </c>
      <c r="I5850">
        <v>7667724.75</v>
      </c>
      <c r="J5850">
        <v>2864669.26</v>
      </c>
      <c r="K5850">
        <v>7667724.75</v>
      </c>
      <c r="L5850">
        <v>0</v>
      </c>
      <c r="M5850">
        <v>0</v>
      </c>
    </row>
    <row r="5851" spans="1:13" x14ac:dyDescent="0.2">
      <c r="A5851" t="s">
        <v>27</v>
      </c>
      <c r="B5851" t="s">
        <v>18</v>
      </c>
      <c r="C5851" t="s">
        <v>42</v>
      </c>
      <c r="D5851" t="s">
        <v>13</v>
      </c>
      <c r="E5851" t="s">
        <v>20</v>
      </c>
      <c r="F5851">
        <v>2018</v>
      </c>
      <c r="G5851">
        <v>1455</v>
      </c>
      <c r="H5851">
        <v>33666556.560000002</v>
      </c>
      <c r="I5851">
        <v>7984118.1799999997</v>
      </c>
      <c r="J5851">
        <v>2983721.72</v>
      </c>
      <c r="K5851">
        <v>7984118.1799999997</v>
      </c>
      <c r="L5851">
        <v>0</v>
      </c>
      <c r="M5851">
        <v>0</v>
      </c>
    </row>
    <row r="5852" spans="1:13" x14ac:dyDescent="0.2">
      <c r="A5852" t="s">
        <v>27</v>
      </c>
      <c r="B5852" t="s">
        <v>18</v>
      </c>
      <c r="C5852" t="s">
        <v>42</v>
      </c>
      <c r="D5852" t="s">
        <v>13</v>
      </c>
      <c r="E5852" t="s">
        <v>20</v>
      </c>
      <c r="F5852">
        <v>2019</v>
      </c>
      <c r="G5852">
        <v>1497</v>
      </c>
      <c r="H5852">
        <v>32819218.370000001</v>
      </c>
      <c r="I5852">
        <v>7111391.5800000001</v>
      </c>
      <c r="J5852">
        <v>2653185.7400000002</v>
      </c>
      <c r="K5852">
        <v>7111391.5800000001</v>
      </c>
      <c r="L5852">
        <v>0</v>
      </c>
      <c r="M5852">
        <v>0</v>
      </c>
    </row>
    <row r="5853" spans="1:13" x14ac:dyDescent="0.2">
      <c r="A5853" t="s">
        <v>27</v>
      </c>
      <c r="B5853" t="s">
        <v>18</v>
      </c>
      <c r="C5853" t="s">
        <v>42</v>
      </c>
      <c r="D5853" t="s">
        <v>13</v>
      </c>
      <c r="E5853" t="s">
        <v>20</v>
      </c>
      <c r="F5853">
        <v>2020</v>
      </c>
      <c r="G5853">
        <v>1344</v>
      </c>
      <c r="H5853">
        <v>23625340.699999999</v>
      </c>
      <c r="I5853">
        <v>4957925.9400000004</v>
      </c>
      <c r="J5853">
        <v>1853552.42</v>
      </c>
      <c r="K5853">
        <v>4957925.9400000004</v>
      </c>
      <c r="L5853">
        <v>0</v>
      </c>
      <c r="M5853">
        <v>0</v>
      </c>
    </row>
    <row r="5854" spans="1:13" x14ac:dyDescent="0.2">
      <c r="A5854" t="s">
        <v>27</v>
      </c>
      <c r="B5854" t="s">
        <v>18</v>
      </c>
      <c r="C5854" t="s">
        <v>42</v>
      </c>
      <c r="D5854" t="s">
        <v>13</v>
      </c>
      <c r="E5854" t="s">
        <v>20</v>
      </c>
      <c r="F5854">
        <v>2021</v>
      </c>
      <c r="G5854">
        <v>1408.61</v>
      </c>
      <c r="H5854">
        <v>35297396.68</v>
      </c>
      <c r="I5854">
        <v>7676140.7199999997</v>
      </c>
      <c r="J5854">
        <v>2853798.82</v>
      </c>
      <c r="K5854">
        <v>7676140.7199999997</v>
      </c>
      <c r="L5854">
        <v>0</v>
      </c>
      <c r="M5854">
        <v>0</v>
      </c>
    </row>
    <row r="5855" spans="1:13" x14ac:dyDescent="0.2">
      <c r="A5855" t="s">
        <v>27</v>
      </c>
      <c r="B5855" t="s">
        <v>18</v>
      </c>
      <c r="C5855" t="s">
        <v>42</v>
      </c>
      <c r="D5855" t="s">
        <v>13</v>
      </c>
      <c r="E5855" t="s">
        <v>20</v>
      </c>
      <c r="F5855">
        <v>2022</v>
      </c>
      <c r="G5855">
        <v>1447.88</v>
      </c>
      <c r="H5855">
        <v>36982608.659999996</v>
      </c>
      <c r="I5855">
        <v>8014219.5599999996</v>
      </c>
      <c r="J5855">
        <v>2979488.16</v>
      </c>
      <c r="K5855">
        <v>8014219.5599999996</v>
      </c>
      <c r="L5855">
        <v>0</v>
      </c>
      <c r="M5855">
        <v>0</v>
      </c>
    </row>
    <row r="5856" spans="1:13" x14ac:dyDescent="0.2">
      <c r="A5856" t="s">
        <v>27</v>
      </c>
      <c r="B5856" t="s">
        <v>18</v>
      </c>
      <c r="C5856" t="s">
        <v>42</v>
      </c>
      <c r="D5856" t="s">
        <v>13</v>
      </c>
      <c r="E5856" t="s">
        <v>20</v>
      </c>
      <c r="F5856">
        <v>2023</v>
      </c>
      <c r="G5856">
        <v>1487.46</v>
      </c>
      <c r="H5856">
        <v>39451646.409999996</v>
      </c>
      <c r="I5856">
        <v>8511279.1600000001</v>
      </c>
      <c r="J5856">
        <v>3164282.59</v>
      </c>
      <c r="K5856">
        <v>8511279.1600000001</v>
      </c>
      <c r="L5856">
        <v>0</v>
      </c>
      <c r="M5856">
        <v>0</v>
      </c>
    </row>
    <row r="5857" spans="1:13" x14ac:dyDescent="0.2">
      <c r="A5857" t="s">
        <v>27</v>
      </c>
      <c r="B5857" t="s">
        <v>18</v>
      </c>
      <c r="C5857" t="s">
        <v>42</v>
      </c>
      <c r="D5857" t="s">
        <v>13</v>
      </c>
      <c r="E5857" t="s">
        <v>20</v>
      </c>
      <c r="F5857">
        <v>2024</v>
      </c>
      <c r="G5857">
        <v>2184.41</v>
      </c>
      <c r="H5857">
        <v>59014665.590000004</v>
      </c>
      <c r="I5857">
        <v>12511649.449999999</v>
      </c>
      <c r="J5857">
        <v>4651521.0999999996</v>
      </c>
      <c r="K5857">
        <v>12511649.449999999</v>
      </c>
      <c r="L5857">
        <v>0</v>
      </c>
      <c r="M5857">
        <v>0</v>
      </c>
    </row>
    <row r="5858" spans="1:13" x14ac:dyDescent="0.2">
      <c r="A5858" t="s">
        <v>27</v>
      </c>
      <c r="B5858" t="s">
        <v>18</v>
      </c>
      <c r="C5858" t="s">
        <v>42</v>
      </c>
      <c r="D5858" t="s">
        <v>13</v>
      </c>
      <c r="E5858" t="s">
        <v>20</v>
      </c>
      <c r="F5858">
        <v>2025</v>
      </c>
      <c r="G5858">
        <v>2874.66</v>
      </c>
      <c r="H5858">
        <v>79513164.799999997</v>
      </c>
      <c r="I5858">
        <v>16451362.08</v>
      </c>
      <c r="J5858">
        <v>6116208.5899999999</v>
      </c>
      <c r="K5858">
        <v>16451362.08</v>
      </c>
      <c r="L5858">
        <v>0</v>
      </c>
      <c r="M5858">
        <v>0</v>
      </c>
    </row>
    <row r="5859" spans="1:13" x14ac:dyDescent="0.2">
      <c r="A5859" t="s">
        <v>27</v>
      </c>
      <c r="B5859" t="s">
        <v>18</v>
      </c>
      <c r="C5859" t="s">
        <v>42</v>
      </c>
      <c r="D5859" t="s">
        <v>13</v>
      </c>
      <c r="E5859" t="s">
        <v>20</v>
      </c>
      <c r="F5859">
        <v>2026</v>
      </c>
      <c r="G5859">
        <v>3553.52</v>
      </c>
      <c r="H5859">
        <v>99696620.219999999</v>
      </c>
      <c r="I5859">
        <v>20332989.879999999</v>
      </c>
      <c r="J5859">
        <v>7559301.5700000003</v>
      </c>
      <c r="K5859">
        <v>20332989.879999999</v>
      </c>
      <c r="L5859">
        <v>0</v>
      </c>
      <c r="M5859">
        <v>0</v>
      </c>
    </row>
    <row r="5860" spans="1:13" x14ac:dyDescent="0.2">
      <c r="A5860" t="s">
        <v>27</v>
      </c>
      <c r="B5860" t="s">
        <v>18</v>
      </c>
      <c r="C5860" t="s">
        <v>42</v>
      </c>
      <c r="D5860" t="s">
        <v>13</v>
      </c>
      <c r="E5860" t="s">
        <v>20</v>
      </c>
      <c r="F5860">
        <v>2027</v>
      </c>
      <c r="G5860">
        <v>4211.9799999999996</v>
      </c>
      <c r="H5860">
        <v>118988512.31</v>
      </c>
      <c r="I5860">
        <v>24009821.73</v>
      </c>
      <c r="J5860">
        <v>8926256.5099999998</v>
      </c>
      <c r="K5860">
        <v>24009821.73</v>
      </c>
      <c r="L5860">
        <v>0</v>
      </c>
      <c r="M5860">
        <v>0</v>
      </c>
    </row>
    <row r="5861" spans="1:13" x14ac:dyDescent="0.2">
      <c r="A5861" t="s">
        <v>27</v>
      </c>
      <c r="B5861" t="s">
        <v>18</v>
      </c>
      <c r="C5861" t="s">
        <v>42</v>
      </c>
      <c r="D5861" t="s">
        <v>13</v>
      </c>
      <c r="E5861" t="s">
        <v>20</v>
      </c>
      <c r="F5861">
        <v>2028</v>
      </c>
      <c r="G5861">
        <v>4841.6499999999996</v>
      </c>
      <c r="H5861">
        <v>135664667.08000001</v>
      </c>
      <c r="I5861">
        <v>27108819.239999998</v>
      </c>
      <c r="J5861">
        <v>10078386.960000001</v>
      </c>
      <c r="K5861">
        <v>27108819.239999998</v>
      </c>
      <c r="L5861">
        <v>0</v>
      </c>
      <c r="M5861">
        <v>0</v>
      </c>
    </row>
    <row r="5862" spans="1:13" x14ac:dyDescent="0.2">
      <c r="A5862" t="s">
        <v>27</v>
      </c>
      <c r="B5862" t="s">
        <v>18</v>
      </c>
      <c r="C5862" t="s">
        <v>42</v>
      </c>
      <c r="D5862" t="s">
        <v>13</v>
      </c>
      <c r="E5862" t="s">
        <v>20</v>
      </c>
      <c r="F5862">
        <v>2029</v>
      </c>
      <c r="G5862">
        <v>5487.31</v>
      </c>
      <c r="H5862">
        <v>152161701.53999999</v>
      </c>
      <c r="I5862">
        <v>30141630.23</v>
      </c>
      <c r="J5862">
        <v>11205910.9</v>
      </c>
      <c r="K5862">
        <v>30141630.23</v>
      </c>
      <c r="L5862">
        <v>0</v>
      </c>
      <c r="M5862">
        <v>0</v>
      </c>
    </row>
    <row r="5863" spans="1:13" x14ac:dyDescent="0.2">
      <c r="A5863" t="s">
        <v>27</v>
      </c>
      <c r="B5863" t="s">
        <v>18</v>
      </c>
      <c r="C5863" t="s">
        <v>42</v>
      </c>
      <c r="D5863" t="s">
        <v>13</v>
      </c>
      <c r="E5863" t="s">
        <v>20</v>
      </c>
      <c r="F5863">
        <v>2030</v>
      </c>
      <c r="G5863">
        <v>6101.09</v>
      </c>
      <c r="H5863">
        <v>167376898.81</v>
      </c>
      <c r="I5863">
        <v>32879134.420000002</v>
      </c>
      <c r="J5863">
        <v>12223647.09</v>
      </c>
      <c r="K5863">
        <v>32879134.420000002</v>
      </c>
      <c r="L5863">
        <v>0</v>
      </c>
      <c r="M5863">
        <v>0</v>
      </c>
    </row>
    <row r="5864" spans="1:13" x14ac:dyDescent="0.2">
      <c r="A5864" t="s">
        <v>27</v>
      </c>
      <c r="B5864" t="s">
        <v>18</v>
      </c>
      <c r="C5864" t="s">
        <v>42</v>
      </c>
      <c r="D5864" t="s">
        <v>13</v>
      </c>
      <c r="E5864" t="s">
        <v>20</v>
      </c>
      <c r="F5864">
        <v>2031</v>
      </c>
      <c r="G5864">
        <v>6678.53</v>
      </c>
      <c r="H5864">
        <v>182663446.81999999</v>
      </c>
      <c r="I5864">
        <v>35632913.32</v>
      </c>
      <c r="J5864">
        <v>13247433.82</v>
      </c>
      <c r="K5864">
        <v>35632913.32</v>
      </c>
      <c r="L5864">
        <v>0</v>
      </c>
      <c r="M5864">
        <v>0</v>
      </c>
    </row>
    <row r="5865" spans="1:13" x14ac:dyDescent="0.2">
      <c r="A5865" t="s">
        <v>27</v>
      </c>
      <c r="B5865" t="s">
        <v>18</v>
      </c>
      <c r="C5865" t="s">
        <v>42</v>
      </c>
      <c r="D5865" t="s">
        <v>13</v>
      </c>
      <c r="E5865" t="s">
        <v>20</v>
      </c>
      <c r="F5865">
        <v>2032</v>
      </c>
      <c r="G5865">
        <v>7209.32</v>
      </c>
      <c r="H5865">
        <v>196921488.44</v>
      </c>
      <c r="I5865">
        <v>38158963.200000003</v>
      </c>
      <c r="J5865">
        <v>14186556.539999999</v>
      </c>
      <c r="K5865">
        <v>38158963.200000003</v>
      </c>
      <c r="L5865">
        <v>0</v>
      </c>
      <c r="M5865">
        <v>0</v>
      </c>
    </row>
    <row r="5866" spans="1:13" x14ac:dyDescent="0.2">
      <c r="A5866" t="s">
        <v>27</v>
      </c>
      <c r="B5866" t="s">
        <v>18</v>
      </c>
      <c r="C5866" t="s">
        <v>42</v>
      </c>
      <c r="D5866" t="s">
        <v>13</v>
      </c>
      <c r="E5866" t="s">
        <v>20</v>
      </c>
      <c r="F5866">
        <v>2033</v>
      </c>
      <c r="G5866">
        <v>7687.25</v>
      </c>
      <c r="H5866">
        <v>208494111.74000001</v>
      </c>
      <c r="I5866">
        <v>40096208.909999996</v>
      </c>
      <c r="J5866">
        <v>14906776.470000001</v>
      </c>
      <c r="K5866">
        <v>40096208.909999996</v>
      </c>
      <c r="L5866">
        <v>0</v>
      </c>
      <c r="M5866">
        <v>0</v>
      </c>
    </row>
    <row r="5867" spans="1:13" x14ac:dyDescent="0.2">
      <c r="A5867" t="s">
        <v>27</v>
      </c>
      <c r="B5867" t="s">
        <v>18</v>
      </c>
      <c r="C5867" t="s">
        <v>42</v>
      </c>
      <c r="D5867" t="s">
        <v>13</v>
      </c>
      <c r="E5867" t="s">
        <v>20</v>
      </c>
      <c r="F5867">
        <v>2034</v>
      </c>
      <c r="G5867">
        <v>8125.42</v>
      </c>
      <c r="H5867">
        <v>219710765.69</v>
      </c>
      <c r="I5867">
        <v>41964440.32</v>
      </c>
      <c r="J5867">
        <v>15601338.6</v>
      </c>
      <c r="K5867">
        <v>41964440.32</v>
      </c>
      <c r="L5867">
        <v>0</v>
      </c>
      <c r="M5867">
        <v>0</v>
      </c>
    </row>
    <row r="5868" spans="1:13" x14ac:dyDescent="0.2">
      <c r="A5868" t="s">
        <v>27</v>
      </c>
      <c r="B5868" t="s">
        <v>18</v>
      </c>
      <c r="C5868" t="s">
        <v>42</v>
      </c>
      <c r="D5868" t="s">
        <v>13</v>
      </c>
      <c r="E5868" t="s">
        <v>20</v>
      </c>
      <c r="F5868">
        <v>2035</v>
      </c>
      <c r="G5868">
        <v>8496.2000000000007</v>
      </c>
      <c r="H5868">
        <v>229082431.40000001</v>
      </c>
      <c r="I5868">
        <v>43448201.219999999</v>
      </c>
      <c r="J5868">
        <v>16152964.119999999</v>
      </c>
      <c r="K5868">
        <v>43448201.219999999</v>
      </c>
      <c r="L5868">
        <v>0</v>
      </c>
      <c r="M5868">
        <v>0</v>
      </c>
    </row>
    <row r="5869" spans="1:13" x14ac:dyDescent="0.2">
      <c r="A5869" t="s">
        <v>27</v>
      </c>
      <c r="B5869" t="s">
        <v>18</v>
      </c>
      <c r="C5869" t="s">
        <v>42</v>
      </c>
      <c r="D5869" t="s">
        <v>13</v>
      </c>
      <c r="E5869" t="s">
        <v>20</v>
      </c>
      <c r="F5869">
        <v>2036</v>
      </c>
      <c r="G5869">
        <v>8797.32</v>
      </c>
      <c r="H5869">
        <v>234808162.05000001</v>
      </c>
      <c r="I5869">
        <v>44199922.469999999</v>
      </c>
      <c r="J5869">
        <v>16432435.439999999</v>
      </c>
      <c r="K5869">
        <v>44199922.469999999</v>
      </c>
      <c r="L5869">
        <v>0</v>
      </c>
      <c r="M5869">
        <v>0</v>
      </c>
    </row>
    <row r="5870" spans="1:13" x14ac:dyDescent="0.2">
      <c r="A5870" t="s">
        <v>27</v>
      </c>
      <c r="B5870" t="s">
        <v>18</v>
      </c>
      <c r="C5870" t="s">
        <v>42</v>
      </c>
      <c r="D5870" t="s">
        <v>13</v>
      </c>
      <c r="E5870" t="s">
        <v>20</v>
      </c>
      <c r="F5870">
        <v>2037</v>
      </c>
      <c r="G5870">
        <v>9026.41</v>
      </c>
      <c r="H5870">
        <v>238515560.63999999</v>
      </c>
      <c r="I5870">
        <v>44578379.82</v>
      </c>
      <c r="J5870">
        <v>16573136.5</v>
      </c>
      <c r="K5870">
        <v>44578379.82</v>
      </c>
      <c r="L5870">
        <v>0</v>
      </c>
      <c r="M5870">
        <v>0</v>
      </c>
    </row>
    <row r="5871" spans="1:13" x14ac:dyDescent="0.2">
      <c r="A5871" t="s">
        <v>27</v>
      </c>
      <c r="B5871" t="s">
        <v>18</v>
      </c>
      <c r="C5871" t="s">
        <v>42</v>
      </c>
      <c r="D5871" t="s">
        <v>13</v>
      </c>
      <c r="E5871" t="s">
        <v>20</v>
      </c>
      <c r="F5871">
        <v>2038</v>
      </c>
      <c r="G5871">
        <v>9179.74</v>
      </c>
      <c r="H5871">
        <v>240409960.49000001</v>
      </c>
      <c r="I5871">
        <v>44583202.159999996</v>
      </c>
      <c r="J5871">
        <v>16574929.33</v>
      </c>
      <c r="K5871">
        <v>44583202.159999996</v>
      </c>
      <c r="L5871">
        <v>0</v>
      </c>
      <c r="M5871">
        <v>0</v>
      </c>
    </row>
    <row r="5872" spans="1:13" x14ac:dyDescent="0.2">
      <c r="A5872" t="s">
        <v>27</v>
      </c>
      <c r="B5872" t="s">
        <v>18</v>
      </c>
      <c r="C5872" t="s">
        <v>42</v>
      </c>
      <c r="D5872" t="s">
        <v>13</v>
      </c>
      <c r="E5872" t="s">
        <v>20</v>
      </c>
      <c r="F5872">
        <v>2039</v>
      </c>
      <c r="G5872">
        <v>9262.59</v>
      </c>
      <c r="H5872">
        <v>241006288.19999999</v>
      </c>
      <c r="I5872">
        <v>44371438</v>
      </c>
      <c r="J5872">
        <v>16496200.66</v>
      </c>
      <c r="K5872">
        <v>44371438</v>
      </c>
      <c r="L5872">
        <v>0</v>
      </c>
      <c r="M5872">
        <v>0</v>
      </c>
    </row>
    <row r="5873" spans="1:13" x14ac:dyDescent="0.2">
      <c r="A5873" t="s">
        <v>27</v>
      </c>
      <c r="B5873" t="s">
        <v>18</v>
      </c>
      <c r="C5873" t="s">
        <v>42</v>
      </c>
      <c r="D5873" t="s">
        <v>13</v>
      </c>
      <c r="E5873" t="s">
        <v>20</v>
      </c>
      <c r="F5873">
        <v>2040</v>
      </c>
      <c r="G5873">
        <v>9255.7999999999993</v>
      </c>
      <c r="H5873">
        <v>238041728.44</v>
      </c>
      <c r="I5873">
        <v>43502569.270000003</v>
      </c>
      <c r="J5873">
        <v>16173176.810000001</v>
      </c>
      <c r="K5873">
        <v>43502569.270000003</v>
      </c>
      <c r="L5873">
        <v>0</v>
      </c>
      <c r="M5873">
        <v>0</v>
      </c>
    </row>
    <row r="5874" spans="1:13" x14ac:dyDescent="0.2">
      <c r="A5874" t="s">
        <v>27</v>
      </c>
      <c r="B5874" t="s">
        <v>18</v>
      </c>
      <c r="C5874" t="s">
        <v>42</v>
      </c>
      <c r="D5874" t="s">
        <v>13</v>
      </c>
      <c r="E5874" t="s">
        <v>20</v>
      </c>
      <c r="F5874">
        <v>2041</v>
      </c>
      <c r="G5874">
        <v>9154.5499999999993</v>
      </c>
      <c r="H5874">
        <v>231956761.37</v>
      </c>
      <c r="I5874">
        <v>42094133.810000002</v>
      </c>
      <c r="J5874">
        <v>15649555.42</v>
      </c>
      <c r="K5874">
        <v>42094133.810000002</v>
      </c>
      <c r="L5874">
        <v>0</v>
      </c>
      <c r="M5874">
        <v>0</v>
      </c>
    </row>
    <row r="5875" spans="1:13" x14ac:dyDescent="0.2">
      <c r="A5875" t="s">
        <v>27</v>
      </c>
      <c r="B5875" t="s">
        <v>18</v>
      </c>
      <c r="C5875" t="s">
        <v>42</v>
      </c>
      <c r="D5875" t="s">
        <v>13</v>
      </c>
      <c r="E5875" t="s">
        <v>20</v>
      </c>
      <c r="F5875">
        <v>2042</v>
      </c>
      <c r="G5875">
        <v>8955.7199999999993</v>
      </c>
      <c r="H5875">
        <v>223968218.38999999</v>
      </c>
      <c r="I5875">
        <v>40422811.130000003</v>
      </c>
      <c r="J5875">
        <v>15028199.08</v>
      </c>
      <c r="K5875">
        <v>40422811.130000003</v>
      </c>
      <c r="L5875">
        <v>0</v>
      </c>
      <c r="M5875">
        <v>0</v>
      </c>
    </row>
    <row r="5876" spans="1:13" x14ac:dyDescent="0.2">
      <c r="A5876" t="s">
        <v>27</v>
      </c>
      <c r="B5876" t="s">
        <v>18</v>
      </c>
      <c r="C5876" t="s">
        <v>42</v>
      </c>
      <c r="D5876" t="s">
        <v>13</v>
      </c>
      <c r="E5876" t="s">
        <v>20</v>
      </c>
      <c r="F5876">
        <v>2043</v>
      </c>
      <c r="G5876">
        <v>8686.51</v>
      </c>
      <c r="H5876">
        <v>213097797.53</v>
      </c>
      <c r="I5876">
        <v>38257126.130000003</v>
      </c>
      <c r="J5876">
        <v>14223051.09</v>
      </c>
      <c r="K5876">
        <v>38257126.130000003</v>
      </c>
      <c r="L5876">
        <v>0</v>
      </c>
      <c r="M5876">
        <v>0</v>
      </c>
    </row>
    <row r="5877" spans="1:13" x14ac:dyDescent="0.2">
      <c r="A5877" t="s">
        <v>27</v>
      </c>
      <c r="B5877" t="s">
        <v>18</v>
      </c>
      <c r="C5877" t="s">
        <v>42</v>
      </c>
      <c r="D5877" t="s">
        <v>13</v>
      </c>
      <c r="E5877" t="s">
        <v>20</v>
      </c>
      <c r="F5877">
        <v>2044</v>
      </c>
      <c r="G5877">
        <v>8397.59</v>
      </c>
      <c r="H5877">
        <v>202012920.94999999</v>
      </c>
      <c r="I5877">
        <v>36094460.07</v>
      </c>
      <c r="J5877">
        <v>13419025.460000001</v>
      </c>
      <c r="K5877">
        <v>36094460.07</v>
      </c>
      <c r="L5877">
        <v>0</v>
      </c>
      <c r="M5877">
        <v>0</v>
      </c>
    </row>
    <row r="5878" spans="1:13" x14ac:dyDescent="0.2">
      <c r="A5878" t="s">
        <v>27</v>
      </c>
      <c r="B5878" t="s">
        <v>18</v>
      </c>
      <c r="C5878" t="s">
        <v>42</v>
      </c>
      <c r="D5878" t="s">
        <v>13</v>
      </c>
      <c r="E5878" t="s">
        <v>20</v>
      </c>
      <c r="F5878">
        <v>2045</v>
      </c>
      <c r="G5878">
        <v>8095.8</v>
      </c>
      <c r="H5878">
        <v>190386739.53999999</v>
      </c>
      <c r="I5878">
        <v>33814494.68</v>
      </c>
      <c r="J5878">
        <v>12571390.85</v>
      </c>
      <c r="K5878">
        <v>33814494.68</v>
      </c>
      <c r="L5878">
        <v>0</v>
      </c>
      <c r="M5878">
        <v>0</v>
      </c>
    </row>
    <row r="5879" spans="1:13" x14ac:dyDescent="0.2">
      <c r="A5879" t="s">
        <v>27</v>
      </c>
      <c r="B5879" t="s">
        <v>18</v>
      </c>
      <c r="C5879" t="s">
        <v>42</v>
      </c>
      <c r="D5879" t="s">
        <v>13</v>
      </c>
      <c r="E5879" t="s">
        <v>20</v>
      </c>
      <c r="F5879">
        <v>2046</v>
      </c>
      <c r="G5879">
        <v>7789.94</v>
      </c>
      <c r="H5879">
        <v>179063818.56</v>
      </c>
      <c r="I5879">
        <v>31607220.18</v>
      </c>
      <c r="J5879">
        <v>11750780.91</v>
      </c>
      <c r="K5879">
        <v>31607220.18</v>
      </c>
      <c r="L5879">
        <v>0</v>
      </c>
      <c r="M5879">
        <v>0</v>
      </c>
    </row>
    <row r="5880" spans="1:13" x14ac:dyDescent="0.2">
      <c r="A5880" t="s">
        <v>27</v>
      </c>
      <c r="B5880" t="s">
        <v>18</v>
      </c>
      <c r="C5880" t="s">
        <v>42</v>
      </c>
      <c r="D5880" t="s">
        <v>13</v>
      </c>
      <c r="E5880" t="s">
        <v>20</v>
      </c>
      <c r="F5880">
        <v>2047</v>
      </c>
      <c r="G5880">
        <v>7482.86</v>
      </c>
      <c r="H5880">
        <v>168835084.49000001</v>
      </c>
      <c r="I5880">
        <v>29625161.789999999</v>
      </c>
      <c r="J5880">
        <v>11013900.73</v>
      </c>
      <c r="K5880">
        <v>29625161.789999999</v>
      </c>
      <c r="L5880">
        <v>0</v>
      </c>
      <c r="M5880">
        <v>0</v>
      </c>
    </row>
    <row r="5881" spans="1:13" x14ac:dyDescent="0.2">
      <c r="A5881" t="s">
        <v>27</v>
      </c>
      <c r="B5881" t="s">
        <v>18</v>
      </c>
      <c r="C5881" t="s">
        <v>42</v>
      </c>
      <c r="D5881" t="s">
        <v>13</v>
      </c>
      <c r="E5881" t="s">
        <v>20</v>
      </c>
      <c r="F5881">
        <v>2048</v>
      </c>
      <c r="G5881">
        <v>7180.5</v>
      </c>
      <c r="H5881">
        <v>158622138.24000001</v>
      </c>
      <c r="I5881">
        <v>27638003.52</v>
      </c>
      <c r="J5881">
        <v>10275124.550000001</v>
      </c>
      <c r="K5881">
        <v>27638003.52</v>
      </c>
      <c r="L5881">
        <v>0</v>
      </c>
      <c r="M5881">
        <v>0</v>
      </c>
    </row>
    <row r="5882" spans="1:13" x14ac:dyDescent="0.2">
      <c r="A5882" t="s">
        <v>27</v>
      </c>
      <c r="B5882" t="s">
        <v>18</v>
      </c>
      <c r="C5882" t="s">
        <v>42</v>
      </c>
      <c r="D5882" t="s">
        <v>13</v>
      </c>
      <c r="E5882" t="s">
        <v>20</v>
      </c>
      <c r="F5882">
        <v>2049</v>
      </c>
      <c r="G5882">
        <v>6890.7</v>
      </c>
      <c r="H5882">
        <v>150215215.06999999</v>
      </c>
      <c r="I5882">
        <v>26013746.469999999</v>
      </c>
      <c r="J5882">
        <v>9671266.0500000007</v>
      </c>
      <c r="K5882">
        <v>26013746.469999999</v>
      </c>
      <c r="L5882">
        <v>0</v>
      </c>
      <c r="M5882">
        <v>0</v>
      </c>
    </row>
    <row r="5883" spans="1:13" x14ac:dyDescent="0.2">
      <c r="A5883" t="s">
        <v>27</v>
      </c>
      <c r="B5883" t="s">
        <v>18</v>
      </c>
      <c r="C5883" t="s">
        <v>42</v>
      </c>
      <c r="D5883" t="s">
        <v>13</v>
      </c>
      <c r="E5883" t="s">
        <v>20</v>
      </c>
      <c r="F5883">
        <v>2050</v>
      </c>
      <c r="G5883">
        <v>6620.22</v>
      </c>
      <c r="H5883">
        <v>142586744.52000001</v>
      </c>
      <c r="I5883">
        <v>24526357.120000001</v>
      </c>
      <c r="J5883">
        <v>9118291.5600000005</v>
      </c>
      <c r="K5883">
        <v>24526357.120000001</v>
      </c>
      <c r="L5883">
        <v>0</v>
      </c>
      <c r="M5883">
        <v>0</v>
      </c>
    </row>
    <row r="5884" spans="1:13" x14ac:dyDescent="0.2">
      <c r="A5884" t="s">
        <v>27</v>
      </c>
      <c r="B5884" t="s">
        <v>18</v>
      </c>
      <c r="C5884" t="s">
        <v>42</v>
      </c>
      <c r="D5884" t="s">
        <v>13</v>
      </c>
      <c r="E5884" t="s">
        <v>20</v>
      </c>
      <c r="F5884">
        <v>2051</v>
      </c>
      <c r="G5884">
        <v>6372.89</v>
      </c>
      <c r="H5884">
        <v>135821061.47999999</v>
      </c>
      <c r="I5884">
        <v>23181754.719999999</v>
      </c>
      <c r="J5884">
        <v>8618401.7200000007</v>
      </c>
      <c r="K5884">
        <v>23181754.719999999</v>
      </c>
      <c r="L5884">
        <v>0</v>
      </c>
      <c r="M5884">
        <v>0</v>
      </c>
    </row>
    <row r="5885" spans="1:13" x14ac:dyDescent="0.2">
      <c r="A5885" t="s">
        <v>27</v>
      </c>
      <c r="B5885" t="s">
        <v>18</v>
      </c>
      <c r="C5885" t="s">
        <v>42</v>
      </c>
      <c r="D5885" t="s">
        <v>13</v>
      </c>
      <c r="E5885" t="s">
        <v>20</v>
      </c>
      <c r="F5885">
        <v>2052</v>
      </c>
      <c r="G5885">
        <v>6152.21</v>
      </c>
      <c r="H5885">
        <v>130248735.64</v>
      </c>
      <c r="I5885">
        <v>22045343.559999999</v>
      </c>
      <c r="J5885">
        <v>8195912.2199999997</v>
      </c>
      <c r="K5885">
        <v>22045343.559999999</v>
      </c>
      <c r="L5885">
        <v>0</v>
      </c>
      <c r="M5885">
        <v>0</v>
      </c>
    </row>
    <row r="5886" spans="1:13" x14ac:dyDescent="0.2">
      <c r="A5886" t="s">
        <v>27</v>
      </c>
      <c r="B5886" t="s">
        <v>18</v>
      </c>
      <c r="C5886" t="s">
        <v>42</v>
      </c>
      <c r="D5886" t="s">
        <v>13</v>
      </c>
      <c r="E5886" t="s">
        <v>20</v>
      </c>
      <c r="F5886">
        <v>2053</v>
      </c>
      <c r="G5886">
        <v>5958.34</v>
      </c>
      <c r="H5886">
        <v>125557525.23</v>
      </c>
      <c r="I5886">
        <v>21058817.48</v>
      </c>
      <c r="J5886">
        <v>7829146.2800000003</v>
      </c>
      <c r="K5886">
        <v>21058817.48</v>
      </c>
      <c r="L5886">
        <v>0</v>
      </c>
      <c r="M5886">
        <v>0</v>
      </c>
    </row>
    <row r="5887" spans="1:13" x14ac:dyDescent="0.2">
      <c r="A5887" t="s">
        <v>27</v>
      </c>
      <c r="B5887" t="s">
        <v>18</v>
      </c>
      <c r="C5887" t="s">
        <v>42</v>
      </c>
      <c r="D5887" t="s">
        <v>13</v>
      </c>
      <c r="E5887" t="s">
        <v>20</v>
      </c>
      <c r="F5887">
        <v>2054</v>
      </c>
      <c r="G5887">
        <v>5789.41</v>
      </c>
      <c r="H5887">
        <v>120999978</v>
      </c>
      <c r="I5887">
        <v>20061590.609999999</v>
      </c>
      <c r="J5887">
        <v>7458402.0499999998</v>
      </c>
      <c r="K5887">
        <v>20061590.609999999</v>
      </c>
      <c r="L5887">
        <v>0</v>
      </c>
      <c r="M5887">
        <v>0</v>
      </c>
    </row>
    <row r="5888" spans="1:13" x14ac:dyDescent="0.2">
      <c r="A5888" t="s">
        <v>27</v>
      </c>
      <c r="B5888" t="s">
        <v>18</v>
      </c>
      <c r="C5888" t="s">
        <v>42</v>
      </c>
      <c r="D5888" t="s">
        <v>13</v>
      </c>
      <c r="E5888" t="s">
        <v>20</v>
      </c>
      <c r="F5888">
        <v>2055</v>
      </c>
      <c r="G5888">
        <v>5638.73</v>
      </c>
      <c r="H5888">
        <v>117193479.72</v>
      </c>
      <c r="I5888">
        <v>19195387.300000001</v>
      </c>
      <c r="J5888">
        <v>7136369.1399999997</v>
      </c>
      <c r="K5888">
        <v>19195387.300000001</v>
      </c>
      <c r="L5888">
        <v>0</v>
      </c>
      <c r="M5888">
        <v>0</v>
      </c>
    </row>
    <row r="5889" spans="1:13" x14ac:dyDescent="0.2">
      <c r="A5889" t="s">
        <v>27</v>
      </c>
      <c r="B5889" t="s">
        <v>18</v>
      </c>
      <c r="C5889" t="s">
        <v>42</v>
      </c>
      <c r="D5889" t="s">
        <v>13</v>
      </c>
      <c r="E5889" t="s">
        <v>21</v>
      </c>
      <c r="F5889">
        <v>2001</v>
      </c>
      <c r="G5889">
        <v>1322</v>
      </c>
      <c r="H5889">
        <v>52256067.759999998</v>
      </c>
      <c r="I5889">
        <v>15267174.84</v>
      </c>
      <c r="J5889">
        <v>5668124.0099999998</v>
      </c>
      <c r="K5889">
        <v>15267174.84</v>
      </c>
      <c r="L5889">
        <v>0</v>
      </c>
      <c r="M5889">
        <v>0</v>
      </c>
    </row>
    <row r="5890" spans="1:13" x14ac:dyDescent="0.2">
      <c r="A5890" t="s">
        <v>27</v>
      </c>
      <c r="B5890" t="s">
        <v>18</v>
      </c>
      <c r="C5890" t="s">
        <v>42</v>
      </c>
      <c r="D5890" t="s">
        <v>13</v>
      </c>
      <c r="E5890" t="s">
        <v>21</v>
      </c>
      <c r="F5890">
        <v>2002</v>
      </c>
      <c r="G5890">
        <v>1460</v>
      </c>
      <c r="H5890">
        <v>55786703.579999998</v>
      </c>
      <c r="I5890">
        <v>16739966.77</v>
      </c>
      <c r="J5890">
        <v>6216941.5099999998</v>
      </c>
      <c r="K5890">
        <v>16739966.77</v>
      </c>
      <c r="L5890">
        <v>0</v>
      </c>
      <c r="M5890">
        <v>0</v>
      </c>
    </row>
    <row r="5891" spans="1:13" x14ac:dyDescent="0.2">
      <c r="A5891" t="s">
        <v>27</v>
      </c>
      <c r="B5891" t="s">
        <v>18</v>
      </c>
      <c r="C5891" t="s">
        <v>42</v>
      </c>
      <c r="D5891" t="s">
        <v>13</v>
      </c>
      <c r="E5891" t="s">
        <v>21</v>
      </c>
      <c r="F5891">
        <v>2003</v>
      </c>
      <c r="G5891">
        <v>1596</v>
      </c>
      <c r="H5891">
        <v>61114347.659999996</v>
      </c>
      <c r="I5891">
        <v>18033736.309999999</v>
      </c>
      <c r="J5891">
        <v>6678464.5899999999</v>
      </c>
      <c r="K5891">
        <v>18033736.309999999</v>
      </c>
      <c r="L5891">
        <v>0</v>
      </c>
      <c r="M5891">
        <v>0</v>
      </c>
    </row>
    <row r="5892" spans="1:13" x14ac:dyDescent="0.2">
      <c r="A5892" t="s">
        <v>27</v>
      </c>
      <c r="B5892" t="s">
        <v>18</v>
      </c>
      <c r="C5892" t="s">
        <v>42</v>
      </c>
      <c r="D5892" t="s">
        <v>13</v>
      </c>
      <c r="E5892" t="s">
        <v>21</v>
      </c>
      <c r="F5892">
        <v>2004</v>
      </c>
      <c r="G5892">
        <v>1745</v>
      </c>
      <c r="H5892">
        <v>65871032.969999999</v>
      </c>
      <c r="I5892">
        <v>18182829.969999999</v>
      </c>
      <c r="J5892">
        <v>6725553.0800000001</v>
      </c>
      <c r="K5892">
        <v>18182829.969999999</v>
      </c>
      <c r="L5892">
        <v>0</v>
      </c>
      <c r="M5892">
        <v>0</v>
      </c>
    </row>
    <row r="5893" spans="1:13" x14ac:dyDescent="0.2">
      <c r="A5893" t="s">
        <v>27</v>
      </c>
      <c r="B5893" t="s">
        <v>18</v>
      </c>
      <c r="C5893" t="s">
        <v>42</v>
      </c>
      <c r="D5893" t="s">
        <v>13</v>
      </c>
      <c r="E5893" t="s">
        <v>21</v>
      </c>
      <c r="F5893">
        <v>2005</v>
      </c>
      <c r="G5893">
        <v>1857</v>
      </c>
      <c r="H5893">
        <v>67769609.659999996</v>
      </c>
      <c r="I5893">
        <v>19508114.989999998</v>
      </c>
      <c r="J5893">
        <v>7278390.21</v>
      </c>
      <c r="K5893">
        <v>19508114.989999998</v>
      </c>
      <c r="L5893">
        <v>0</v>
      </c>
      <c r="M5893">
        <v>0</v>
      </c>
    </row>
    <row r="5894" spans="1:13" x14ac:dyDescent="0.2">
      <c r="A5894" t="s">
        <v>27</v>
      </c>
      <c r="B5894" t="s">
        <v>18</v>
      </c>
      <c r="C5894" t="s">
        <v>42</v>
      </c>
      <c r="D5894" t="s">
        <v>13</v>
      </c>
      <c r="E5894" t="s">
        <v>21</v>
      </c>
      <c r="F5894">
        <v>2006</v>
      </c>
      <c r="G5894">
        <v>1938</v>
      </c>
      <c r="H5894">
        <v>66971266.759999998</v>
      </c>
      <c r="I5894">
        <v>19246340.260000002</v>
      </c>
      <c r="J5894">
        <v>7152775.8099999996</v>
      </c>
      <c r="K5894">
        <v>19246340.260000002</v>
      </c>
      <c r="L5894">
        <v>0</v>
      </c>
      <c r="M5894">
        <v>0</v>
      </c>
    </row>
    <row r="5895" spans="1:13" x14ac:dyDescent="0.2">
      <c r="A5895" t="s">
        <v>27</v>
      </c>
      <c r="B5895" t="s">
        <v>18</v>
      </c>
      <c r="C5895" t="s">
        <v>42</v>
      </c>
      <c r="D5895" t="s">
        <v>13</v>
      </c>
      <c r="E5895" t="s">
        <v>21</v>
      </c>
      <c r="F5895">
        <v>2007</v>
      </c>
      <c r="G5895">
        <v>1954</v>
      </c>
      <c r="H5895">
        <v>66643472.990000002</v>
      </c>
      <c r="I5895">
        <v>19113601.93</v>
      </c>
      <c r="J5895">
        <v>7102806.96</v>
      </c>
      <c r="K5895">
        <v>19113601.93</v>
      </c>
      <c r="L5895">
        <v>0</v>
      </c>
      <c r="M5895">
        <v>0</v>
      </c>
    </row>
    <row r="5896" spans="1:13" x14ac:dyDescent="0.2">
      <c r="A5896" t="s">
        <v>27</v>
      </c>
      <c r="B5896" t="s">
        <v>18</v>
      </c>
      <c r="C5896" t="s">
        <v>42</v>
      </c>
      <c r="D5896" t="s">
        <v>13</v>
      </c>
      <c r="E5896" t="s">
        <v>21</v>
      </c>
      <c r="F5896">
        <v>2008</v>
      </c>
      <c r="G5896">
        <v>2000</v>
      </c>
      <c r="H5896">
        <v>65970633.020000003</v>
      </c>
      <c r="I5896">
        <v>19146820.199999999</v>
      </c>
      <c r="J5896">
        <v>7100913.75</v>
      </c>
      <c r="K5896">
        <v>19146820.199999999</v>
      </c>
      <c r="L5896">
        <v>0</v>
      </c>
      <c r="M5896">
        <v>0</v>
      </c>
    </row>
    <row r="5897" spans="1:13" x14ac:dyDescent="0.2">
      <c r="A5897" t="s">
        <v>27</v>
      </c>
      <c r="B5897" t="s">
        <v>18</v>
      </c>
      <c r="C5897" t="s">
        <v>42</v>
      </c>
      <c r="D5897" t="s">
        <v>13</v>
      </c>
      <c r="E5897" t="s">
        <v>21</v>
      </c>
      <c r="F5897">
        <v>2009</v>
      </c>
      <c r="G5897">
        <v>2047</v>
      </c>
      <c r="H5897">
        <v>65895699.57</v>
      </c>
      <c r="I5897">
        <v>19356033.449999999</v>
      </c>
      <c r="J5897">
        <v>7164712.3499999996</v>
      </c>
      <c r="K5897">
        <v>19356033.449999999</v>
      </c>
      <c r="L5897">
        <v>0</v>
      </c>
      <c r="M5897">
        <v>0</v>
      </c>
    </row>
    <row r="5898" spans="1:13" x14ac:dyDescent="0.2">
      <c r="A5898" t="s">
        <v>27</v>
      </c>
      <c r="B5898" t="s">
        <v>18</v>
      </c>
      <c r="C5898" t="s">
        <v>42</v>
      </c>
      <c r="D5898" t="s">
        <v>13</v>
      </c>
      <c r="E5898" t="s">
        <v>21</v>
      </c>
      <c r="F5898">
        <v>2010</v>
      </c>
      <c r="G5898">
        <v>2052</v>
      </c>
      <c r="H5898">
        <v>65220168</v>
      </c>
      <c r="I5898">
        <v>20156356.27</v>
      </c>
      <c r="J5898">
        <v>7463948</v>
      </c>
      <c r="K5898">
        <v>20156356.27</v>
      </c>
      <c r="L5898">
        <v>0</v>
      </c>
      <c r="M5898">
        <v>0</v>
      </c>
    </row>
    <row r="5899" spans="1:13" x14ac:dyDescent="0.2">
      <c r="A5899" t="s">
        <v>27</v>
      </c>
      <c r="B5899" t="s">
        <v>18</v>
      </c>
      <c r="C5899" t="s">
        <v>42</v>
      </c>
      <c r="D5899" t="s">
        <v>13</v>
      </c>
      <c r="E5899" t="s">
        <v>21</v>
      </c>
      <c r="F5899">
        <v>2011</v>
      </c>
      <c r="G5899">
        <v>2015</v>
      </c>
      <c r="H5899">
        <v>65419366.170000002</v>
      </c>
      <c r="I5899">
        <v>20370138.199999999</v>
      </c>
      <c r="J5899">
        <v>7560909.6900000004</v>
      </c>
      <c r="K5899">
        <v>20370138.199999999</v>
      </c>
      <c r="L5899">
        <v>0</v>
      </c>
      <c r="M5899">
        <v>0</v>
      </c>
    </row>
    <row r="5900" spans="1:13" x14ac:dyDescent="0.2">
      <c r="A5900" t="s">
        <v>27</v>
      </c>
      <c r="B5900" t="s">
        <v>18</v>
      </c>
      <c r="C5900" t="s">
        <v>42</v>
      </c>
      <c r="D5900" t="s">
        <v>13</v>
      </c>
      <c r="E5900" t="s">
        <v>21</v>
      </c>
      <c r="F5900">
        <v>2012</v>
      </c>
      <c r="G5900">
        <v>2028</v>
      </c>
      <c r="H5900">
        <v>64533521.640000001</v>
      </c>
      <c r="I5900">
        <v>19823590.550000001</v>
      </c>
      <c r="J5900">
        <v>7351150.7300000004</v>
      </c>
      <c r="K5900">
        <v>19823590.550000001</v>
      </c>
      <c r="L5900">
        <v>0</v>
      </c>
      <c r="M5900">
        <v>0</v>
      </c>
    </row>
    <row r="5901" spans="1:13" x14ac:dyDescent="0.2">
      <c r="A5901" t="s">
        <v>27</v>
      </c>
      <c r="B5901" t="s">
        <v>18</v>
      </c>
      <c r="C5901" t="s">
        <v>42</v>
      </c>
      <c r="D5901" t="s">
        <v>13</v>
      </c>
      <c r="E5901" t="s">
        <v>21</v>
      </c>
      <c r="F5901">
        <v>2013</v>
      </c>
      <c r="G5901">
        <v>2106</v>
      </c>
      <c r="H5901">
        <v>65232311.630000003</v>
      </c>
      <c r="I5901">
        <v>19377384.039999999</v>
      </c>
      <c r="J5901">
        <v>7214698.4100000001</v>
      </c>
      <c r="K5901">
        <v>19377384.039999999</v>
      </c>
      <c r="L5901">
        <v>0</v>
      </c>
      <c r="M5901">
        <v>0</v>
      </c>
    </row>
    <row r="5902" spans="1:13" x14ac:dyDescent="0.2">
      <c r="A5902" t="s">
        <v>27</v>
      </c>
      <c r="B5902" t="s">
        <v>18</v>
      </c>
      <c r="C5902" t="s">
        <v>42</v>
      </c>
      <c r="D5902" t="s">
        <v>13</v>
      </c>
      <c r="E5902" t="s">
        <v>21</v>
      </c>
      <c r="F5902">
        <v>2014</v>
      </c>
      <c r="G5902">
        <v>2135</v>
      </c>
      <c r="H5902">
        <v>64971848.479999997</v>
      </c>
      <c r="I5902">
        <v>19216305.789999999</v>
      </c>
      <c r="J5902">
        <v>7140742.0899999999</v>
      </c>
      <c r="K5902">
        <v>19216305.789999999</v>
      </c>
      <c r="L5902">
        <v>0</v>
      </c>
      <c r="M5902">
        <v>0</v>
      </c>
    </row>
    <row r="5903" spans="1:13" x14ac:dyDescent="0.2">
      <c r="A5903" t="s">
        <v>27</v>
      </c>
      <c r="B5903" t="s">
        <v>18</v>
      </c>
      <c r="C5903" t="s">
        <v>42</v>
      </c>
      <c r="D5903" t="s">
        <v>13</v>
      </c>
      <c r="E5903" t="s">
        <v>21</v>
      </c>
      <c r="F5903">
        <v>2015</v>
      </c>
      <c r="G5903">
        <v>2210</v>
      </c>
      <c r="H5903">
        <v>66877651.140000001</v>
      </c>
      <c r="I5903">
        <v>19543415.989999998</v>
      </c>
      <c r="J5903">
        <v>7266575.7400000002</v>
      </c>
      <c r="K5903">
        <v>19543415.989999998</v>
      </c>
      <c r="L5903">
        <v>0</v>
      </c>
      <c r="M5903">
        <v>0</v>
      </c>
    </row>
    <row r="5904" spans="1:13" x14ac:dyDescent="0.2">
      <c r="A5904" t="s">
        <v>27</v>
      </c>
      <c r="B5904" t="s">
        <v>18</v>
      </c>
      <c r="C5904" t="s">
        <v>42</v>
      </c>
      <c r="D5904" t="s">
        <v>13</v>
      </c>
      <c r="E5904" t="s">
        <v>21</v>
      </c>
      <c r="F5904">
        <v>2016</v>
      </c>
      <c r="G5904">
        <v>2349</v>
      </c>
      <c r="H5904">
        <v>70527912.780000001</v>
      </c>
      <c r="I5904">
        <v>19945539.16</v>
      </c>
      <c r="J5904">
        <v>7440707</v>
      </c>
      <c r="K5904">
        <v>19945539.16</v>
      </c>
      <c r="L5904">
        <v>0</v>
      </c>
      <c r="M5904">
        <v>0</v>
      </c>
    </row>
    <row r="5905" spans="1:13" x14ac:dyDescent="0.2">
      <c r="A5905" t="s">
        <v>27</v>
      </c>
      <c r="B5905" t="s">
        <v>18</v>
      </c>
      <c r="C5905" t="s">
        <v>42</v>
      </c>
      <c r="D5905" t="s">
        <v>13</v>
      </c>
      <c r="E5905" t="s">
        <v>21</v>
      </c>
      <c r="F5905">
        <v>2017</v>
      </c>
      <c r="G5905">
        <v>2663</v>
      </c>
      <c r="H5905">
        <v>73823099.079999998</v>
      </c>
      <c r="I5905">
        <v>21681722.920000002</v>
      </c>
      <c r="J5905">
        <v>8100312.3099999996</v>
      </c>
      <c r="K5905">
        <v>21681722.920000002</v>
      </c>
      <c r="L5905">
        <v>0</v>
      </c>
      <c r="M5905">
        <v>0</v>
      </c>
    </row>
    <row r="5906" spans="1:13" x14ac:dyDescent="0.2">
      <c r="A5906" t="s">
        <v>27</v>
      </c>
      <c r="B5906" t="s">
        <v>18</v>
      </c>
      <c r="C5906" t="s">
        <v>42</v>
      </c>
      <c r="D5906" t="s">
        <v>13</v>
      </c>
      <c r="E5906" t="s">
        <v>21</v>
      </c>
      <c r="F5906">
        <v>2018</v>
      </c>
      <c r="G5906">
        <v>2798</v>
      </c>
      <c r="H5906">
        <v>77212257.019999996</v>
      </c>
      <c r="I5906">
        <v>22523968.960000001</v>
      </c>
      <c r="J5906">
        <v>8417367.3000000007</v>
      </c>
      <c r="K5906">
        <v>22523968.960000001</v>
      </c>
      <c r="L5906">
        <v>0</v>
      </c>
      <c r="M5906">
        <v>0</v>
      </c>
    </row>
    <row r="5907" spans="1:13" x14ac:dyDescent="0.2">
      <c r="A5907" t="s">
        <v>27</v>
      </c>
      <c r="B5907" t="s">
        <v>18</v>
      </c>
      <c r="C5907" t="s">
        <v>42</v>
      </c>
      <c r="D5907" t="s">
        <v>13</v>
      </c>
      <c r="E5907" t="s">
        <v>21</v>
      </c>
      <c r="F5907">
        <v>2019</v>
      </c>
      <c r="G5907">
        <v>2854</v>
      </c>
      <c r="H5907">
        <v>75820250.239999995</v>
      </c>
      <c r="I5907">
        <v>20157204.27</v>
      </c>
      <c r="J5907">
        <v>7520441.8700000001</v>
      </c>
      <c r="K5907">
        <v>20157204.27</v>
      </c>
      <c r="L5907">
        <v>0</v>
      </c>
      <c r="M5907">
        <v>0</v>
      </c>
    </row>
    <row r="5908" spans="1:13" x14ac:dyDescent="0.2">
      <c r="A5908" t="s">
        <v>27</v>
      </c>
      <c r="B5908" t="s">
        <v>18</v>
      </c>
      <c r="C5908" t="s">
        <v>42</v>
      </c>
      <c r="D5908" t="s">
        <v>13</v>
      </c>
      <c r="E5908" t="s">
        <v>21</v>
      </c>
      <c r="F5908">
        <v>2020</v>
      </c>
      <c r="G5908">
        <v>2679</v>
      </c>
      <c r="H5908">
        <v>50811873.780000001</v>
      </c>
      <c r="I5908">
        <v>13222726.09</v>
      </c>
      <c r="J5908">
        <v>4943400.99</v>
      </c>
      <c r="K5908">
        <v>13222726.09</v>
      </c>
      <c r="L5908">
        <v>0</v>
      </c>
      <c r="M5908">
        <v>0</v>
      </c>
    </row>
    <row r="5909" spans="1:13" x14ac:dyDescent="0.2">
      <c r="A5909" t="s">
        <v>27</v>
      </c>
      <c r="B5909" t="s">
        <v>18</v>
      </c>
      <c r="C5909" t="s">
        <v>42</v>
      </c>
      <c r="D5909" t="s">
        <v>13</v>
      </c>
      <c r="E5909" t="s">
        <v>21</v>
      </c>
      <c r="F5909">
        <v>2021</v>
      </c>
      <c r="G5909">
        <v>2697.32</v>
      </c>
      <c r="H5909">
        <v>73754310.170000002</v>
      </c>
      <c r="I5909">
        <v>19755369.859999999</v>
      </c>
      <c r="J5909">
        <v>7344556.7699999996</v>
      </c>
      <c r="K5909">
        <v>19755369.859999999</v>
      </c>
      <c r="L5909">
        <v>0</v>
      </c>
      <c r="M5909">
        <v>0</v>
      </c>
    </row>
    <row r="5910" spans="1:13" x14ac:dyDescent="0.2">
      <c r="A5910" t="s">
        <v>27</v>
      </c>
      <c r="B5910" t="s">
        <v>18</v>
      </c>
      <c r="C5910" t="s">
        <v>42</v>
      </c>
      <c r="D5910" t="s">
        <v>13</v>
      </c>
      <c r="E5910" t="s">
        <v>21</v>
      </c>
      <c r="F5910">
        <v>2022</v>
      </c>
      <c r="G5910">
        <v>2680.74</v>
      </c>
      <c r="H5910">
        <v>71479570.189999998</v>
      </c>
      <c r="I5910">
        <v>19093531.780000001</v>
      </c>
      <c r="J5910">
        <v>7098501.7800000003</v>
      </c>
      <c r="K5910">
        <v>19093531.780000001</v>
      </c>
      <c r="L5910">
        <v>0</v>
      </c>
      <c r="M5910">
        <v>0</v>
      </c>
    </row>
    <row r="5911" spans="1:13" x14ac:dyDescent="0.2">
      <c r="A5911" t="s">
        <v>27</v>
      </c>
      <c r="B5911" t="s">
        <v>18</v>
      </c>
      <c r="C5911" t="s">
        <v>42</v>
      </c>
      <c r="D5911" t="s">
        <v>13</v>
      </c>
      <c r="E5911" t="s">
        <v>21</v>
      </c>
      <c r="F5911">
        <v>2023</v>
      </c>
      <c r="G5911">
        <v>2661.15</v>
      </c>
      <c r="H5911">
        <v>71356765.129999995</v>
      </c>
      <c r="I5911">
        <v>19028188.140000001</v>
      </c>
      <c r="J5911">
        <v>7074208.6299999999</v>
      </c>
      <c r="K5911">
        <v>19028188.140000001</v>
      </c>
      <c r="L5911">
        <v>0</v>
      </c>
      <c r="M5911">
        <v>0</v>
      </c>
    </row>
    <row r="5912" spans="1:13" x14ac:dyDescent="0.2">
      <c r="A5912" t="s">
        <v>27</v>
      </c>
      <c r="B5912" t="s">
        <v>18</v>
      </c>
      <c r="C5912" t="s">
        <v>42</v>
      </c>
      <c r="D5912" t="s">
        <v>13</v>
      </c>
      <c r="E5912" t="s">
        <v>21</v>
      </c>
      <c r="F5912">
        <v>2024</v>
      </c>
      <c r="G5912">
        <v>2812.88</v>
      </c>
      <c r="H5912">
        <v>80594316.129999995</v>
      </c>
      <c r="I5912">
        <v>21349480.789999999</v>
      </c>
      <c r="J5912">
        <v>7937207.7000000002</v>
      </c>
      <c r="K5912">
        <v>21349480.789999999</v>
      </c>
      <c r="L5912">
        <v>0</v>
      </c>
      <c r="M5912">
        <v>0</v>
      </c>
    </row>
    <row r="5913" spans="1:13" x14ac:dyDescent="0.2">
      <c r="A5913" t="s">
        <v>27</v>
      </c>
      <c r="B5913" t="s">
        <v>18</v>
      </c>
      <c r="C5913" t="s">
        <v>42</v>
      </c>
      <c r="D5913" t="s">
        <v>13</v>
      </c>
      <c r="E5913" t="s">
        <v>21</v>
      </c>
      <c r="F5913">
        <v>2025</v>
      </c>
      <c r="G5913">
        <v>2959.44</v>
      </c>
      <c r="H5913">
        <v>78704647.790000007</v>
      </c>
      <c r="I5913">
        <v>20616168.370000001</v>
      </c>
      <c r="J5913">
        <v>7664580.3200000003</v>
      </c>
      <c r="K5913">
        <v>20616168.370000001</v>
      </c>
      <c r="L5913">
        <v>0</v>
      </c>
      <c r="M5913">
        <v>0</v>
      </c>
    </row>
    <row r="5914" spans="1:13" x14ac:dyDescent="0.2">
      <c r="A5914" t="s">
        <v>27</v>
      </c>
      <c r="B5914" t="s">
        <v>18</v>
      </c>
      <c r="C5914" t="s">
        <v>42</v>
      </c>
      <c r="D5914" t="s">
        <v>13</v>
      </c>
      <c r="E5914" t="s">
        <v>21</v>
      </c>
      <c r="F5914">
        <v>2026</v>
      </c>
      <c r="G5914">
        <v>3099.45</v>
      </c>
      <c r="H5914">
        <v>78531409.180000007</v>
      </c>
      <c r="I5914">
        <v>20355349.370000001</v>
      </c>
      <c r="J5914">
        <v>7567614.2800000003</v>
      </c>
      <c r="K5914">
        <v>20355349.370000001</v>
      </c>
      <c r="L5914">
        <v>0</v>
      </c>
      <c r="M5914">
        <v>0</v>
      </c>
    </row>
    <row r="5915" spans="1:13" x14ac:dyDescent="0.2">
      <c r="A5915" t="s">
        <v>27</v>
      </c>
      <c r="B5915" t="s">
        <v>18</v>
      </c>
      <c r="C5915" t="s">
        <v>42</v>
      </c>
      <c r="D5915" t="s">
        <v>13</v>
      </c>
      <c r="E5915" t="s">
        <v>21</v>
      </c>
      <c r="F5915">
        <v>2027</v>
      </c>
      <c r="G5915">
        <v>3229.96</v>
      </c>
      <c r="H5915">
        <v>77888618.849999994</v>
      </c>
      <c r="I5915">
        <v>19975225.920000002</v>
      </c>
      <c r="J5915">
        <v>7426293.7999999998</v>
      </c>
      <c r="K5915">
        <v>19975225.920000002</v>
      </c>
      <c r="L5915">
        <v>0</v>
      </c>
      <c r="M5915">
        <v>0</v>
      </c>
    </row>
    <row r="5916" spans="1:13" x14ac:dyDescent="0.2">
      <c r="A5916" t="s">
        <v>27</v>
      </c>
      <c r="B5916" t="s">
        <v>18</v>
      </c>
      <c r="C5916" t="s">
        <v>42</v>
      </c>
      <c r="D5916" t="s">
        <v>13</v>
      </c>
      <c r="E5916" t="s">
        <v>21</v>
      </c>
      <c r="F5916">
        <v>2028</v>
      </c>
      <c r="G5916">
        <v>3346.69</v>
      </c>
      <c r="H5916">
        <v>76812710.680000007</v>
      </c>
      <c r="I5916">
        <v>19492151.039999999</v>
      </c>
      <c r="J5916">
        <v>7246698.54</v>
      </c>
      <c r="K5916">
        <v>19492151.039999999</v>
      </c>
      <c r="L5916">
        <v>0</v>
      </c>
      <c r="M5916">
        <v>0</v>
      </c>
    </row>
    <row r="5917" spans="1:13" x14ac:dyDescent="0.2">
      <c r="A5917" t="s">
        <v>27</v>
      </c>
      <c r="B5917" t="s">
        <v>18</v>
      </c>
      <c r="C5917" t="s">
        <v>42</v>
      </c>
      <c r="D5917" t="s">
        <v>13</v>
      </c>
      <c r="E5917" t="s">
        <v>21</v>
      </c>
      <c r="F5917">
        <v>2029</v>
      </c>
      <c r="G5917">
        <v>3460.21</v>
      </c>
      <c r="H5917">
        <v>77863144.799999997</v>
      </c>
      <c r="I5917">
        <v>19543847.739999998</v>
      </c>
      <c r="J5917">
        <v>7265918.0899999999</v>
      </c>
      <c r="K5917">
        <v>19543847.739999998</v>
      </c>
      <c r="L5917">
        <v>0</v>
      </c>
      <c r="M5917">
        <v>0</v>
      </c>
    </row>
    <row r="5918" spans="1:13" x14ac:dyDescent="0.2">
      <c r="A5918" t="s">
        <v>27</v>
      </c>
      <c r="B5918" t="s">
        <v>18</v>
      </c>
      <c r="C5918" t="s">
        <v>42</v>
      </c>
      <c r="D5918" t="s">
        <v>13</v>
      </c>
      <c r="E5918" t="s">
        <v>21</v>
      </c>
      <c r="F5918">
        <v>2030</v>
      </c>
      <c r="G5918">
        <v>3558.17</v>
      </c>
      <c r="H5918">
        <v>78552942.439999998</v>
      </c>
      <c r="I5918">
        <v>19532368.030000001</v>
      </c>
      <c r="J5918">
        <v>7261650.2199999997</v>
      </c>
      <c r="K5918">
        <v>19532368.030000001</v>
      </c>
      <c r="L5918">
        <v>0</v>
      </c>
      <c r="M5918">
        <v>0</v>
      </c>
    </row>
    <row r="5919" spans="1:13" x14ac:dyDescent="0.2">
      <c r="A5919" t="s">
        <v>27</v>
      </c>
      <c r="B5919" t="s">
        <v>18</v>
      </c>
      <c r="C5919" t="s">
        <v>42</v>
      </c>
      <c r="D5919" t="s">
        <v>13</v>
      </c>
      <c r="E5919" t="s">
        <v>21</v>
      </c>
      <c r="F5919">
        <v>2031</v>
      </c>
      <c r="G5919">
        <v>3638.74</v>
      </c>
      <c r="H5919">
        <v>77846181.569999993</v>
      </c>
      <c r="I5919">
        <v>19152767.300000001</v>
      </c>
      <c r="J5919">
        <v>7120524.0800000001</v>
      </c>
      <c r="K5919">
        <v>19152767.300000001</v>
      </c>
      <c r="L5919">
        <v>0</v>
      </c>
      <c r="M5919">
        <v>0</v>
      </c>
    </row>
    <row r="5920" spans="1:13" x14ac:dyDescent="0.2">
      <c r="A5920" t="s">
        <v>27</v>
      </c>
      <c r="B5920" t="s">
        <v>18</v>
      </c>
      <c r="C5920" t="s">
        <v>42</v>
      </c>
      <c r="D5920" t="s">
        <v>13</v>
      </c>
      <c r="E5920" t="s">
        <v>21</v>
      </c>
      <c r="F5920">
        <v>2032</v>
      </c>
      <c r="G5920">
        <v>3703.11</v>
      </c>
      <c r="H5920">
        <v>77268377.620000005</v>
      </c>
      <c r="I5920">
        <v>18805855.940000001</v>
      </c>
      <c r="J5920">
        <v>6991551.0300000003</v>
      </c>
      <c r="K5920">
        <v>18805855.940000001</v>
      </c>
      <c r="L5920">
        <v>0</v>
      </c>
      <c r="M5920">
        <v>0</v>
      </c>
    </row>
    <row r="5921" spans="1:13" x14ac:dyDescent="0.2">
      <c r="A5921" t="s">
        <v>27</v>
      </c>
      <c r="B5921" t="s">
        <v>18</v>
      </c>
      <c r="C5921" t="s">
        <v>42</v>
      </c>
      <c r="D5921" t="s">
        <v>13</v>
      </c>
      <c r="E5921" t="s">
        <v>21</v>
      </c>
      <c r="F5921">
        <v>2033</v>
      </c>
      <c r="G5921">
        <v>3749.89</v>
      </c>
      <c r="H5921">
        <v>77100837.400000006</v>
      </c>
      <c r="I5921">
        <v>18570441.07</v>
      </c>
      <c r="J5921">
        <v>6904029.6200000001</v>
      </c>
      <c r="K5921">
        <v>18570441.07</v>
      </c>
      <c r="L5921">
        <v>0</v>
      </c>
      <c r="M5921">
        <v>0</v>
      </c>
    </row>
    <row r="5922" spans="1:13" x14ac:dyDescent="0.2">
      <c r="A5922" t="s">
        <v>27</v>
      </c>
      <c r="B5922" t="s">
        <v>18</v>
      </c>
      <c r="C5922" t="s">
        <v>42</v>
      </c>
      <c r="D5922" t="s">
        <v>13</v>
      </c>
      <c r="E5922" t="s">
        <v>21</v>
      </c>
      <c r="F5922">
        <v>2034</v>
      </c>
      <c r="G5922">
        <v>3786.85</v>
      </c>
      <c r="H5922">
        <v>77832634.260000005</v>
      </c>
      <c r="I5922">
        <v>18567220.059999999</v>
      </c>
      <c r="J5922">
        <v>6902832.1299999999</v>
      </c>
      <c r="K5922">
        <v>18567220.059999999</v>
      </c>
      <c r="L5922">
        <v>0</v>
      </c>
      <c r="M5922">
        <v>0</v>
      </c>
    </row>
    <row r="5923" spans="1:13" x14ac:dyDescent="0.2">
      <c r="A5923" t="s">
        <v>27</v>
      </c>
      <c r="B5923" t="s">
        <v>18</v>
      </c>
      <c r="C5923" t="s">
        <v>42</v>
      </c>
      <c r="D5923" t="s">
        <v>13</v>
      </c>
      <c r="E5923" t="s">
        <v>21</v>
      </c>
      <c r="F5923">
        <v>2035</v>
      </c>
      <c r="G5923">
        <v>3806.72</v>
      </c>
      <c r="H5923">
        <v>77524752.549999997</v>
      </c>
      <c r="I5923">
        <v>18328029.579999998</v>
      </c>
      <c r="J5923">
        <v>6813907.04</v>
      </c>
      <c r="K5923">
        <v>18328029.579999998</v>
      </c>
      <c r="L5923">
        <v>0</v>
      </c>
      <c r="M5923">
        <v>0</v>
      </c>
    </row>
    <row r="5924" spans="1:13" x14ac:dyDescent="0.2">
      <c r="A5924" t="s">
        <v>27</v>
      </c>
      <c r="B5924" t="s">
        <v>18</v>
      </c>
      <c r="C5924" t="s">
        <v>42</v>
      </c>
      <c r="D5924" t="s">
        <v>13</v>
      </c>
      <c r="E5924" t="s">
        <v>21</v>
      </c>
      <c r="F5924">
        <v>2036</v>
      </c>
      <c r="G5924">
        <v>3812.96</v>
      </c>
      <c r="H5924">
        <v>77120854.620000005</v>
      </c>
      <c r="I5924">
        <v>18098154.510000002</v>
      </c>
      <c r="J5924">
        <v>6728445.1900000004</v>
      </c>
      <c r="K5924">
        <v>18098154.510000002</v>
      </c>
      <c r="L5924">
        <v>0</v>
      </c>
      <c r="M5924">
        <v>0</v>
      </c>
    </row>
    <row r="5925" spans="1:13" x14ac:dyDescent="0.2">
      <c r="A5925" t="s">
        <v>27</v>
      </c>
      <c r="B5925" t="s">
        <v>18</v>
      </c>
      <c r="C5925" t="s">
        <v>42</v>
      </c>
      <c r="D5925" t="s">
        <v>13</v>
      </c>
      <c r="E5925" t="s">
        <v>21</v>
      </c>
      <c r="F5925">
        <v>2037</v>
      </c>
      <c r="G5925">
        <v>3802.22</v>
      </c>
      <c r="H5925">
        <v>76991574.819999993</v>
      </c>
      <c r="I5925">
        <v>17926796.219999999</v>
      </c>
      <c r="J5925">
        <v>6664738.4199999999</v>
      </c>
      <c r="K5925">
        <v>17926796.219999999</v>
      </c>
      <c r="L5925">
        <v>0</v>
      </c>
      <c r="M5925">
        <v>0</v>
      </c>
    </row>
    <row r="5926" spans="1:13" x14ac:dyDescent="0.2">
      <c r="A5926" t="s">
        <v>27</v>
      </c>
      <c r="B5926" t="s">
        <v>18</v>
      </c>
      <c r="C5926" t="s">
        <v>42</v>
      </c>
      <c r="D5926" t="s">
        <v>13</v>
      </c>
      <c r="E5926" t="s">
        <v>21</v>
      </c>
      <c r="F5926">
        <v>2038</v>
      </c>
      <c r="G5926">
        <v>3776.95</v>
      </c>
      <c r="H5926">
        <v>75229043.620000005</v>
      </c>
      <c r="I5926">
        <v>17350238.48</v>
      </c>
      <c r="J5926">
        <v>6450388.5499999998</v>
      </c>
      <c r="K5926">
        <v>17350238.48</v>
      </c>
      <c r="L5926">
        <v>0</v>
      </c>
      <c r="M5926">
        <v>0</v>
      </c>
    </row>
    <row r="5927" spans="1:13" x14ac:dyDescent="0.2">
      <c r="A5927" t="s">
        <v>27</v>
      </c>
      <c r="B5927" t="s">
        <v>18</v>
      </c>
      <c r="C5927" t="s">
        <v>42</v>
      </c>
      <c r="D5927" t="s">
        <v>13</v>
      </c>
      <c r="E5927" t="s">
        <v>21</v>
      </c>
      <c r="F5927">
        <v>2039</v>
      </c>
      <c r="G5927">
        <v>3736.67</v>
      </c>
      <c r="H5927">
        <v>73844177.359999999</v>
      </c>
      <c r="I5927">
        <v>16881555.629999999</v>
      </c>
      <c r="J5927">
        <v>6276143.8799999999</v>
      </c>
      <c r="K5927">
        <v>16881555.629999999</v>
      </c>
      <c r="L5927">
        <v>0</v>
      </c>
      <c r="M5927">
        <v>0</v>
      </c>
    </row>
    <row r="5928" spans="1:13" x14ac:dyDescent="0.2">
      <c r="A5928" t="s">
        <v>27</v>
      </c>
      <c r="B5928" t="s">
        <v>18</v>
      </c>
      <c r="C5928" t="s">
        <v>42</v>
      </c>
      <c r="D5928" t="s">
        <v>13</v>
      </c>
      <c r="E5928" t="s">
        <v>21</v>
      </c>
      <c r="F5928">
        <v>2040</v>
      </c>
      <c r="G5928">
        <v>3680.39</v>
      </c>
      <c r="H5928">
        <v>72534011.379999995</v>
      </c>
      <c r="I5928">
        <v>16444586.07</v>
      </c>
      <c r="J5928">
        <v>6113689.4299999997</v>
      </c>
      <c r="K5928">
        <v>16444586.07</v>
      </c>
      <c r="L5928">
        <v>0</v>
      </c>
      <c r="M5928">
        <v>0</v>
      </c>
    </row>
    <row r="5929" spans="1:13" x14ac:dyDescent="0.2">
      <c r="A5929" t="s">
        <v>27</v>
      </c>
      <c r="B5929" t="s">
        <v>18</v>
      </c>
      <c r="C5929" t="s">
        <v>42</v>
      </c>
      <c r="D5929" t="s">
        <v>13</v>
      </c>
      <c r="E5929" t="s">
        <v>21</v>
      </c>
      <c r="F5929">
        <v>2041</v>
      </c>
      <c r="G5929">
        <v>3610.94</v>
      </c>
      <c r="H5929">
        <v>70686934.989999995</v>
      </c>
      <c r="I5929">
        <v>15904750.369999999</v>
      </c>
      <c r="J5929">
        <v>5912991.9000000004</v>
      </c>
      <c r="K5929">
        <v>15904750.369999999</v>
      </c>
      <c r="L5929">
        <v>0</v>
      </c>
      <c r="M5929">
        <v>0</v>
      </c>
    </row>
    <row r="5930" spans="1:13" x14ac:dyDescent="0.2">
      <c r="A5930" t="s">
        <v>27</v>
      </c>
      <c r="B5930" t="s">
        <v>18</v>
      </c>
      <c r="C5930" t="s">
        <v>42</v>
      </c>
      <c r="D5930" t="s">
        <v>13</v>
      </c>
      <c r="E5930" t="s">
        <v>21</v>
      </c>
      <c r="F5930">
        <v>2042</v>
      </c>
      <c r="G5930">
        <v>3529.14</v>
      </c>
      <c r="H5930">
        <v>68075576</v>
      </c>
      <c r="I5930">
        <v>15181461.060000001</v>
      </c>
      <c r="J5930">
        <v>5644090.8700000001</v>
      </c>
      <c r="K5930">
        <v>15181461.060000001</v>
      </c>
      <c r="L5930">
        <v>0</v>
      </c>
      <c r="M5930">
        <v>0</v>
      </c>
    </row>
    <row r="5931" spans="1:13" x14ac:dyDescent="0.2">
      <c r="A5931" t="s">
        <v>27</v>
      </c>
      <c r="B5931" t="s">
        <v>18</v>
      </c>
      <c r="C5931" t="s">
        <v>42</v>
      </c>
      <c r="D5931" t="s">
        <v>13</v>
      </c>
      <c r="E5931" t="s">
        <v>21</v>
      </c>
      <c r="F5931">
        <v>2043</v>
      </c>
      <c r="G5931">
        <v>3437.47</v>
      </c>
      <c r="H5931">
        <v>64299383.780000001</v>
      </c>
      <c r="I5931">
        <v>14172274.779999999</v>
      </c>
      <c r="J5931">
        <v>5268900.43</v>
      </c>
      <c r="K5931">
        <v>14172274.779999999</v>
      </c>
      <c r="L5931">
        <v>0</v>
      </c>
      <c r="M5931">
        <v>0</v>
      </c>
    </row>
    <row r="5932" spans="1:13" x14ac:dyDescent="0.2">
      <c r="A5932" t="s">
        <v>27</v>
      </c>
      <c r="B5932" t="s">
        <v>18</v>
      </c>
      <c r="C5932" t="s">
        <v>42</v>
      </c>
      <c r="D5932" t="s">
        <v>13</v>
      </c>
      <c r="E5932" t="s">
        <v>21</v>
      </c>
      <c r="F5932">
        <v>2044</v>
      </c>
      <c r="G5932">
        <v>3337.59</v>
      </c>
      <c r="H5932">
        <v>62022390.68</v>
      </c>
      <c r="I5932">
        <v>13571845.59</v>
      </c>
      <c r="J5932">
        <v>5045675.74</v>
      </c>
      <c r="K5932">
        <v>13571845.59</v>
      </c>
      <c r="L5932">
        <v>0</v>
      </c>
      <c r="M5932">
        <v>0</v>
      </c>
    </row>
    <row r="5933" spans="1:13" x14ac:dyDescent="0.2">
      <c r="A5933" t="s">
        <v>27</v>
      </c>
      <c r="B5933" t="s">
        <v>18</v>
      </c>
      <c r="C5933" t="s">
        <v>42</v>
      </c>
      <c r="D5933" t="s">
        <v>13</v>
      </c>
      <c r="E5933" t="s">
        <v>21</v>
      </c>
      <c r="F5933">
        <v>2045</v>
      </c>
      <c r="G5933">
        <v>3234.14</v>
      </c>
      <c r="H5933">
        <v>60136191.359999999</v>
      </c>
      <c r="I5933">
        <v>13082906.91</v>
      </c>
      <c r="J5933">
        <v>4863900.46</v>
      </c>
      <c r="K5933">
        <v>13082906.91</v>
      </c>
      <c r="L5933">
        <v>0</v>
      </c>
      <c r="M5933">
        <v>0</v>
      </c>
    </row>
    <row r="5934" spans="1:13" x14ac:dyDescent="0.2">
      <c r="A5934" t="s">
        <v>27</v>
      </c>
      <c r="B5934" t="s">
        <v>18</v>
      </c>
      <c r="C5934" t="s">
        <v>42</v>
      </c>
      <c r="D5934" t="s">
        <v>13</v>
      </c>
      <c r="E5934" t="s">
        <v>21</v>
      </c>
      <c r="F5934">
        <v>2046</v>
      </c>
      <c r="G5934">
        <v>3126.59</v>
      </c>
      <c r="H5934">
        <v>57059862.810000002</v>
      </c>
      <c r="I5934">
        <v>12286244.77</v>
      </c>
      <c r="J5934">
        <v>4567721.22</v>
      </c>
      <c r="K5934">
        <v>12286244.77</v>
      </c>
      <c r="L5934">
        <v>0</v>
      </c>
      <c r="M5934">
        <v>0</v>
      </c>
    </row>
    <row r="5935" spans="1:13" x14ac:dyDescent="0.2">
      <c r="A5935" t="s">
        <v>27</v>
      </c>
      <c r="B5935" t="s">
        <v>18</v>
      </c>
      <c r="C5935" t="s">
        <v>42</v>
      </c>
      <c r="D5935" t="s">
        <v>13</v>
      </c>
      <c r="E5935" t="s">
        <v>21</v>
      </c>
      <c r="F5935">
        <v>2047</v>
      </c>
      <c r="G5935">
        <v>3020.55</v>
      </c>
      <c r="H5935">
        <v>53086664.240000002</v>
      </c>
      <c r="I5935">
        <v>11255120.970000001</v>
      </c>
      <c r="J5935">
        <v>4184374.96</v>
      </c>
      <c r="K5935">
        <v>11255120.970000001</v>
      </c>
      <c r="L5935">
        <v>0</v>
      </c>
      <c r="M5935">
        <v>0</v>
      </c>
    </row>
    <row r="5936" spans="1:13" x14ac:dyDescent="0.2">
      <c r="A5936" t="s">
        <v>27</v>
      </c>
      <c r="B5936" t="s">
        <v>18</v>
      </c>
      <c r="C5936" t="s">
        <v>42</v>
      </c>
      <c r="D5936" t="s">
        <v>13</v>
      </c>
      <c r="E5936" t="s">
        <v>21</v>
      </c>
      <c r="F5936">
        <v>2048</v>
      </c>
      <c r="G5936">
        <v>2913.73</v>
      </c>
      <c r="H5936">
        <v>50342254.119999997</v>
      </c>
      <c r="I5936">
        <v>10556538.710000001</v>
      </c>
      <c r="J5936">
        <v>3924659.39</v>
      </c>
      <c r="K5936">
        <v>10556538.710000001</v>
      </c>
      <c r="L5936">
        <v>0</v>
      </c>
      <c r="M5936">
        <v>0</v>
      </c>
    </row>
    <row r="5937" spans="1:13" x14ac:dyDescent="0.2">
      <c r="A5937" t="s">
        <v>27</v>
      </c>
      <c r="B5937" t="s">
        <v>18</v>
      </c>
      <c r="C5937" t="s">
        <v>42</v>
      </c>
      <c r="D5937" t="s">
        <v>13</v>
      </c>
      <c r="E5937" t="s">
        <v>21</v>
      </c>
      <c r="F5937">
        <v>2049</v>
      </c>
      <c r="G5937">
        <v>2808.14</v>
      </c>
      <c r="H5937">
        <v>48173570.090000004</v>
      </c>
      <c r="I5937">
        <v>10007993.41</v>
      </c>
      <c r="J5937">
        <v>3720723.85</v>
      </c>
      <c r="K5937">
        <v>10007993.41</v>
      </c>
      <c r="L5937">
        <v>0</v>
      </c>
      <c r="M5937">
        <v>0</v>
      </c>
    </row>
    <row r="5938" spans="1:13" x14ac:dyDescent="0.2">
      <c r="A5938" t="s">
        <v>27</v>
      </c>
      <c r="B5938" t="s">
        <v>18</v>
      </c>
      <c r="C5938" t="s">
        <v>42</v>
      </c>
      <c r="D5938" t="s">
        <v>13</v>
      </c>
      <c r="E5938" t="s">
        <v>21</v>
      </c>
      <c r="F5938">
        <v>2050</v>
      </c>
      <c r="G5938">
        <v>2706.02</v>
      </c>
      <c r="H5938">
        <v>45968827</v>
      </c>
      <c r="I5938">
        <v>9455671.7200000007</v>
      </c>
      <c r="J5938">
        <v>3515384.34</v>
      </c>
      <c r="K5938">
        <v>9455671.7200000007</v>
      </c>
      <c r="L5938">
        <v>0</v>
      </c>
      <c r="M5938">
        <v>0</v>
      </c>
    </row>
    <row r="5939" spans="1:13" x14ac:dyDescent="0.2">
      <c r="A5939" t="s">
        <v>27</v>
      </c>
      <c r="B5939" t="s">
        <v>18</v>
      </c>
      <c r="C5939" t="s">
        <v>42</v>
      </c>
      <c r="D5939" t="s">
        <v>13</v>
      </c>
      <c r="E5939" t="s">
        <v>21</v>
      </c>
      <c r="F5939">
        <v>2051</v>
      </c>
      <c r="G5939">
        <v>2608.3200000000002</v>
      </c>
      <c r="H5939">
        <v>44013182.009999998</v>
      </c>
      <c r="I5939">
        <v>8965014.1999999993</v>
      </c>
      <c r="J5939">
        <v>3332970.03</v>
      </c>
      <c r="K5939">
        <v>8965014.1999999993</v>
      </c>
      <c r="L5939">
        <v>0</v>
      </c>
      <c r="M5939">
        <v>0</v>
      </c>
    </row>
    <row r="5940" spans="1:13" x14ac:dyDescent="0.2">
      <c r="A5940" t="s">
        <v>27</v>
      </c>
      <c r="B5940" t="s">
        <v>18</v>
      </c>
      <c r="C5940" t="s">
        <v>42</v>
      </c>
      <c r="D5940" t="s">
        <v>13</v>
      </c>
      <c r="E5940" t="s">
        <v>21</v>
      </c>
      <c r="F5940">
        <v>2052</v>
      </c>
      <c r="G5940">
        <v>2515.9</v>
      </c>
      <c r="H5940">
        <v>43030252.5</v>
      </c>
      <c r="I5940">
        <v>8705093.5800000001</v>
      </c>
      <c r="J5940">
        <v>3236337.99</v>
      </c>
      <c r="K5940">
        <v>8705093.5800000001</v>
      </c>
      <c r="L5940">
        <v>0</v>
      </c>
      <c r="M5940">
        <v>0</v>
      </c>
    </row>
    <row r="5941" spans="1:13" x14ac:dyDescent="0.2">
      <c r="A5941" t="s">
        <v>27</v>
      </c>
      <c r="B5941" t="s">
        <v>18</v>
      </c>
      <c r="C5941" t="s">
        <v>42</v>
      </c>
      <c r="D5941" t="s">
        <v>13</v>
      </c>
      <c r="E5941" t="s">
        <v>21</v>
      </c>
      <c r="F5941">
        <v>2053</v>
      </c>
      <c r="G5941">
        <v>2427.34</v>
      </c>
      <c r="H5941">
        <v>42095931.039999999</v>
      </c>
      <c r="I5941">
        <v>8452573.9199999999</v>
      </c>
      <c r="J5941">
        <v>3142457.44</v>
      </c>
      <c r="K5941">
        <v>8452573.9199999999</v>
      </c>
      <c r="L5941">
        <v>0</v>
      </c>
      <c r="M5941">
        <v>0</v>
      </c>
    </row>
    <row r="5942" spans="1:13" x14ac:dyDescent="0.2">
      <c r="A5942" t="s">
        <v>27</v>
      </c>
      <c r="B5942" t="s">
        <v>18</v>
      </c>
      <c r="C5942" t="s">
        <v>42</v>
      </c>
      <c r="D5942" t="s">
        <v>13</v>
      </c>
      <c r="E5942" t="s">
        <v>21</v>
      </c>
      <c r="F5942">
        <v>2054</v>
      </c>
      <c r="G5942">
        <v>2343.88</v>
      </c>
      <c r="H5942">
        <v>40620698.799999997</v>
      </c>
      <c r="I5942">
        <v>8062171.1299999999</v>
      </c>
      <c r="J5942">
        <v>2997315.36</v>
      </c>
      <c r="K5942">
        <v>8062171.1299999999</v>
      </c>
      <c r="L5942">
        <v>0</v>
      </c>
      <c r="M5942">
        <v>0</v>
      </c>
    </row>
    <row r="5943" spans="1:13" x14ac:dyDescent="0.2">
      <c r="A5943" t="s">
        <v>27</v>
      </c>
      <c r="B5943" t="s">
        <v>18</v>
      </c>
      <c r="C5943" t="s">
        <v>42</v>
      </c>
      <c r="D5943" t="s">
        <v>13</v>
      </c>
      <c r="E5943" t="s">
        <v>21</v>
      </c>
      <c r="F5943">
        <v>2055</v>
      </c>
      <c r="G5943">
        <v>2263.73</v>
      </c>
      <c r="H5943">
        <v>39261739.799999997</v>
      </c>
      <c r="I5943">
        <v>7697306.75</v>
      </c>
      <c r="J5943">
        <v>2861667.83</v>
      </c>
      <c r="K5943">
        <v>7697306.75</v>
      </c>
      <c r="L5943">
        <v>0</v>
      </c>
      <c r="M5943">
        <v>0</v>
      </c>
    </row>
    <row r="5944" spans="1:13" x14ac:dyDescent="0.2">
      <c r="A5944" t="s">
        <v>27</v>
      </c>
      <c r="B5944" t="s">
        <v>18</v>
      </c>
      <c r="C5944" t="s">
        <v>42</v>
      </c>
      <c r="D5944" t="s">
        <v>13</v>
      </c>
      <c r="E5944" t="s">
        <v>22</v>
      </c>
      <c r="F5944">
        <v>2001</v>
      </c>
      <c r="G5944">
        <v>158708</v>
      </c>
      <c r="H5944">
        <v>2799977838.1300001</v>
      </c>
      <c r="I5944">
        <v>815325684</v>
      </c>
      <c r="J5944">
        <v>302699558.81</v>
      </c>
      <c r="K5944">
        <v>815325684</v>
      </c>
      <c r="L5944">
        <v>0</v>
      </c>
      <c r="M5944">
        <v>0</v>
      </c>
    </row>
    <row r="5945" spans="1:13" x14ac:dyDescent="0.2">
      <c r="A5945" t="s">
        <v>27</v>
      </c>
      <c r="B5945" t="s">
        <v>18</v>
      </c>
      <c r="C5945" t="s">
        <v>42</v>
      </c>
      <c r="D5945" t="s">
        <v>13</v>
      </c>
      <c r="E5945" t="s">
        <v>22</v>
      </c>
      <c r="F5945">
        <v>2002</v>
      </c>
      <c r="G5945">
        <v>169627</v>
      </c>
      <c r="H5945">
        <v>2965780202.7399998</v>
      </c>
      <c r="I5945">
        <v>887244182.70000005</v>
      </c>
      <c r="J5945">
        <v>329507535.18000001</v>
      </c>
      <c r="K5945">
        <v>887244182.70000005</v>
      </c>
      <c r="L5945">
        <v>0</v>
      </c>
      <c r="M5945">
        <v>0</v>
      </c>
    </row>
    <row r="5946" spans="1:13" x14ac:dyDescent="0.2">
      <c r="A5946" t="s">
        <v>27</v>
      </c>
      <c r="B5946" t="s">
        <v>18</v>
      </c>
      <c r="C5946" t="s">
        <v>42</v>
      </c>
      <c r="D5946" t="s">
        <v>13</v>
      </c>
      <c r="E5946" t="s">
        <v>22</v>
      </c>
      <c r="F5946">
        <v>2003</v>
      </c>
      <c r="G5946">
        <v>182734</v>
      </c>
      <c r="H5946">
        <v>3155720147.1900001</v>
      </c>
      <c r="I5946">
        <v>928363723.29999995</v>
      </c>
      <c r="J5946">
        <v>343802534.81</v>
      </c>
      <c r="K5946">
        <v>928363723.29999995</v>
      </c>
      <c r="L5946">
        <v>0</v>
      </c>
      <c r="M5946">
        <v>0</v>
      </c>
    </row>
    <row r="5947" spans="1:13" x14ac:dyDescent="0.2">
      <c r="A5947" t="s">
        <v>27</v>
      </c>
      <c r="B5947" t="s">
        <v>18</v>
      </c>
      <c r="C5947" t="s">
        <v>42</v>
      </c>
      <c r="D5947" t="s">
        <v>13</v>
      </c>
      <c r="E5947" t="s">
        <v>22</v>
      </c>
      <c r="F5947">
        <v>2004</v>
      </c>
      <c r="G5947">
        <v>198273</v>
      </c>
      <c r="H5947">
        <v>3402042918.8699999</v>
      </c>
      <c r="I5947">
        <v>935771677.26999998</v>
      </c>
      <c r="J5947">
        <v>346127753.50999999</v>
      </c>
      <c r="K5947">
        <v>935771677.26999998</v>
      </c>
      <c r="L5947">
        <v>0</v>
      </c>
      <c r="M5947">
        <v>0</v>
      </c>
    </row>
    <row r="5948" spans="1:13" x14ac:dyDescent="0.2">
      <c r="A5948" t="s">
        <v>27</v>
      </c>
      <c r="B5948" t="s">
        <v>18</v>
      </c>
      <c r="C5948" t="s">
        <v>42</v>
      </c>
      <c r="D5948" t="s">
        <v>13</v>
      </c>
      <c r="E5948" t="s">
        <v>22</v>
      </c>
      <c r="F5948">
        <v>2005</v>
      </c>
      <c r="G5948">
        <v>214229</v>
      </c>
      <c r="H5948">
        <v>3599807223.8099999</v>
      </c>
      <c r="I5948">
        <v>1032457254.77</v>
      </c>
      <c r="J5948">
        <v>385205171.38999999</v>
      </c>
      <c r="K5948">
        <v>1032457254.77</v>
      </c>
      <c r="L5948">
        <v>0</v>
      </c>
      <c r="M5948">
        <v>0</v>
      </c>
    </row>
    <row r="5949" spans="1:13" x14ac:dyDescent="0.2">
      <c r="A5949" t="s">
        <v>27</v>
      </c>
      <c r="B5949" t="s">
        <v>18</v>
      </c>
      <c r="C5949" t="s">
        <v>42</v>
      </c>
      <c r="D5949" t="s">
        <v>13</v>
      </c>
      <c r="E5949" t="s">
        <v>22</v>
      </c>
      <c r="F5949">
        <v>2006</v>
      </c>
      <c r="G5949">
        <v>228174</v>
      </c>
      <c r="H5949">
        <v>3794974090.2800002</v>
      </c>
      <c r="I5949">
        <v>1085618151.74</v>
      </c>
      <c r="J5949">
        <v>403462848.04000002</v>
      </c>
      <c r="K5949">
        <v>1085618151.74</v>
      </c>
      <c r="L5949">
        <v>0</v>
      </c>
      <c r="M5949">
        <v>0</v>
      </c>
    </row>
    <row r="5950" spans="1:13" x14ac:dyDescent="0.2">
      <c r="A5950" t="s">
        <v>27</v>
      </c>
      <c r="B5950" t="s">
        <v>18</v>
      </c>
      <c r="C5950" t="s">
        <v>42</v>
      </c>
      <c r="D5950" t="s">
        <v>13</v>
      </c>
      <c r="E5950" t="s">
        <v>22</v>
      </c>
      <c r="F5950">
        <v>2007</v>
      </c>
      <c r="G5950">
        <v>243534</v>
      </c>
      <c r="H5950">
        <v>4041196665.4400001</v>
      </c>
      <c r="I5950">
        <v>1153916021.72</v>
      </c>
      <c r="J5950">
        <v>428806814.49000001</v>
      </c>
      <c r="K5950">
        <v>1153916021.72</v>
      </c>
      <c r="L5950">
        <v>0</v>
      </c>
      <c r="M5950">
        <v>0</v>
      </c>
    </row>
    <row r="5951" spans="1:13" x14ac:dyDescent="0.2">
      <c r="A5951" t="s">
        <v>27</v>
      </c>
      <c r="B5951" t="s">
        <v>18</v>
      </c>
      <c r="C5951" t="s">
        <v>42</v>
      </c>
      <c r="D5951" t="s">
        <v>13</v>
      </c>
      <c r="E5951" t="s">
        <v>22</v>
      </c>
      <c r="F5951">
        <v>2008</v>
      </c>
      <c r="G5951">
        <v>254182</v>
      </c>
      <c r="H5951">
        <v>4215312872.21</v>
      </c>
      <c r="I5951">
        <v>1218773089.27</v>
      </c>
      <c r="J5951">
        <v>452002081.97000003</v>
      </c>
      <c r="K5951">
        <v>1218773089.27</v>
      </c>
      <c r="L5951">
        <v>0</v>
      </c>
      <c r="M5951">
        <v>0</v>
      </c>
    </row>
    <row r="5952" spans="1:13" x14ac:dyDescent="0.2">
      <c r="A5952" t="s">
        <v>27</v>
      </c>
      <c r="B5952" t="s">
        <v>18</v>
      </c>
      <c r="C5952" t="s">
        <v>42</v>
      </c>
      <c r="D5952" t="s">
        <v>13</v>
      </c>
      <c r="E5952" t="s">
        <v>22</v>
      </c>
      <c r="F5952">
        <v>2009</v>
      </c>
      <c r="G5952">
        <v>258578</v>
      </c>
      <c r="H5952">
        <v>4263788141.1100001</v>
      </c>
      <c r="I5952">
        <v>1251255590.45</v>
      </c>
      <c r="J5952">
        <v>463157206.36000001</v>
      </c>
      <c r="K5952">
        <v>1251255590.45</v>
      </c>
      <c r="L5952">
        <v>0</v>
      </c>
      <c r="M5952">
        <v>0</v>
      </c>
    </row>
    <row r="5953" spans="1:13" x14ac:dyDescent="0.2">
      <c r="A5953" t="s">
        <v>27</v>
      </c>
      <c r="B5953" t="s">
        <v>18</v>
      </c>
      <c r="C5953" t="s">
        <v>42</v>
      </c>
      <c r="D5953" t="s">
        <v>13</v>
      </c>
      <c r="E5953" t="s">
        <v>22</v>
      </c>
      <c r="F5953">
        <v>2010</v>
      </c>
      <c r="G5953">
        <v>264671</v>
      </c>
      <c r="H5953">
        <v>4352899894.8900003</v>
      </c>
      <c r="I5953">
        <v>1349142058.99</v>
      </c>
      <c r="J5953">
        <v>499590602.38</v>
      </c>
      <c r="K5953">
        <v>1349142058.99</v>
      </c>
      <c r="L5953">
        <v>0</v>
      </c>
      <c r="M5953">
        <v>0</v>
      </c>
    </row>
    <row r="5954" spans="1:13" x14ac:dyDescent="0.2">
      <c r="A5954" t="s">
        <v>27</v>
      </c>
      <c r="B5954" t="s">
        <v>18</v>
      </c>
      <c r="C5954" t="s">
        <v>42</v>
      </c>
      <c r="D5954" t="s">
        <v>13</v>
      </c>
      <c r="E5954" t="s">
        <v>22</v>
      </c>
      <c r="F5954">
        <v>2011</v>
      </c>
      <c r="G5954">
        <v>270874</v>
      </c>
      <c r="H5954">
        <v>4443199976.5900002</v>
      </c>
      <c r="I5954">
        <v>1390345536.46</v>
      </c>
      <c r="J5954">
        <v>516063118.5</v>
      </c>
      <c r="K5954">
        <v>1390345536.46</v>
      </c>
      <c r="L5954">
        <v>0</v>
      </c>
      <c r="M5954">
        <v>0</v>
      </c>
    </row>
    <row r="5955" spans="1:13" x14ac:dyDescent="0.2">
      <c r="A5955" t="s">
        <v>27</v>
      </c>
      <c r="B5955" t="s">
        <v>18</v>
      </c>
      <c r="C5955" t="s">
        <v>42</v>
      </c>
      <c r="D5955" t="s">
        <v>13</v>
      </c>
      <c r="E5955" t="s">
        <v>22</v>
      </c>
      <c r="F5955">
        <v>2012</v>
      </c>
      <c r="G5955">
        <v>282322</v>
      </c>
      <c r="H5955">
        <v>4583987972.1199999</v>
      </c>
      <c r="I5955">
        <v>1416459249.97</v>
      </c>
      <c r="J5955">
        <v>525263342.89999998</v>
      </c>
      <c r="K5955">
        <v>1416459249.97</v>
      </c>
      <c r="L5955">
        <v>0</v>
      </c>
      <c r="M5955">
        <v>0</v>
      </c>
    </row>
    <row r="5956" spans="1:13" x14ac:dyDescent="0.2">
      <c r="A5956" t="s">
        <v>27</v>
      </c>
      <c r="B5956" t="s">
        <v>18</v>
      </c>
      <c r="C5956" t="s">
        <v>42</v>
      </c>
      <c r="D5956" t="s">
        <v>13</v>
      </c>
      <c r="E5956" t="s">
        <v>22</v>
      </c>
      <c r="F5956">
        <v>2013</v>
      </c>
      <c r="G5956">
        <v>301802</v>
      </c>
      <c r="H5956">
        <v>4858274213.5500002</v>
      </c>
      <c r="I5956">
        <v>1453084345.04</v>
      </c>
      <c r="J5956">
        <v>541020670.65999997</v>
      </c>
      <c r="K5956">
        <v>1453084345.04</v>
      </c>
      <c r="L5956">
        <v>0</v>
      </c>
      <c r="M5956">
        <v>0</v>
      </c>
    </row>
    <row r="5957" spans="1:13" x14ac:dyDescent="0.2">
      <c r="A5957" t="s">
        <v>27</v>
      </c>
      <c r="B5957" t="s">
        <v>18</v>
      </c>
      <c r="C5957" t="s">
        <v>42</v>
      </c>
      <c r="D5957" t="s">
        <v>13</v>
      </c>
      <c r="E5957" t="s">
        <v>22</v>
      </c>
      <c r="F5957">
        <v>2014</v>
      </c>
      <c r="G5957">
        <v>326570</v>
      </c>
      <c r="H5957">
        <v>5225545727.2600002</v>
      </c>
      <c r="I5957">
        <v>1554000545.8900001</v>
      </c>
      <c r="J5957">
        <v>577463599.03999996</v>
      </c>
      <c r="K5957">
        <v>1554000545.8900001</v>
      </c>
      <c r="L5957">
        <v>0</v>
      </c>
      <c r="M5957">
        <v>0</v>
      </c>
    </row>
    <row r="5958" spans="1:13" x14ac:dyDescent="0.2">
      <c r="A5958" t="s">
        <v>27</v>
      </c>
      <c r="B5958" t="s">
        <v>18</v>
      </c>
      <c r="C5958" t="s">
        <v>42</v>
      </c>
      <c r="D5958" t="s">
        <v>13</v>
      </c>
      <c r="E5958" t="s">
        <v>22</v>
      </c>
      <c r="F5958">
        <v>2015</v>
      </c>
      <c r="G5958">
        <v>353875</v>
      </c>
      <c r="H5958">
        <v>5656738970.6999998</v>
      </c>
      <c r="I5958">
        <v>1661118189.02</v>
      </c>
      <c r="J5958">
        <v>617632103.82000005</v>
      </c>
      <c r="K5958">
        <v>1661118189.02</v>
      </c>
      <c r="L5958">
        <v>0</v>
      </c>
      <c r="M5958">
        <v>0</v>
      </c>
    </row>
    <row r="5959" spans="1:13" x14ac:dyDescent="0.2">
      <c r="A5959" t="s">
        <v>27</v>
      </c>
      <c r="B5959" t="s">
        <v>18</v>
      </c>
      <c r="C5959" t="s">
        <v>42</v>
      </c>
      <c r="D5959" t="s">
        <v>13</v>
      </c>
      <c r="E5959" t="s">
        <v>22</v>
      </c>
      <c r="F5959">
        <v>2016</v>
      </c>
      <c r="G5959">
        <v>386882</v>
      </c>
      <c r="H5959">
        <v>6197741711.04</v>
      </c>
      <c r="I5959">
        <v>1761322377.48</v>
      </c>
      <c r="J5959">
        <v>657063398.54999995</v>
      </c>
      <c r="K5959">
        <v>1761322377.48</v>
      </c>
      <c r="L5959">
        <v>0</v>
      </c>
      <c r="M5959">
        <v>0</v>
      </c>
    </row>
    <row r="5960" spans="1:13" x14ac:dyDescent="0.2">
      <c r="A5960" t="s">
        <v>27</v>
      </c>
      <c r="B5960" t="s">
        <v>18</v>
      </c>
      <c r="C5960" t="s">
        <v>42</v>
      </c>
      <c r="D5960" t="s">
        <v>13</v>
      </c>
      <c r="E5960" t="s">
        <v>22</v>
      </c>
      <c r="F5960">
        <v>2017</v>
      </c>
      <c r="G5960">
        <v>425965</v>
      </c>
      <c r="H5960">
        <v>6774256965.3900003</v>
      </c>
      <c r="I5960">
        <v>2003389202.1199999</v>
      </c>
      <c r="J5960">
        <v>748468112.40999997</v>
      </c>
      <c r="K5960">
        <v>2003389202.1199999</v>
      </c>
      <c r="L5960">
        <v>0</v>
      </c>
      <c r="M5960">
        <v>0</v>
      </c>
    </row>
    <row r="5961" spans="1:13" x14ac:dyDescent="0.2">
      <c r="A5961" t="s">
        <v>27</v>
      </c>
      <c r="B5961" t="s">
        <v>18</v>
      </c>
      <c r="C5961" t="s">
        <v>42</v>
      </c>
      <c r="D5961" t="s">
        <v>13</v>
      </c>
      <c r="E5961" t="s">
        <v>22</v>
      </c>
      <c r="F5961">
        <v>2018</v>
      </c>
      <c r="G5961">
        <v>465622</v>
      </c>
      <c r="H5961">
        <v>7371600808.0900002</v>
      </c>
      <c r="I5961">
        <v>2163727657.0999999</v>
      </c>
      <c r="J5961">
        <v>808600405.14999998</v>
      </c>
      <c r="K5961">
        <v>2163727657.0999999</v>
      </c>
      <c r="L5961">
        <v>0</v>
      </c>
      <c r="M5961">
        <v>0</v>
      </c>
    </row>
    <row r="5962" spans="1:13" x14ac:dyDescent="0.2">
      <c r="A5962" t="s">
        <v>27</v>
      </c>
      <c r="B5962" t="s">
        <v>18</v>
      </c>
      <c r="C5962" t="s">
        <v>42</v>
      </c>
      <c r="D5962" t="s">
        <v>13</v>
      </c>
      <c r="E5962" t="s">
        <v>22</v>
      </c>
      <c r="F5962">
        <v>2019</v>
      </c>
      <c r="G5962">
        <v>501297</v>
      </c>
      <c r="H5962">
        <v>7787992614.1700001</v>
      </c>
      <c r="I5962">
        <v>2077374462.23</v>
      </c>
      <c r="J5962">
        <v>775046661.63999999</v>
      </c>
      <c r="K5962">
        <v>2077374462.23</v>
      </c>
      <c r="L5962">
        <v>0</v>
      </c>
      <c r="M5962">
        <v>0</v>
      </c>
    </row>
    <row r="5963" spans="1:13" x14ac:dyDescent="0.2">
      <c r="A5963" t="s">
        <v>27</v>
      </c>
      <c r="B5963" t="s">
        <v>18</v>
      </c>
      <c r="C5963" t="s">
        <v>42</v>
      </c>
      <c r="D5963" t="s">
        <v>13</v>
      </c>
      <c r="E5963" t="s">
        <v>22</v>
      </c>
      <c r="F5963">
        <v>2020</v>
      </c>
      <c r="G5963">
        <v>527256</v>
      </c>
      <c r="H5963">
        <v>8001342923.04</v>
      </c>
      <c r="I5963">
        <v>2075605011.01</v>
      </c>
      <c r="J5963">
        <v>775978251.65999997</v>
      </c>
      <c r="K5963">
        <v>2075605011.01</v>
      </c>
      <c r="L5963">
        <v>0</v>
      </c>
      <c r="M5963">
        <v>0</v>
      </c>
    </row>
    <row r="5964" spans="1:13" x14ac:dyDescent="0.2">
      <c r="A5964" t="s">
        <v>27</v>
      </c>
      <c r="B5964" t="s">
        <v>18</v>
      </c>
      <c r="C5964" t="s">
        <v>42</v>
      </c>
      <c r="D5964" t="s">
        <v>13</v>
      </c>
      <c r="E5964" t="s">
        <v>22</v>
      </c>
      <c r="F5964">
        <v>2021</v>
      </c>
      <c r="G5964">
        <v>560089.59</v>
      </c>
      <c r="H5964">
        <v>8355519322.0299997</v>
      </c>
      <c r="I5964">
        <v>2225314386.48</v>
      </c>
      <c r="J5964">
        <v>827316722.51999998</v>
      </c>
      <c r="K5964">
        <v>2225314386.48</v>
      </c>
      <c r="L5964">
        <v>0</v>
      </c>
      <c r="M5964">
        <v>0</v>
      </c>
    </row>
    <row r="5965" spans="1:13" x14ac:dyDescent="0.2">
      <c r="A5965" t="s">
        <v>27</v>
      </c>
      <c r="B5965" t="s">
        <v>18</v>
      </c>
      <c r="C5965" t="s">
        <v>42</v>
      </c>
      <c r="D5965" t="s">
        <v>13</v>
      </c>
      <c r="E5965" t="s">
        <v>22</v>
      </c>
      <c r="F5965">
        <v>2022</v>
      </c>
      <c r="G5965">
        <v>591009.97</v>
      </c>
      <c r="H5965">
        <v>8776586452.4599991</v>
      </c>
      <c r="I5965">
        <v>2315674637.6900001</v>
      </c>
      <c r="J5965">
        <v>860910423.86000001</v>
      </c>
      <c r="K5965">
        <v>2315674637.6900001</v>
      </c>
      <c r="L5965">
        <v>0</v>
      </c>
      <c r="M5965">
        <v>0</v>
      </c>
    </row>
    <row r="5966" spans="1:13" x14ac:dyDescent="0.2">
      <c r="A5966" t="s">
        <v>27</v>
      </c>
      <c r="B5966" t="s">
        <v>18</v>
      </c>
      <c r="C5966" t="s">
        <v>42</v>
      </c>
      <c r="D5966" t="s">
        <v>13</v>
      </c>
      <c r="E5966" t="s">
        <v>22</v>
      </c>
      <c r="F5966">
        <v>2023</v>
      </c>
      <c r="G5966">
        <v>620126.97</v>
      </c>
      <c r="H5966">
        <v>9200058305.9799995</v>
      </c>
      <c r="I5966">
        <v>2405353901.9299998</v>
      </c>
      <c r="J5966">
        <v>894250951.12</v>
      </c>
      <c r="K5966">
        <v>2405353901.9299998</v>
      </c>
      <c r="L5966">
        <v>0</v>
      </c>
      <c r="M5966">
        <v>0</v>
      </c>
    </row>
    <row r="5967" spans="1:13" x14ac:dyDescent="0.2">
      <c r="A5967" t="s">
        <v>27</v>
      </c>
      <c r="B5967" t="s">
        <v>18</v>
      </c>
      <c r="C5967" t="s">
        <v>42</v>
      </c>
      <c r="D5967" t="s">
        <v>13</v>
      </c>
      <c r="E5967" t="s">
        <v>22</v>
      </c>
      <c r="F5967">
        <v>2024</v>
      </c>
      <c r="G5967">
        <v>644918.44999999995</v>
      </c>
      <c r="H5967">
        <v>9366571137.3799992</v>
      </c>
      <c r="I5967">
        <v>2427724276.3000002</v>
      </c>
      <c r="J5967">
        <v>902567701.74000001</v>
      </c>
      <c r="K5967">
        <v>2427724276.3000002</v>
      </c>
      <c r="L5967">
        <v>0</v>
      </c>
      <c r="M5967">
        <v>0</v>
      </c>
    </row>
    <row r="5968" spans="1:13" x14ac:dyDescent="0.2">
      <c r="A5968" t="s">
        <v>27</v>
      </c>
      <c r="B5968" t="s">
        <v>18</v>
      </c>
      <c r="C5968" t="s">
        <v>42</v>
      </c>
      <c r="D5968" t="s">
        <v>13</v>
      </c>
      <c r="E5968" t="s">
        <v>22</v>
      </c>
      <c r="F5968">
        <v>2025</v>
      </c>
      <c r="G5968">
        <v>668098.86</v>
      </c>
      <c r="H5968">
        <v>9529247504.8500004</v>
      </c>
      <c r="I5968">
        <v>2449411874.8800001</v>
      </c>
      <c r="J5968">
        <v>910630613.25</v>
      </c>
      <c r="K5968">
        <v>2449411874.8800001</v>
      </c>
      <c r="L5968">
        <v>0</v>
      </c>
      <c r="M5968">
        <v>0</v>
      </c>
    </row>
    <row r="5969" spans="1:13" x14ac:dyDescent="0.2">
      <c r="A5969" t="s">
        <v>27</v>
      </c>
      <c r="B5969" t="s">
        <v>18</v>
      </c>
      <c r="C5969" t="s">
        <v>42</v>
      </c>
      <c r="D5969" t="s">
        <v>13</v>
      </c>
      <c r="E5969" t="s">
        <v>22</v>
      </c>
      <c r="F5969">
        <v>2026</v>
      </c>
      <c r="G5969">
        <v>688667.52</v>
      </c>
      <c r="H5969">
        <v>9689036133.4200001</v>
      </c>
      <c r="I5969">
        <v>2469850187.0500002</v>
      </c>
      <c r="J5969">
        <v>918229071.03999996</v>
      </c>
      <c r="K5969">
        <v>2469850187.0500002</v>
      </c>
      <c r="L5969">
        <v>0</v>
      </c>
      <c r="M5969">
        <v>0</v>
      </c>
    </row>
    <row r="5970" spans="1:13" x14ac:dyDescent="0.2">
      <c r="A5970" t="s">
        <v>27</v>
      </c>
      <c r="B5970" t="s">
        <v>18</v>
      </c>
      <c r="C5970" t="s">
        <v>42</v>
      </c>
      <c r="D5970" t="s">
        <v>13</v>
      </c>
      <c r="E5970" t="s">
        <v>22</v>
      </c>
      <c r="F5970">
        <v>2027</v>
      </c>
      <c r="G5970">
        <v>707229.11</v>
      </c>
      <c r="H5970">
        <v>9843976723.9799995</v>
      </c>
      <c r="I5970">
        <v>2488780409.8200002</v>
      </c>
      <c r="J5970">
        <v>925266858.58000004</v>
      </c>
      <c r="K5970">
        <v>2488780409.8200002</v>
      </c>
      <c r="L5970">
        <v>0</v>
      </c>
      <c r="M5970">
        <v>0</v>
      </c>
    </row>
    <row r="5971" spans="1:13" x14ac:dyDescent="0.2">
      <c r="A5971" t="s">
        <v>27</v>
      </c>
      <c r="B5971" t="s">
        <v>18</v>
      </c>
      <c r="C5971" t="s">
        <v>42</v>
      </c>
      <c r="D5971" t="s">
        <v>13</v>
      </c>
      <c r="E5971" t="s">
        <v>22</v>
      </c>
      <c r="F5971">
        <v>2028</v>
      </c>
      <c r="G5971">
        <v>722022.46</v>
      </c>
      <c r="H5971">
        <v>9990464144.3799992</v>
      </c>
      <c r="I5971">
        <v>2505489391.4699998</v>
      </c>
      <c r="J5971">
        <v>931478843.73000002</v>
      </c>
      <c r="K5971">
        <v>2505489391.4699998</v>
      </c>
      <c r="L5971">
        <v>0</v>
      </c>
      <c r="M5971">
        <v>0</v>
      </c>
    </row>
    <row r="5972" spans="1:13" x14ac:dyDescent="0.2">
      <c r="A5972" t="s">
        <v>27</v>
      </c>
      <c r="B5972" t="s">
        <v>18</v>
      </c>
      <c r="C5972" t="s">
        <v>42</v>
      </c>
      <c r="D5972" t="s">
        <v>13</v>
      </c>
      <c r="E5972" t="s">
        <v>22</v>
      </c>
      <c r="F5972">
        <v>2029</v>
      </c>
      <c r="G5972">
        <v>731541.41</v>
      </c>
      <c r="H5972">
        <v>10091190496.469999</v>
      </c>
      <c r="I5972">
        <v>2511348913.7399998</v>
      </c>
      <c r="J5972">
        <v>933657268.85000002</v>
      </c>
      <c r="K5972">
        <v>2511348913.7399998</v>
      </c>
      <c r="L5972">
        <v>0</v>
      </c>
      <c r="M5972">
        <v>0</v>
      </c>
    </row>
    <row r="5973" spans="1:13" x14ac:dyDescent="0.2">
      <c r="A5973" t="s">
        <v>27</v>
      </c>
      <c r="B5973" t="s">
        <v>18</v>
      </c>
      <c r="C5973" t="s">
        <v>42</v>
      </c>
      <c r="D5973" t="s">
        <v>13</v>
      </c>
      <c r="E5973" t="s">
        <v>22</v>
      </c>
      <c r="F5973">
        <v>2030</v>
      </c>
      <c r="G5973">
        <v>740121.68</v>
      </c>
      <c r="H5973">
        <v>10175285819.950001</v>
      </c>
      <c r="I5973">
        <v>2512993803.6300001</v>
      </c>
      <c r="J5973">
        <v>934268798.13999999</v>
      </c>
      <c r="K5973">
        <v>2512993803.6300001</v>
      </c>
      <c r="L5973">
        <v>0</v>
      </c>
      <c r="M5973">
        <v>0</v>
      </c>
    </row>
    <row r="5974" spans="1:13" x14ac:dyDescent="0.2">
      <c r="A5974" t="s">
        <v>27</v>
      </c>
      <c r="B5974" t="s">
        <v>18</v>
      </c>
      <c r="C5974" t="s">
        <v>42</v>
      </c>
      <c r="D5974" t="s">
        <v>13</v>
      </c>
      <c r="E5974" t="s">
        <v>22</v>
      </c>
      <c r="F5974">
        <v>2031</v>
      </c>
      <c r="G5974">
        <v>747915.24</v>
      </c>
      <c r="H5974">
        <v>10241091226.58</v>
      </c>
      <c r="I5974">
        <v>2509179336.4000001</v>
      </c>
      <c r="J5974">
        <v>932850673.77999997</v>
      </c>
      <c r="K5974">
        <v>2509179336.4000001</v>
      </c>
      <c r="L5974">
        <v>0</v>
      </c>
      <c r="M5974">
        <v>0</v>
      </c>
    </row>
    <row r="5975" spans="1:13" x14ac:dyDescent="0.2">
      <c r="A5975" t="s">
        <v>27</v>
      </c>
      <c r="B5975" t="s">
        <v>18</v>
      </c>
      <c r="C5975" t="s">
        <v>42</v>
      </c>
      <c r="D5975" t="s">
        <v>13</v>
      </c>
      <c r="E5975" t="s">
        <v>22</v>
      </c>
      <c r="F5975">
        <v>2032</v>
      </c>
      <c r="G5975">
        <v>754773.67</v>
      </c>
      <c r="H5975">
        <v>10291010826.59</v>
      </c>
      <c r="I5975">
        <v>2500565435.9000001</v>
      </c>
      <c r="J5975">
        <v>929648239.12</v>
      </c>
      <c r="K5975">
        <v>2500565435.9000001</v>
      </c>
      <c r="L5975">
        <v>0</v>
      </c>
      <c r="M5975">
        <v>0</v>
      </c>
    </row>
    <row r="5976" spans="1:13" x14ac:dyDescent="0.2">
      <c r="A5976" t="s">
        <v>27</v>
      </c>
      <c r="B5976" t="s">
        <v>18</v>
      </c>
      <c r="C5976" t="s">
        <v>42</v>
      </c>
      <c r="D5976" t="s">
        <v>13</v>
      </c>
      <c r="E5976" t="s">
        <v>22</v>
      </c>
      <c r="F5976">
        <v>2033</v>
      </c>
      <c r="G5976">
        <v>760482.46</v>
      </c>
      <c r="H5976">
        <v>10321091201.540001</v>
      </c>
      <c r="I5976">
        <v>2486389100.5999999</v>
      </c>
      <c r="J5976">
        <v>924377829.09000003</v>
      </c>
      <c r="K5976">
        <v>2486389100.5999999</v>
      </c>
      <c r="L5976">
        <v>0</v>
      </c>
      <c r="M5976">
        <v>0</v>
      </c>
    </row>
    <row r="5977" spans="1:13" x14ac:dyDescent="0.2">
      <c r="A5977" t="s">
        <v>27</v>
      </c>
      <c r="B5977" t="s">
        <v>18</v>
      </c>
      <c r="C5977" t="s">
        <v>42</v>
      </c>
      <c r="D5977" t="s">
        <v>13</v>
      </c>
      <c r="E5977" t="s">
        <v>22</v>
      </c>
      <c r="F5977">
        <v>2034</v>
      </c>
      <c r="G5977">
        <v>763772.65</v>
      </c>
      <c r="H5977">
        <v>10318346855.17</v>
      </c>
      <c r="I5977">
        <v>2464180969.6900001</v>
      </c>
      <c r="J5977">
        <v>916121396.57000005</v>
      </c>
      <c r="K5977">
        <v>2464180969.6900001</v>
      </c>
      <c r="L5977">
        <v>0</v>
      </c>
      <c r="M5977">
        <v>0</v>
      </c>
    </row>
    <row r="5978" spans="1:13" x14ac:dyDescent="0.2">
      <c r="A5978" t="s">
        <v>27</v>
      </c>
      <c r="B5978" t="s">
        <v>18</v>
      </c>
      <c r="C5978" t="s">
        <v>42</v>
      </c>
      <c r="D5978" t="s">
        <v>13</v>
      </c>
      <c r="E5978" t="s">
        <v>22</v>
      </c>
      <c r="F5978">
        <v>2035</v>
      </c>
      <c r="G5978">
        <v>765573.18</v>
      </c>
      <c r="H5978">
        <v>10291751129.24</v>
      </c>
      <c r="I5978">
        <v>2436303926.4899998</v>
      </c>
      <c r="J5978">
        <v>905757402.99000001</v>
      </c>
      <c r="K5978">
        <v>2436303926.4899998</v>
      </c>
      <c r="L5978">
        <v>0</v>
      </c>
      <c r="M5978">
        <v>0</v>
      </c>
    </row>
    <row r="5979" spans="1:13" x14ac:dyDescent="0.2">
      <c r="A5979" t="s">
        <v>27</v>
      </c>
      <c r="B5979" t="s">
        <v>18</v>
      </c>
      <c r="C5979" t="s">
        <v>42</v>
      </c>
      <c r="D5979" t="s">
        <v>13</v>
      </c>
      <c r="E5979" t="s">
        <v>22</v>
      </c>
      <c r="F5979">
        <v>2036</v>
      </c>
      <c r="G5979">
        <v>765642.06</v>
      </c>
      <c r="H5979">
        <v>10235409555.030001</v>
      </c>
      <c r="I5979">
        <v>2401562036.9099998</v>
      </c>
      <c r="J5979">
        <v>892841229.71000004</v>
      </c>
      <c r="K5979">
        <v>2401562036.9099998</v>
      </c>
      <c r="L5979">
        <v>0</v>
      </c>
      <c r="M5979">
        <v>0</v>
      </c>
    </row>
    <row r="5980" spans="1:13" x14ac:dyDescent="0.2">
      <c r="A5980" t="s">
        <v>27</v>
      </c>
      <c r="B5980" t="s">
        <v>18</v>
      </c>
      <c r="C5980" t="s">
        <v>42</v>
      </c>
      <c r="D5980" t="s">
        <v>13</v>
      </c>
      <c r="E5980" t="s">
        <v>22</v>
      </c>
      <c r="F5980">
        <v>2037</v>
      </c>
      <c r="G5980">
        <v>763757.81</v>
      </c>
      <c r="H5980">
        <v>10144203095.370001</v>
      </c>
      <c r="I5980">
        <v>2358957081.48</v>
      </c>
      <c r="J5980">
        <v>877001763.47000003</v>
      </c>
      <c r="K5980">
        <v>2358957081.48</v>
      </c>
      <c r="L5980">
        <v>0</v>
      </c>
      <c r="M5980">
        <v>0</v>
      </c>
    </row>
    <row r="5981" spans="1:13" x14ac:dyDescent="0.2">
      <c r="A5981" t="s">
        <v>27</v>
      </c>
      <c r="B5981" t="s">
        <v>18</v>
      </c>
      <c r="C5981" t="s">
        <v>42</v>
      </c>
      <c r="D5981" t="s">
        <v>13</v>
      </c>
      <c r="E5981" t="s">
        <v>22</v>
      </c>
      <c r="F5981">
        <v>2038</v>
      </c>
      <c r="G5981">
        <v>759663.84</v>
      </c>
      <c r="H5981">
        <v>10013083728.799999</v>
      </c>
      <c r="I5981">
        <v>2307807598.3899999</v>
      </c>
      <c r="J5981">
        <v>857985653.66999996</v>
      </c>
      <c r="K5981">
        <v>2307807598.3899999</v>
      </c>
      <c r="L5981">
        <v>0</v>
      </c>
      <c r="M5981">
        <v>0</v>
      </c>
    </row>
    <row r="5982" spans="1:13" x14ac:dyDescent="0.2">
      <c r="A5982" t="s">
        <v>27</v>
      </c>
      <c r="B5982" t="s">
        <v>18</v>
      </c>
      <c r="C5982" t="s">
        <v>42</v>
      </c>
      <c r="D5982" t="s">
        <v>13</v>
      </c>
      <c r="E5982" t="s">
        <v>22</v>
      </c>
      <c r="F5982">
        <v>2039</v>
      </c>
      <c r="G5982">
        <v>753923.62</v>
      </c>
      <c r="H5982">
        <v>9849287302.8299999</v>
      </c>
      <c r="I5982">
        <v>2250025859.4099998</v>
      </c>
      <c r="J5982">
        <v>836503835.54999995</v>
      </c>
      <c r="K5982">
        <v>2250025859.4099998</v>
      </c>
      <c r="L5982">
        <v>0</v>
      </c>
      <c r="M5982">
        <v>0</v>
      </c>
    </row>
    <row r="5983" spans="1:13" x14ac:dyDescent="0.2">
      <c r="A5983" t="s">
        <v>27</v>
      </c>
      <c r="B5983" t="s">
        <v>18</v>
      </c>
      <c r="C5983" t="s">
        <v>42</v>
      </c>
      <c r="D5983" t="s">
        <v>13</v>
      </c>
      <c r="E5983" t="s">
        <v>22</v>
      </c>
      <c r="F5983">
        <v>2040</v>
      </c>
      <c r="G5983">
        <v>746496.08</v>
      </c>
      <c r="H5983">
        <v>9653913781.3400002</v>
      </c>
      <c r="I5983">
        <v>2185822549.1399999</v>
      </c>
      <c r="J5983">
        <v>812634636.41999996</v>
      </c>
      <c r="K5983">
        <v>2185822549.1399999</v>
      </c>
      <c r="L5983">
        <v>0</v>
      </c>
      <c r="M5983">
        <v>0</v>
      </c>
    </row>
    <row r="5984" spans="1:13" x14ac:dyDescent="0.2">
      <c r="A5984" t="s">
        <v>27</v>
      </c>
      <c r="B5984" t="s">
        <v>18</v>
      </c>
      <c r="C5984" t="s">
        <v>42</v>
      </c>
      <c r="D5984" t="s">
        <v>13</v>
      </c>
      <c r="E5984" t="s">
        <v>22</v>
      </c>
      <c r="F5984">
        <v>2041</v>
      </c>
      <c r="G5984">
        <v>737389.09</v>
      </c>
      <c r="H5984">
        <v>9433334649.1499996</v>
      </c>
      <c r="I5984">
        <v>2117013911.28</v>
      </c>
      <c r="J5984">
        <v>787053290.64999998</v>
      </c>
      <c r="K5984">
        <v>2117013911.28</v>
      </c>
      <c r="L5984">
        <v>0</v>
      </c>
      <c r="M5984">
        <v>0</v>
      </c>
    </row>
    <row r="5985" spans="1:13" x14ac:dyDescent="0.2">
      <c r="A5985" t="s">
        <v>27</v>
      </c>
      <c r="B5985" t="s">
        <v>18</v>
      </c>
      <c r="C5985" t="s">
        <v>42</v>
      </c>
      <c r="D5985" t="s">
        <v>13</v>
      </c>
      <c r="E5985" t="s">
        <v>22</v>
      </c>
      <c r="F5985">
        <v>2042</v>
      </c>
      <c r="G5985">
        <v>726899.77</v>
      </c>
      <c r="H5985">
        <v>9190760725.1800003</v>
      </c>
      <c r="I5985">
        <v>2044426114.3</v>
      </c>
      <c r="J5985">
        <v>760066947.21000004</v>
      </c>
      <c r="K5985">
        <v>2044426114.3</v>
      </c>
      <c r="L5985">
        <v>0</v>
      </c>
      <c r="M5985">
        <v>0</v>
      </c>
    </row>
    <row r="5986" spans="1:13" x14ac:dyDescent="0.2">
      <c r="A5986" t="s">
        <v>27</v>
      </c>
      <c r="B5986" t="s">
        <v>18</v>
      </c>
      <c r="C5986" t="s">
        <v>42</v>
      </c>
      <c r="D5986" t="s">
        <v>13</v>
      </c>
      <c r="E5986" t="s">
        <v>22</v>
      </c>
      <c r="F5986">
        <v>2043</v>
      </c>
      <c r="G5986">
        <v>715283.84</v>
      </c>
      <c r="H5986">
        <v>8938072416.1100006</v>
      </c>
      <c r="I5986">
        <v>1970452088.9200001</v>
      </c>
      <c r="J5986">
        <v>732565238.41999996</v>
      </c>
      <c r="K5986">
        <v>1970452088.9200001</v>
      </c>
      <c r="L5986">
        <v>0</v>
      </c>
      <c r="M5986">
        <v>0</v>
      </c>
    </row>
    <row r="5987" spans="1:13" x14ac:dyDescent="0.2">
      <c r="A5987" t="s">
        <v>27</v>
      </c>
      <c r="B5987" t="s">
        <v>18</v>
      </c>
      <c r="C5987" t="s">
        <v>42</v>
      </c>
      <c r="D5987" t="s">
        <v>13</v>
      </c>
      <c r="E5987" t="s">
        <v>22</v>
      </c>
      <c r="F5987">
        <v>2044</v>
      </c>
      <c r="G5987">
        <v>701965.95</v>
      </c>
      <c r="H5987">
        <v>8682333344.3600006</v>
      </c>
      <c r="I5987">
        <v>1896984191.99</v>
      </c>
      <c r="J5987">
        <v>705251695.63999999</v>
      </c>
      <c r="K5987">
        <v>1896984191.99</v>
      </c>
      <c r="L5987">
        <v>0</v>
      </c>
      <c r="M5987">
        <v>0</v>
      </c>
    </row>
    <row r="5988" spans="1:13" x14ac:dyDescent="0.2">
      <c r="A5988" t="s">
        <v>27</v>
      </c>
      <c r="B5988" t="s">
        <v>18</v>
      </c>
      <c r="C5988" t="s">
        <v>42</v>
      </c>
      <c r="D5988" t="s">
        <v>13</v>
      </c>
      <c r="E5988" t="s">
        <v>22</v>
      </c>
      <c r="F5988">
        <v>2045</v>
      </c>
      <c r="G5988">
        <v>687648.93</v>
      </c>
      <c r="H5988">
        <v>8419500407.8199997</v>
      </c>
      <c r="I5988">
        <v>1823032284.22</v>
      </c>
      <c r="J5988">
        <v>677758209.62</v>
      </c>
      <c r="K5988">
        <v>1823032284.22</v>
      </c>
      <c r="L5988">
        <v>0</v>
      </c>
      <c r="M5988">
        <v>0</v>
      </c>
    </row>
    <row r="5989" spans="1:13" x14ac:dyDescent="0.2">
      <c r="A5989" t="s">
        <v>27</v>
      </c>
      <c r="B5989" t="s">
        <v>18</v>
      </c>
      <c r="C5989" t="s">
        <v>42</v>
      </c>
      <c r="D5989" t="s">
        <v>13</v>
      </c>
      <c r="E5989" t="s">
        <v>22</v>
      </c>
      <c r="F5989">
        <v>2046</v>
      </c>
      <c r="G5989">
        <v>672474.15</v>
      </c>
      <c r="H5989">
        <v>8152470641.0500002</v>
      </c>
      <c r="I5989">
        <v>1749151634.5599999</v>
      </c>
      <c r="J5989">
        <v>650291215.61000001</v>
      </c>
      <c r="K5989">
        <v>1749151634.5599999</v>
      </c>
      <c r="L5989">
        <v>0</v>
      </c>
      <c r="M5989">
        <v>0</v>
      </c>
    </row>
    <row r="5990" spans="1:13" x14ac:dyDescent="0.2">
      <c r="A5990" t="s">
        <v>27</v>
      </c>
      <c r="B5990" t="s">
        <v>18</v>
      </c>
      <c r="C5990" t="s">
        <v>42</v>
      </c>
      <c r="D5990" t="s">
        <v>13</v>
      </c>
      <c r="E5990" t="s">
        <v>22</v>
      </c>
      <c r="F5990">
        <v>2047</v>
      </c>
      <c r="G5990">
        <v>656530.64</v>
      </c>
      <c r="H5990">
        <v>7880247881.9899998</v>
      </c>
      <c r="I5990">
        <v>1674909083.1099999</v>
      </c>
      <c r="J5990">
        <v>622689675.48000002</v>
      </c>
      <c r="K5990">
        <v>1674909083.1099999</v>
      </c>
      <c r="L5990">
        <v>0</v>
      </c>
      <c r="M5990">
        <v>0</v>
      </c>
    </row>
    <row r="5991" spans="1:13" x14ac:dyDescent="0.2">
      <c r="A5991" t="s">
        <v>27</v>
      </c>
      <c r="B5991" t="s">
        <v>18</v>
      </c>
      <c r="C5991" t="s">
        <v>42</v>
      </c>
      <c r="D5991" t="s">
        <v>13</v>
      </c>
      <c r="E5991" t="s">
        <v>22</v>
      </c>
      <c r="F5991">
        <v>2048</v>
      </c>
      <c r="G5991">
        <v>639839.37</v>
      </c>
      <c r="H5991">
        <v>7601651930.2299995</v>
      </c>
      <c r="I5991">
        <v>1600110528.8199999</v>
      </c>
      <c r="J5991">
        <v>594881427.27999997</v>
      </c>
      <c r="K5991">
        <v>1600110528.8199999</v>
      </c>
      <c r="L5991">
        <v>0</v>
      </c>
      <c r="M5991">
        <v>0</v>
      </c>
    </row>
    <row r="5992" spans="1:13" x14ac:dyDescent="0.2">
      <c r="A5992" t="s">
        <v>27</v>
      </c>
      <c r="B5992" t="s">
        <v>18</v>
      </c>
      <c r="C5992" t="s">
        <v>42</v>
      </c>
      <c r="D5992" t="s">
        <v>13</v>
      </c>
      <c r="E5992" t="s">
        <v>22</v>
      </c>
      <c r="F5992">
        <v>2049</v>
      </c>
      <c r="G5992">
        <v>622295.52</v>
      </c>
      <c r="H5992">
        <v>7320029226.4499998</v>
      </c>
      <c r="I5992">
        <v>1525872301.3099999</v>
      </c>
      <c r="J5992">
        <v>567281494.67999995</v>
      </c>
      <c r="K5992">
        <v>1525872301.3099999</v>
      </c>
      <c r="L5992">
        <v>0</v>
      </c>
      <c r="M5992">
        <v>0</v>
      </c>
    </row>
    <row r="5993" spans="1:13" x14ac:dyDescent="0.2">
      <c r="A5993" t="s">
        <v>27</v>
      </c>
      <c r="B5993" t="s">
        <v>18</v>
      </c>
      <c r="C5993" t="s">
        <v>42</v>
      </c>
      <c r="D5993" t="s">
        <v>13</v>
      </c>
      <c r="E5993" t="s">
        <v>22</v>
      </c>
      <c r="F5993">
        <v>2050</v>
      </c>
      <c r="G5993">
        <v>604219.56000000006</v>
      </c>
      <c r="H5993">
        <v>7042908970.1599998</v>
      </c>
      <c r="I5993">
        <v>1454031179.28</v>
      </c>
      <c r="J5993">
        <v>540572746.48000002</v>
      </c>
      <c r="K5993">
        <v>1454031179.28</v>
      </c>
      <c r="L5993">
        <v>0</v>
      </c>
      <c r="M5993">
        <v>0</v>
      </c>
    </row>
    <row r="5994" spans="1:13" x14ac:dyDescent="0.2">
      <c r="A5994" t="s">
        <v>27</v>
      </c>
      <c r="B5994" t="s">
        <v>18</v>
      </c>
      <c r="C5994" t="s">
        <v>42</v>
      </c>
      <c r="D5994" t="s">
        <v>13</v>
      </c>
      <c r="E5994" t="s">
        <v>22</v>
      </c>
      <c r="F5994">
        <v>2051</v>
      </c>
      <c r="G5994">
        <v>585797.22</v>
      </c>
      <c r="H5994">
        <v>6769377834.29</v>
      </c>
      <c r="I5994">
        <v>1384173378.9000001</v>
      </c>
      <c r="J5994">
        <v>514601348.10000002</v>
      </c>
      <c r="K5994">
        <v>1384173378.9000001</v>
      </c>
      <c r="L5994">
        <v>0</v>
      </c>
      <c r="M5994">
        <v>0</v>
      </c>
    </row>
    <row r="5995" spans="1:13" x14ac:dyDescent="0.2">
      <c r="A5995" t="s">
        <v>27</v>
      </c>
      <c r="B5995" t="s">
        <v>18</v>
      </c>
      <c r="C5995" t="s">
        <v>42</v>
      </c>
      <c r="D5995" t="s">
        <v>13</v>
      </c>
      <c r="E5995" t="s">
        <v>22</v>
      </c>
      <c r="F5995">
        <v>2052</v>
      </c>
      <c r="G5995">
        <v>567116.23</v>
      </c>
      <c r="H5995">
        <v>6498710056.7700005</v>
      </c>
      <c r="I5995">
        <v>1316130818.47</v>
      </c>
      <c r="J5995">
        <v>489304810.93000001</v>
      </c>
      <c r="K5995">
        <v>1316130818.47</v>
      </c>
      <c r="L5995">
        <v>0</v>
      </c>
      <c r="M5995">
        <v>0</v>
      </c>
    </row>
    <row r="5996" spans="1:13" x14ac:dyDescent="0.2">
      <c r="A5996" t="s">
        <v>27</v>
      </c>
      <c r="B5996" t="s">
        <v>18</v>
      </c>
      <c r="C5996" t="s">
        <v>42</v>
      </c>
      <c r="D5996" t="s">
        <v>13</v>
      </c>
      <c r="E5996" t="s">
        <v>22</v>
      </c>
      <c r="F5996">
        <v>2053</v>
      </c>
      <c r="G5996">
        <v>548239.04</v>
      </c>
      <c r="H5996">
        <v>6231045024.1599998</v>
      </c>
      <c r="I5996">
        <v>1249889087.53</v>
      </c>
      <c r="J5996">
        <v>464677777.52999997</v>
      </c>
      <c r="K5996">
        <v>1249889087.53</v>
      </c>
      <c r="L5996">
        <v>0</v>
      </c>
      <c r="M5996">
        <v>0</v>
      </c>
    </row>
    <row r="5997" spans="1:13" x14ac:dyDescent="0.2">
      <c r="A5997" t="s">
        <v>27</v>
      </c>
      <c r="B5997" t="s">
        <v>18</v>
      </c>
      <c r="C5997" t="s">
        <v>42</v>
      </c>
      <c r="D5997" t="s">
        <v>13</v>
      </c>
      <c r="E5997" t="s">
        <v>22</v>
      </c>
      <c r="F5997">
        <v>2054</v>
      </c>
      <c r="G5997">
        <v>529016.99</v>
      </c>
      <c r="H5997">
        <v>5963159825.3299999</v>
      </c>
      <c r="I5997">
        <v>1184858975.8199999</v>
      </c>
      <c r="J5997">
        <v>440501194.12</v>
      </c>
      <c r="K5997">
        <v>1184858975.8199999</v>
      </c>
      <c r="L5997">
        <v>0</v>
      </c>
      <c r="M5997">
        <v>0</v>
      </c>
    </row>
    <row r="5998" spans="1:13" x14ac:dyDescent="0.2">
      <c r="A5998" t="s">
        <v>27</v>
      </c>
      <c r="B5998" t="s">
        <v>18</v>
      </c>
      <c r="C5998" t="s">
        <v>42</v>
      </c>
      <c r="D5998" t="s">
        <v>13</v>
      </c>
      <c r="E5998" t="s">
        <v>22</v>
      </c>
      <c r="F5998">
        <v>2055</v>
      </c>
      <c r="G5998">
        <v>509733.88</v>
      </c>
      <c r="H5998">
        <v>5701288764.9399996</v>
      </c>
      <c r="I5998">
        <v>1122243914.8199999</v>
      </c>
      <c r="J5998">
        <v>417222466.69</v>
      </c>
      <c r="K5998">
        <v>1122243914.8199999</v>
      </c>
      <c r="L5998">
        <v>0</v>
      </c>
      <c r="M5998">
        <v>0</v>
      </c>
    </row>
    <row r="5999" spans="1:13" x14ac:dyDescent="0.2">
      <c r="A5999" t="s">
        <v>27</v>
      </c>
      <c r="B5999" t="s">
        <v>18</v>
      </c>
      <c r="C5999" t="s">
        <v>42</v>
      </c>
      <c r="D5999" t="s">
        <v>35</v>
      </c>
      <c r="E5999" t="s">
        <v>19</v>
      </c>
      <c r="F5999">
        <v>2019</v>
      </c>
      <c r="G5999">
        <v>1</v>
      </c>
      <c r="H5999">
        <v>2022.21</v>
      </c>
      <c r="I5999">
        <v>325.33999999999997</v>
      </c>
      <c r="J5999">
        <v>121.38</v>
      </c>
      <c r="K5999">
        <v>325.33999999999997</v>
      </c>
      <c r="L5999">
        <v>0</v>
      </c>
      <c r="M5999">
        <v>0</v>
      </c>
    </row>
    <row r="6000" spans="1:13" x14ac:dyDescent="0.2">
      <c r="A6000" t="s">
        <v>27</v>
      </c>
      <c r="B6000" t="s">
        <v>18</v>
      </c>
      <c r="C6000" t="s">
        <v>42</v>
      </c>
      <c r="D6000" t="s">
        <v>35</v>
      </c>
      <c r="E6000" t="s">
        <v>19</v>
      </c>
      <c r="F6000">
        <v>2020</v>
      </c>
      <c r="G6000">
        <v>1</v>
      </c>
      <c r="H6000">
        <v>17583.12</v>
      </c>
      <c r="I6000">
        <v>2777.05</v>
      </c>
      <c r="J6000">
        <v>1038.22</v>
      </c>
      <c r="K6000">
        <v>2777.05</v>
      </c>
      <c r="L6000">
        <v>0</v>
      </c>
      <c r="M6000">
        <v>0</v>
      </c>
    </row>
    <row r="6001" spans="1:13" x14ac:dyDescent="0.2">
      <c r="A6001" t="s">
        <v>27</v>
      </c>
      <c r="B6001" t="s">
        <v>18</v>
      </c>
      <c r="C6001" t="s">
        <v>42</v>
      </c>
      <c r="D6001" t="s">
        <v>35</v>
      </c>
      <c r="E6001" t="s">
        <v>19</v>
      </c>
      <c r="F6001">
        <v>2021</v>
      </c>
      <c r="G6001">
        <v>0.98</v>
      </c>
      <c r="H6001">
        <v>10924.57</v>
      </c>
      <c r="I6001">
        <v>1786.88</v>
      </c>
      <c r="J6001">
        <v>664.32</v>
      </c>
      <c r="K6001">
        <v>1786.88</v>
      </c>
      <c r="L6001">
        <v>0</v>
      </c>
      <c r="M6001">
        <v>0</v>
      </c>
    </row>
    <row r="6002" spans="1:13" x14ac:dyDescent="0.2">
      <c r="A6002" t="s">
        <v>27</v>
      </c>
      <c r="B6002" t="s">
        <v>18</v>
      </c>
      <c r="C6002" t="s">
        <v>42</v>
      </c>
      <c r="D6002" t="s">
        <v>35</v>
      </c>
      <c r="E6002" t="s">
        <v>19</v>
      </c>
      <c r="F6002">
        <v>2022</v>
      </c>
      <c r="G6002">
        <v>0.96</v>
      </c>
      <c r="H6002">
        <v>10828.27</v>
      </c>
      <c r="I6002">
        <v>1771.13</v>
      </c>
      <c r="J6002">
        <v>658.46</v>
      </c>
      <c r="K6002">
        <v>1771.13</v>
      </c>
      <c r="L6002">
        <v>0</v>
      </c>
      <c r="M6002">
        <v>0</v>
      </c>
    </row>
    <row r="6003" spans="1:13" x14ac:dyDescent="0.2">
      <c r="A6003" t="s">
        <v>27</v>
      </c>
      <c r="B6003" t="s">
        <v>18</v>
      </c>
      <c r="C6003" t="s">
        <v>42</v>
      </c>
      <c r="D6003" t="s">
        <v>35</v>
      </c>
      <c r="E6003" t="s">
        <v>19</v>
      </c>
      <c r="F6003">
        <v>2023</v>
      </c>
      <c r="G6003">
        <v>0.93</v>
      </c>
      <c r="H6003">
        <v>10184.68</v>
      </c>
      <c r="I6003">
        <v>1665.86</v>
      </c>
      <c r="J6003">
        <v>619.33000000000004</v>
      </c>
      <c r="K6003">
        <v>1665.86</v>
      </c>
      <c r="L6003">
        <v>0</v>
      </c>
      <c r="M6003">
        <v>0</v>
      </c>
    </row>
    <row r="6004" spans="1:13" x14ac:dyDescent="0.2">
      <c r="A6004" t="s">
        <v>27</v>
      </c>
      <c r="B6004" t="s">
        <v>18</v>
      </c>
      <c r="C6004" t="s">
        <v>42</v>
      </c>
      <c r="D6004" t="s">
        <v>35</v>
      </c>
      <c r="E6004" t="s">
        <v>19</v>
      </c>
      <c r="F6004">
        <v>2024</v>
      </c>
      <c r="G6004">
        <v>0.9</v>
      </c>
      <c r="H6004">
        <v>14703.83</v>
      </c>
      <c r="I6004">
        <v>2405.04</v>
      </c>
      <c r="J6004">
        <v>894.14</v>
      </c>
      <c r="K6004">
        <v>2405.04</v>
      </c>
      <c r="L6004">
        <v>0</v>
      </c>
      <c r="M6004">
        <v>0</v>
      </c>
    </row>
    <row r="6005" spans="1:13" x14ac:dyDescent="0.2">
      <c r="A6005" t="s">
        <v>27</v>
      </c>
      <c r="B6005" t="s">
        <v>18</v>
      </c>
      <c r="C6005" t="s">
        <v>42</v>
      </c>
      <c r="D6005" t="s">
        <v>35</v>
      </c>
      <c r="E6005" t="s">
        <v>19</v>
      </c>
      <c r="F6005">
        <v>2025</v>
      </c>
      <c r="G6005">
        <v>0.88</v>
      </c>
      <c r="H6005">
        <v>8463.6200000000008</v>
      </c>
      <c r="I6005">
        <v>1384.36</v>
      </c>
      <c r="J6005">
        <v>514.66999999999996</v>
      </c>
      <c r="K6005">
        <v>1384.36</v>
      </c>
      <c r="L6005">
        <v>0</v>
      </c>
      <c r="M6005">
        <v>0</v>
      </c>
    </row>
    <row r="6006" spans="1:13" x14ac:dyDescent="0.2">
      <c r="A6006" t="s">
        <v>27</v>
      </c>
      <c r="B6006" t="s">
        <v>18</v>
      </c>
      <c r="C6006" t="s">
        <v>42</v>
      </c>
      <c r="D6006" t="s">
        <v>35</v>
      </c>
      <c r="E6006" t="s">
        <v>19</v>
      </c>
      <c r="F6006">
        <v>2026</v>
      </c>
      <c r="G6006">
        <v>0.84</v>
      </c>
      <c r="H6006">
        <v>7891.12</v>
      </c>
      <c r="I6006">
        <v>1290.72</v>
      </c>
      <c r="J6006">
        <v>479.86</v>
      </c>
      <c r="K6006">
        <v>1290.72</v>
      </c>
      <c r="L6006">
        <v>0</v>
      </c>
      <c r="M6006">
        <v>0</v>
      </c>
    </row>
    <row r="6007" spans="1:13" x14ac:dyDescent="0.2">
      <c r="A6007" t="s">
        <v>27</v>
      </c>
      <c r="B6007" t="s">
        <v>18</v>
      </c>
      <c r="C6007" t="s">
        <v>42</v>
      </c>
      <c r="D6007" t="s">
        <v>35</v>
      </c>
      <c r="E6007" t="s">
        <v>19</v>
      </c>
      <c r="F6007">
        <v>2027</v>
      </c>
      <c r="G6007">
        <v>0.81</v>
      </c>
      <c r="H6007">
        <v>6814.23</v>
      </c>
      <c r="I6007">
        <v>1114.57</v>
      </c>
      <c r="J6007">
        <v>414.37</v>
      </c>
      <c r="K6007">
        <v>1114.57</v>
      </c>
      <c r="L6007">
        <v>0</v>
      </c>
      <c r="M6007">
        <v>0</v>
      </c>
    </row>
    <row r="6008" spans="1:13" x14ac:dyDescent="0.2">
      <c r="A6008" t="s">
        <v>27</v>
      </c>
      <c r="B6008" t="s">
        <v>18</v>
      </c>
      <c r="C6008" t="s">
        <v>42</v>
      </c>
      <c r="D6008" t="s">
        <v>35</v>
      </c>
      <c r="E6008" t="s">
        <v>19</v>
      </c>
      <c r="F6008">
        <v>2028</v>
      </c>
      <c r="G6008">
        <v>0.76</v>
      </c>
      <c r="H6008">
        <v>6495.02</v>
      </c>
      <c r="I6008">
        <v>1062.3599999999999</v>
      </c>
      <c r="J6008">
        <v>394.96</v>
      </c>
      <c r="K6008">
        <v>1062.3599999999999</v>
      </c>
      <c r="L6008">
        <v>0</v>
      </c>
      <c r="M6008">
        <v>0</v>
      </c>
    </row>
    <row r="6009" spans="1:13" x14ac:dyDescent="0.2">
      <c r="A6009" t="s">
        <v>27</v>
      </c>
      <c r="B6009" t="s">
        <v>18</v>
      </c>
      <c r="C6009" t="s">
        <v>42</v>
      </c>
      <c r="D6009" t="s">
        <v>35</v>
      </c>
      <c r="E6009" t="s">
        <v>19</v>
      </c>
      <c r="F6009">
        <v>2029</v>
      </c>
      <c r="G6009">
        <v>0.71</v>
      </c>
      <c r="H6009">
        <v>5447.45</v>
      </c>
      <c r="I6009">
        <v>891.02</v>
      </c>
      <c r="J6009">
        <v>331.26</v>
      </c>
      <c r="K6009">
        <v>891.02</v>
      </c>
      <c r="L6009">
        <v>0</v>
      </c>
      <c r="M6009">
        <v>0</v>
      </c>
    </row>
    <row r="6010" spans="1:13" x14ac:dyDescent="0.2">
      <c r="A6010" t="s">
        <v>27</v>
      </c>
      <c r="B6010" t="s">
        <v>18</v>
      </c>
      <c r="C6010" t="s">
        <v>42</v>
      </c>
      <c r="D6010" t="s">
        <v>35</v>
      </c>
      <c r="E6010" t="s">
        <v>19</v>
      </c>
      <c r="F6010">
        <v>2030</v>
      </c>
      <c r="G6010">
        <v>0.65</v>
      </c>
      <c r="H6010">
        <v>5192.58</v>
      </c>
      <c r="I6010">
        <v>849.33</v>
      </c>
      <c r="J6010">
        <v>315.76</v>
      </c>
      <c r="K6010">
        <v>849.33</v>
      </c>
      <c r="L6010">
        <v>0</v>
      </c>
      <c r="M6010">
        <v>0</v>
      </c>
    </row>
    <row r="6011" spans="1:13" x14ac:dyDescent="0.2">
      <c r="A6011" t="s">
        <v>27</v>
      </c>
      <c r="B6011" t="s">
        <v>18</v>
      </c>
      <c r="C6011" t="s">
        <v>42</v>
      </c>
      <c r="D6011" t="s">
        <v>35</v>
      </c>
      <c r="E6011" t="s">
        <v>19</v>
      </c>
      <c r="F6011">
        <v>2031</v>
      </c>
      <c r="G6011">
        <v>0.57999999999999996</v>
      </c>
      <c r="H6011">
        <v>4224.92</v>
      </c>
      <c r="I6011">
        <v>691.05</v>
      </c>
      <c r="J6011">
        <v>256.92</v>
      </c>
      <c r="K6011">
        <v>691.05</v>
      </c>
      <c r="L6011">
        <v>0</v>
      </c>
      <c r="M6011">
        <v>0</v>
      </c>
    </row>
    <row r="6012" spans="1:13" x14ac:dyDescent="0.2">
      <c r="A6012" t="s">
        <v>27</v>
      </c>
      <c r="B6012" t="s">
        <v>18</v>
      </c>
      <c r="C6012" t="s">
        <v>42</v>
      </c>
      <c r="D6012" t="s">
        <v>35</v>
      </c>
      <c r="E6012" t="s">
        <v>19</v>
      </c>
      <c r="F6012">
        <v>2032</v>
      </c>
      <c r="G6012">
        <v>0.5</v>
      </c>
      <c r="H6012">
        <v>2162.94</v>
      </c>
      <c r="I6012">
        <v>353.78</v>
      </c>
      <c r="J6012">
        <v>131.53</v>
      </c>
      <c r="K6012">
        <v>353.78</v>
      </c>
      <c r="L6012">
        <v>0</v>
      </c>
      <c r="M6012">
        <v>0</v>
      </c>
    </row>
    <row r="6013" spans="1:13" x14ac:dyDescent="0.2">
      <c r="A6013" t="s">
        <v>27</v>
      </c>
      <c r="B6013" t="s">
        <v>18</v>
      </c>
      <c r="C6013" t="s">
        <v>42</v>
      </c>
      <c r="D6013" t="s">
        <v>35</v>
      </c>
      <c r="E6013" t="s">
        <v>19</v>
      </c>
      <c r="F6013">
        <v>2033</v>
      </c>
      <c r="G6013">
        <v>0.42</v>
      </c>
      <c r="H6013">
        <v>2933.73</v>
      </c>
      <c r="I6013">
        <v>479.86</v>
      </c>
      <c r="J6013">
        <v>178.4</v>
      </c>
      <c r="K6013">
        <v>479.86</v>
      </c>
      <c r="L6013">
        <v>0</v>
      </c>
      <c r="M6013">
        <v>0</v>
      </c>
    </row>
    <row r="6014" spans="1:13" x14ac:dyDescent="0.2">
      <c r="A6014" t="s">
        <v>27</v>
      </c>
      <c r="B6014" t="s">
        <v>18</v>
      </c>
      <c r="C6014" t="s">
        <v>42</v>
      </c>
      <c r="D6014" t="s">
        <v>35</v>
      </c>
      <c r="E6014" t="s">
        <v>19</v>
      </c>
      <c r="F6014">
        <v>2034</v>
      </c>
      <c r="G6014">
        <v>0.35</v>
      </c>
      <c r="H6014">
        <v>2211.71</v>
      </c>
      <c r="I6014">
        <v>361.76</v>
      </c>
      <c r="J6014">
        <v>134.49</v>
      </c>
      <c r="K6014">
        <v>361.76</v>
      </c>
      <c r="L6014">
        <v>0</v>
      </c>
      <c r="M6014">
        <v>0</v>
      </c>
    </row>
    <row r="6015" spans="1:13" x14ac:dyDescent="0.2">
      <c r="A6015" t="s">
        <v>27</v>
      </c>
      <c r="B6015" t="s">
        <v>18</v>
      </c>
      <c r="C6015" t="s">
        <v>42</v>
      </c>
      <c r="D6015" t="s">
        <v>35</v>
      </c>
      <c r="E6015" t="s">
        <v>19</v>
      </c>
      <c r="F6015">
        <v>2035</v>
      </c>
      <c r="G6015">
        <v>0.28000000000000003</v>
      </c>
      <c r="H6015">
        <v>1541.83</v>
      </c>
      <c r="I6015">
        <v>252.19</v>
      </c>
      <c r="J6015">
        <v>93.76</v>
      </c>
      <c r="K6015">
        <v>252.19</v>
      </c>
      <c r="L6015">
        <v>0</v>
      </c>
      <c r="M6015">
        <v>0</v>
      </c>
    </row>
    <row r="6016" spans="1:13" x14ac:dyDescent="0.2">
      <c r="A6016" t="s">
        <v>27</v>
      </c>
      <c r="B6016" t="s">
        <v>18</v>
      </c>
      <c r="C6016" t="s">
        <v>42</v>
      </c>
      <c r="D6016" t="s">
        <v>35</v>
      </c>
      <c r="E6016" t="s">
        <v>19</v>
      </c>
      <c r="F6016">
        <v>2036</v>
      </c>
      <c r="G6016">
        <v>0.22</v>
      </c>
      <c r="H6016">
        <v>1160.43</v>
      </c>
      <c r="I6016">
        <v>189.81</v>
      </c>
      <c r="J6016">
        <v>70.569999999999993</v>
      </c>
      <c r="K6016">
        <v>189.81</v>
      </c>
      <c r="L6016">
        <v>0</v>
      </c>
      <c r="M6016">
        <v>0</v>
      </c>
    </row>
    <row r="6017" spans="1:13" x14ac:dyDescent="0.2">
      <c r="A6017" t="s">
        <v>27</v>
      </c>
      <c r="B6017" t="s">
        <v>18</v>
      </c>
      <c r="C6017" t="s">
        <v>42</v>
      </c>
      <c r="D6017" t="s">
        <v>35</v>
      </c>
      <c r="E6017" t="s">
        <v>19</v>
      </c>
      <c r="F6017">
        <v>2037</v>
      </c>
      <c r="G6017">
        <v>0.18</v>
      </c>
      <c r="H6017">
        <v>869.75</v>
      </c>
      <c r="I6017">
        <v>142.26</v>
      </c>
      <c r="J6017">
        <v>52.89</v>
      </c>
      <c r="K6017">
        <v>142.26</v>
      </c>
      <c r="L6017">
        <v>0</v>
      </c>
      <c r="M6017">
        <v>0</v>
      </c>
    </row>
    <row r="6018" spans="1:13" x14ac:dyDescent="0.2">
      <c r="A6018" t="s">
        <v>27</v>
      </c>
      <c r="B6018" t="s">
        <v>18</v>
      </c>
      <c r="C6018" t="s">
        <v>42</v>
      </c>
      <c r="D6018" t="s">
        <v>35</v>
      </c>
      <c r="E6018" t="s">
        <v>19</v>
      </c>
      <c r="F6018">
        <v>2038</v>
      </c>
      <c r="G6018">
        <v>0.14000000000000001</v>
      </c>
      <c r="H6018">
        <v>670.82</v>
      </c>
      <c r="I6018">
        <v>109.72</v>
      </c>
      <c r="J6018">
        <v>40.79</v>
      </c>
      <c r="K6018">
        <v>109.72</v>
      </c>
      <c r="L6018">
        <v>0</v>
      </c>
      <c r="M6018">
        <v>0</v>
      </c>
    </row>
    <row r="6019" spans="1:13" x14ac:dyDescent="0.2">
      <c r="A6019" t="s">
        <v>27</v>
      </c>
      <c r="B6019" t="s">
        <v>18</v>
      </c>
      <c r="C6019" t="s">
        <v>42</v>
      </c>
      <c r="D6019" t="s">
        <v>35</v>
      </c>
      <c r="E6019" t="s">
        <v>19</v>
      </c>
      <c r="F6019">
        <v>2039</v>
      </c>
      <c r="G6019">
        <v>0.12</v>
      </c>
      <c r="H6019">
        <v>520.30999999999995</v>
      </c>
      <c r="I6019">
        <v>85.1</v>
      </c>
      <c r="J6019">
        <v>31.64</v>
      </c>
      <c r="K6019">
        <v>85.1</v>
      </c>
      <c r="L6019">
        <v>0</v>
      </c>
      <c r="M6019">
        <v>0</v>
      </c>
    </row>
    <row r="6020" spans="1:13" x14ac:dyDescent="0.2">
      <c r="A6020" t="s">
        <v>27</v>
      </c>
      <c r="B6020" t="s">
        <v>18</v>
      </c>
      <c r="C6020" t="s">
        <v>42</v>
      </c>
      <c r="D6020" t="s">
        <v>35</v>
      </c>
      <c r="E6020" t="s">
        <v>19</v>
      </c>
      <c r="F6020">
        <v>2040</v>
      </c>
      <c r="G6020">
        <v>0.1</v>
      </c>
      <c r="H6020">
        <v>448.17</v>
      </c>
      <c r="I6020">
        <v>73.31</v>
      </c>
      <c r="J6020">
        <v>27.25</v>
      </c>
      <c r="K6020">
        <v>73.31</v>
      </c>
      <c r="L6020">
        <v>0</v>
      </c>
      <c r="M6020">
        <v>0</v>
      </c>
    </row>
    <row r="6021" spans="1:13" x14ac:dyDescent="0.2">
      <c r="A6021" t="s">
        <v>27</v>
      </c>
      <c r="B6021" t="s">
        <v>18</v>
      </c>
      <c r="C6021" t="s">
        <v>42</v>
      </c>
      <c r="D6021" t="s">
        <v>35</v>
      </c>
      <c r="E6021" t="s">
        <v>19</v>
      </c>
      <c r="F6021">
        <v>2041</v>
      </c>
      <c r="G6021">
        <v>0.08</v>
      </c>
      <c r="H6021">
        <v>395.8</v>
      </c>
      <c r="I6021">
        <v>64.739999999999995</v>
      </c>
      <c r="J6021">
        <v>24.07</v>
      </c>
      <c r="K6021">
        <v>64.739999999999995</v>
      </c>
      <c r="L6021">
        <v>0</v>
      </c>
      <c r="M6021">
        <v>0</v>
      </c>
    </row>
    <row r="6022" spans="1:13" x14ac:dyDescent="0.2">
      <c r="A6022" t="s">
        <v>27</v>
      </c>
      <c r="B6022" t="s">
        <v>18</v>
      </c>
      <c r="C6022" t="s">
        <v>42</v>
      </c>
      <c r="D6022" t="s">
        <v>35</v>
      </c>
      <c r="E6022" t="s">
        <v>19</v>
      </c>
      <c r="F6022">
        <v>2042</v>
      </c>
      <c r="G6022">
        <v>7.0000000000000007E-2</v>
      </c>
      <c r="H6022">
        <v>218.66</v>
      </c>
      <c r="I6022">
        <v>35.770000000000003</v>
      </c>
      <c r="J6022">
        <v>13.3</v>
      </c>
      <c r="K6022">
        <v>35.770000000000003</v>
      </c>
      <c r="L6022">
        <v>0</v>
      </c>
      <c r="M6022">
        <v>0</v>
      </c>
    </row>
    <row r="6023" spans="1:13" x14ac:dyDescent="0.2">
      <c r="A6023" t="s">
        <v>27</v>
      </c>
      <c r="B6023" t="s">
        <v>18</v>
      </c>
      <c r="C6023" t="s">
        <v>42</v>
      </c>
      <c r="D6023" t="s">
        <v>35</v>
      </c>
      <c r="E6023" t="s">
        <v>19</v>
      </c>
      <c r="F6023">
        <v>2043</v>
      </c>
      <c r="G6023">
        <v>7.0000000000000007E-2</v>
      </c>
      <c r="H6023">
        <v>196.47</v>
      </c>
      <c r="I6023">
        <v>31.8</v>
      </c>
      <c r="J6023">
        <v>11.82</v>
      </c>
      <c r="K6023">
        <v>31.8</v>
      </c>
      <c r="L6023">
        <v>0</v>
      </c>
      <c r="M6023">
        <v>0</v>
      </c>
    </row>
    <row r="6024" spans="1:13" x14ac:dyDescent="0.2">
      <c r="A6024" t="s">
        <v>27</v>
      </c>
      <c r="B6024" t="s">
        <v>18</v>
      </c>
      <c r="C6024" t="s">
        <v>42</v>
      </c>
      <c r="D6024" t="s">
        <v>35</v>
      </c>
      <c r="E6024" t="s">
        <v>19</v>
      </c>
      <c r="F6024">
        <v>2044</v>
      </c>
      <c r="G6024">
        <v>0.06</v>
      </c>
      <c r="H6024">
        <v>177.04</v>
      </c>
      <c r="I6024">
        <v>28.34</v>
      </c>
      <c r="J6024">
        <v>10.54</v>
      </c>
      <c r="K6024">
        <v>28.34</v>
      </c>
      <c r="L6024">
        <v>0</v>
      </c>
      <c r="M6024">
        <v>0</v>
      </c>
    </row>
    <row r="6025" spans="1:13" x14ac:dyDescent="0.2">
      <c r="A6025" t="s">
        <v>27</v>
      </c>
      <c r="B6025" t="s">
        <v>18</v>
      </c>
      <c r="C6025" t="s">
        <v>42</v>
      </c>
      <c r="D6025" t="s">
        <v>35</v>
      </c>
      <c r="E6025" t="s">
        <v>19</v>
      </c>
      <c r="F6025">
        <v>2045</v>
      </c>
      <c r="G6025">
        <v>0.05</v>
      </c>
      <c r="H6025">
        <v>159.74</v>
      </c>
      <c r="I6025">
        <v>25.27</v>
      </c>
      <c r="J6025">
        <v>9.4</v>
      </c>
      <c r="K6025">
        <v>25.27</v>
      </c>
      <c r="L6025">
        <v>0</v>
      </c>
      <c r="M6025">
        <v>0</v>
      </c>
    </row>
    <row r="6026" spans="1:13" x14ac:dyDescent="0.2">
      <c r="A6026" t="s">
        <v>27</v>
      </c>
      <c r="B6026" t="s">
        <v>18</v>
      </c>
      <c r="C6026" t="s">
        <v>42</v>
      </c>
      <c r="D6026" t="s">
        <v>35</v>
      </c>
      <c r="E6026" t="s">
        <v>19</v>
      </c>
      <c r="F6026">
        <v>2046</v>
      </c>
      <c r="G6026">
        <v>0.05</v>
      </c>
      <c r="H6026">
        <v>144.12</v>
      </c>
      <c r="I6026">
        <v>22.52</v>
      </c>
      <c r="J6026">
        <v>8.3699999999999992</v>
      </c>
      <c r="K6026">
        <v>22.52</v>
      </c>
      <c r="L6026">
        <v>0</v>
      </c>
      <c r="M6026">
        <v>0</v>
      </c>
    </row>
    <row r="6027" spans="1:13" x14ac:dyDescent="0.2">
      <c r="A6027" t="s">
        <v>27</v>
      </c>
      <c r="B6027" t="s">
        <v>18</v>
      </c>
      <c r="C6027" t="s">
        <v>42</v>
      </c>
      <c r="D6027" t="s">
        <v>35</v>
      </c>
      <c r="E6027" t="s">
        <v>19</v>
      </c>
      <c r="F6027">
        <v>2047</v>
      </c>
      <c r="G6027">
        <v>0.04</v>
      </c>
      <c r="H6027">
        <v>130.03</v>
      </c>
      <c r="I6027">
        <v>20.05</v>
      </c>
      <c r="J6027">
        <v>7.45</v>
      </c>
      <c r="K6027">
        <v>20.05</v>
      </c>
      <c r="L6027">
        <v>0</v>
      </c>
      <c r="M6027">
        <v>0</v>
      </c>
    </row>
    <row r="6028" spans="1:13" x14ac:dyDescent="0.2">
      <c r="A6028" t="s">
        <v>27</v>
      </c>
      <c r="B6028" t="s">
        <v>18</v>
      </c>
      <c r="C6028" t="s">
        <v>42</v>
      </c>
      <c r="D6028" t="s">
        <v>35</v>
      </c>
      <c r="E6028" t="s">
        <v>19</v>
      </c>
      <c r="F6028">
        <v>2048</v>
      </c>
      <c r="G6028">
        <v>0.04</v>
      </c>
      <c r="H6028">
        <v>117.29</v>
      </c>
      <c r="I6028">
        <v>17.850000000000001</v>
      </c>
      <c r="J6028">
        <v>6.64</v>
      </c>
      <c r="K6028">
        <v>17.850000000000001</v>
      </c>
      <c r="L6028">
        <v>0</v>
      </c>
      <c r="M6028">
        <v>0</v>
      </c>
    </row>
    <row r="6029" spans="1:13" x14ac:dyDescent="0.2">
      <c r="A6029" t="s">
        <v>27</v>
      </c>
      <c r="B6029" t="s">
        <v>18</v>
      </c>
      <c r="C6029" t="s">
        <v>42</v>
      </c>
      <c r="D6029" t="s">
        <v>35</v>
      </c>
      <c r="E6029" t="s">
        <v>19</v>
      </c>
      <c r="F6029">
        <v>2049</v>
      </c>
      <c r="G6029">
        <v>0.04</v>
      </c>
      <c r="H6029">
        <v>105.8</v>
      </c>
      <c r="I6029">
        <v>15.89</v>
      </c>
      <c r="J6029">
        <v>5.91</v>
      </c>
      <c r="K6029">
        <v>15.89</v>
      </c>
      <c r="L6029">
        <v>0</v>
      </c>
      <c r="M6029">
        <v>0</v>
      </c>
    </row>
    <row r="6030" spans="1:13" x14ac:dyDescent="0.2">
      <c r="A6030" t="s">
        <v>27</v>
      </c>
      <c r="B6030" t="s">
        <v>18</v>
      </c>
      <c r="C6030" t="s">
        <v>42</v>
      </c>
      <c r="D6030" t="s">
        <v>35</v>
      </c>
      <c r="E6030" t="s">
        <v>19</v>
      </c>
      <c r="F6030">
        <v>2050</v>
      </c>
      <c r="G6030">
        <v>0.03</v>
      </c>
      <c r="H6030">
        <v>95.44</v>
      </c>
      <c r="I6030">
        <v>14.15</v>
      </c>
      <c r="J6030">
        <v>5.26</v>
      </c>
      <c r="K6030">
        <v>14.15</v>
      </c>
      <c r="L6030">
        <v>0</v>
      </c>
      <c r="M6030">
        <v>0</v>
      </c>
    </row>
    <row r="6031" spans="1:13" x14ac:dyDescent="0.2">
      <c r="A6031" t="s">
        <v>27</v>
      </c>
      <c r="B6031" t="s">
        <v>18</v>
      </c>
      <c r="C6031" t="s">
        <v>42</v>
      </c>
      <c r="D6031" t="s">
        <v>35</v>
      </c>
      <c r="E6031" t="s">
        <v>19</v>
      </c>
      <c r="F6031">
        <v>2051</v>
      </c>
      <c r="G6031">
        <v>0.03</v>
      </c>
      <c r="H6031">
        <v>86.11</v>
      </c>
      <c r="I6031">
        <v>12.6</v>
      </c>
      <c r="J6031">
        <v>4.68</v>
      </c>
      <c r="K6031">
        <v>12.6</v>
      </c>
      <c r="L6031">
        <v>0</v>
      </c>
      <c r="M6031">
        <v>0</v>
      </c>
    </row>
    <row r="6032" spans="1:13" x14ac:dyDescent="0.2">
      <c r="A6032" t="s">
        <v>27</v>
      </c>
      <c r="B6032" t="s">
        <v>18</v>
      </c>
      <c r="C6032" t="s">
        <v>42</v>
      </c>
      <c r="D6032" t="s">
        <v>35</v>
      </c>
      <c r="E6032" t="s">
        <v>19</v>
      </c>
      <c r="F6032">
        <v>2052</v>
      </c>
      <c r="G6032">
        <v>0.03</v>
      </c>
      <c r="H6032">
        <v>77.69</v>
      </c>
      <c r="I6032">
        <v>11.21</v>
      </c>
      <c r="J6032">
        <v>4.17</v>
      </c>
      <c r="K6032">
        <v>11.21</v>
      </c>
      <c r="L6032">
        <v>0</v>
      </c>
      <c r="M6032">
        <v>0</v>
      </c>
    </row>
    <row r="6033" spans="1:13" x14ac:dyDescent="0.2">
      <c r="A6033" t="s">
        <v>27</v>
      </c>
      <c r="B6033" t="s">
        <v>18</v>
      </c>
      <c r="C6033" t="s">
        <v>42</v>
      </c>
      <c r="D6033" t="s">
        <v>35</v>
      </c>
      <c r="E6033" t="s">
        <v>19</v>
      </c>
      <c r="F6033">
        <v>2053</v>
      </c>
      <c r="G6033">
        <v>0.02</v>
      </c>
      <c r="H6033">
        <v>70.08</v>
      </c>
      <c r="I6033">
        <v>9.9700000000000006</v>
      </c>
      <c r="J6033">
        <v>3.71</v>
      </c>
      <c r="K6033">
        <v>9.9700000000000006</v>
      </c>
      <c r="L6033">
        <v>0</v>
      </c>
      <c r="M6033">
        <v>0</v>
      </c>
    </row>
    <row r="6034" spans="1:13" x14ac:dyDescent="0.2">
      <c r="A6034" t="s">
        <v>27</v>
      </c>
      <c r="B6034" t="s">
        <v>18</v>
      </c>
      <c r="C6034" t="s">
        <v>42</v>
      </c>
      <c r="D6034" t="s">
        <v>35</v>
      </c>
      <c r="E6034" t="s">
        <v>19</v>
      </c>
      <c r="F6034">
        <v>2054</v>
      </c>
      <c r="G6034">
        <v>0.02</v>
      </c>
      <c r="H6034">
        <v>63.22</v>
      </c>
      <c r="I6034">
        <v>8.8699999999999992</v>
      </c>
      <c r="J6034">
        <v>3.3</v>
      </c>
      <c r="K6034">
        <v>8.8699999999999992</v>
      </c>
      <c r="L6034">
        <v>0</v>
      </c>
      <c r="M6034">
        <v>0</v>
      </c>
    </row>
    <row r="6035" spans="1:13" x14ac:dyDescent="0.2">
      <c r="A6035" t="s">
        <v>27</v>
      </c>
      <c r="B6035" t="s">
        <v>18</v>
      </c>
      <c r="C6035" t="s">
        <v>42</v>
      </c>
      <c r="D6035" t="s">
        <v>35</v>
      </c>
      <c r="E6035" t="s">
        <v>19</v>
      </c>
      <c r="F6035">
        <v>2055</v>
      </c>
      <c r="G6035">
        <v>0.02</v>
      </c>
      <c r="H6035">
        <v>57.03</v>
      </c>
      <c r="I6035">
        <v>7.9</v>
      </c>
      <c r="J6035">
        <v>2.94</v>
      </c>
      <c r="K6035">
        <v>7.9</v>
      </c>
      <c r="L6035">
        <v>0</v>
      </c>
      <c r="M6035">
        <v>0</v>
      </c>
    </row>
    <row r="6036" spans="1:13" x14ac:dyDescent="0.2">
      <c r="A6036" t="s">
        <v>27</v>
      </c>
      <c r="B6036" t="s">
        <v>18</v>
      </c>
      <c r="C6036" t="s">
        <v>42</v>
      </c>
      <c r="D6036" t="s">
        <v>35</v>
      </c>
      <c r="E6036" t="s">
        <v>20</v>
      </c>
      <c r="F6036">
        <v>2019</v>
      </c>
      <c r="G6036">
        <v>1</v>
      </c>
      <c r="H6036">
        <v>1717.02</v>
      </c>
      <c r="I6036">
        <v>289.74</v>
      </c>
      <c r="J6036">
        <v>108.1</v>
      </c>
      <c r="K6036">
        <v>289.74</v>
      </c>
      <c r="L6036">
        <v>0</v>
      </c>
      <c r="M6036">
        <v>0</v>
      </c>
    </row>
    <row r="6037" spans="1:13" x14ac:dyDescent="0.2">
      <c r="A6037" t="s">
        <v>27</v>
      </c>
      <c r="B6037" t="s">
        <v>18</v>
      </c>
      <c r="C6037" t="s">
        <v>42</v>
      </c>
      <c r="D6037" t="s">
        <v>35</v>
      </c>
      <c r="E6037" t="s">
        <v>20</v>
      </c>
      <c r="F6037">
        <v>2020</v>
      </c>
      <c r="G6037">
        <v>1</v>
      </c>
      <c r="H6037">
        <v>13580.84</v>
      </c>
      <c r="I6037">
        <v>2249.7399999999998</v>
      </c>
      <c r="J6037">
        <v>841.08</v>
      </c>
      <c r="K6037">
        <v>2249.7399999999998</v>
      </c>
      <c r="L6037">
        <v>0</v>
      </c>
      <c r="M6037">
        <v>0</v>
      </c>
    </row>
    <row r="6038" spans="1:13" x14ac:dyDescent="0.2">
      <c r="A6038" t="s">
        <v>27</v>
      </c>
      <c r="B6038" t="s">
        <v>18</v>
      </c>
      <c r="C6038" t="s">
        <v>42</v>
      </c>
      <c r="D6038" t="s">
        <v>35</v>
      </c>
      <c r="E6038" t="s">
        <v>20</v>
      </c>
      <c r="F6038">
        <v>2021</v>
      </c>
      <c r="G6038">
        <v>0.96</v>
      </c>
      <c r="H6038">
        <v>36625.72</v>
      </c>
      <c r="I6038">
        <v>6283.42</v>
      </c>
      <c r="J6038">
        <v>2336.02</v>
      </c>
      <c r="K6038">
        <v>6283.42</v>
      </c>
      <c r="L6038">
        <v>0</v>
      </c>
      <c r="M6038">
        <v>0</v>
      </c>
    </row>
    <row r="6039" spans="1:13" x14ac:dyDescent="0.2">
      <c r="A6039" t="s">
        <v>27</v>
      </c>
      <c r="B6039" t="s">
        <v>18</v>
      </c>
      <c r="C6039" t="s">
        <v>42</v>
      </c>
      <c r="D6039" t="s">
        <v>35</v>
      </c>
      <c r="E6039" t="s">
        <v>20</v>
      </c>
      <c r="F6039">
        <v>2022</v>
      </c>
      <c r="G6039">
        <v>0.92</v>
      </c>
      <c r="H6039">
        <v>25807.67</v>
      </c>
      <c r="I6039">
        <v>4427.5</v>
      </c>
      <c r="J6039">
        <v>1646.04</v>
      </c>
      <c r="K6039">
        <v>4427.5</v>
      </c>
      <c r="L6039">
        <v>0</v>
      </c>
      <c r="M6039">
        <v>0</v>
      </c>
    </row>
    <row r="6040" spans="1:13" x14ac:dyDescent="0.2">
      <c r="A6040" t="s">
        <v>27</v>
      </c>
      <c r="B6040" t="s">
        <v>18</v>
      </c>
      <c r="C6040" t="s">
        <v>42</v>
      </c>
      <c r="D6040" t="s">
        <v>35</v>
      </c>
      <c r="E6040" t="s">
        <v>20</v>
      </c>
      <c r="F6040">
        <v>2023</v>
      </c>
      <c r="G6040">
        <v>0.88</v>
      </c>
      <c r="H6040">
        <v>26769.26</v>
      </c>
      <c r="I6040">
        <v>4592.47</v>
      </c>
      <c r="J6040">
        <v>1707.37</v>
      </c>
      <c r="K6040">
        <v>4592.47</v>
      </c>
      <c r="L6040">
        <v>0</v>
      </c>
      <c r="M6040">
        <v>0</v>
      </c>
    </row>
    <row r="6041" spans="1:13" x14ac:dyDescent="0.2">
      <c r="A6041" t="s">
        <v>27</v>
      </c>
      <c r="B6041" t="s">
        <v>18</v>
      </c>
      <c r="C6041" t="s">
        <v>42</v>
      </c>
      <c r="D6041" t="s">
        <v>35</v>
      </c>
      <c r="E6041" t="s">
        <v>20</v>
      </c>
      <c r="F6041">
        <v>2024</v>
      </c>
      <c r="G6041">
        <v>0.84</v>
      </c>
      <c r="H6041">
        <v>27630.959999999999</v>
      </c>
      <c r="I6041">
        <v>4740.3</v>
      </c>
      <c r="J6041">
        <v>1762.33</v>
      </c>
      <c r="K6041">
        <v>4740.3</v>
      </c>
      <c r="L6041">
        <v>0</v>
      </c>
      <c r="M6041">
        <v>0</v>
      </c>
    </row>
    <row r="6042" spans="1:13" x14ac:dyDescent="0.2">
      <c r="A6042" t="s">
        <v>27</v>
      </c>
      <c r="B6042" t="s">
        <v>18</v>
      </c>
      <c r="C6042" t="s">
        <v>42</v>
      </c>
      <c r="D6042" t="s">
        <v>35</v>
      </c>
      <c r="E6042" t="s">
        <v>20</v>
      </c>
      <c r="F6042">
        <v>2025</v>
      </c>
      <c r="G6042">
        <v>0.8</v>
      </c>
      <c r="H6042">
        <v>26356.2</v>
      </c>
      <c r="I6042">
        <v>4521.6099999999997</v>
      </c>
      <c r="J6042">
        <v>1681.02</v>
      </c>
      <c r="K6042">
        <v>4521.6099999999997</v>
      </c>
      <c r="L6042">
        <v>0</v>
      </c>
      <c r="M6042">
        <v>0</v>
      </c>
    </row>
    <row r="6043" spans="1:13" x14ac:dyDescent="0.2">
      <c r="A6043" t="s">
        <v>27</v>
      </c>
      <c r="B6043" t="s">
        <v>18</v>
      </c>
      <c r="C6043" t="s">
        <v>42</v>
      </c>
      <c r="D6043" t="s">
        <v>35</v>
      </c>
      <c r="E6043" t="s">
        <v>20</v>
      </c>
      <c r="F6043">
        <v>2026</v>
      </c>
      <c r="G6043">
        <v>0.76</v>
      </c>
      <c r="H6043">
        <v>23625.279999999999</v>
      </c>
      <c r="I6043">
        <v>4053.1</v>
      </c>
      <c r="J6043">
        <v>1506.84</v>
      </c>
      <c r="K6043">
        <v>4053.1</v>
      </c>
      <c r="L6043">
        <v>0</v>
      </c>
      <c r="M6043">
        <v>0</v>
      </c>
    </row>
    <row r="6044" spans="1:13" x14ac:dyDescent="0.2">
      <c r="A6044" t="s">
        <v>27</v>
      </c>
      <c r="B6044" t="s">
        <v>18</v>
      </c>
      <c r="C6044" t="s">
        <v>42</v>
      </c>
      <c r="D6044" t="s">
        <v>35</v>
      </c>
      <c r="E6044" t="s">
        <v>20</v>
      </c>
      <c r="F6044">
        <v>2027</v>
      </c>
      <c r="G6044">
        <v>0.71</v>
      </c>
      <c r="H6044">
        <v>10637.78</v>
      </c>
      <c r="I6044">
        <v>1824.99</v>
      </c>
      <c r="J6044">
        <v>678.49</v>
      </c>
      <c r="K6044">
        <v>1824.99</v>
      </c>
      <c r="L6044">
        <v>0</v>
      </c>
      <c r="M6044">
        <v>0</v>
      </c>
    </row>
    <row r="6045" spans="1:13" x14ac:dyDescent="0.2">
      <c r="A6045" t="s">
        <v>27</v>
      </c>
      <c r="B6045" t="s">
        <v>18</v>
      </c>
      <c r="C6045" t="s">
        <v>42</v>
      </c>
      <c r="D6045" t="s">
        <v>35</v>
      </c>
      <c r="E6045" t="s">
        <v>20</v>
      </c>
      <c r="F6045">
        <v>2028</v>
      </c>
      <c r="G6045">
        <v>0.65</v>
      </c>
      <c r="H6045">
        <v>5597.44</v>
      </c>
      <c r="I6045">
        <v>960.28</v>
      </c>
      <c r="J6045">
        <v>357.01</v>
      </c>
      <c r="K6045">
        <v>960.28</v>
      </c>
      <c r="L6045">
        <v>0</v>
      </c>
      <c r="M6045">
        <v>0</v>
      </c>
    </row>
    <row r="6046" spans="1:13" x14ac:dyDescent="0.2">
      <c r="A6046" t="s">
        <v>27</v>
      </c>
      <c r="B6046" t="s">
        <v>18</v>
      </c>
      <c r="C6046" t="s">
        <v>42</v>
      </c>
      <c r="D6046" t="s">
        <v>35</v>
      </c>
      <c r="E6046" t="s">
        <v>20</v>
      </c>
      <c r="F6046">
        <v>2029</v>
      </c>
      <c r="G6046">
        <v>0.59</v>
      </c>
      <c r="H6046">
        <v>10295.030000000001</v>
      </c>
      <c r="I6046">
        <v>1766.19</v>
      </c>
      <c r="J6046">
        <v>656.63</v>
      </c>
      <c r="K6046">
        <v>1766.19</v>
      </c>
      <c r="L6046">
        <v>0</v>
      </c>
      <c r="M6046">
        <v>0</v>
      </c>
    </row>
    <row r="6047" spans="1:13" x14ac:dyDescent="0.2">
      <c r="A6047" t="s">
        <v>27</v>
      </c>
      <c r="B6047" t="s">
        <v>18</v>
      </c>
      <c r="C6047" t="s">
        <v>42</v>
      </c>
      <c r="D6047" t="s">
        <v>35</v>
      </c>
      <c r="E6047" t="s">
        <v>20</v>
      </c>
      <c r="F6047">
        <v>2030</v>
      </c>
      <c r="G6047">
        <v>0.54</v>
      </c>
      <c r="H6047">
        <v>14425.76</v>
      </c>
      <c r="I6047">
        <v>2474.85</v>
      </c>
      <c r="J6047">
        <v>920.09</v>
      </c>
      <c r="K6047">
        <v>2474.85</v>
      </c>
      <c r="L6047">
        <v>0</v>
      </c>
      <c r="M6047">
        <v>0</v>
      </c>
    </row>
    <row r="6048" spans="1:13" x14ac:dyDescent="0.2">
      <c r="A6048" t="s">
        <v>27</v>
      </c>
      <c r="B6048" t="s">
        <v>18</v>
      </c>
      <c r="C6048" t="s">
        <v>42</v>
      </c>
      <c r="D6048" t="s">
        <v>35</v>
      </c>
      <c r="E6048" t="s">
        <v>20</v>
      </c>
      <c r="F6048">
        <v>2031</v>
      </c>
      <c r="G6048">
        <v>0.44</v>
      </c>
      <c r="H6048">
        <v>11464.16</v>
      </c>
      <c r="I6048">
        <v>1966.76</v>
      </c>
      <c r="J6048">
        <v>731.19</v>
      </c>
      <c r="K6048">
        <v>1966.76</v>
      </c>
      <c r="L6048">
        <v>0</v>
      </c>
      <c r="M6048">
        <v>0</v>
      </c>
    </row>
    <row r="6049" spans="1:13" x14ac:dyDescent="0.2">
      <c r="A6049" t="s">
        <v>27</v>
      </c>
      <c r="B6049" t="s">
        <v>18</v>
      </c>
      <c r="C6049" t="s">
        <v>42</v>
      </c>
      <c r="D6049" t="s">
        <v>35</v>
      </c>
      <c r="E6049" t="s">
        <v>20</v>
      </c>
      <c r="F6049">
        <v>2032</v>
      </c>
      <c r="G6049">
        <v>0.32</v>
      </c>
      <c r="H6049">
        <v>8113.3</v>
      </c>
      <c r="I6049">
        <v>1391.9</v>
      </c>
      <c r="J6049">
        <v>517.47</v>
      </c>
      <c r="K6049">
        <v>1391.9</v>
      </c>
      <c r="L6049">
        <v>0</v>
      </c>
      <c r="M6049">
        <v>0</v>
      </c>
    </row>
    <row r="6050" spans="1:13" x14ac:dyDescent="0.2">
      <c r="A6050" t="s">
        <v>27</v>
      </c>
      <c r="B6050" t="s">
        <v>18</v>
      </c>
      <c r="C6050" t="s">
        <v>42</v>
      </c>
      <c r="D6050" t="s">
        <v>35</v>
      </c>
      <c r="E6050" t="s">
        <v>20</v>
      </c>
      <c r="F6050">
        <v>2033</v>
      </c>
      <c r="G6050">
        <v>0.21</v>
      </c>
      <c r="H6050">
        <v>5276.57</v>
      </c>
      <c r="I6050">
        <v>905.24</v>
      </c>
      <c r="J6050">
        <v>336.54</v>
      </c>
      <c r="K6050">
        <v>905.24</v>
      </c>
      <c r="L6050">
        <v>0</v>
      </c>
      <c r="M6050">
        <v>0</v>
      </c>
    </row>
    <row r="6051" spans="1:13" x14ac:dyDescent="0.2">
      <c r="A6051" t="s">
        <v>27</v>
      </c>
      <c r="B6051" t="s">
        <v>18</v>
      </c>
      <c r="C6051" t="s">
        <v>42</v>
      </c>
      <c r="D6051" t="s">
        <v>35</v>
      </c>
      <c r="E6051" t="s">
        <v>20</v>
      </c>
      <c r="F6051">
        <v>2034</v>
      </c>
      <c r="G6051">
        <v>0.14000000000000001</v>
      </c>
      <c r="H6051">
        <v>2623.15</v>
      </c>
      <c r="I6051">
        <v>450.02</v>
      </c>
      <c r="J6051">
        <v>167.31</v>
      </c>
      <c r="K6051">
        <v>450.02</v>
      </c>
      <c r="L6051">
        <v>0</v>
      </c>
      <c r="M6051">
        <v>0</v>
      </c>
    </row>
    <row r="6052" spans="1:13" x14ac:dyDescent="0.2">
      <c r="A6052" t="s">
        <v>27</v>
      </c>
      <c r="B6052" t="s">
        <v>18</v>
      </c>
      <c r="C6052" t="s">
        <v>42</v>
      </c>
      <c r="D6052" t="s">
        <v>35</v>
      </c>
      <c r="E6052" t="s">
        <v>20</v>
      </c>
      <c r="F6052">
        <v>2035</v>
      </c>
      <c r="G6052">
        <v>0.11</v>
      </c>
      <c r="H6052">
        <v>2463</v>
      </c>
      <c r="I6052">
        <v>422.55</v>
      </c>
      <c r="J6052">
        <v>157.09</v>
      </c>
      <c r="K6052">
        <v>422.55</v>
      </c>
      <c r="L6052">
        <v>0</v>
      </c>
      <c r="M6052">
        <v>0</v>
      </c>
    </row>
    <row r="6053" spans="1:13" x14ac:dyDescent="0.2">
      <c r="A6053" t="s">
        <v>27</v>
      </c>
      <c r="B6053" t="s">
        <v>18</v>
      </c>
      <c r="C6053" t="s">
        <v>42</v>
      </c>
      <c r="D6053" t="s">
        <v>35</v>
      </c>
      <c r="E6053" t="s">
        <v>20</v>
      </c>
      <c r="F6053">
        <v>2036</v>
      </c>
      <c r="G6053">
        <v>0.09</v>
      </c>
      <c r="H6053">
        <v>683.53</v>
      </c>
      <c r="I6053">
        <v>117.27</v>
      </c>
      <c r="J6053">
        <v>43.6</v>
      </c>
      <c r="K6053">
        <v>117.27</v>
      </c>
      <c r="L6053">
        <v>0</v>
      </c>
      <c r="M6053">
        <v>0</v>
      </c>
    </row>
    <row r="6054" spans="1:13" x14ac:dyDescent="0.2">
      <c r="A6054" t="s">
        <v>27</v>
      </c>
      <c r="B6054" t="s">
        <v>18</v>
      </c>
      <c r="C6054" t="s">
        <v>42</v>
      </c>
      <c r="D6054" t="s">
        <v>35</v>
      </c>
      <c r="E6054" t="s">
        <v>20</v>
      </c>
      <c r="F6054">
        <v>2037</v>
      </c>
      <c r="G6054">
        <v>0.09</v>
      </c>
      <c r="H6054">
        <v>425.72</v>
      </c>
      <c r="I6054">
        <v>73.040000000000006</v>
      </c>
      <c r="J6054">
        <v>27.15</v>
      </c>
      <c r="K6054">
        <v>73.040000000000006</v>
      </c>
      <c r="L6054">
        <v>0</v>
      </c>
      <c r="M6054">
        <v>0</v>
      </c>
    </row>
    <row r="6055" spans="1:13" x14ac:dyDescent="0.2">
      <c r="A6055" t="s">
        <v>27</v>
      </c>
      <c r="B6055" t="s">
        <v>18</v>
      </c>
      <c r="C6055" t="s">
        <v>42</v>
      </c>
      <c r="D6055" t="s">
        <v>35</v>
      </c>
      <c r="E6055" t="s">
        <v>20</v>
      </c>
      <c r="F6055">
        <v>2038</v>
      </c>
      <c r="G6055">
        <v>0.06</v>
      </c>
      <c r="H6055">
        <v>103.48</v>
      </c>
      <c r="I6055">
        <v>17.75</v>
      </c>
      <c r="J6055">
        <v>6.6</v>
      </c>
      <c r="K6055">
        <v>17.75</v>
      </c>
      <c r="L6055">
        <v>0</v>
      </c>
      <c r="M6055">
        <v>0</v>
      </c>
    </row>
    <row r="6056" spans="1:13" x14ac:dyDescent="0.2">
      <c r="A6056" t="s">
        <v>27</v>
      </c>
      <c r="B6056" t="s">
        <v>18</v>
      </c>
      <c r="C6056" t="s">
        <v>42</v>
      </c>
      <c r="D6056" t="s">
        <v>35</v>
      </c>
      <c r="E6056" t="s">
        <v>20</v>
      </c>
      <c r="F6056">
        <v>2039</v>
      </c>
      <c r="G6056">
        <v>0.04</v>
      </c>
      <c r="H6056">
        <v>706.79</v>
      </c>
      <c r="I6056">
        <v>121.25</v>
      </c>
      <c r="J6056">
        <v>45.08</v>
      </c>
      <c r="K6056">
        <v>121.25</v>
      </c>
      <c r="L6056">
        <v>0</v>
      </c>
      <c r="M6056">
        <v>0</v>
      </c>
    </row>
    <row r="6057" spans="1:13" x14ac:dyDescent="0.2">
      <c r="A6057" t="s">
        <v>27</v>
      </c>
      <c r="B6057" t="s">
        <v>18</v>
      </c>
      <c r="C6057" t="s">
        <v>42</v>
      </c>
      <c r="D6057" t="s">
        <v>35</v>
      </c>
      <c r="E6057" t="s">
        <v>20</v>
      </c>
      <c r="F6057">
        <v>2040</v>
      </c>
      <c r="G6057">
        <v>0.02</v>
      </c>
      <c r="H6057">
        <v>326.44</v>
      </c>
      <c r="I6057">
        <v>56</v>
      </c>
      <c r="J6057">
        <v>20.82</v>
      </c>
      <c r="K6057">
        <v>56</v>
      </c>
      <c r="L6057">
        <v>0</v>
      </c>
      <c r="M6057">
        <v>0</v>
      </c>
    </row>
    <row r="6058" spans="1:13" x14ac:dyDescent="0.2">
      <c r="A6058" t="s">
        <v>27</v>
      </c>
      <c r="B6058" t="s">
        <v>18</v>
      </c>
      <c r="C6058" t="s">
        <v>42</v>
      </c>
      <c r="D6058" t="s">
        <v>35</v>
      </c>
      <c r="E6058" t="s">
        <v>20</v>
      </c>
      <c r="F6058">
        <v>2041</v>
      </c>
      <c r="G6058">
        <v>0.02</v>
      </c>
      <c r="H6058">
        <v>235.77</v>
      </c>
      <c r="I6058">
        <v>40.450000000000003</v>
      </c>
      <c r="J6058">
        <v>15.04</v>
      </c>
      <c r="K6058">
        <v>40.450000000000003</v>
      </c>
      <c r="L6058">
        <v>0</v>
      </c>
      <c r="M6058">
        <v>0</v>
      </c>
    </row>
    <row r="6059" spans="1:13" x14ac:dyDescent="0.2">
      <c r="A6059" t="s">
        <v>27</v>
      </c>
      <c r="B6059" t="s">
        <v>18</v>
      </c>
      <c r="C6059" t="s">
        <v>42</v>
      </c>
      <c r="D6059" t="s">
        <v>35</v>
      </c>
      <c r="E6059" t="s">
        <v>20</v>
      </c>
      <c r="F6059">
        <v>2042</v>
      </c>
      <c r="G6059">
        <v>0.01</v>
      </c>
      <c r="H6059">
        <v>80.540000000000006</v>
      </c>
      <c r="I6059">
        <v>13.82</v>
      </c>
      <c r="J6059">
        <v>5.14</v>
      </c>
      <c r="K6059">
        <v>13.82</v>
      </c>
      <c r="L6059">
        <v>0</v>
      </c>
      <c r="M6059">
        <v>0</v>
      </c>
    </row>
    <row r="6060" spans="1:13" x14ac:dyDescent="0.2">
      <c r="A6060" t="s">
        <v>27</v>
      </c>
      <c r="B6060" t="s">
        <v>18</v>
      </c>
      <c r="C6060" t="s">
        <v>42</v>
      </c>
      <c r="D6060" t="s">
        <v>35</v>
      </c>
      <c r="E6060" t="s">
        <v>20</v>
      </c>
      <c r="F6060">
        <v>2043</v>
      </c>
      <c r="G6060">
        <v>0.01</v>
      </c>
      <c r="H6060">
        <v>72.48</v>
      </c>
      <c r="I6060">
        <v>12.43</v>
      </c>
      <c r="J6060">
        <v>4.62</v>
      </c>
      <c r="K6060">
        <v>12.43</v>
      </c>
      <c r="L6060">
        <v>0</v>
      </c>
      <c r="M6060">
        <v>0</v>
      </c>
    </row>
    <row r="6061" spans="1:13" x14ac:dyDescent="0.2">
      <c r="A6061" t="s">
        <v>27</v>
      </c>
      <c r="B6061" t="s">
        <v>18</v>
      </c>
      <c r="C6061" t="s">
        <v>42</v>
      </c>
      <c r="D6061" t="s">
        <v>35</v>
      </c>
      <c r="E6061" t="s">
        <v>20</v>
      </c>
      <c r="F6061">
        <v>2044</v>
      </c>
      <c r="G6061">
        <v>0.01</v>
      </c>
      <c r="H6061">
        <v>65.430000000000007</v>
      </c>
      <c r="I6061">
        <v>11.1</v>
      </c>
      <c r="J6061">
        <v>4.13</v>
      </c>
      <c r="K6061">
        <v>11.1</v>
      </c>
      <c r="L6061">
        <v>0</v>
      </c>
      <c r="M6061">
        <v>0</v>
      </c>
    </row>
    <row r="6062" spans="1:13" x14ac:dyDescent="0.2">
      <c r="A6062" t="s">
        <v>27</v>
      </c>
      <c r="B6062" t="s">
        <v>18</v>
      </c>
      <c r="C6062" t="s">
        <v>42</v>
      </c>
      <c r="D6062" t="s">
        <v>35</v>
      </c>
      <c r="E6062" t="s">
        <v>20</v>
      </c>
      <c r="F6062">
        <v>2045</v>
      </c>
      <c r="G6062">
        <v>0.01</v>
      </c>
      <c r="H6062">
        <v>59.05</v>
      </c>
      <c r="I6062">
        <v>9.9</v>
      </c>
      <c r="J6062">
        <v>3.68</v>
      </c>
      <c r="K6062">
        <v>9.9</v>
      </c>
      <c r="L6062">
        <v>0</v>
      </c>
      <c r="M6062">
        <v>0</v>
      </c>
    </row>
    <row r="6063" spans="1:13" x14ac:dyDescent="0.2">
      <c r="A6063" t="s">
        <v>27</v>
      </c>
      <c r="B6063" t="s">
        <v>18</v>
      </c>
      <c r="C6063" t="s">
        <v>42</v>
      </c>
      <c r="D6063" t="s">
        <v>35</v>
      </c>
      <c r="E6063" t="s">
        <v>20</v>
      </c>
      <c r="F6063">
        <v>2046</v>
      </c>
      <c r="G6063">
        <v>0.01</v>
      </c>
      <c r="H6063">
        <v>53.2</v>
      </c>
      <c r="I6063">
        <v>8.81</v>
      </c>
      <c r="J6063">
        <v>3.28</v>
      </c>
      <c r="K6063">
        <v>8.81</v>
      </c>
      <c r="L6063">
        <v>0</v>
      </c>
      <c r="M6063">
        <v>0</v>
      </c>
    </row>
    <row r="6064" spans="1:13" x14ac:dyDescent="0.2">
      <c r="A6064" t="s">
        <v>27</v>
      </c>
      <c r="B6064" t="s">
        <v>18</v>
      </c>
      <c r="C6064" t="s">
        <v>42</v>
      </c>
      <c r="D6064" t="s">
        <v>35</v>
      </c>
      <c r="E6064" t="s">
        <v>20</v>
      </c>
      <c r="F6064">
        <v>2047</v>
      </c>
      <c r="G6064">
        <v>0.01</v>
      </c>
      <c r="H6064">
        <v>53.31</v>
      </c>
      <c r="I6064">
        <v>8.7100000000000009</v>
      </c>
      <c r="J6064">
        <v>3.24</v>
      </c>
      <c r="K6064">
        <v>8.7100000000000009</v>
      </c>
      <c r="L6064">
        <v>0</v>
      </c>
      <c r="M6064">
        <v>0</v>
      </c>
    </row>
    <row r="6065" spans="1:13" x14ac:dyDescent="0.2">
      <c r="A6065" t="s">
        <v>27</v>
      </c>
      <c r="B6065" t="s">
        <v>18</v>
      </c>
      <c r="C6065" t="s">
        <v>42</v>
      </c>
      <c r="D6065" t="s">
        <v>35</v>
      </c>
      <c r="E6065" t="s">
        <v>20</v>
      </c>
      <c r="F6065">
        <v>2048</v>
      </c>
      <c r="G6065">
        <v>0.01</v>
      </c>
      <c r="H6065">
        <v>53.43</v>
      </c>
      <c r="I6065">
        <v>8.6199999999999992</v>
      </c>
      <c r="J6065">
        <v>3.2</v>
      </c>
      <c r="K6065">
        <v>8.6199999999999992</v>
      </c>
      <c r="L6065">
        <v>0</v>
      </c>
      <c r="M6065">
        <v>0</v>
      </c>
    </row>
    <row r="6066" spans="1:13" x14ac:dyDescent="0.2">
      <c r="A6066" t="s">
        <v>27</v>
      </c>
      <c r="B6066" t="s">
        <v>18</v>
      </c>
      <c r="C6066" t="s">
        <v>42</v>
      </c>
      <c r="D6066" t="s">
        <v>35</v>
      </c>
      <c r="E6066" t="s">
        <v>20</v>
      </c>
      <c r="F6066">
        <v>2049</v>
      </c>
      <c r="G6066">
        <v>0.01</v>
      </c>
      <c r="H6066">
        <v>53.56</v>
      </c>
      <c r="I6066">
        <v>8.5299999999999994</v>
      </c>
      <c r="J6066">
        <v>3.17</v>
      </c>
      <c r="K6066">
        <v>8.5299999999999994</v>
      </c>
      <c r="L6066">
        <v>0</v>
      </c>
      <c r="M6066">
        <v>0</v>
      </c>
    </row>
    <row r="6067" spans="1:13" x14ac:dyDescent="0.2">
      <c r="A6067" t="s">
        <v>27</v>
      </c>
      <c r="B6067" t="s">
        <v>18</v>
      </c>
      <c r="C6067" t="s">
        <v>42</v>
      </c>
      <c r="D6067" t="s">
        <v>35</v>
      </c>
      <c r="E6067" t="s">
        <v>20</v>
      </c>
      <c r="F6067">
        <v>2050</v>
      </c>
      <c r="G6067">
        <v>0.01</v>
      </c>
      <c r="H6067">
        <v>53.66</v>
      </c>
      <c r="I6067">
        <v>8.43</v>
      </c>
      <c r="J6067">
        <v>3.14</v>
      </c>
      <c r="K6067">
        <v>8.43</v>
      </c>
      <c r="L6067">
        <v>0</v>
      </c>
      <c r="M6067">
        <v>0</v>
      </c>
    </row>
    <row r="6068" spans="1:13" x14ac:dyDescent="0.2">
      <c r="A6068" t="s">
        <v>27</v>
      </c>
      <c r="B6068" t="s">
        <v>18</v>
      </c>
      <c r="C6068" t="s">
        <v>42</v>
      </c>
      <c r="D6068" t="s">
        <v>35</v>
      </c>
      <c r="E6068" t="s">
        <v>20</v>
      </c>
      <c r="F6068">
        <v>2051</v>
      </c>
      <c r="G6068">
        <v>0.01</v>
      </c>
      <c r="H6068">
        <v>53.76</v>
      </c>
      <c r="I6068">
        <v>8.33</v>
      </c>
      <c r="J6068">
        <v>3.1</v>
      </c>
      <c r="K6068">
        <v>8.33</v>
      </c>
      <c r="L6068">
        <v>0</v>
      </c>
      <c r="M6068">
        <v>0</v>
      </c>
    </row>
    <row r="6069" spans="1:13" x14ac:dyDescent="0.2">
      <c r="A6069" t="s">
        <v>27</v>
      </c>
      <c r="B6069" t="s">
        <v>18</v>
      </c>
      <c r="C6069" t="s">
        <v>42</v>
      </c>
      <c r="D6069" t="s">
        <v>35</v>
      </c>
      <c r="E6069" t="s">
        <v>20</v>
      </c>
      <c r="F6069">
        <v>2052</v>
      </c>
      <c r="G6069">
        <v>0.01</v>
      </c>
      <c r="H6069">
        <v>53.9</v>
      </c>
      <c r="I6069">
        <v>8.24</v>
      </c>
      <c r="J6069">
        <v>3.06</v>
      </c>
      <c r="K6069">
        <v>8.24</v>
      </c>
      <c r="L6069">
        <v>0</v>
      </c>
      <c r="M6069">
        <v>0</v>
      </c>
    </row>
    <row r="6070" spans="1:13" x14ac:dyDescent="0.2">
      <c r="A6070" t="s">
        <v>27</v>
      </c>
      <c r="B6070" t="s">
        <v>18</v>
      </c>
      <c r="C6070" t="s">
        <v>42</v>
      </c>
      <c r="D6070" t="s">
        <v>35</v>
      </c>
      <c r="E6070" t="s">
        <v>20</v>
      </c>
      <c r="F6070">
        <v>2053</v>
      </c>
      <c r="G6070">
        <v>0.01</v>
      </c>
      <c r="H6070">
        <v>54.06</v>
      </c>
      <c r="I6070">
        <v>8.15</v>
      </c>
      <c r="J6070">
        <v>3.03</v>
      </c>
      <c r="K6070">
        <v>8.15</v>
      </c>
      <c r="L6070">
        <v>0</v>
      </c>
      <c r="M6070">
        <v>0</v>
      </c>
    </row>
    <row r="6071" spans="1:13" x14ac:dyDescent="0.2">
      <c r="A6071" t="s">
        <v>27</v>
      </c>
      <c r="B6071" t="s">
        <v>18</v>
      </c>
      <c r="C6071" t="s">
        <v>42</v>
      </c>
      <c r="D6071" t="s">
        <v>35</v>
      </c>
      <c r="E6071" t="s">
        <v>20</v>
      </c>
      <c r="F6071">
        <v>2054</v>
      </c>
      <c r="G6071">
        <v>0.01</v>
      </c>
      <c r="H6071">
        <v>54.28</v>
      </c>
      <c r="I6071">
        <v>8.08</v>
      </c>
      <c r="J6071">
        <v>3</v>
      </c>
      <c r="K6071">
        <v>8.08</v>
      </c>
      <c r="L6071">
        <v>0</v>
      </c>
      <c r="M6071">
        <v>0</v>
      </c>
    </row>
    <row r="6072" spans="1:13" x14ac:dyDescent="0.2">
      <c r="A6072" t="s">
        <v>27</v>
      </c>
      <c r="B6072" t="s">
        <v>18</v>
      </c>
      <c r="C6072" t="s">
        <v>42</v>
      </c>
      <c r="D6072" t="s">
        <v>35</v>
      </c>
      <c r="E6072" t="s">
        <v>20</v>
      </c>
      <c r="F6072">
        <v>2055</v>
      </c>
      <c r="G6072">
        <v>0.01</v>
      </c>
      <c r="H6072">
        <v>54.48</v>
      </c>
      <c r="I6072">
        <v>8</v>
      </c>
      <c r="J6072">
        <v>2.97</v>
      </c>
      <c r="K6072">
        <v>8</v>
      </c>
      <c r="L6072">
        <v>0</v>
      </c>
      <c r="M6072">
        <v>0</v>
      </c>
    </row>
    <row r="6073" spans="1:13" x14ac:dyDescent="0.2">
      <c r="A6073" t="s">
        <v>27</v>
      </c>
      <c r="B6073" t="s">
        <v>18</v>
      </c>
      <c r="C6073" t="s">
        <v>42</v>
      </c>
      <c r="D6073" t="s">
        <v>36</v>
      </c>
      <c r="E6073" t="s">
        <v>19</v>
      </c>
      <c r="F6073">
        <v>2001</v>
      </c>
      <c r="G6073">
        <v>4</v>
      </c>
      <c r="H6073">
        <v>13738.27</v>
      </c>
      <c r="I6073">
        <v>1957.85</v>
      </c>
      <c r="J6073">
        <v>818.69</v>
      </c>
      <c r="K6073">
        <v>1957.85</v>
      </c>
      <c r="L6073">
        <v>0</v>
      </c>
      <c r="M6073">
        <v>0</v>
      </c>
    </row>
    <row r="6074" spans="1:13" x14ac:dyDescent="0.2">
      <c r="A6074" t="s">
        <v>27</v>
      </c>
      <c r="B6074" t="s">
        <v>18</v>
      </c>
      <c r="C6074" t="s">
        <v>42</v>
      </c>
      <c r="D6074" t="s">
        <v>36</v>
      </c>
      <c r="E6074" t="s">
        <v>19</v>
      </c>
      <c r="F6074">
        <v>2002</v>
      </c>
      <c r="G6074">
        <v>15</v>
      </c>
      <c r="H6074">
        <v>81897.539999999994</v>
      </c>
      <c r="I6074">
        <v>11693.63</v>
      </c>
      <c r="J6074">
        <v>4891.38</v>
      </c>
      <c r="K6074">
        <v>11693.63</v>
      </c>
      <c r="L6074">
        <v>0</v>
      </c>
      <c r="M6074">
        <v>0</v>
      </c>
    </row>
    <row r="6075" spans="1:13" x14ac:dyDescent="0.2">
      <c r="A6075" t="s">
        <v>27</v>
      </c>
      <c r="B6075" t="s">
        <v>18</v>
      </c>
      <c r="C6075" t="s">
        <v>42</v>
      </c>
      <c r="D6075" t="s">
        <v>36</v>
      </c>
      <c r="E6075" t="s">
        <v>19</v>
      </c>
      <c r="F6075">
        <v>2003</v>
      </c>
      <c r="G6075">
        <v>39</v>
      </c>
      <c r="H6075">
        <v>255278.16</v>
      </c>
      <c r="I6075">
        <v>37036.47</v>
      </c>
      <c r="J6075">
        <v>15448.3</v>
      </c>
      <c r="K6075">
        <v>37036.47</v>
      </c>
      <c r="L6075">
        <v>0</v>
      </c>
      <c r="M6075">
        <v>0</v>
      </c>
    </row>
    <row r="6076" spans="1:13" x14ac:dyDescent="0.2">
      <c r="A6076" t="s">
        <v>27</v>
      </c>
      <c r="B6076" t="s">
        <v>18</v>
      </c>
      <c r="C6076" t="s">
        <v>42</v>
      </c>
      <c r="D6076" t="s">
        <v>36</v>
      </c>
      <c r="E6076" t="s">
        <v>19</v>
      </c>
      <c r="F6076">
        <v>2004</v>
      </c>
      <c r="G6076">
        <v>272</v>
      </c>
      <c r="H6076">
        <v>1846559.42</v>
      </c>
      <c r="I6076">
        <v>265061.78000000003</v>
      </c>
      <c r="J6076">
        <v>110426.63</v>
      </c>
      <c r="K6076">
        <v>265061.78000000003</v>
      </c>
      <c r="L6076">
        <v>0</v>
      </c>
      <c r="M6076">
        <v>0</v>
      </c>
    </row>
    <row r="6077" spans="1:13" x14ac:dyDescent="0.2">
      <c r="A6077" t="s">
        <v>27</v>
      </c>
      <c r="B6077" t="s">
        <v>18</v>
      </c>
      <c r="C6077" t="s">
        <v>42</v>
      </c>
      <c r="D6077" t="s">
        <v>36</v>
      </c>
      <c r="E6077" t="s">
        <v>19</v>
      </c>
      <c r="F6077">
        <v>2005</v>
      </c>
      <c r="G6077">
        <v>699</v>
      </c>
      <c r="H6077">
        <v>6851225.2300000004</v>
      </c>
      <c r="I6077">
        <v>941195.12</v>
      </c>
      <c r="J6077">
        <v>395512.19</v>
      </c>
      <c r="K6077">
        <v>941195.12</v>
      </c>
      <c r="L6077">
        <v>0</v>
      </c>
      <c r="M6077">
        <v>0</v>
      </c>
    </row>
    <row r="6078" spans="1:13" x14ac:dyDescent="0.2">
      <c r="A6078" t="s">
        <v>27</v>
      </c>
      <c r="B6078" t="s">
        <v>18</v>
      </c>
      <c r="C6078" t="s">
        <v>42</v>
      </c>
      <c r="D6078" t="s">
        <v>36</v>
      </c>
      <c r="E6078" t="s">
        <v>19</v>
      </c>
      <c r="F6078">
        <v>2006</v>
      </c>
      <c r="G6078">
        <v>1413</v>
      </c>
      <c r="H6078">
        <v>15540270.85</v>
      </c>
      <c r="I6078">
        <v>2192608.92</v>
      </c>
      <c r="J6078">
        <v>917799.47</v>
      </c>
      <c r="K6078">
        <v>2192608.92</v>
      </c>
      <c r="L6078">
        <v>0</v>
      </c>
      <c r="M6078">
        <v>0</v>
      </c>
    </row>
    <row r="6079" spans="1:13" x14ac:dyDescent="0.2">
      <c r="A6079" t="s">
        <v>27</v>
      </c>
      <c r="B6079" t="s">
        <v>18</v>
      </c>
      <c r="C6079" t="s">
        <v>42</v>
      </c>
      <c r="D6079" t="s">
        <v>36</v>
      </c>
      <c r="E6079" t="s">
        <v>19</v>
      </c>
      <c r="F6079">
        <v>2007</v>
      </c>
      <c r="G6079">
        <v>2203</v>
      </c>
      <c r="H6079">
        <v>26270899.129999999</v>
      </c>
      <c r="I6079">
        <v>3848704.34</v>
      </c>
      <c r="J6079">
        <v>1610876.32</v>
      </c>
      <c r="K6079">
        <v>3848704.34</v>
      </c>
      <c r="L6079">
        <v>0</v>
      </c>
      <c r="M6079">
        <v>0</v>
      </c>
    </row>
    <row r="6080" spans="1:13" x14ac:dyDescent="0.2">
      <c r="A6080" t="s">
        <v>27</v>
      </c>
      <c r="B6080" t="s">
        <v>18</v>
      </c>
      <c r="C6080" t="s">
        <v>42</v>
      </c>
      <c r="D6080" t="s">
        <v>36</v>
      </c>
      <c r="E6080" t="s">
        <v>19</v>
      </c>
      <c r="F6080">
        <v>2008</v>
      </c>
      <c r="G6080">
        <v>2978</v>
      </c>
      <c r="H6080">
        <v>39488633.280000001</v>
      </c>
      <c r="I6080">
        <v>5877578.5300000003</v>
      </c>
      <c r="J6080">
        <v>2455139.6</v>
      </c>
      <c r="K6080">
        <v>5877578.5300000003</v>
      </c>
      <c r="L6080">
        <v>0</v>
      </c>
      <c r="M6080">
        <v>0</v>
      </c>
    </row>
    <row r="6081" spans="1:13" x14ac:dyDescent="0.2">
      <c r="A6081" t="s">
        <v>27</v>
      </c>
      <c r="B6081" t="s">
        <v>18</v>
      </c>
      <c r="C6081" t="s">
        <v>42</v>
      </c>
      <c r="D6081" t="s">
        <v>36</v>
      </c>
      <c r="E6081" t="s">
        <v>19</v>
      </c>
      <c r="F6081">
        <v>2009</v>
      </c>
      <c r="G6081">
        <v>3562</v>
      </c>
      <c r="H6081">
        <v>48528544.670000002</v>
      </c>
      <c r="I6081">
        <v>7139359.0700000003</v>
      </c>
      <c r="J6081">
        <v>2976471.94</v>
      </c>
      <c r="K6081">
        <v>7139359.0700000003</v>
      </c>
      <c r="L6081">
        <v>0</v>
      </c>
      <c r="M6081">
        <v>0</v>
      </c>
    </row>
    <row r="6082" spans="1:13" x14ac:dyDescent="0.2">
      <c r="A6082" t="s">
        <v>27</v>
      </c>
      <c r="B6082" t="s">
        <v>18</v>
      </c>
      <c r="C6082" t="s">
        <v>42</v>
      </c>
      <c r="D6082" t="s">
        <v>36</v>
      </c>
      <c r="E6082" t="s">
        <v>19</v>
      </c>
      <c r="F6082">
        <v>2010</v>
      </c>
      <c r="G6082">
        <v>4376</v>
      </c>
      <c r="H6082">
        <v>58196640.479999997</v>
      </c>
      <c r="I6082">
        <v>8786368.1099999994</v>
      </c>
      <c r="J6082">
        <v>3664596.36</v>
      </c>
      <c r="K6082">
        <v>8786368.1099999994</v>
      </c>
      <c r="L6082">
        <v>0</v>
      </c>
      <c r="M6082">
        <v>0</v>
      </c>
    </row>
    <row r="6083" spans="1:13" x14ac:dyDescent="0.2">
      <c r="A6083" t="s">
        <v>27</v>
      </c>
      <c r="B6083" t="s">
        <v>18</v>
      </c>
      <c r="C6083" t="s">
        <v>42</v>
      </c>
      <c r="D6083" t="s">
        <v>36</v>
      </c>
      <c r="E6083" t="s">
        <v>19</v>
      </c>
      <c r="F6083">
        <v>2011</v>
      </c>
      <c r="G6083">
        <v>5444</v>
      </c>
      <c r="H6083">
        <v>71326551.700000003</v>
      </c>
      <c r="I6083">
        <v>10897953.869999999</v>
      </c>
      <c r="J6083">
        <v>4556015.71</v>
      </c>
      <c r="K6083">
        <v>10897953.869999999</v>
      </c>
      <c r="L6083">
        <v>0</v>
      </c>
      <c r="M6083">
        <v>0</v>
      </c>
    </row>
    <row r="6084" spans="1:13" x14ac:dyDescent="0.2">
      <c r="A6084" t="s">
        <v>27</v>
      </c>
      <c r="B6084" t="s">
        <v>18</v>
      </c>
      <c r="C6084" t="s">
        <v>42</v>
      </c>
      <c r="D6084" t="s">
        <v>36</v>
      </c>
      <c r="E6084" t="s">
        <v>19</v>
      </c>
      <c r="F6084">
        <v>2012</v>
      </c>
      <c r="G6084">
        <v>6754</v>
      </c>
      <c r="H6084">
        <v>89321765.239999995</v>
      </c>
      <c r="I6084">
        <v>13428954.9</v>
      </c>
      <c r="J6084">
        <v>5608870.2800000003</v>
      </c>
      <c r="K6084">
        <v>13428954.9</v>
      </c>
      <c r="L6084">
        <v>0</v>
      </c>
      <c r="M6084">
        <v>0</v>
      </c>
    </row>
    <row r="6085" spans="1:13" x14ac:dyDescent="0.2">
      <c r="A6085" t="s">
        <v>27</v>
      </c>
      <c r="B6085" t="s">
        <v>18</v>
      </c>
      <c r="C6085" t="s">
        <v>42</v>
      </c>
      <c r="D6085" t="s">
        <v>36</v>
      </c>
      <c r="E6085" t="s">
        <v>19</v>
      </c>
      <c r="F6085">
        <v>2013</v>
      </c>
      <c r="G6085">
        <v>8026</v>
      </c>
      <c r="H6085">
        <v>107100560.83</v>
      </c>
      <c r="I6085">
        <v>15767999.16</v>
      </c>
      <c r="J6085">
        <v>6612410.3200000003</v>
      </c>
      <c r="K6085">
        <v>15767999.16</v>
      </c>
      <c r="L6085">
        <v>0</v>
      </c>
      <c r="M6085">
        <v>0</v>
      </c>
    </row>
    <row r="6086" spans="1:13" x14ac:dyDescent="0.2">
      <c r="A6086" t="s">
        <v>27</v>
      </c>
      <c r="B6086" t="s">
        <v>18</v>
      </c>
      <c r="C6086" t="s">
        <v>42</v>
      </c>
      <c r="D6086" t="s">
        <v>36</v>
      </c>
      <c r="E6086" t="s">
        <v>19</v>
      </c>
      <c r="F6086">
        <v>2014</v>
      </c>
      <c r="G6086">
        <v>9284</v>
      </c>
      <c r="H6086">
        <v>127995373.77</v>
      </c>
      <c r="I6086">
        <v>18787903.210000001</v>
      </c>
      <c r="J6086">
        <v>7863428.3300000001</v>
      </c>
      <c r="K6086">
        <v>18787903.210000001</v>
      </c>
      <c r="L6086">
        <v>0</v>
      </c>
      <c r="M6086">
        <v>0</v>
      </c>
    </row>
    <row r="6087" spans="1:13" x14ac:dyDescent="0.2">
      <c r="A6087" t="s">
        <v>27</v>
      </c>
      <c r="B6087" t="s">
        <v>18</v>
      </c>
      <c r="C6087" t="s">
        <v>42</v>
      </c>
      <c r="D6087" t="s">
        <v>36</v>
      </c>
      <c r="E6087" t="s">
        <v>19</v>
      </c>
      <c r="F6087">
        <v>2015</v>
      </c>
      <c r="G6087">
        <v>11019</v>
      </c>
      <c r="H6087">
        <v>147537812.43000001</v>
      </c>
      <c r="I6087">
        <v>21745682.199999999</v>
      </c>
      <c r="J6087">
        <v>9106731.6099999994</v>
      </c>
      <c r="K6087">
        <v>21745682.199999999</v>
      </c>
      <c r="L6087">
        <v>0</v>
      </c>
      <c r="M6087">
        <v>0</v>
      </c>
    </row>
    <row r="6088" spans="1:13" x14ac:dyDescent="0.2">
      <c r="A6088" t="s">
        <v>27</v>
      </c>
      <c r="B6088" t="s">
        <v>18</v>
      </c>
      <c r="C6088" t="s">
        <v>42</v>
      </c>
      <c r="D6088" t="s">
        <v>36</v>
      </c>
      <c r="E6088" t="s">
        <v>19</v>
      </c>
      <c r="F6088">
        <v>2016</v>
      </c>
      <c r="G6088">
        <v>14113</v>
      </c>
      <c r="H6088">
        <v>184425304.71000001</v>
      </c>
      <c r="I6088">
        <v>26574222.59</v>
      </c>
      <c r="J6088">
        <v>11165782.5</v>
      </c>
      <c r="K6088">
        <v>26574222.59</v>
      </c>
      <c r="L6088">
        <v>0</v>
      </c>
      <c r="M6088">
        <v>0</v>
      </c>
    </row>
    <row r="6089" spans="1:13" x14ac:dyDescent="0.2">
      <c r="A6089" t="s">
        <v>27</v>
      </c>
      <c r="B6089" t="s">
        <v>18</v>
      </c>
      <c r="C6089" t="s">
        <v>42</v>
      </c>
      <c r="D6089" t="s">
        <v>36</v>
      </c>
      <c r="E6089" t="s">
        <v>19</v>
      </c>
      <c r="F6089">
        <v>2017</v>
      </c>
      <c r="G6089">
        <v>17771</v>
      </c>
      <c r="H6089">
        <v>230575815.06</v>
      </c>
      <c r="I6089">
        <v>33607149.939999998</v>
      </c>
      <c r="J6089">
        <v>14141641.710000001</v>
      </c>
      <c r="K6089">
        <v>33607149.939999998</v>
      </c>
      <c r="L6089">
        <v>0</v>
      </c>
      <c r="M6089">
        <v>0</v>
      </c>
    </row>
    <row r="6090" spans="1:13" x14ac:dyDescent="0.2">
      <c r="A6090" t="s">
        <v>27</v>
      </c>
      <c r="B6090" t="s">
        <v>18</v>
      </c>
      <c r="C6090" t="s">
        <v>42</v>
      </c>
      <c r="D6090" t="s">
        <v>36</v>
      </c>
      <c r="E6090" t="s">
        <v>19</v>
      </c>
      <c r="F6090">
        <v>2018</v>
      </c>
      <c r="G6090">
        <v>24879</v>
      </c>
      <c r="H6090">
        <v>307803245.56999999</v>
      </c>
      <c r="I6090">
        <v>44043413.600000001</v>
      </c>
      <c r="J6090">
        <v>18538410.84</v>
      </c>
      <c r="K6090">
        <v>44043413.600000001</v>
      </c>
      <c r="L6090">
        <v>0</v>
      </c>
      <c r="M6090">
        <v>0</v>
      </c>
    </row>
    <row r="6091" spans="1:13" x14ac:dyDescent="0.2">
      <c r="A6091" t="s">
        <v>27</v>
      </c>
      <c r="B6091" t="s">
        <v>18</v>
      </c>
      <c r="C6091" t="s">
        <v>42</v>
      </c>
      <c r="D6091" t="s">
        <v>36</v>
      </c>
      <c r="E6091" t="s">
        <v>19</v>
      </c>
      <c r="F6091">
        <v>2019</v>
      </c>
      <c r="G6091">
        <v>41058</v>
      </c>
      <c r="H6091">
        <v>465392771.95999998</v>
      </c>
      <c r="I6091">
        <v>67642323.969999999</v>
      </c>
      <c r="J6091">
        <v>28424429.32</v>
      </c>
      <c r="K6091">
        <v>67642323.969999999</v>
      </c>
      <c r="L6091">
        <v>0</v>
      </c>
      <c r="M6091">
        <v>0</v>
      </c>
    </row>
    <row r="6092" spans="1:13" x14ac:dyDescent="0.2">
      <c r="A6092" t="s">
        <v>27</v>
      </c>
      <c r="B6092" t="s">
        <v>18</v>
      </c>
      <c r="C6092" t="s">
        <v>42</v>
      </c>
      <c r="D6092" t="s">
        <v>36</v>
      </c>
      <c r="E6092" t="s">
        <v>19</v>
      </c>
      <c r="F6092">
        <v>2020</v>
      </c>
      <c r="G6092">
        <v>63648</v>
      </c>
      <c r="H6092">
        <v>706701422.61000001</v>
      </c>
      <c r="I6092">
        <v>92835745.620000005</v>
      </c>
      <c r="J6092">
        <v>39091311.509999998</v>
      </c>
      <c r="K6092">
        <v>92835745.620000005</v>
      </c>
      <c r="L6092">
        <v>0</v>
      </c>
      <c r="M6092">
        <v>0</v>
      </c>
    </row>
    <row r="6093" spans="1:13" x14ac:dyDescent="0.2">
      <c r="A6093" t="s">
        <v>27</v>
      </c>
      <c r="B6093" t="s">
        <v>18</v>
      </c>
      <c r="C6093" t="s">
        <v>42</v>
      </c>
      <c r="D6093" t="s">
        <v>36</v>
      </c>
      <c r="E6093" t="s">
        <v>19</v>
      </c>
      <c r="F6093">
        <v>2021</v>
      </c>
      <c r="G6093">
        <v>100821.88</v>
      </c>
      <c r="H6093">
        <v>1041405849.9</v>
      </c>
      <c r="I6093">
        <v>146638864.40000001</v>
      </c>
      <c r="J6093">
        <v>61403013.869999997</v>
      </c>
      <c r="K6093">
        <v>146638864.40000001</v>
      </c>
      <c r="L6093">
        <v>0</v>
      </c>
      <c r="M6093">
        <v>0</v>
      </c>
    </row>
    <row r="6094" spans="1:13" x14ac:dyDescent="0.2">
      <c r="A6094" t="s">
        <v>27</v>
      </c>
      <c r="B6094" t="s">
        <v>18</v>
      </c>
      <c r="C6094" t="s">
        <v>42</v>
      </c>
      <c r="D6094" t="s">
        <v>36</v>
      </c>
      <c r="E6094" t="s">
        <v>19</v>
      </c>
      <c r="F6094">
        <v>2022</v>
      </c>
      <c r="G6094">
        <v>137698.09</v>
      </c>
      <c r="H6094">
        <v>1500720325.8900001</v>
      </c>
      <c r="I6094">
        <v>209327796.13</v>
      </c>
      <c r="J6094">
        <v>87653144.480000004</v>
      </c>
      <c r="K6094">
        <v>209327796.13</v>
      </c>
      <c r="L6094">
        <v>0</v>
      </c>
      <c r="M6094">
        <v>0</v>
      </c>
    </row>
    <row r="6095" spans="1:13" x14ac:dyDescent="0.2">
      <c r="A6095" t="s">
        <v>27</v>
      </c>
      <c r="B6095" t="s">
        <v>18</v>
      </c>
      <c r="C6095" t="s">
        <v>42</v>
      </c>
      <c r="D6095" t="s">
        <v>36</v>
      </c>
      <c r="E6095" t="s">
        <v>19</v>
      </c>
      <c r="F6095">
        <v>2023</v>
      </c>
      <c r="G6095">
        <v>174553.64</v>
      </c>
      <c r="H6095">
        <v>1991822871.29</v>
      </c>
      <c r="I6095">
        <v>275531701.08999997</v>
      </c>
      <c r="J6095">
        <v>115375121.94</v>
      </c>
      <c r="K6095">
        <v>275531701.08999997</v>
      </c>
      <c r="L6095">
        <v>0</v>
      </c>
      <c r="M6095">
        <v>0</v>
      </c>
    </row>
    <row r="6096" spans="1:13" x14ac:dyDescent="0.2">
      <c r="A6096" t="s">
        <v>27</v>
      </c>
      <c r="B6096" t="s">
        <v>18</v>
      </c>
      <c r="C6096" t="s">
        <v>42</v>
      </c>
      <c r="D6096" t="s">
        <v>36</v>
      </c>
      <c r="E6096" t="s">
        <v>19</v>
      </c>
      <c r="F6096">
        <v>2024</v>
      </c>
      <c r="G6096">
        <v>209433.57</v>
      </c>
      <c r="H6096">
        <v>2399040519.23</v>
      </c>
      <c r="I6096">
        <v>329289020.43000001</v>
      </c>
      <c r="J6096">
        <v>137885262.34</v>
      </c>
      <c r="K6096">
        <v>329289020.43000001</v>
      </c>
      <c r="L6096">
        <v>0</v>
      </c>
      <c r="M6096">
        <v>0</v>
      </c>
    </row>
    <row r="6097" spans="1:13" x14ac:dyDescent="0.2">
      <c r="A6097" t="s">
        <v>27</v>
      </c>
      <c r="B6097" t="s">
        <v>18</v>
      </c>
      <c r="C6097" t="s">
        <v>42</v>
      </c>
      <c r="D6097" t="s">
        <v>36</v>
      </c>
      <c r="E6097" t="s">
        <v>19</v>
      </c>
      <c r="F6097">
        <v>2025</v>
      </c>
      <c r="G6097">
        <v>243886.43</v>
      </c>
      <c r="H6097">
        <v>2789021978.29</v>
      </c>
      <c r="I6097">
        <v>379842374.88999999</v>
      </c>
      <c r="J6097">
        <v>159053786.37</v>
      </c>
      <c r="K6097">
        <v>379842374.88999999</v>
      </c>
      <c r="L6097">
        <v>0</v>
      </c>
      <c r="M6097">
        <v>0</v>
      </c>
    </row>
    <row r="6098" spans="1:13" x14ac:dyDescent="0.2">
      <c r="A6098" t="s">
        <v>27</v>
      </c>
      <c r="B6098" t="s">
        <v>18</v>
      </c>
      <c r="C6098" t="s">
        <v>42</v>
      </c>
      <c r="D6098" t="s">
        <v>36</v>
      </c>
      <c r="E6098" t="s">
        <v>19</v>
      </c>
      <c r="F6098">
        <v>2026</v>
      </c>
      <c r="G6098">
        <v>278336.62</v>
      </c>
      <c r="H6098">
        <v>3170208159.4400001</v>
      </c>
      <c r="I6098">
        <v>428258756.56999999</v>
      </c>
      <c r="J6098">
        <v>179327482.34</v>
      </c>
      <c r="K6098">
        <v>428258756.56999999</v>
      </c>
      <c r="L6098">
        <v>0</v>
      </c>
      <c r="M6098">
        <v>0</v>
      </c>
    </row>
    <row r="6099" spans="1:13" x14ac:dyDescent="0.2">
      <c r="A6099" t="s">
        <v>27</v>
      </c>
      <c r="B6099" t="s">
        <v>18</v>
      </c>
      <c r="C6099" t="s">
        <v>42</v>
      </c>
      <c r="D6099" t="s">
        <v>36</v>
      </c>
      <c r="E6099" t="s">
        <v>19</v>
      </c>
      <c r="F6099">
        <v>2027</v>
      </c>
      <c r="G6099">
        <v>312341.84000000003</v>
      </c>
      <c r="H6099">
        <v>3543224125.0599999</v>
      </c>
      <c r="I6099">
        <v>474531238.37</v>
      </c>
      <c r="J6099">
        <v>198703449.63999999</v>
      </c>
      <c r="K6099">
        <v>474531238.37</v>
      </c>
      <c r="L6099">
        <v>0</v>
      </c>
      <c r="M6099">
        <v>0</v>
      </c>
    </row>
    <row r="6100" spans="1:13" x14ac:dyDescent="0.2">
      <c r="A6100" t="s">
        <v>27</v>
      </c>
      <c r="B6100" t="s">
        <v>18</v>
      </c>
      <c r="C6100" t="s">
        <v>42</v>
      </c>
      <c r="D6100" t="s">
        <v>36</v>
      </c>
      <c r="E6100" t="s">
        <v>19</v>
      </c>
      <c r="F6100">
        <v>2028</v>
      </c>
      <c r="G6100">
        <v>345773.18</v>
      </c>
      <c r="H6100">
        <v>3907390489.9899998</v>
      </c>
      <c r="I6100">
        <v>518583422.98000002</v>
      </c>
      <c r="J6100">
        <v>217149697.94</v>
      </c>
      <c r="K6100">
        <v>518583422.98000002</v>
      </c>
      <c r="L6100">
        <v>0</v>
      </c>
      <c r="M6100">
        <v>0</v>
      </c>
    </row>
    <row r="6101" spans="1:13" x14ac:dyDescent="0.2">
      <c r="A6101" t="s">
        <v>27</v>
      </c>
      <c r="B6101" t="s">
        <v>18</v>
      </c>
      <c r="C6101" t="s">
        <v>42</v>
      </c>
      <c r="D6101" t="s">
        <v>36</v>
      </c>
      <c r="E6101" t="s">
        <v>19</v>
      </c>
      <c r="F6101">
        <v>2029</v>
      </c>
      <c r="G6101">
        <v>378739.82</v>
      </c>
      <c r="H6101">
        <v>4257736485.71</v>
      </c>
      <c r="I6101">
        <v>559739011.67999995</v>
      </c>
      <c r="J6101">
        <v>234383036.41</v>
      </c>
      <c r="K6101">
        <v>559739011.67999995</v>
      </c>
      <c r="L6101">
        <v>0</v>
      </c>
      <c r="M6101">
        <v>0</v>
      </c>
    </row>
    <row r="6102" spans="1:13" x14ac:dyDescent="0.2">
      <c r="A6102" t="s">
        <v>27</v>
      </c>
      <c r="B6102" t="s">
        <v>18</v>
      </c>
      <c r="C6102" t="s">
        <v>42</v>
      </c>
      <c r="D6102" t="s">
        <v>36</v>
      </c>
      <c r="E6102" t="s">
        <v>19</v>
      </c>
      <c r="F6102">
        <v>2030</v>
      </c>
      <c r="G6102">
        <v>411271.44</v>
      </c>
      <c r="H6102">
        <v>4601189191.96</v>
      </c>
      <c r="I6102">
        <v>598911893.03999996</v>
      </c>
      <c r="J6102">
        <v>250786143.37</v>
      </c>
      <c r="K6102">
        <v>598911893.03999996</v>
      </c>
      <c r="L6102">
        <v>0</v>
      </c>
      <c r="M6102">
        <v>0</v>
      </c>
    </row>
    <row r="6103" spans="1:13" x14ac:dyDescent="0.2">
      <c r="A6103" t="s">
        <v>27</v>
      </c>
      <c r="B6103" t="s">
        <v>18</v>
      </c>
      <c r="C6103" t="s">
        <v>42</v>
      </c>
      <c r="D6103" t="s">
        <v>36</v>
      </c>
      <c r="E6103" t="s">
        <v>19</v>
      </c>
      <c r="F6103">
        <v>2031</v>
      </c>
      <c r="G6103">
        <v>442807.1</v>
      </c>
      <c r="H6103">
        <v>4932276778.5699997</v>
      </c>
      <c r="I6103">
        <v>635468325.99000001</v>
      </c>
      <c r="J6103">
        <v>266093648.43000001</v>
      </c>
      <c r="K6103">
        <v>635468325.99000001</v>
      </c>
      <c r="L6103">
        <v>0</v>
      </c>
      <c r="M6103">
        <v>0</v>
      </c>
    </row>
    <row r="6104" spans="1:13" x14ac:dyDescent="0.2">
      <c r="A6104" t="s">
        <v>27</v>
      </c>
      <c r="B6104" t="s">
        <v>18</v>
      </c>
      <c r="C6104" t="s">
        <v>42</v>
      </c>
      <c r="D6104" t="s">
        <v>36</v>
      </c>
      <c r="E6104" t="s">
        <v>19</v>
      </c>
      <c r="F6104">
        <v>2032</v>
      </c>
      <c r="G6104">
        <v>473283.29</v>
      </c>
      <c r="H6104">
        <v>5247532969.2799997</v>
      </c>
      <c r="I6104">
        <v>669080709.21000004</v>
      </c>
      <c r="J6104">
        <v>280168373.04000002</v>
      </c>
      <c r="K6104">
        <v>669080709.21000004</v>
      </c>
      <c r="L6104">
        <v>0</v>
      </c>
      <c r="M6104">
        <v>0</v>
      </c>
    </row>
    <row r="6105" spans="1:13" x14ac:dyDescent="0.2">
      <c r="A6105" t="s">
        <v>27</v>
      </c>
      <c r="B6105" t="s">
        <v>18</v>
      </c>
      <c r="C6105" t="s">
        <v>42</v>
      </c>
      <c r="D6105" t="s">
        <v>36</v>
      </c>
      <c r="E6105" t="s">
        <v>19</v>
      </c>
      <c r="F6105">
        <v>2033</v>
      </c>
      <c r="G6105">
        <v>502612.82</v>
      </c>
      <c r="H6105">
        <v>5546271829.0699997</v>
      </c>
      <c r="I6105">
        <v>699698742.49000001</v>
      </c>
      <c r="J6105">
        <v>292989254.66000003</v>
      </c>
      <c r="K6105">
        <v>699698742.49000001</v>
      </c>
      <c r="L6105">
        <v>0</v>
      </c>
      <c r="M6105">
        <v>0</v>
      </c>
    </row>
    <row r="6106" spans="1:13" x14ac:dyDescent="0.2">
      <c r="A6106" t="s">
        <v>27</v>
      </c>
      <c r="B6106" t="s">
        <v>18</v>
      </c>
      <c r="C6106" t="s">
        <v>42</v>
      </c>
      <c r="D6106" t="s">
        <v>36</v>
      </c>
      <c r="E6106" t="s">
        <v>19</v>
      </c>
      <c r="F6106">
        <v>2034</v>
      </c>
      <c r="G6106">
        <v>528938.49</v>
      </c>
      <c r="H6106">
        <v>5813513270.3500004</v>
      </c>
      <c r="I6106">
        <v>725629903.39999998</v>
      </c>
      <c r="J6106">
        <v>303847572.75</v>
      </c>
      <c r="K6106">
        <v>725629903.39999998</v>
      </c>
      <c r="L6106">
        <v>0</v>
      </c>
      <c r="M6106">
        <v>0</v>
      </c>
    </row>
    <row r="6107" spans="1:13" x14ac:dyDescent="0.2">
      <c r="A6107" t="s">
        <v>27</v>
      </c>
      <c r="B6107" t="s">
        <v>18</v>
      </c>
      <c r="C6107" t="s">
        <v>42</v>
      </c>
      <c r="D6107" t="s">
        <v>36</v>
      </c>
      <c r="E6107" t="s">
        <v>19</v>
      </c>
      <c r="F6107">
        <v>2035</v>
      </c>
      <c r="G6107">
        <v>554266.80000000005</v>
      </c>
      <c r="H6107">
        <v>6065606446.04</v>
      </c>
      <c r="I6107">
        <v>748924242.62</v>
      </c>
      <c r="J6107">
        <v>313601757.89999998</v>
      </c>
      <c r="K6107">
        <v>748924242.62</v>
      </c>
      <c r="L6107">
        <v>0</v>
      </c>
      <c r="M6107">
        <v>0</v>
      </c>
    </row>
    <row r="6108" spans="1:13" x14ac:dyDescent="0.2">
      <c r="A6108" t="s">
        <v>27</v>
      </c>
      <c r="B6108" t="s">
        <v>18</v>
      </c>
      <c r="C6108" t="s">
        <v>42</v>
      </c>
      <c r="D6108" t="s">
        <v>36</v>
      </c>
      <c r="E6108" t="s">
        <v>19</v>
      </c>
      <c r="F6108">
        <v>2036</v>
      </c>
      <c r="G6108">
        <v>572314.53</v>
      </c>
      <c r="H6108">
        <v>6239967103.7299995</v>
      </c>
      <c r="I6108">
        <v>762368560.89999998</v>
      </c>
      <c r="J6108">
        <v>319231381.83999997</v>
      </c>
      <c r="K6108">
        <v>762368560.89999998</v>
      </c>
      <c r="L6108">
        <v>0</v>
      </c>
      <c r="M6108">
        <v>0</v>
      </c>
    </row>
    <row r="6109" spans="1:13" x14ac:dyDescent="0.2">
      <c r="A6109" t="s">
        <v>27</v>
      </c>
      <c r="B6109" t="s">
        <v>18</v>
      </c>
      <c r="C6109" t="s">
        <v>42</v>
      </c>
      <c r="D6109" t="s">
        <v>36</v>
      </c>
      <c r="E6109" t="s">
        <v>19</v>
      </c>
      <c r="F6109">
        <v>2037</v>
      </c>
      <c r="G6109">
        <v>583238.79</v>
      </c>
      <c r="H6109">
        <v>6326963779.1999998</v>
      </c>
      <c r="I6109">
        <v>765207220.47000003</v>
      </c>
      <c r="J6109">
        <v>320420031.62</v>
      </c>
      <c r="K6109">
        <v>765207220.47000003</v>
      </c>
      <c r="L6109">
        <v>0</v>
      </c>
      <c r="M6109">
        <v>0</v>
      </c>
    </row>
    <row r="6110" spans="1:13" x14ac:dyDescent="0.2">
      <c r="A6110" t="s">
        <v>27</v>
      </c>
      <c r="B6110" t="s">
        <v>18</v>
      </c>
      <c r="C6110" t="s">
        <v>42</v>
      </c>
      <c r="D6110" t="s">
        <v>36</v>
      </c>
      <c r="E6110" t="s">
        <v>19</v>
      </c>
      <c r="F6110">
        <v>2038</v>
      </c>
      <c r="G6110">
        <v>587197.34</v>
      </c>
      <c r="H6110">
        <v>6330720914.3299999</v>
      </c>
      <c r="I6110">
        <v>758233934.49000001</v>
      </c>
      <c r="J6110">
        <v>317500063.72000003</v>
      </c>
      <c r="K6110">
        <v>758233934.49000001</v>
      </c>
      <c r="L6110">
        <v>0</v>
      </c>
      <c r="M6110">
        <v>0</v>
      </c>
    </row>
    <row r="6111" spans="1:13" x14ac:dyDescent="0.2">
      <c r="A6111" t="s">
        <v>27</v>
      </c>
      <c r="B6111" t="s">
        <v>18</v>
      </c>
      <c r="C6111" t="s">
        <v>42</v>
      </c>
      <c r="D6111" t="s">
        <v>36</v>
      </c>
      <c r="E6111" t="s">
        <v>19</v>
      </c>
      <c r="F6111">
        <v>2039</v>
      </c>
      <c r="G6111">
        <v>584127.15</v>
      </c>
      <c r="H6111">
        <v>6250985711.71</v>
      </c>
      <c r="I6111">
        <v>741736003.66999996</v>
      </c>
      <c r="J6111">
        <v>310591781.39999998</v>
      </c>
      <c r="K6111">
        <v>741736003.66999996</v>
      </c>
      <c r="L6111">
        <v>0</v>
      </c>
      <c r="M6111">
        <v>0</v>
      </c>
    </row>
    <row r="6112" spans="1:13" x14ac:dyDescent="0.2">
      <c r="A6112" t="s">
        <v>27</v>
      </c>
      <c r="B6112" t="s">
        <v>18</v>
      </c>
      <c r="C6112" t="s">
        <v>42</v>
      </c>
      <c r="D6112" t="s">
        <v>36</v>
      </c>
      <c r="E6112" t="s">
        <v>19</v>
      </c>
      <c r="F6112">
        <v>2040</v>
      </c>
      <c r="G6112">
        <v>574468.32999999996</v>
      </c>
      <c r="H6112">
        <v>6099157570.79</v>
      </c>
      <c r="I6112">
        <v>717327427.98000002</v>
      </c>
      <c r="J6112">
        <v>300371025</v>
      </c>
      <c r="K6112">
        <v>717327427.98000002</v>
      </c>
      <c r="L6112">
        <v>0</v>
      </c>
      <c r="M6112">
        <v>0</v>
      </c>
    </row>
    <row r="6113" spans="1:13" x14ac:dyDescent="0.2">
      <c r="A6113" t="s">
        <v>27</v>
      </c>
      <c r="B6113" t="s">
        <v>18</v>
      </c>
      <c r="C6113" t="s">
        <v>42</v>
      </c>
      <c r="D6113" t="s">
        <v>36</v>
      </c>
      <c r="E6113" t="s">
        <v>19</v>
      </c>
      <c r="F6113">
        <v>2041</v>
      </c>
      <c r="G6113">
        <v>561321.12</v>
      </c>
      <c r="H6113">
        <v>5908612661.3299999</v>
      </c>
      <c r="I6113">
        <v>688896714.74000001</v>
      </c>
      <c r="J6113">
        <v>288466053.64999998</v>
      </c>
      <c r="K6113">
        <v>688896714.74000001</v>
      </c>
      <c r="L6113">
        <v>0</v>
      </c>
      <c r="M6113">
        <v>0</v>
      </c>
    </row>
    <row r="6114" spans="1:13" x14ac:dyDescent="0.2">
      <c r="A6114" t="s">
        <v>27</v>
      </c>
      <c r="B6114" t="s">
        <v>18</v>
      </c>
      <c r="C6114" t="s">
        <v>42</v>
      </c>
      <c r="D6114" t="s">
        <v>36</v>
      </c>
      <c r="E6114" t="s">
        <v>19</v>
      </c>
      <c r="F6114">
        <v>2042</v>
      </c>
      <c r="G6114">
        <v>544924.13</v>
      </c>
      <c r="H6114">
        <v>5684739484.9099998</v>
      </c>
      <c r="I6114">
        <v>657198198.82000005</v>
      </c>
      <c r="J6114">
        <v>275192734.74000001</v>
      </c>
      <c r="K6114">
        <v>657198198.82000005</v>
      </c>
      <c r="L6114">
        <v>0</v>
      </c>
      <c r="M6114">
        <v>0</v>
      </c>
    </row>
    <row r="6115" spans="1:13" x14ac:dyDescent="0.2">
      <c r="A6115" t="s">
        <v>27</v>
      </c>
      <c r="B6115" t="s">
        <v>18</v>
      </c>
      <c r="C6115" t="s">
        <v>42</v>
      </c>
      <c r="D6115" t="s">
        <v>36</v>
      </c>
      <c r="E6115" t="s">
        <v>19</v>
      </c>
      <c r="F6115">
        <v>2043</v>
      </c>
      <c r="G6115">
        <v>525552.35</v>
      </c>
      <c r="H6115">
        <v>5431554884.6999998</v>
      </c>
      <c r="I6115">
        <v>622776477.73000002</v>
      </c>
      <c r="J6115">
        <v>260779111</v>
      </c>
      <c r="K6115">
        <v>622776477.73000002</v>
      </c>
      <c r="L6115">
        <v>0</v>
      </c>
      <c r="M6115">
        <v>0</v>
      </c>
    </row>
    <row r="6116" spans="1:13" x14ac:dyDescent="0.2">
      <c r="A6116" t="s">
        <v>27</v>
      </c>
      <c r="B6116" t="s">
        <v>18</v>
      </c>
      <c r="C6116" t="s">
        <v>42</v>
      </c>
      <c r="D6116" t="s">
        <v>36</v>
      </c>
      <c r="E6116" t="s">
        <v>19</v>
      </c>
      <c r="F6116">
        <v>2044</v>
      </c>
      <c r="G6116">
        <v>502827.81</v>
      </c>
      <c r="H6116">
        <v>5162310081.4700003</v>
      </c>
      <c r="I6116">
        <v>587288868.12</v>
      </c>
      <c r="J6116">
        <v>245919161.05000001</v>
      </c>
      <c r="K6116">
        <v>587288868.12</v>
      </c>
      <c r="L6116">
        <v>0</v>
      </c>
      <c r="M6116">
        <v>0</v>
      </c>
    </row>
    <row r="6117" spans="1:13" x14ac:dyDescent="0.2">
      <c r="A6117" t="s">
        <v>27</v>
      </c>
      <c r="B6117" t="s">
        <v>18</v>
      </c>
      <c r="C6117" t="s">
        <v>42</v>
      </c>
      <c r="D6117" t="s">
        <v>36</v>
      </c>
      <c r="E6117" t="s">
        <v>19</v>
      </c>
      <c r="F6117">
        <v>2045</v>
      </c>
      <c r="G6117">
        <v>477874.96</v>
      </c>
      <c r="H6117">
        <v>4872679817.4099998</v>
      </c>
      <c r="I6117">
        <v>550252438.34000003</v>
      </c>
      <c r="J6117">
        <v>230410663.90000001</v>
      </c>
      <c r="K6117">
        <v>550252438.34000003</v>
      </c>
      <c r="L6117">
        <v>0</v>
      </c>
      <c r="M6117">
        <v>0</v>
      </c>
    </row>
    <row r="6118" spans="1:13" x14ac:dyDescent="0.2">
      <c r="A6118" t="s">
        <v>27</v>
      </c>
      <c r="B6118" t="s">
        <v>18</v>
      </c>
      <c r="C6118" t="s">
        <v>42</v>
      </c>
      <c r="D6118" t="s">
        <v>36</v>
      </c>
      <c r="E6118" t="s">
        <v>19</v>
      </c>
      <c r="F6118">
        <v>2046</v>
      </c>
      <c r="G6118">
        <v>451792.53</v>
      </c>
      <c r="H6118">
        <v>4575171298.3299999</v>
      </c>
      <c r="I6118">
        <v>512948829.88999999</v>
      </c>
      <c r="J6118">
        <v>214790289.34</v>
      </c>
      <c r="K6118">
        <v>512948829.88999999</v>
      </c>
      <c r="L6118">
        <v>0</v>
      </c>
      <c r="M6118">
        <v>0</v>
      </c>
    </row>
    <row r="6119" spans="1:13" x14ac:dyDescent="0.2">
      <c r="A6119" t="s">
        <v>27</v>
      </c>
      <c r="B6119" t="s">
        <v>18</v>
      </c>
      <c r="C6119" t="s">
        <v>42</v>
      </c>
      <c r="D6119" t="s">
        <v>36</v>
      </c>
      <c r="E6119" t="s">
        <v>19</v>
      </c>
      <c r="F6119">
        <v>2047</v>
      </c>
      <c r="G6119">
        <v>424808.52</v>
      </c>
      <c r="H6119">
        <v>4265063877.46</v>
      </c>
      <c r="I6119">
        <v>474939076.22000003</v>
      </c>
      <c r="J6119">
        <v>198874226.15000001</v>
      </c>
      <c r="K6119">
        <v>474939076.22000003</v>
      </c>
      <c r="L6119">
        <v>0</v>
      </c>
      <c r="M6119">
        <v>0</v>
      </c>
    </row>
    <row r="6120" spans="1:13" x14ac:dyDescent="0.2">
      <c r="A6120" t="s">
        <v>27</v>
      </c>
      <c r="B6120" t="s">
        <v>18</v>
      </c>
      <c r="C6120" t="s">
        <v>42</v>
      </c>
      <c r="D6120" t="s">
        <v>36</v>
      </c>
      <c r="E6120" t="s">
        <v>19</v>
      </c>
      <c r="F6120">
        <v>2048</v>
      </c>
      <c r="G6120">
        <v>397117.21</v>
      </c>
      <c r="H6120">
        <v>3944728354.4200001</v>
      </c>
      <c r="I6120">
        <v>436504076.30000001</v>
      </c>
      <c r="J6120">
        <v>182780096.93000001</v>
      </c>
      <c r="K6120">
        <v>436504076.30000001</v>
      </c>
      <c r="L6120">
        <v>0</v>
      </c>
      <c r="M6120">
        <v>0</v>
      </c>
    </row>
    <row r="6121" spans="1:13" x14ac:dyDescent="0.2">
      <c r="A6121" t="s">
        <v>27</v>
      </c>
      <c r="B6121" t="s">
        <v>18</v>
      </c>
      <c r="C6121" t="s">
        <v>42</v>
      </c>
      <c r="D6121" t="s">
        <v>36</v>
      </c>
      <c r="E6121" t="s">
        <v>19</v>
      </c>
      <c r="F6121">
        <v>2049</v>
      </c>
      <c r="G6121">
        <v>368846.23</v>
      </c>
      <c r="H6121">
        <v>3616881623.6799998</v>
      </c>
      <c r="I6121">
        <v>397936749.87</v>
      </c>
      <c r="J6121">
        <v>166630557.78999999</v>
      </c>
      <c r="K6121">
        <v>397936749.87</v>
      </c>
      <c r="L6121">
        <v>0</v>
      </c>
      <c r="M6121">
        <v>0</v>
      </c>
    </row>
    <row r="6122" spans="1:13" x14ac:dyDescent="0.2">
      <c r="A6122" t="s">
        <v>27</v>
      </c>
      <c r="B6122" t="s">
        <v>18</v>
      </c>
      <c r="C6122" t="s">
        <v>42</v>
      </c>
      <c r="D6122" t="s">
        <v>36</v>
      </c>
      <c r="E6122" t="s">
        <v>19</v>
      </c>
      <c r="F6122">
        <v>2050</v>
      </c>
      <c r="G6122">
        <v>340154.83</v>
      </c>
      <c r="H6122">
        <v>3284043725.1199999</v>
      </c>
      <c r="I6122">
        <v>359521522.94999999</v>
      </c>
      <c r="J6122">
        <v>150544708.24000001</v>
      </c>
      <c r="K6122">
        <v>359521522.94999999</v>
      </c>
      <c r="L6122">
        <v>0</v>
      </c>
      <c r="M6122">
        <v>0</v>
      </c>
    </row>
    <row r="6123" spans="1:13" x14ac:dyDescent="0.2">
      <c r="A6123" t="s">
        <v>27</v>
      </c>
      <c r="B6123" t="s">
        <v>18</v>
      </c>
      <c r="C6123" t="s">
        <v>42</v>
      </c>
      <c r="D6123" t="s">
        <v>36</v>
      </c>
      <c r="E6123" t="s">
        <v>19</v>
      </c>
      <c r="F6123">
        <v>2051</v>
      </c>
      <c r="G6123">
        <v>312893.56</v>
      </c>
      <c r="H6123">
        <v>2961550391.1300001</v>
      </c>
      <c r="I6123">
        <v>322720495.81</v>
      </c>
      <c r="J6123">
        <v>135134782.71000001</v>
      </c>
      <c r="K6123">
        <v>322720495.81</v>
      </c>
      <c r="L6123">
        <v>0</v>
      </c>
      <c r="M6123">
        <v>0</v>
      </c>
    </row>
    <row r="6124" spans="1:13" x14ac:dyDescent="0.2">
      <c r="A6124" t="s">
        <v>27</v>
      </c>
      <c r="B6124" t="s">
        <v>18</v>
      </c>
      <c r="C6124" t="s">
        <v>42</v>
      </c>
      <c r="D6124" t="s">
        <v>36</v>
      </c>
      <c r="E6124" t="s">
        <v>19</v>
      </c>
      <c r="F6124">
        <v>2052</v>
      </c>
      <c r="G6124">
        <v>287076.83</v>
      </c>
      <c r="H6124">
        <v>2664682960.25</v>
      </c>
      <c r="I6124">
        <v>289021085.08999997</v>
      </c>
      <c r="J6124">
        <v>121023616.54000001</v>
      </c>
      <c r="K6124">
        <v>289021085.08999997</v>
      </c>
      <c r="L6124">
        <v>0</v>
      </c>
      <c r="M6124">
        <v>0</v>
      </c>
    </row>
    <row r="6125" spans="1:13" x14ac:dyDescent="0.2">
      <c r="A6125" t="s">
        <v>27</v>
      </c>
      <c r="B6125" t="s">
        <v>18</v>
      </c>
      <c r="C6125" t="s">
        <v>42</v>
      </c>
      <c r="D6125" t="s">
        <v>36</v>
      </c>
      <c r="E6125" t="s">
        <v>19</v>
      </c>
      <c r="F6125">
        <v>2053</v>
      </c>
      <c r="G6125">
        <v>262690</v>
      </c>
      <c r="H6125">
        <v>2391942194.6599998</v>
      </c>
      <c r="I6125">
        <v>258222857.87</v>
      </c>
      <c r="J6125">
        <v>108127281.17</v>
      </c>
      <c r="K6125">
        <v>258222857.87</v>
      </c>
      <c r="L6125">
        <v>0</v>
      </c>
      <c r="M6125">
        <v>0</v>
      </c>
    </row>
    <row r="6126" spans="1:13" x14ac:dyDescent="0.2">
      <c r="A6126" t="s">
        <v>27</v>
      </c>
      <c r="B6126" t="s">
        <v>18</v>
      </c>
      <c r="C6126" t="s">
        <v>42</v>
      </c>
      <c r="D6126" t="s">
        <v>36</v>
      </c>
      <c r="E6126" t="s">
        <v>19</v>
      </c>
      <c r="F6126">
        <v>2054</v>
      </c>
      <c r="G6126">
        <v>239699.21</v>
      </c>
      <c r="H6126">
        <v>2141496764.72</v>
      </c>
      <c r="I6126">
        <v>230098941.41</v>
      </c>
      <c r="J6126">
        <v>96350776.769999996</v>
      </c>
      <c r="K6126">
        <v>230098941.41</v>
      </c>
      <c r="L6126">
        <v>0</v>
      </c>
      <c r="M6126">
        <v>0</v>
      </c>
    </row>
    <row r="6127" spans="1:13" x14ac:dyDescent="0.2">
      <c r="A6127" t="s">
        <v>27</v>
      </c>
      <c r="B6127" t="s">
        <v>18</v>
      </c>
      <c r="C6127" t="s">
        <v>42</v>
      </c>
      <c r="D6127" t="s">
        <v>36</v>
      </c>
      <c r="E6127" t="s">
        <v>19</v>
      </c>
      <c r="F6127">
        <v>2055</v>
      </c>
      <c r="G6127">
        <v>218065.51</v>
      </c>
      <c r="H6127">
        <v>1911651449.22</v>
      </c>
      <c r="I6127">
        <v>204438430.34</v>
      </c>
      <c r="J6127">
        <v>85605789.599999994</v>
      </c>
      <c r="K6127">
        <v>204438430.34</v>
      </c>
      <c r="L6127">
        <v>0</v>
      </c>
      <c r="M6127">
        <v>0</v>
      </c>
    </row>
    <row r="6128" spans="1:13" x14ac:dyDescent="0.2">
      <c r="A6128" t="s">
        <v>27</v>
      </c>
      <c r="B6128" t="s">
        <v>18</v>
      </c>
      <c r="C6128" t="s">
        <v>42</v>
      </c>
      <c r="D6128" t="s">
        <v>36</v>
      </c>
      <c r="E6128" t="s">
        <v>20</v>
      </c>
      <c r="F6128">
        <v>2005</v>
      </c>
      <c r="G6128">
        <v>1</v>
      </c>
      <c r="H6128">
        <v>16046.6</v>
      </c>
      <c r="I6128">
        <v>2202.54</v>
      </c>
      <c r="J6128">
        <v>925.56</v>
      </c>
      <c r="K6128">
        <v>2202.54</v>
      </c>
      <c r="L6128">
        <v>0</v>
      </c>
      <c r="M6128">
        <v>0</v>
      </c>
    </row>
    <row r="6129" spans="1:13" x14ac:dyDescent="0.2">
      <c r="A6129" t="s">
        <v>27</v>
      </c>
      <c r="B6129" t="s">
        <v>18</v>
      </c>
      <c r="C6129" t="s">
        <v>42</v>
      </c>
      <c r="D6129" t="s">
        <v>36</v>
      </c>
      <c r="E6129" t="s">
        <v>20</v>
      </c>
      <c r="F6129">
        <v>2006</v>
      </c>
      <c r="G6129">
        <v>8</v>
      </c>
      <c r="H6129">
        <v>144358.41</v>
      </c>
      <c r="I6129">
        <v>20793.62</v>
      </c>
      <c r="J6129">
        <v>8703.9599999999991</v>
      </c>
      <c r="K6129">
        <v>20793.62</v>
      </c>
      <c r="L6129">
        <v>0</v>
      </c>
      <c r="M6129">
        <v>0</v>
      </c>
    </row>
    <row r="6130" spans="1:13" x14ac:dyDescent="0.2">
      <c r="A6130" t="s">
        <v>27</v>
      </c>
      <c r="B6130" t="s">
        <v>18</v>
      </c>
      <c r="C6130" t="s">
        <v>42</v>
      </c>
      <c r="D6130" t="s">
        <v>36</v>
      </c>
      <c r="E6130" t="s">
        <v>20</v>
      </c>
      <c r="F6130">
        <v>2007</v>
      </c>
      <c r="G6130">
        <v>47</v>
      </c>
      <c r="H6130">
        <v>562457.18000000005</v>
      </c>
      <c r="I6130">
        <v>81517.78</v>
      </c>
      <c r="J6130">
        <v>34119.29</v>
      </c>
      <c r="K6130">
        <v>81517.78</v>
      </c>
      <c r="L6130">
        <v>0</v>
      </c>
      <c r="M6130">
        <v>0</v>
      </c>
    </row>
    <row r="6131" spans="1:13" x14ac:dyDescent="0.2">
      <c r="A6131" t="s">
        <v>27</v>
      </c>
      <c r="B6131" t="s">
        <v>18</v>
      </c>
      <c r="C6131" t="s">
        <v>42</v>
      </c>
      <c r="D6131" t="s">
        <v>36</v>
      </c>
      <c r="E6131" t="s">
        <v>20</v>
      </c>
      <c r="F6131">
        <v>2008</v>
      </c>
      <c r="G6131">
        <v>159</v>
      </c>
      <c r="H6131">
        <v>4378484.82</v>
      </c>
      <c r="I6131">
        <v>620822.86</v>
      </c>
      <c r="J6131">
        <v>259325.64</v>
      </c>
      <c r="K6131">
        <v>620822.86</v>
      </c>
      <c r="L6131">
        <v>0</v>
      </c>
      <c r="M6131">
        <v>0</v>
      </c>
    </row>
    <row r="6132" spans="1:13" x14ac:dyDescent="0.2">
      <c r="A6132" t="s">
        <v>27</v>
      </c>
      <c r="B6132" t="s">
        <v>18</v>
      </c>
      <c r="C6132" t="s">
        <v>42</v>
      </c>
      <c r="D6132" t="s">
        <v>36</v>
      </c>
      <c r="E6132" t="s">
        <v>20</v>
      </c>
      <c r="F6132">
        <v>2009</v>
      </c>
      <c r="G6132">
        <v>261</v>
      </c>
      <c r="H6132">
        <v>10658156.880000001</v>
      </c>
      <c r="I6132">
        <v>1476301.92</v>
      </c>
      <c r="J6132">
        <v>615485.39</v>
      </c>
      <c r="K6132">
        <v>1476301.92</v>
      </c>
      <c r="L6132">
        <v>0</v>
      </c>
      <c r="M6132">
        <v>0</v>
      </c>
    </row>
    <row r="6133" spans="1:13" x14ac:dyDescent="0.2">
      <c r="A6133" t="s">
        <v>27</v>
      </c>
      <c r="B6133" t="s">
        <v>18</v>
      </c>
      <c r="C6133" t="s">
        <v>42</v>
      </c>
      <c r="D6133" t="s">
        <v>36</v>
      </c>
      <c r="E6133" t="s">
        <v>20</v>
      </c>
      <c r="F6133">
        <v>2010</v>
      </c>
      <c r="G6133">
        <v>513</v>
      </c>
      <c r="H6133">
        <v>21670539.780000001</v>
      </c>
      <c r="I6133">
        <v>3120212.6</v>
      </c>
      <c r="J6133">
        <v>1301370.44</v>
      </c>
      <c r="K6133">
        <v>3120212.6</v>
      </c>
      <c r="L6133">
        <v>0</v>
      </c>
      <c r="M6133">
        <v>0</v>
      </c>
    </row>
    <row r="6134" spans="1:13" x14ac:dyDescent="0.2">
      <c r="A6134" t="s">
        <v>27</v>
      </c>
      <c r="B6134" t="s">
        <v>18</v>
      </c>
      <c r="C6134" t="s">
        <v>42</v>
      </c>
      <c r="D6134" t="s">
        <v>36</v>
      </c>
      <c r="E6134" t="s">
        <v>20</v>
      </c>
      <c r="F6134">
        <v>2011</v>
      </c>
      <c r="G6134">
        <v>752</v>
      </c>
      <c r="H6134">
        <v>38174490.659999996</v>
      </c>
      <c r="I6134">
        <v>5590401.4500000002</v>
      </c>
      <c r="J6134">
        <v>2337132.0099999998</v>
      </c>
      <c r="K6134">
        <v>5590401.4500000002</v>
      </c>
      <c r="L6134">
        <v>0</v>
      </c>
      <c r="M6134">
        <v>0</v>
      </c>
    </row>
    <row r="6135" spans="1:13" x14ac:dyDescent="0.2">
      <c r="A6135" t="s">
        <v>27</v>
      </c>
      <c r="B6135" t="s">
        <v>18</v>
      </c>
      <c r="C6135" t="s">
        <v>42</v>
      </c>
      <c r="D6135" t="s">
        <v>36</v>
      </c>
      <c r="E6135" t="s">
        <v>20</v>
      </c>
      <c r="F6135">
        <v>2012</v>
      </c>
      <c r="G6135">
        <v>1092</v>
      </c>
      <c r="H6135">
        <v>51834512.890000001</v>
      </c>
      <c r="I6135">
        <v>7576723.5700000003</v>
      </c>
      <c r="J6135">
        <v>3164569.39</v>
      </c>
      <c r="K6135">
        <v>7576723.5700000003</v>
      </c>
      <c r="L6135">
        <v>0</v>
      </c>
      <c r="M6135">
        <v>0</v>
      </c>
    </row>
    <row r="6136" spans="1:13" x14ac:dyDescent="0.2">
      <c r="A6136" t="s">
        <v>27</v>
      </c>
      <c r="B6136" t="s">
        <v>18</v>
      </c>
      <c r="C6136" t="s">
        <v>42</v>
      </c>
      <c r="D6136" t="s">
        <v>36</v>
      </c>
      <c r="E6136" t="s">
        <v>20</v>
      </c>
      <c r="F6136">
        <v>2013</v>
      </c>
      <c r="G6136">
        <v>1560</v>
      </c>
      <c r="H6136">
        <v>72177389.129999995</v>
      </c>
      <c r="I6136">
        <v>10549995.310000001</v>
      </c>
      <c r="J6136">
        <v>4424207.3499999996</v>
      </c>
      <c r="K6136">
        <v>10549995.310000001</v>
      </c>
      <c r="L6136">
        <v>0</v>
      </c>
      <c r="M6136">
        <v>0</v>
      </c>
    </row>
    <row r="6137" spans="1:13" x14ac:dyDescent="0.2">
      <c r="A6137" t="s">
        <v>27</v>
      </c>
      <c r="B6137" t="s">
        <v>18</v>
      </c>
      <c r="C6137" t="s">
        <v>42</v>
      </c>
      <c r="D6137" t="s">
        <v>36</v>
      </c>
      <c r="E6137" t="s">
        <v>20</v>
      </c>
      <c r="F6137">
        <v>2014</v>
      </c>
      <c r="G6137">
        <v>2190</v>
      </c>
      <c r="H6137">
        <v>97594631.030000001</v>
      </c>
      <c r="I6137">
        <v>14409417.1</v>
      </c>
      <c r="J6137">
        <v>6030870.8899999997</v>
      </c>
      <c r="K6137">
        <v>14409417.1</v>
      </c>
      <c r="L6137">
        <v>0</v>
      </c>
      <c r="M6137">
        <v>0</v>
      </c>
    </row>
    <row r="6138" spans="1:13" x14ac:dyDescent="0.2">
      <c r="A6138" t="s">
        <v>27</v>
      </c>
      <c r="B6138" t="s">
        <v>18</v>
      </c>
      <c r="C6138" t="s">
        <v>42</v>
      </c>
      <c r="D6138" t="s">
        <v>36</v>
      </c>
      <c r="E6138" t="s">
        <v>20</v>
      </c>
      <c r="F6138">
        <v>2015</v>
      </c>
      <c r="G6138">
        <v>3149</v>
      </c>
      <c r="H6138">
        <v>129004765.8</v>
      </c>
      <c r="I6138">
        <v>19173772.920000002</v>
      </c>
      <c r="J6138">
        <v>8029658.5999999996</v>
      </c>
      <c r="K6138">
        <v>19173772.920000002</v>
      </c>
      <c r="L6138">
        <v>0</v>
      </c>
      <c r="M6138">
        <v>0</v>
      </c>
    </row>
    <row r="6139" spans="1:13" x14ac:dyDescent="0.2">
      <c r="A6139" t="s">
        <v>27</v>
      </c>
      <c r="B6139" t="s">
        <v>18</v>
      </c>
      <c r="C6139" t="s">
        <v>42</v>
      </c>
      <c r="D6139" t="s">
        <v>36</v>
      </c>
      <c r="E6139" t="s">
        <v>20</v>
      </c>
      <c r="F6139">
        <v>2016</v>
      </c>
      <c r="G6139">
        <v>4245</v>
      </c>
      <c r="H6139">
        <v>169168886.09999999</v>
      </c>
      <c r="I6139">
        <v>24592933.09</v>
      </c>
      <c r="J6139">
        <v>10333297.27</v>
      </c>
      <c r="K6139">
        <v>24592933.09</v>
      </c>
      <c r="L6139">
        <v>0</v>
      </c>
      <c r="M6139">
        <v>0</v>
      </c>
    </row>
    <row r="6140" spans="1:13" x14ac:dyDescent="0.2">
      <c r="A6140" t="s">
        <v>27</v>
      </c>
      <c r="B6140" t="s">
        <v>18</v>
      </c>
      <c r="C6140" t="s">
        <v>42</v>
      </c>
      <c r="D6140" t="s">
        <v>36</v>
      </c>
      <c r="E6140" t="s">
        <v>20</v>
      </c>
      <c r="F6140">
        <v>2017</v>
      </c>
      <c r="G6140">
        <v>6620</v>
      </c>
      <c r="H6140">
        <v>238668845.58000001</v>
      </c>
      <c r="I6140">
        <v>34928491.899999999</v>
      </c>
      <c r="J6140">
        <v>14697652.689999999</v>
      </c>
      <c r="K6140">
        <v>34928491.899999999</v>
      </c>
      <c r="L6140">
        <v>0</v>
      </c>
      <c r="M6140">
        <v>0</v>
      </c>
    </row>
    <row r="6141" spans="1:13" x14ac:dyDescent="0.2">
      <c r="A6141" t="s">
        <v>27</v>
      </c>
      <c r="B6141" t="s">
        <v>18</v>
      </c>
      <c r="C6141" t="s">
        <v>42</v>
      </c>
      <c r="D6141" t="s">
        <v>36</v>
      </c>
      <c r="E6141" t="s">
        <v>20</v>
      </c>
      <c r="F6141">
        <v>2018</v>
      </c>
      <c r="G6141">
        <v>8782</v>
      </c>
      <c r="H6141">
        <v>317624105.61000001</v>
      </c>
      <c r="I6141">
        <v>45834035.770000003</v>
      </c>
      <c r="J6141">
        <v>19292105.579999998</v>
      </c>
      <c r="K6141">
        <v>45834035.770000003</v>
      </c>
      <c r="L6141">
        <v>0</v>
      </c>
      <c r="M6141">
        <v>0</v>
      </c>
    </row>
    <row r="6142" spans="1:13" x14ac:dyDescent="0.2">
      <c r="A6142" t="s">
        <v>27</v>
      </c>
      <c r="B6142" t="s">
        <v>18</v>
      </c>
      <c r="C6142" t="s">
        <v>42</v>
      </c>
      <c r="D6142" t="s">
        <v>36</v>
      </c>
      <c r="E6142" t="s">
        <v>20</v>
      </c>
      <c r="F6142">
        <v>2019</v>
      </c>
      <c r="G6142">
        <v>10610</v>
      </c>
      <c r="H6142">
        <v>372032068.12</v>
      </c>
      <c r="I6142">
        <v>55046604.200000003</v>
      </c>
      <c r="J6142">
        <v>23131498.420000002</v>
      </c>
      <c r="K6142">
        <v>55046604.200000003</v>
      </c>
      <c r="L6142">
        <v>0</v>
      </c>
      <c r="M6142">
        <v>0</v>
      </c>
    </row>
    <row r="6143" spans="1:13" x14ac:dyDescent="0.2">
      <c r="A6143" t="s">
        <v>27</v>
      </c>
      <c r="B6143" t="s">
        <v>18</v>
      </c>
      <c r="C6143" t="s">
        <v>42</v>
      </c>
      <c r="D6143" t="s">
        <v>36</v>
      </c>
      <c r="E6143" t="s">
        <v>20</v>
      </c>
      <c r="F6143">
        <v>2020</v>
      </c>
      <c r="G6143">
        <v>11930</v>
      </c>
      <c r="H6143">
        <v>334556311.75999999</v>
      </c>
      <c r="I6143">
        <v>44731900.18</v>
      </c>
      <c r="J6143">
        <v>18835725.75</v>
      </c>
      <c r="K6143">
        <v>44731900.18</v>
      </c>
      <c r="L6143">
        <v>0</v>
      </c>
      <c r="M6143">
        <v>0</v>
      </c>
    </row>
    <row r="6144" spans="1:13" x14ac:dyDescent="0.2">
      <c r="A6144" t="s">
        <v>27</v>
      </c>
      <c r="B6144" t="s">
        <v>18</v>
      </c>
      <c r="C6144" t="s">
        <v>42</v>
      </c>
      <c r="D6144" t="s">
        <v>36</v>
      </c>
      <c r="E6144" t="s">
        <v>20</v>
      </c>
      <c r="F6144">
        <v>2021</v>
      </c>
      <c r="G6144">
        <v>11769.32</v>
      </c>
      <c r="H6144">
        <v>362522038.07999998</v>
      </c>
      <c r="I6144">
        <v>52330165.770000003</v>
      </c>
      <c r="J6144">
        <v>21912539.399999999</v>
      </c>
      <c r="K6144">
        <v>52330165.770000003</v>
      </c>
      <c r="L6144">
        <v>0</v>
      </c>
      <c r="M6144">
        <v>0</v>
      </c>
    </row>
    <row r="6145" spans="1:13" x14ac:dyDescent="0.2">
      <c r="A6145" t="s">
        <v>27</v>
      </c>
      <c r="B6145" t="s">
        <v>18</v>
      </c>
      <c r="C6145" t="s">
        <v>42</v>
      </c>
      <c r="D6145" t="s">
        <v>36</v>
      </c>
      <c r="E6145" t="s">
        <v>20</v>
      </c>
      <c r="F6145">
        <v>2022</v>
      </c>
      <c r="G6145">
        <v>11520.33</v>
      </c>
      <c r="H6145">
        <v>353415939.68000001</v>
      </c>
      <c r="I6145">
        <v>50836553.909999996</v>
      </c>
      <c r="J6145">
        <v>21287109.920000002</v>
      </c>
      <c r="K6145">
        <v>50836553.909999996</v>
      </c>
      <c r="L6145">
        <v>0</v>
      </c>
      <c r="M6145">
        <v>0</v>
      </c>
    </row>
    <row r="6146" spans="1:13" x14ac:dyDescent="0.2">
      <c r="A6146" t="s">
        <v>27</v>
      </c>
      <c r="B6146" t="s">
        <v>18</v>
      </c>
      <c r="C6146" t="s">
        <v>42</v>
      </c>
      <c r="D6146" t="s">
        <v>36</v>
      </c>
      <c r="E6146" t="s">
        <v>20</v>
      </c>
      <c r="F6146">
        <v>2023</v>
      </c>
      <c r="G6146">
        <v>11256.55</v>
      </c>
      <c r="H6146">
        <v>349074385.14999998</v>
      </c>
      <c r="I6146">
        <v>50041977.670000002</v>
      </c>
      <c r="J6146">
        <v>20954392.010000002</v>
      </c>
      <c r="K6146">
        <v>50041977.670000002</v>
      </c>
      <c r="L6146">
        <v>0</v>
      </c>
      <c r="M6146">
        <v>0</v>
      </c>
    </row>
    <row r="6147" spans="1:13" x14ac:dyDescent="0.2">
      <c r="A6147" t="s">
        <v>27</v>
      </c>
      <c r="B6147" t="s">
        <v>18</v>
      </c>
      <c r="C6147" t="s">
        <v>42</v>
      </c>
      <c r="D6147" t="s">
        <v>36</v>
      </c>
      <c r="E6147" t="s">
        <v>20</v>
      </c>
      <c r="F6147">
        <v>2024</v>
      </c>
      <c r="G6147">
        <v>12943.37</v>
      </c>
      <c r="H6147">
        <v>413548874.22000003</v>
      </c>
      <c r="I6147">
        <v>58269006.409999996</v>
      </c>
      <c r="J6147">
        <v>24399347.489999998</v>
      </c>
      <c r="K6147">
        <v>58269006.409999996</v>
      </c>
      <c r="L6147">
        <v>0</v>
      </c>
      <c r="M6147">
        <v>0</v>
      </c>
    </row>
    <row r="6148" spans="1:13" x14ac:dyDescent="0.2">
      <c r="A6148" t="s">
        <v>27</v>
      </c>
      <c r="B6148" t="s">
        <v>18</v>
      </c>
      <c r="C6148" t="s">
        <v>42</v>
      </c>
      <c r="D6148" t="s">
        <v>36</v>
      </c>
      <c r="E6148" t="s">
        <v>20</v>
      </c>
      <c r="F6148">
        <v>2025</v>
      </c>
      <c r="G6148">
        <v>14671.36</v>
      </c>
      <c r="H6148">
        <v>435233952.27999997</v>
      </c>
      <c r="I6148">
        <v>59938028.840000004</v>
      </c>
      <c r="J6148">
        <v>25098227.75</v>
      </c>
      <c r="K6148">
        <v>59938028.840000004</v>
      </c>
      <c r="L6148">
        <v>0</v>
      </c>
      <c r="M6148">
        <v>0</v>
      </c>
    </row>
    <row r="6149" spans="1:13" x14ac:dyDescent="0.2">
      <c r="A6149" t="s">
        <v>27</v>
      </c>
      <c r="B6149" t="s">
        <v>18</v>
      </c>
      <c r="C6149" t="s">
        <v>42</v>
      </c>
      <c r="D6149" t="s">
        <v>36</v>
      </c>
      <c r="E6149" t="s">
        <v>20</v>
      </c>
      <c r="F6149">
        <v>2026</v>
      </c>
      <c r="G6149">
        <v>16454.68</v>
      </c>
      <c r="H6149">
        <v>476815601.27999997</v>
      </c>
      <c r="I6149">
        <v>64273735.310000002</v>
      </c>
      <c r="J6149">
        <v>26913745.390000001</v>
      </c>
      <c r="K6149">
        <v>64273735.310000002</v>
      </c>
      <c r="L6149">
        <v>0</v>
      </c>
      <c r="M6149">
        <v>0</v>
      </c>
    </row>
    <row r="6150" spans="1:13" x14ac:dyDescent="0.2">
      <c r="A6150" t="s">
        <v>27</v>
      </c>
      <c r="B6150" t="s">
        <v>18</v>
      </c>
      <c r="C6150" t="s">
        <v>42</v>
      </c>
      <c r="D6150" t="s">
        <v>36</v>
      </c>
      <c r="E6150" t="s">
        <v>20</v>
      </c>
      <c r="F6150">
        <v>2027</v>
      </c>
      <c r="G6150">
        <v>18290.849999999999</v>
      </c>
      <c r="H6150">
        <v>524949406.42000002</v>
      </c>
      <c r="I6150">
        <v>69335681.739999995</v>
      </c>
      <c r="J6150">
        <v>29033366.050000001</v>
      </c>
      <c r="K6150">
        <v>69335681.739999995</v>
      </c>
      <c r="L6150">
        <v>0</v>
      </c>
      <c r="M6150">
        <v>0</v>
      </c>
    </row>
    <row r="6151" spans="1:13" x14ac:dyDescent="0.2">
      <c r="A6151" t="s">
        <v>27</v>
      </c>
      <c r="B6151" t="s">
        <v>18</v>
      </c>
      <c r="C6151" t="s">
        <v>42</v>
      </c>
      <c r="D6151" t="s">
        <v>36</v>
      </c>
      <c r="E6151" t="s">
        <v>20</v>
      </c>
      <c r="F6151">
        <v>2028</v>
      </c>
      <c r="G6151">
        <v>20179.580000000002</v>
      </c>
      <c r="H6151">
        <v>576161250.95000005</v>
      </c>
      <c r="I6151">
        <v>74580429.390000001</v>
      </c>
      <c r="J6151">
        <v>31229532.210000001</v>
      </c>
      <c r="K6151">
        <v>74580429.390000001</v>
      </c>
      <c r="L6151">
        <v>0</v>
      </c>
      <c r="M6151">
        <v>0</v>
      </c>
    </row>
    <row r="6152" spans="1:13" x14ac:dyDescent="0.2">
      <c r="A6152" t="s">
        <v>27</v>
      </c>
      <c r="B6152" t="s">
        <v>18</v>
      </c>
      <c r="C6152" t="s">
        <v>42</v>
      </c>
      <c r="D6152" t="s">
        <v>36</v>
      </c>
      <c r="E6152" t="s">
        <v>20</v>
      </c>
      <c r="F6152">
        <v>2029</v>
      </c>
      <c r="G6152">
        <v>22275.02</v>
      </c>
      <c r="H6152">
        <v>636539996.35000002</v>
      </c>
      <c r="I6152">
        <v>80795366.209999993</v>
      </c>
      <c r="J6152">
        <v>33831951.799999997</v>
      </c>
      <c r="K6152">
        <v>80795366.209999993</v>
      </c>
      <c r="L6152">
        <v>0</v>
      </c>
      <c r="M6152">
        <v>0</v>
      </c>
    </row>
    <row r="6153" spans="1:13" x14ac:dyDescent="0.2">
      <c r="A6153" t="s">
        <v>27</v>
      </c>
      <c r="B6153" t="s">
        <v>18</v>
      </c>
      <c r="C6153" t="s">
        <v>42</v>
      </c>
      <c r="D6153" t="s">
        <v>36</v>
      </c>
      <c r="E6153" t="s">
        <v>20</v>
      </c>
      <c r="F6153">
        <v>2030</v>
      </c>
      <c r="G6153">
        <v>24413.43</v>
      </c>
      <c r="H6153">
        <v>702267624.76999998</v>
      </c>
      <c r="I6153">
        <v>87480608.299999997</v>
      </c>
      <c r="J6153">
        <v>36631305.259999998</v>
      </c>
      <c r="K6153">
        <v>87480608.299999997</v>
      </c>
      <c r="L6153">
        <v>0</v>
      </c>
      <c r="M6153">
        <v>0</v>
      </c>
    </row>
    <row r="6154" spans="1:13" x14ac:dyDescent="0.2">
      <c r="A6154" t="s">
        <v>27</v>
      </c>
      <c r="B6154" t="s">
        <v>18</v>
      </c>
      <c r="C6154" t="s">
        <v>42</v>
      </c>
      <c r="D6154" t="s">
        <v>36</v>
      </c>
      <c r="E6154" t="s">
        <v>20</v>
      </c>
      <c r="F6154">
        <v>2031</v>
      </c>
      <c r="G6154">
        <v>26587.33</v>
      </c>
      <c r="H6154">
        <v>773143915.94000006</v>
      </c>
      <c r="I6154">
        <v>94662353.599999994</v>
      </c>
      <c r="J6154">
        <v>39638562.630000003</v>
      </c>
      <c r="K6154">
        <v>94662353.599999994</v>
      </c>
      <c r="L6154">
        <v>0</v>
      </c>
      <c r="M6154">
        <v>0</v>
      </c>
    </row>
    <row r="6155" spans="1:13" x14ac:dyDescent="0.2">
      <c r="A6155" t="s">
        <v>27</v>
      </c>
      <c r="B6155" t="s">
        <v>18</v>
      </c>
      <c r="C6155" t="s">
        <v>42</v>
      </c>
      <c r="D6155" t="s">
        <v>36</v>
      </c>
      <c r="E6155" t="s">
        <v>20</v>
      </c>
      <c r="F6155">
        <v>2032</v>
      </c>
      <c r="G6155">
        <v>28859.200000000001</v>
      </c>
      <c r="H6155">
        <v>849066234.11000001</v>
      </c>
      <c r="I6155">
        <v>102320771.93000001</v>
      </c>
      <c r="J6155">
        <v>42845420.299999997</v>
      </c>
      <c r="K6155">
        <v>102320771.93000001</v>
      </c>
      <c r="L6155">
        <v>0</v>
      </c>
      <c r="M6155">
        <v>0</v>
      </c>
    </row>
    <row r="6156" spans="1:13" x14ac:dyDescent="0.2">
      <c r="A6156" t="s">
        <v>27</v>
      </c>
      <c r="B6156" t="s">
        <v>18</v>
      </c>
      <c r="C6156" t="s">
        <v>42</v>
      </c>
      <c r="D6156" t="s">
        <v>36</v>
      </c>
      <c r="E6156" t="s">
        <v>20</v>
      </c>
      <c r="F6156">
        <v>2033</v>
      </c>
      <c r="G6156">
        <v>31282.25</v>
      </c>
      <c r="H6156">
        <v>928793619.01999998</v>
      </c>
      <c r="I6156">
        <v>110281814.8</v>
      </c>
      <c r="J6156">
        <v>46178997.850000001</v>
      </c>
      <c r="K6156">
        <v>110281814.8</v>
      </c>
      <c r="L6156">
        <v>0</v>
      </c>
      <c r="M6156">
        <v>0</v>
      </c>
    </row>
    <row r="6157" spans="1:13" x14ac:dyDescent="0.2">
      <c r="A6157" t="s">
        <v>27</v>
      </c>
      <c r="B6157" t="s">
        <v>18</v>
      </c>
      <c r="C6157" t="s">
        <v>42</v>
      </c>
      <c r="D6157" t="s">
        <v>36</v>
      </c>
      <c r="E6157" t="s">
        <v>20</v>
      </c>
      <c r="F6157">
        <v>2034</v>
      </c>
      <c r="G6157">
        <v>34035.03</v>
      </c>
      <c r="H6157">
        <v>1018068583.21</v>
      </c>
      <c r="I6157">
        <v>119246123.45</v>
      </c>
      <c r="J6157">
        <v>49932679.18</v>
      </c>
      <c r="K6157">
        <v>119246123.45</v>
      </c>
      <c r="L6157">
        <v>0</v>
      </c>
      <c r="M6157">
        <v>0</v>
      </c>
    </row>
    <row r="6158" spans="1:13" x14ac:dyDescent="0.2">
      <c r="A6158" t="s">
        <v>27</v>
      </c>
      <c r="B6158" t="s">
        <v>18</v>
      </c>
      <c r="C6158" t="s">
        <v>42</v>
      </c>
      <c r="D6158" t="s">
        <v>36</v>
      </c>
      <c r="E6158" t="s">
        <v>20</v>
      </c>
      <c r="F6158">
        <v>2035</v>
      </c>
      <c r="G6158">
        <v>36993.07</v>
      </c>
      <c r="H6158">
        <v>1114449630.29</v>
      </c>
      <c r="I6158">
        <v>128936312.81</v>
      </c>
      <c r="J6158">
        <v>53990313.109999999</v>
      </c>
      <c r="K6158">
        <v>128936312.81</v>
      </c>
      <c r="L6158">
        <v>0</v>
      </c>
      <c r="M6158">
        <v>0</v>
      </c>
    </row>
    <row r="6159" spans="1:13" x14ac:dyDescent="0.2">
      <c r="A6159" t="s">
        <v>27</v>
      </c>
      <c r="B6159" t="s">
        <v>18</v>
      </c>
      <c r="C6159" t="s">
        <v>42</v>
      </c>
      <c r="D6159" t="s">
        <v>36</v>
      </c>
      <c r="E6159" t="s">
        <v>20</v>
      </c>
      <c r="F6159">
        <v>2036</v>
      </c>
      <c r="G6159">
        <v>39562.449999999997</v>
      </c>
      <c r="H6159">
        <v>1201464331.5799999</v>
      </c>
      <c r="I6159">
        <v>137525670.75999999</v>
      </c>
      <c r="J6159">
        <v>57586988.979999997</v>
      </c>
      <c r="K6159">
        <v>137525670.75999999</v>
      </c>
      <c r="L6159">
        <v>0</v>
      </c>
      <c r="M6159">
        <v>0</v>
      </c>
    </row>
    <row r="6160" spans="1:13" x14ac:dyDescent="0.2">
      <c r="A6160" t="s">
        <v>27</v>
      </c>
      <c r="B6160" t="s">
        <v>18</v>
      </c>
      <c r="C6160" t="s">
        <v>42</v>
      </c>
      <c r="D6160" t="s">
        <v>36</v>
      </c>
      <c r="E6160" t="s">
        <v>20</v>
      </c>
      <c r="F6160">
        <v>2037</v>
      </c>
      <c r="G6160">
        <v>41664.050000000003</v>
      </c>
      <c r="H6160">
        <v>1272088609.75</v>
      </c>
      <c r="I6160">
        <v>144208161.69999999</v>
      </c>
      <c r="J6160">
        <v>60385190.439999998</v>
      </c>
      <c r="K6160">
        <v>144208161.69999999</v>
      </c>
      <c r="L6160">
        <v>0</v>
      </c>
      <c r="M6160">
        <v>0</v>
      </c>
    </row>
    <row r="6161" spans="1:13" x14ac:dyDescent="0.2">
      <c r="A6161" t="s">
        <v>27</v>
      </c>
      <c r="B6161" t="s">
        <v>18</v>
      </c>
      <c r="C6161" t="s">
        <v>42</v>
      </c>
      <c r="D6161" t="s">
        <v>36</v>
      </c>
      <c r="E6161" t="s">
        <v>20</v>
      </c>
      <c r="F6161">
        <v>2038</v>
      </c>
      <c r="G6161">
        <v>43245.59</v>
      </c>
      <c r="H6161">
        <v>1325782633.9000001</v>
      </c>
      <c r="I6161">
        <v>148855409.40000001</v>
      </c>
      <c r="J6161">
        <v>62331161.689999998</v>
      </c>
      <c r="K6161">
        <v>148855409.40000001</v>
      </c>
      <c r="L6161">
        <v>0</v>
      </c>
      <c r="M6161">
        <v>0</v>
      </c>
    </row>
    <row r="6162" spans="1:13" x14ac:dyDescent="0.2">
      <c r="A6162" t="s">
        <v>27</v>
      </c>
      <c r="B6162" t="s">
        <v>18</v>
      </c>
      <c r="C6162" t="s">
        <v>42</v>
      </c>
      <c r="D6162" t="s">
        <v>36</v>
      </c>
      <c r="E6162" t="s">
        <v>20</v>
      </c>
      <c r="F6162">
        <v>2039</v>
      </c>
      <c r="G6162">
        <v>44337.36</v>
      </c>
      <c r="H6162">
        <v>1361773499.1500001</v>
      </c>
      <c r="I6162">
        <v>151525054.13999999</v>
      </c>
      <c r="J6162">
        <v>63449038.82</v>
      </c>
      <c r="K6162">
        <v>151525054.13999999</v>
      </c>
      <c r="L6162">
        <v>0</v>
      </c>
      <c r="M6162">
        <v>0</v>
      </c>
    </row>
    <row r="6163" spans="1:13" x14ac:dyDescent="0.2">
      <c r="A6163" t="s">
        <v>27</v>
      </c>
      <c r="B6163" t="s">
        <v>18</v>
      </c>
      <c r="C6163" t="s">
        <v>42</v>
      </c>
      <c r="D6163" t="s">
        <v>36</v>
      </c>
      <c r="E6163" t="s">
        <v>20</v>
      </c>
      <c r="F6163">
        <v>2040</v>
      </c>
      <c r="G6163">
        <v>44816.57</v>
      </c>
      <c r="H6163">
        <v>1373515269.26</v>
      </c>
      <c r="I6163">
        <v>151573013.22999999</v>
      </c>
      <c r="J6163">
        <v>63469121.030000001</v>
      </c>
      <c r="K6163">
        <v>151573013.22999999</v>
      </c>
      <c r="L6163">
        <v>0</v>
      </c>
      <c r="M6163">
        <v>0</v>
      </c>
    </row>
    <row r="6164" spans="1:13" x14ac:dyDescent="0.2">
      <c r="A6164" t="s">
        <v>27</v>
      </c>
      <c r="B6164" t="s">
        <v>18</v>
      </c>
      <c r="C6164" t="s">
        <v>42</v>
      </c>
      <c r="D6164" t="s">
        <v>36</v>
      </c>
      <c r="E6164" t="s">
        <v>20</v>
      </c>
      <c r="F6164">
        <v>2041</v>
      </c>
      <c r="G6164">
        <v>44939.65</v>
      </c>
      <c r="H6164">
        <v>1369132826.1099999</v>
      </c>
      <c r="I6164">
        <v>149935952.69</v>
      </c>
      <c r="J6164">
        <v>62783624.380000003</v>
      </c>
      <c r="K6164">
        <v>149935952.69</v>
      </c>
      <c r="L6164">
        <v>0</v>
      </c>
      <c r="M6164">
        <v>0</v>
      </c>
    </row>
    <row r="6165" spans="1:13" x14ac:dyDescent="0.2">
      <c r="A6165" t="s">
        <v>27</v>
      </c>
      <c r="B6165" t="s">
        <v>18</v>
      </c>
      <c r="C6165" t="s">
        <v>42</v>
      </c>
      <c r="D6165" t="s">
        <v>36</v>
      </c>
      <c r="E6165" t="s">
        <v>20</v>
      </c>
      <c r="F6165">
        <v>2042</v>
      </c>
      <c r="G6165">
        <v>44685.69</v>
      </c>
      <c r="H6165">
        <v>1349134629.0699999</v>
      </c>
      <c r="I6165">
        <v>146620898.13</v>
      </c>
      <c r="J6165">
        <v>61395490.740000002</v>
      </c>
      <c r="K6165">
        <v>146620898.13</v>
      </c>
      <c r="L6165">
        <v>0</v>
      </c>
      <c r="M6165">
        <v>0</v>
      </c>
    </row>
    <row r="6166" spans="1:13" x14ac:dyDescent="0.2">
      <c r="A6166" t="s">
        <v>27</v>
      </c>
      <c r="B6166" t="s">
        <v>18</v>
      </c>
      <c r="C6166" t="s">
        <v>42</v>
      </c>
      <c r="D6166" t="s">
        <v>36</v>
      </c>
      <c r="E6166" t="s">
        <v>20</v>
      </c>
      <c r="F6166">
        <v>2043</v>
      </c>
      <c r="G6166">
        <v>44031.21</v>
      </c>
      <c r="H6166">
        <v>1314494400.95</v>
      </c>
      <c r="I6166">
        <v>141766760.19</v>
      </c>
      <c r="J6166">
        <v>59362887.030000001</v>
      </c>
      <c r="K6166">
        <v>141766760.19</v>
      </c>
      <c r="L6166">
        <v>0</v>
      </c>
      <c r="M6166">
        <v>0</v>
      </c>
    </row>
    <row r="6167" spans="1:13" x14ac:dyDescent="0.2">
      <c r="A6167" t="s">
        <v>27</v>
      </c>
      <c r="B6167" t="s">
        <v>18</v>
      </c>
      <c r="C6167" t="s">
        <v>42</v>
      </c>
      <c r="D6167" t="s">
        <v>36</v>
      </c>
      <c r="E6167" t="s">
        <v>20</v>
      </c>
      <c r="F6167">
        <v>2044</v>
      </c>
      <c r="G6167">
        <v>42999.54</v>
      </c>
      <c r="H6167">
        <v>1267189447.3499999</v>
      </c>
      <c r="I6167">
        <v>135658980.16999999</v>
      </c>
      <c r="J6167">
        <v>56805337.890000001</v>
      </c>
      <c r="K6167">
        <v>135658980.16999999</v>
      </c>
      <c r="L6167">
        <v>0</v>
      </c>
      <c r="M6167">
        <v>0</v>
      </c>
    </row>
    <row r="6168" spans="1:13" x14ac:dyDescent="0.2">
      <c r="A6168" t="s">
        <v>27</v>
      </c>
      <c r="B6168" t="s">
        <v>18</v>
      </c>
      <c r="C6168" t="s">
        <v>42</v>
      </c>
      <c r="D6168" t="s">
        <v>36</v>
      </c>
      <c r="E6168" t="s">
        <v>20</v>
      </c>
      <c r="F6168">
        <v>2045</v>
      </c>
      <c r="G6168">
        <v>41575.49</v>
      </c>
      <c r="H6168">
        <v>1207180480.3199999</v>
      </c>
      <c r="I6168">
        <v>128311745.48999999</v>
      </c>
      <c r="J6168">
        <v>53728784.109999999</v>
      </c>
      <c r="K6168">
        <v>128311745.48999999</v>
      </c>
      <c r="L6168">
        <v>0</v>
      </c>
      <c r="M6168">
        <v>0</v>
      </c>
    </row>
    <row r="6169" spans="1:13" x14ac:dyDescent="0.2">
      <c r="A6169" t="s">
        <v>27</v>
      </c>
      <c r="B6169" t="s">
        <v>18</v>
      </c>
      <c r="C6169" t="s">
        <v>42</v>
      </c>
      <c r="D6169" t="s">
        <v>36</v>
      </c>
      <c r="E6169" t="s">
        <v>20</v>
      </c>
      <c r="F6169">
        <v>2046</v>
      </c>
      <c r="G6169">
        <v>39876.43</v>
      </c>
      <c r="H6169">
        <v>1139062685.1600001</v>
      </c>
      <c r="I6169">
        <v>120303815.19</v>
      </c>
      <c r="J6169">
        <v>50375573.100000001</v>
      </c>
      <c r="K6169">
        <v>120303815.19</v>
      </c>
      <c r="L6169">
        <v>0</v>
      </c>
      <c r="M6169">
        <v>0</v>
      </c>
    </row>
    <row r="6170" spans="1:13" x14ac:dyDescent="0.2">
      <c r="A6170" t="s">
        <v>27</v>
      </c>
      <c r="B6170" t="s">
        <v>18</v>
      </c>
      <c r="C6170" t="s">
        <v>42</v>
      </c>
      <c r="D6170" t="s">
        <v>36</v>
      </c>
      <c r="E6170" t="s">
        <v>20</v>
      </c>
      <c r="F6170">
        <v>2047</v>
      </c>
      <c r="G6170">
        <v>37920.550000000003</v>
      </c>
      <c r="H6170">
        <v>1064148061.72</v>
      </c>
      <c r="I6170">
        <v>111706135.89</v>
      </c>
      <c r="J6170">
        <v>46775412.770000003</v>
      </c>
      <c r="K6170">
        <v>111706135.89</v>
      </c>
      <c r="L6170">
        <v>0</v>
      </c>
      <c r="M6170">
        <v>0</v>
      </c>
    </row>
    <row r="6171" spans="1:13" x14ac:dyDescent="0.2">
      <c r="A6171" t="s">
        <v>27</v>
      </c>
      <c r="B6171" t="s">
        <v>18</v>
      </c>
      <c r="C6171" t="s">
        <v>42</v>
      </c>
      <c r="D6171" t="s">
        <v>36</v>
      </c>
      <c r="E6171" t="s">
        <v>20</v>
      </c>
      <c r="F6171">
        <v>2048</v>
      </c>
      <c r="G6171">
        <v>35721.93</v>
      </c>
      <c r="H6171">
        <v>982862588.83000004</v>
      </c>
      <c r="I6171">
        <v>102616988.08</v>
      </c>
      <c r="J6171">
        <v>42969456.75</v>
      </c>
      <c r="K6171">
        <v>102616988.08</v>
      </c>
      <c r="L6171">
        <v>0</v>
      </c>
      <c r="M6171">
        <v>0</v>
      </c>
    </row>
    <row r="6172" spans="1:13" x14ac:dyDescent="0.2">
      <c r="A6172" t="s">
        <v>27</v>
      </c>
      <c r="B6172" t="s">
        <v>18</v>
      </c>
      <c r="C6172" t="s">
        <v>42</v>
      </c>
      <c r="D6172" t="s">
        <v>36</v>
      </c>
      <c r="E6172" t="s">
        <v>20</v>
      </c>
      <c r="F6172">
        <v>2049</v>
      </c>
      <c r="G6172">
        <v>33287.54</v>
      </c>
      <c r="H6172">
        <v>895777166.38</v>
      </c>
      <c r="I6172">
        <v>93112739.109999999</v>
      </c>
      <c r="J6172">
        <v>38989682.810000002</v>
      </c>
      <c r="K6172">
        <v>93112739.109999999</v>
      </c>
      <c r="L6172">
        <v>0</v>
      </c>
      <c r="M6172">
        <v>0</v>
      </c>
    </row>
    <row r="6173" spans="1:13" x14ac:dyDescent="0.2">
      <c r="A6173" t="s">
        <v>27</v>
      </c>
      <c r="B6173" t="s">
        <v>18</v>
      </c>
      <c r="C6173" t="s">
        <v>42</v>
      </c>
      <c r="D6173" t="s">
        <v>36</v>
      </c>
      <c r="E6173" t="s">
        <v>20</v>
      </c>
      <c r="F6173">
        <v>2050</v>
      </c>
      <c r="G6173">
        <v>30619.97</v>
      </c>
      <c r="H6173">
        <v>803235093.01999998</v>
      </c>
      <c r="I6173">
        <v>83224443.400000006</v>
      </c>
      <c r="J6173">
        <v>34849094.560000002</v>
      </c>
      <c r="K6173">
        <v>83224443.400000006</v>
      </c>
      <c r="L6173">
        <v>0</v>
      </c>
      <c r="M6173">
        <v>0</v>
      </c>
    </row>
    <row r="6174" spans="1:13" x14ac:dyDescent="0.2">
      <c r="A6174" t="s">
        <v>27</v>
      </c>
      <c r="B6174" t="s">
        <v>18</v>
      </c>
      <c r="C6174" t="s">
        <v>42</v>
      </c>
      <c r="D6174" t="s">
        <v>36</v>
      </c>
      <c r="E6174" t="s">
        <v>20</v>
      </c>
      <c r="F6174">
        <v>2051</v>
      </c>
      <c r="G6174">
        <v>28031.599999999999</v>
      </c>
      <c r="H6174">
        <v>713367521.67999995</v>
      </c>
      <c r="I6174">
        <v>73756243.900000006</v>
      </c>
      <c r="J6174">
        <v>30884415.84</v>
      </c>
      <c r="K6174">
        <v>73756243.900000006</v>
      </c>
      <c r="L6174">
        <v>0</v>
      </c>
      <c r="M6174">
        <v>0</v>
      </c>
    </row>
    <row r="6175" spans="1:13" x14ac:dyDescent="0.2">
      <c r="A6175" t="s">
        <v>27</v>
      </c>
      <c r="B6175" t="s">
        <v>18</v>
      </c>
      <c r="C6175" t="s">
        <v>42</v>
      </c>
      <c r="D6175" t="s">
        <v>36</v>
      </c>
      <c r="E6175" t="s">
        <v>20</v>
      </c>
      <c r="F6175">
        <v>2052</v>
      </c>
      <c r="G6175">
        <v>25551.35</v>
      </c>
      <c r="H6175">
        <v>630095994.46000004</v>
      </c>
      <c r="I6175">
        <v>64997458.869999997</v>
      </c>
      <c r="J6175">
        <v>27216794.699999999</v>
      </c>
      <c r="K6175">
        <v>64997458.869999997</v>
      </c>
      <c r="L6175">
        <v>0</v>
      </c>
      <c r="M6175">
        <v>0</v>
      </c>
    </row>
    <row r="6176" spans="1:13" x14ac:dyDescent="0.2">
      <c r="A6176" t="s">
        <v>27</v>
      </c>
      <c r="B6176" t="s">
        <v>18</v>
      </c>
      <c r="C6176" t="s">
        <v>42</v>
      </c>
      <c r="D6176" t="s">
        <v>36</v>
      </c>
      <c r="E6176" t="s">
        <v>20</v>
      </c>
      <c r="F6176">
        <v>2053</v>
      </c>
      <c r="G6176">
        <v>23200.63</v>
      </c>
      <c r="H6176">
        <v>553809687.19000006</v>
      </c>
      <c r="I6176">
        <v>57021729.399999999</v>
      </c>
      <c r="J6176">
        <v>23877067.350000001</v>
      </c>
      <c r="K6176">
        <v>57021729.399999999</v>
      </c>
      <c r="L6176">
        <v>0</v>
      </c>
      <c r="M6176">
        <v>0</v>
      </c>
    </row>
    <row r="6177" spans="1:13" x14ac:dyDescent="0.2">
      <c r="A6177" t="s">
        <v>27</v>
      </c>
      <c r="B6177" t="s">
        <v>18</v>
      </c>
      <c r="C6177" t="s">
        <v>42</v>
      </c>
      <c r="D6177" t="s">
        <v>36</v>
      </c>
      <c r="E6177" t="s">
        <v>20</v>
      </c>
      <c r="F6177">
        <v>2054</v>
      </c>
      <c r="G6177">
        <v>21002.13</v>
      </c>
      <c r="H6177">
        <v>483104555.39999998</v>
      </c>
      <c r="I6177">
        <v>49633710.439999998</v>
      </c>
      <c r="J6177">
        <v>20783435.710000001</v>
      </c>
      <c r="K6177">
        <v>49633710.439999998</v>
      </c>
      <c r="L6177">
        <v>0</v>
      </c>
      <c r="M6177">
        <v>0</v>
      </c>
    </row>
    <row r="6178" spans="1:13" x14ac:dyDescent="0.2">
      <c r="A6178" t="s">
        <v>27</v>
      </c>
      <c r="B6178" t="s">
        <v>18</v>
      </c>
      <c r="C6178" t="s">
        <v>42</v>
      </c>
      <c r="D6178" t="s">
        <v>36</v>
      </c>
      <c r="E6178" t="s">
        <v>20</v>
      </c>
      <c r="F6178">
        <v>2055</v>
      </c>
      <c r="G6178">
        <v>18961.72</v>
      </c>
      <c r="H6178">
        <v>418425822.13999999</v>
      </c>
      <c r="I6178">
        <v>42904535.890000001</v>
      </c>
      <c r="J6178">
        <v>17965686.129999999</v>
      </c>
      <c r="K6178">
        <v>42904535.890000001</v>
      </c>
      <c r="L6178">
        <v>0</v>
      </c>
      <c r="M6178">
        <v>0</v>
      </c>
    </row>
    <row r="6179" spans="1:13" x14ac:dyDescent="0.2">
      <c r="A6179" t="s">
        <v>27</v>
      </c>
      <c r="B6179" t="s">
        <v>18</v>
      </c>
      <c r="C6179" t="s">
        <v>42</v>
      </c>
      <c r="D6179" t="s">
        <v>36</v>
      </c>
      <c r="E6179" t="s">
        <v>21</v>
      </c>
      <c r="F6179">
        <v>2008</v>
      </c>
      <c r="G6179">
        <v>1</v>
      </c>
      <c r="H6179">
        <v>9915.9500000000007</v>
      </c>
      <c r="I6179">
        <v>2388.84</v>
      </c>
      <c r="J6179">
        <v>997.85</v>
      </c>
      <c r="K6179">
        <v>2388.84</v>
      </c>
      <c r="L6179">
        <v>0</v>
      </c>
      <c r="M6179">
        <v>0</v>
      </c>
    </row>
    <row r="6180" spans="1:13" x14ac:dyDescent="0.2">
      <c r="A6180" t="s">
        <v>27</v>
      </c>
      <c r="B6180" t="s">
        <v>18</v>
      </c>
      <c r="C6180" t="s">
        <v>42</v>
      </c>
      <c r="D6180" t="s">
        <v>36</v>
      </c>
      <c r="E6180" t="s">
        <v>21</v>
      </c>
      <c r="F6180">
        <v>2009</v>
      </c>
      <c r="G6180">
        <v>1</v>
      </c>
      <c r="H6180">
        <v>21713.05</v>
      </c>
      <c r="I6180">
        <v>5154.5200000000004</v>
      </c>
      <c r="J6180">
        <v>2148.9699999999998</v>
      </c>
      <c r="K6180">
        <v>5154.5200000000004</v>
      </c>
      <c r="L6180">
        <v>0</v>
      </c>
      <c r="M6180">
        <v>0</v>
      </c>
    </row>
    <row r="6181" spans="1:13" x14ac:dyDescent="0.2">
      <c r="A6181" t="s">
        <v>27</v>
      </c>
      <c r="B6181" t="s">
        <v>18</v>
      </c>
      <c r="C6181" t="s">
        <v>42</v>
      </c>
      <c r="D6181" t="s">
        <v>36</v>
      </c>
      <c r="E6181" t="s">
        <v>21</v>
      </c>
      <c r="F6181">
        <v>2010</v>
      </c>
      <c r="G6181">
        <v>1</v>
      </c>
      <c r="H6181">
        <v>21961.18</v>
      </c>
      <c r="I6181">
        <v>5280.14</v>
      </c>
      <c r="J6181">
        <v>2202.23</v>
      </c>
      <c r="K6181">
        <v>5280.14</v>
      </c>
      <c r="L6181">
        <v>0</v>
      </c>
      <c r="M6181">
        <v>0</v>
      </c>
    </row>
    <row r="6182" spans="1:13" x14ac:dyDescent="0.2">
      <c r="A6182" t="s">
        <v>27</v>
      </c>
      <c r="B6182" t="s">
        <v>18</v>
      </c>
      <c r="C6182" t="s">
        <v>42</v>
      </c>
      <c r="D6182" t="s">
        <v>36</v>
      </c>
      <c r="E6182" t="s">
        <v>21</v>
      </c>
      <c r="F6182">
        <v>2011</v>
      </c>
      <c r="G6182">
        <v>1</v>
      </c>
      <c r="H6182">
        <v>24300.34</v>
      </c>
      <c r="I6182">
        <v>5827.47</v>
      </c>
      <c r="J6182">
        <v>2436.2399999999998</v>
      </c>
      <c r="K6182">
        <v>5827.47</v>
      </c>
      <c r="L6182">
        <v>0</v>
      </c>
      <c r="M6182">
        <v>0</v>
      </c>
    </row>
    <row r="6183" spans="1:13" x14ac:dyDescent="0.2">
      <c r="A6183" t="s">
        <v>27</v>
      </c>
      <c r="B6183" t="s">
        <v>18</v>
      </c>
      <c r="C6183" t="s">
        <v>42</v>
      </c>
      <c r="D6183" t="s">
        <v>36</v>
      </c>
      <c r="E6183" t="s">
        <v>21</v>
      </c>
      <c r="F6183">
        <v>2012</v>
      </c>
      <c r="G6183">
        <v>1</v>
      </c>
      <c r="H6183">
        <v>23390.63</v>
      </c>
      <c r="I6183">
        <v>5507.11</v>
      </c>
      <c r="J6183">
        <v>2300.15</v>
      </c>
      <c r="K6183">
        <v>5507.11</v>
      </c>
      <c r="L6183">
        <v>0</v>
      </c>
      <c r="M6183">
        <v>0</v>
      </c>
    </row>
    <row r="6184" spans="1:13" x14ac:dyDescent="0.2">
      <c r="A6184" t="s">
        <v>27</v>
      </c>
      <c r="B6184" t="s">
        <v>18</v>
      </c>
      <c r="C6184" t="s">
        <v>42</v>
      </c>
      <c r="D6184" t="s">
        <v>36</v>
      </c>
      <c r="E6184" t="s">
        <v>21</v>
      </c>
      <c r="F6184">
        <v>2013</v>
      </c>
      <c r="G6184">
        <v>1</v>
      </c>
      <c r="H6184">
        <v>24055.97</v>
      </c>
      <c r="I6184">
        <v>5577.11</v>
      </c>
      <c r="J6184">
        <v>2338.8000000000002</v>
      </c>
      <c r="K6184">
        <v>5577.11</v>
      </c>
      <c r="L6184">
        <v>0</v>
      </c>
      <c r="M6184">
        <v>0</v>
      </c>
    </row>
    <row r="6185" spans="1:13" x14ac:dyDescent="0.2">
      <c r="A6185" t="s">
        <v>27</v>
      </c>
      <c r="B6185" t="s">
        <v>18</v>
      </c>
      <c r="C6185" t="s">
        <v>42</v>
      </c>
      <c r="D6185" t="s">
        <v>36</v>
      </c>
      <c r="E6185" t="s">
        <v>21</v>
      </c>
      <c r="F6185">
        <v>2014</v>
      </c>
      <c r="G6185">
        <v>1</v>
      </c>
      <c r="H6185">
        <v>14230.19</v>
      </c>
      <c r="I6185">
        <v>3312.04</v>
      </c>
      <c r="J6185">
        <v>1386.21</v>
      </c>
      <c r="K6185">
        <v>3312.04</v>
      </c>
      <c r="L6185">
        <v>0</v>
      </c>
      <c r="M6185">
        <v>0</v>
      </c>
    </row>
    <row r="6186" spans="1:13" x14ac:dyDescent="0.2">
      <c r="A6186" t="s">
        <v>27</v>
      </c>
      <c r="B6186" t="s">
        <v>18</v>
      </c>
      <c r="C6186" t="s">
        <v>42</v>
      </c>
      <c r="D6186" t="s">
        <v>36</v>
      </c>
      <c r="E6186" t="s">
        <v>21</v>
      </c>
      <c r="F6186">
        <v>2015</v>
      </c>
      <c r="G6186">
        <v>1</v>
      </c>
      <c r="H6186">
        <v>10392</v>
      </c>
      <c r="I6186">
        <v>2439.84</v>
      </c>
      <c r="J6186">
        <v>1021.76</v>
      </c>
      <c r="K6186">
        <v>2439.84</v>
      </c>
      <c r="L6186">
        <v>0</v>
      </c>
      <c r="M6186">
        <v>0</v>
      </c>
    </row>
    <row r="6187" spans="1:13" x14ac:dyDescent="0.2">
      <c r="A6187" t="s">
        <v>27</v>
      </c>
      <c r="B6187" t="s">
        <v>18</v>
      </c>
      <c r="C6187" t="s">
        <v>42</v>
      </c>
      <c r="D6187" t="s">
        <v>36</v>
      </c>
      <c r="E6187" t="s">
        <v>21</v>
      </c>
      <c r="F6187">
        <v>2016</v>
      </c>
      <c r="G6187">
        <v>1</v>
      </c>
      <c r="H6187">
        <v>9173.9500000000007</v>
      </c>
      <c r="I6187">
        <v>2116.7600000000002</v>
      </c>
      <c r="J6187">
        <v>889.41</v>
      </c>
      <c r="K6187">
        <v>2116.7600000000002</v>
      </c>
      <c r="L6187">
        <v>0</v>
      </c>
      <c r="M6187">
        <v>0</v>
      </c>
    </row>
    <row r="6188" spans="1:13" x14ac:dyDescent="0.2">
      <c r="A6188" t="s">
        <v>27</v>
      </c>
      <c r="B6188" t="s">
        <v>18</v>
      </c>
      <c r="C6188" t="s">
        <v>42</v>
      </c>
      <c r="D6188" t="s">
        <v>36</v>
      </c>
      <c r="E6188" t="s">
        <v>21</v>
      </c>
      <c r="F6188">
        <v>2017</v>
      </c>
      <c r="G6188">
        <v>1</v>
      </c>
      <c r="H6188">
        <v>10028.89</v>
      </c>
      <c r="I6188">
        <v>2344.4499999999998</v>
      </c>
      <c r="J6188">
        <v>986.53</v>
      </c>
      <c r="K6188">
        <v>2344.4499999999998</v>
      </c>
      <c r="L6188">
        <v>0</v>
      </c>
      <c r="M6188">
        <v>0</v>
      </c>
    </row>
    <row r="6189" spans="1:13" x14ac:dyDescent="0.2">
      <c r="A6189" t="s">
        <v>27</v>
      </c>
      <c r="B6189" t="s">
        <v>18</v>
      </c>
      <c r="C6189" t="s">
        <v>42</v>
      </c>
      <c r="D6189" t="s">
        <v>36</v>
      </c>
      <c r="E6189" t="s">
        <v>21</v>
      </c>
      <c r="F6189">
        <v>2018</v>
      </c>
      <c r="G6189">
        <v>1</v>
      </c>
      <c r="H6189">
        <v>8124.21</v>
      </c>
      <c r="I6189">
        <v>1876.63</v>
      </c>
      <c r="J6189">
        <v>789.9</v>
      </c>
      <c r="K6189">
        <v>1876.63</v>
      </c>
      <c r="L6189">
        <v>0</v>
      </c>
      <c r="M6189">
        <v>0</v>
      </c>
    </row>
    <row r="6190" spans="1:13" x14ac:dyDescent="0.2">
      <c r="A6190" t="s">
        <v>27</v>
      </c>
      <c r="B6190" t="s">
        <v>18</v>
      </c>
      <c r="C6190" t="s">
        <v>42</v>
      </c>
      <c r="D6190" t="s">
        <v>36</v>
      </c>
      <c r="E6190" t="s">
        <v>21</v>
      </c>
      <c r="F6190">
        <v>2019</v>
      </c>
      <c r="G6190">
        <v>1</v>
      </c>
      <c r="H6190">
        <v>5899.55</v>
      </c>
      <c r="I6190">
        <v>1400.15</v>
      </c>
      <c r="J6190">
        <v>588.37</v>
      </c>
      <c r="K6190">
        <v>1400.15</v>
      </c>
      <c r="L6190">
        <v>0</v>
      </c>
      <c r="M6190">
        <v>0</v>
      </c>
    </row>
    <row r="6191" spans="1:13" x14ac:dyDescent="0.2">
      <c r="A6191" t="s">
        <v>27</v>
      </c>
      <c r="B6191" t="s">
        <v>18</v>
      </c>
      <c r="C6191" t="s">
        <v>42</v>
      </c>
      <c r="D6191" t="s">
        <v>36</v>
      </c>
      <c r="E6191" t="s">
        <v>21</v>
      </c>
      <c r="F6191">
        <v>2020</v>
      </c>
      <c r="G6191">
        <v>1</v>
      </c>
      <c r="H6191">
        <v>5236.21</v>
      </c>
      <c r="I6191">
        <v>1133.06</v>
      </c>
      <c r="J6191">
        <v>477.11</v>
      </c>
      <c r="K6191">
        <v>1133.06</v>
      </c>
      <c r="L6191">
        <v>0</v>
      </c>
      <c r="M6191">
        <v>0</v>
      </c>
    </row>
    <row r="6192" spans="1:13" x14ac:dyDescent="0.2">
      <c r="A6192" t="s">
        <v>27</v>
      </c>
      <c r="B6192" t="s">
        <v>18</v>
      </c>
      <c r="C6192" t="s">
        <v>42</v>
      </c>
      <c r="D6192" t="s">
        <v>36</v>
      </c>
      <c r="E6192" t="s">
        <v>21</v>
      </c>
      <c r="F6192">
        <v>2021</v>
      </c>
      <c r="G6192">
        <v>67.19</v>
      </c>
      <c r="H6192">
        <v>1087520.3</v>
      </c>
      <c r="I6192">
        <v>199879.34</v>
      </c>
      <c r="J6192">
        <v>83696.73</v>
      </c>
      <c r="K6192">
        <v>199879.34</v>
      </c>
      <c r="L6192">
        <v>0</v>
      </c>
      <c r="M6192">
        <v>0</v>
      </c>
    </row>
    <row r="6193" spans="1:13" x14ac:dyDescent="0.2">
      <c r="A6193" t="s">
        <v>27</v>
      </c>
      <c r="B6193" t="s">
        <v>18</v>
      </c>
      <c r="C6193" t="s">
        <v>42</v>
      </c>
      <c r="D6193" t="s">
        <v>36</v>
      </c>
      <c r="E6193" t="s">
        <v>21</v>
      </c>
      <c r="F6193">
        <v>2022</v>
      </c>
      <c r="G6193">
        <v>90.94</v>
      </c>
      <c r="H6193">
        <v>2372249.42</v>
      </c>
      <c r="I6193">
        <v>429935.16</v>
      </c>
      <c r="J6193">
        <v>180029.45</v>
      </c>
      <c r="K6193">
        <v>429935.16</v>
      </c>
      <c r="L6193">
        <v>0</v>
      </c>
      <c r="M6193">
        <v>0</v>
      </c>
    </row>
    <row r="6194" spans="1:13" x14ac:dyDescent="0.2">
      <c r="A6194" t="s">
        <v>27</v>
      </c>
      <c r="B6194" t="s">
        <v>18</v>
      </c>
      <c r="C6194" t="s">
        <v>42</v>
      </c>
      <c r="D6194" t="s">
        <v>36</v>
      </c>
      <c r="E6194" t="s">
        <v>21</v>
      </c>
      <c r="F6194">
        <v>2023</v>
      </c>
      <c r="G6194">
        <v>116.02</v>
      </c>
      <c r="H6194">
        <v>2902168.46</v>
      </c>
      <c r="I6194">
        <v>522521.76</v>
      </c>
      <c r="J6194">
        <v>218798.82</v>
      </c>
      <c r="K6194">
        <v>522521.76</v>
      </c>
      <c r="L6194">
        <v>0</v>
      </c>
      <c r="M6194">
        <v>0</v>
      </c>
    </row>
    <row r="6195" spans="1:13" x14ac:dyDescent="0.2">
      <c r="A6195" t="s">
        <v>27</v>
      </c>
      <c r="B6195" t="s">
        <v>18</v>
      </c>
      <c r="C6195" t="s">
        <v>42</v>
      </c>
      <c r="D6195" t="s">
        <v>36</v>
      </c>
      <c r="E6195" t="s">
        <v>21</v>
      </c>
      <c r="F6195">
        <v>2024</v>
      </c>
      <c r="G6195">
        <v>412.13</v>
      </c>
      <c r="H6195">
        <v>9613215</v>
      </c>
      <c r="I6195">
        <v>1728045.47</v>
      </c>
      <c r="J6195">
        <v>723595.34</v>
      </c>
      <c r="K6195">
        <v>1728045.47</v>
      </c>
      <c r="L6195">
        <v>0</v>
      </c>
      <c r="M6195">
        <v>0</v>
      </c>
    </row>
    <row r="6196" spans="1:13" x14ac:dyDescent="0.2">
      <c r="A6196" t="s">
        <v>27</v>
      </c>
      <c r="B6196" t="s">
        <v>18</v>
      </c>
      <c r="C6196" t="s">
        <v>42</v>
      </c>
      <c r="D6196" t="s">
        <v>36</v>
      </c>
      <c r="E6196" t="s">
        <v>21</v>
      </c>
      <c r="F6196">
        <v>2025</v>
      </c>
      <c r="G6196">
        <v>715.74</v>
      </c>
      <c r="H6196">
        <v>19580440.579999998</v>
      </c>
      <c r="I6196">
        <v>3476711.95</v>
      </c>
      <c r="J6196">
        <v>1455825.46</v>
      </c>
      <c r="K6196">
        <v>3476711.95</v>
      </c>
      <c r="L6196">
        <v>0</v>
      </c>
      <c r="M6196">
        <v>0</v>
      </c>
    </row>
    <row r="6197" spans="1:13" x14ac:dyDescent="0.2">
      <c r="A6197" t="s">
        <v>27</v>
      </c>
      <c r="B6197" t="s">
        <v>18</v>
      </c>
      <c r="C6197" t="s">
        <v>42</v>
      </c>
      <c r="D6197" t="s">
        <v>36</v>
      </c>
      <c r="E6197" t="s">
        <v>21</v>
      </c>
      <c r="F6197">
        <v>2026</v>
      </c>
      <c r="G6197">
        <v>1032.9000000000001</v>
      </c>
      <c r="H6197">
        <v>28256518.629999999</v>
      </c>
      <c r="I6197">
        <v>4976520.33</v>
      </c>
      <c r="J6197">
        <v>2083849.65</v>
      </c>
      <c r="K6197">
        <v>4976520.33</v>
      </c>
      <c r="L6197">
        <v>0</v>
      </c>
      <c r="M6197">
        <v>0</v>
      </c>
    </row>
    <row r="6198" spans="1:13" x14ac:dyDescent="0.2">
      <c r="A6198" t="s">
        <v>27</v>
      </c>
      <c r="B6198" t="s">
        <v>18</v>
      </c>
      <c r="C6198" t="s">
        <v>42</v>
      </c>
      <c r="D6198" t="s">
        <v>36</v>
      </c>
      <c r="E6198" t="s">
        <v>21</v>
      </c>
      <c r="F6198">
        <v>2027</v>
      </c>
      <c r="G6198">
        <v>1364.05</v>
      </c>
      <c r="H6198">
        <v>37782323.539999999</v>
      </c>
      <c r="I6198">
        <v>6645111.4199999999</v>
      </c>
      <c r="J6198">
        <v>2782549.3</v>
      </c>
      <c r="K6198">
        <v>6645111.4199999999</v>
      </c>
      <c r="L6198">
        <v>0</v>
      </c>
      <c r="M6198">
        <v>0</v>
      </c>
    </row>
    <row r="6199" spans="1:13" x14ac:dyDescent="0.2">
      <c r="A6199" t="s">
        <v>27</v>
      </c>
      <c r="B6199" t="s">
        <v>18</v>
      </c>
      <c r="C6199" t="s">
        <v>42</v>
      </c>
      <c r="D6199" t="s">
        <v>36</v>
      </c>
      <c r="E6199" t="s">
        <v>21</v>
      </c>
      <c r="F6199">
        <v>2028</v>
      </c>
      <c r="G6199">
        <v>1708.9</v>
      </c>
      <c r="H6199">
        <v>47704666.240000002</v>
      </c>
      <c r="I6199">
        <v>8353955.8799999999</v>
      </c>
      <c r="J6199">
        <v>3498104.48</v>
      </c>
      <c r="K6199">
        <v>8353955.8799999999</v>
      </c>
      <c r="L6199">
        <v>0</v>
      </c>
      <c r="M6199">
        <v>0</v>
      </c>
    </row>
    <row r="6200" spans="1:13" x14ac:dyDescent="0.2">
      <c r="A6200" t="s">
        <v>27</v>
      </c>
      <c r="B6200" t="s">
        <v>18</v>
      </c>
      <c r="C6200" t="s">
        <v>42</v>
      </c>
      <c r="D6200" t="s">
        <v>36</v>
      </c>
      <c r="E6200" t="s">
        <v>21</v>
      </c>
      <c r="F6200">
        <v>2029</v>
      </c>
      <c r="G6200">
        <v>2086.29</v>
      </c>
      <c r="H6200">
        <v>57681072.93</v>
      </c>
      <c r="I6200">
        <v>10043360.5</v>
      </c>
      <c r="J6200">
        <v>4205519.5</v>
      </c>
      <c r="K6200">
        <v>10043360.5</v>
      </c>
      <c r="L6200">
        <v>0</v>
      </c>
      <c r="M6200">
        <v>0</v>
      </c>
    </row>
    <row r="6201" spans="1:13" x14ac:dyDescent="0.2">
      <c r="A6201" t="s">
        <v>27</v>
      </c>
      <c r="B6201" t="s">
        <v>18</v>
      </c>
      <c r="C6201" t="s">
        <v>42</v>
      </c>
      <c r="D6201" t="s">
        <v>36</v>
      </c>
      <c r="E6201" t="s">
        <v>21</v>
      </c>
      <c r="F6201">
        <v>2030</v>
      </c>
      <c r="G6201">
        <v>2477.88</v>
      </c>
      <c r="H6201">
        <v>68179766.25</v>
      </c>
      <c r="I6201">
        <v>11802634.060000001</v>
      </c>
      <c r="J6201">
        <v>4942191.18</v>
      </c>
      <c r="K6201">
        <v>11802634.060000001</v>
      </c>
      <c r="L6201">
        <v>0</v>
      </c>
      <c r="M6201">
        <v>0</v>
      </c>
    </row>
    <row r="6202" spans="1:13" x14ac:dyDescent="0.2">
      <c r="A6202" t="s">
        <v>27</v>
      </c>
      <c r="B6202" t="s">
        <v>18</v>
      </c>
      <c r="C6202" t="s">
        <v>42</v>
      </c>
      <c r="D6202" t="s">
        <v>36</v>
      </c>
      <c r="E6202" t="s">
        <v>21</v>
      </c>
      <c r="F6202">
        <v>2031</v>
      </c>
      <c r="G6202">
        <v>2879.6</v>
      </c>
      <c r="H6202">
        <v>79064003.879999995</v>
      </c>
      <c r="I6202">
        <v>13603323.24</v>
      </c>
      <c r="J6202">
        <v>5696205.0899999999</v>
      </c>
      <c r="K6202">
        <v>13603323.24</v>
      </c>
      <c r="L6202">
        <v>0</v>
      </c>
      <c r="M6202">
        <v>0</v>
      </c>
    </row>
    <row r="6203" spans="1:13" x14ac:dyDescent="0.2">
      <c r="A6203" t="s">
        <v>27</v>
      </c>
      <c r="B6203" t="s">
        <v>18</v>
      </c>
      <c r="C6203" t="s">
        <v>42</v>
      </c>
      <c r="D6203" t="s">
        <v>36</v>
      </c>
      <c r="E6203" t="s">
        <v>21</v>
      </c>
      <c r="F6203">
        <v>2032</v>
      </c>
      <c r="G6203">
        <v>3291.24</v>
      </c>
      <c r="H6203">
        <v>89798154.870000005</v>
      </c>
      <c r="I6203">
        <v>15347221.16</v>
      </c>
      <c r="J6203">
        <v>6426438.4299999997</v>
      </c>
      <c r="K6203">
        <v>15347221.16</v>
      </c>
      <c r="L6203">
        <v>0</v>
      </c>
      <c r="M6203">
        <v>0</v>
      </c>
    </row>
    <row r="6204" spans="1:13" x14ac:dyDescent="0.2">
      <c r="A6204" t="s">
        <v>27</v>
      </c>
      <c r="B6204" t="s">
        <v>18</v>
      </c>
      <c r="C6204" t="s">
        <v>42</v>
      </c>
      <c r="D6204" t="s">
        <v>36</v>
      </c>
      <c r="E6204" t="s">
        <v>21</v>
      </c>
      <c r="F6204">
        <v>2033</v>
      </c>
      <c r="G6204">
        <v>3712.97</v>
      </c>
      <c r="H6204">
        <v>101058774.28</v>
      </c>
      <c r="I6204">
        <v>17161678.530000001</v>
      </c>
      <c r="J6204">
        <v>7186217.5800000001</v>
      </c>
      <c r="K6204">
        <v>17161678.530000001</v>
      </c>
      <c r="L6204">
        <v>0</v>
      </c>
      <c r="M6204">
        <v>0</v>
      </c>
    </row>
    <row r="6205" spans="1:13" x14ac:dyDescent="0.2">
      <c r="A6205" t="s">
        <v>27</v>
      </c>
      <c r="B6205" t="s">
        <v>18</v>
      </c>
      <c r="C6205" t="s">
        <v>42</v>
      </c>
      <c r="D6205" t="s">
        <v>36</v>
      </c>
      <c r="E6205" t="s">
        <v>21</v>
      </c>
      <c r="F6205">
        <v>2034</v>
      </c>
      <c r="G6205">
        <v>4156.99</v>
      </c>
      <c r="H6205">
        <v>112577741.84999999</v>
      </c>
      <c r="I6205">
        <v>18970793.829999998</v>
      </c>
      <c r="J6205">
        <v>7943759.7999999998</v>
      </c>
      <c r="K6205">
        <v>18970793.829999998</v>
      </c>
      <c r="L6205">
        <v>0</v>
      </c>
      <c r="M6205">
        <v>0</v>
      </c>
    </row>
    <row r="6206" spans="1:13" x14ac:dyDescent="0.2">
      <c r="A6206" t="s">
        <v>27</v>
      </c>
      <c r="B6206" t="s">
        <v>18</v>
      </c>
      <c r="C6206" t="s">
        <v>42</v>
      </c>
      <c r="D6206" t="s">
        <v>36</v>
      </c>
      <c r="E6206" t="s">
        <v>21</v>
      </c>
      <c r="F6206">
        <v>2035</v>
      </c>
      <c r="G6206">
        <v>4611.28</v>
      </c>
      <c r="H6206">
        <v>124259614.03</v>
      </c>
      <c r="I6206">
        <v>20793705.239999998</v>
      </c>
      <c r="J6206">
        <v>8707078.9600000009</v>
      </c>
      <c r="K6206">
        <v>20793705.239999998</v>
      </c>
      <c r="L6206">
        <v>0</v>
      </c>
      <c r="M6206">
        <v>0</v>
      </c>
    </row>
    <row r="6207" spans="1:13" x14ac:dyDescent="0.2">
      <c r="A6207" t="s">
        <v>27</v>
      </c>
      <c r="B6207" t="s">
        <v>18</v>
      </c>
      <c r="C6207" t="s">
        <v>42</v>
      </c>
      <c r="D6207" t="s">
        <v>36</v>
      </c>
      <c r="E6207" t="s">
        <v>21</v>
      </c>
      <c r="F6207">
        <v>2036</v>
      </c>
      <c r="G6207">
        <v>5041.26</v>
      </c>
      <c r="H6207">
        <v>135518282.11000001</v>
      </c>
      <c r="I6207">
        <v>22539381.07</v>
      </c>
      <c r="J6207">
        <v>9438056.7799999993</v>
      </c>
      <c r="K6207">
        <v>22539381.07</v>
      </c>
      <c r="L6207">
        <v>0</v>
      </c>
      <c r="M6207">
        <v>0</v>
      </c>
    </row>
    <row r="6208" spans="1:13" x14ac:dyDescent="0.2">
      <c r="A6208" t="s">
        <v>27</v>
      </c>
      <c r="B6208" t="s">
        <v>18</v>
      </c>
      <c r="C6208" t="s">
        <v>42</v>
      </c>
      <c r="D6208" t="s">
        <v>36</v>
      </c>
      <c r="E6208" t="s">
        <v>21</v>
      </c>
      <c r="F6208">
        <v>2037</v>
      </c>
      <c r="G6208">
        <v>5447.01</v>
      </c>
      <c r="H6208">
        <v>145733269.86000001</v>
      </c>
      <c r="I6208">
        <v>24077831.449999999</v>
      </c>
      <c r="J6208">
        <v>10082261.779999999</v>
      </c>
      <c r="K6208">
        <v>24077831.449999999</v>
      </c>
      <c r="L6208">
        <v>0</v>
      </c>
      <c r="M6208">
        <v>0</v>
      </c>
    </row>
    <row r="6209" spans="1:13" x14ac:dyDescent="0.2">
      <c r="A6209" t="s">
        <v>27</v>
      </c>
      <c r="B6209" t="s">
        <v>18</v>
      </c>
      <c r="C6209" t="s">
        <v>42</v>
      </c>
      <c r="D6209" t="s">
        <v>36</v>
      </c>
      <c r="E6209" t="s">
        <v>21</v>
      </c>
      <c r="F6209">
        <v>2038</v>
      </c>
      <c r="G6209">
        <v>5827.85</v>
      </c>
      <c r="H6209">
        <v>155348456.84999999</v>
      </c>
      <c r="I6209">
        <v>25517481.82</v>
      </c>
      <c r="J6209">
        <v>10685095.640000001</v>
      </c>
      <c r="K6209">
        <v>25517481.82</v>
      </c>
      <c r="L6209">
        <v>0</v>
      </c>
      <c r="M6209">
        <v>0</v>
      </c>
    </row>
    <row r="6210" spans="1:13" x14ac:dyDescent="0.2">
      <c r="A6210" t="s">
        <v>27</v>
      </c>
      <c r="B6210" t="s">
        <v>18</v>
      </c>
      <c r="C6210" t="s">
        <v>42</v>
      </c>
      <c r="D6210" t="s">
        <v>36</v>
      </c>
      <c r="E6210" t="s">
        <v>21</v>
      </c>
      <c r="F6210">
        <v>2039</v>
      </c>
      <c r="G6210">
        <v>6195.04</v>
      </c>
      <c r="H6210">
        <v>164940307.27000001</v>
      </c>
      <c r="I6210">
        <v>26930999.039999999</v>
      </c>
      <c r="J6210">
        <v>11276986.59</v>
      </c>
      <c r="K6210">
        <v>26930999.039999999</v>
      </c>
      <c r="L6210">
        <v>0</v>
      </c>
      <c r="M6210">
        <v>0</v>
      </c>
    </row>
    <row r="6211" spans="1:13" x14ac:dyDescent="0.2">
      <c r="A6211" t="s">
        <v>27</v>
      </c>
      <c r="B6211" t="s">
        <v>18</v>
      </c>
      <c r="C6211" t="s">
        <v>42</v>
      </c>
      <c r="D6211" t="s">
        <v>36</v>
      </c>
      <c r="E6211" t="s">
        <v>21</v>
      </c>
      <c r="F6211">
        <v>2040</v>
      </c>
      <c r="G6211">
        <v>6536.45</v>
      </c>
      <c r="H6211">
        <v>173505303.25999999</v>
      </c>
      <c r="I6211">
        <v>28126794.32</v>
      </c>
      <c r="J6211">
        <v>11777709.470000001</v>
      </c>
      <c r="K6211">
        <v>28126794.32</v>
      </c>
      <c r="L6211">
        <v>0</v>
      </c>
      <c r="M6211">
        <v>0</v>
      </c>
    </row>
    <row r="6212" spans="1:13" x14ac:dyDescent="0.2">
      <c r="A6212" t="s">
        <v>27</v>
      </c>
      <c r="B6212" t="s">
        <v>18</v>
      </c>
      <c r="C6212" t="s">
        <v>42</v>
      </c>
      <c r="D6212" t="s">
        <v>36</v>
      </c>
      <c r="E6212" t="s">
        <v>21</v>
      </c>
      <c r="F6212">
        <v>2041</v>
      </c>
      <c r="G6212">
        <v>6850.49</v>
      </c>
      <c r="H6212">
        <v>181046530.25999999</v>
      </c>
      <c r="I6212">
        <v>29159471.289999999</v>
      </c>
      <c r="J6212">
        <v>12210128.789999999</v>
      </c>
      <c r="K6212">
        <v>29159471.289999999</v>
      </c>
      <c r="L6212">
        <v>0</v>
      </c>
      <c r="M6212">
        <v>0</v>
      </c>
    </row>
    <row r="6213" spans="1:13" x14ac:dyDescent="0.2">
      <c r="A6213" t="s">
        <v>27</v>
      </c>
      <c r="B6213" t="s">
        <v>18</v>
      </c>
      <c r="C6213" t="s">
        <v>42</v>
      </c>
      <c r="D6213" t="s">
        <v>36</v>
      </c>
      <c r="E6213" t="s">
        <v>21</v>
      </c>
      <c r="F6213">
        <v>2042</v>
      </c>
      <c r="G6213">
        <v>7135.75</v>
      </c>
      <c r="H6213">
        <v>187661966.72</v>
      </c>
      <c r="I6213">
        <v>30028033.949999999</v>
      </c>
      <c r="J6213">
        <v>12573827.49</v>
      </c>
      <c r="K6213">
        <v>30028033.949999999</v>
      </c>
      <c r="L6213">
        <v>0</v>
      </c>
      <c r="M6213">
        <v>0</v>
      </c>
    </row>
    <row r="6214" spans="1:13" x14ac:dyDescent="0.2">
      <c r="A6214" t="s">
        <v>27</v>
      </c>
      <c r="B6214" t="s">
        <v>18</v>
      </c>
      <c r="C6214" t="s">
        <v>42</v>
      </c>
      <c r="D6214" t="s">
        <v>36</v>
      </c>
      <c r="E6214" t="s">
        <v>21</v>
      </c>
      <c r="F6214">
        <v>2043</v>
      </c>
      <c r="G6214">
        <v>7391.18</v>
      </c>
      <c r="H6214">
        <v>193277218.56999999</v>
      </c>
      <c r="I6214">
        <v>30717306.84</v>
      </c>
      <c r="J6214">
        <v>12862451.07</v>
      </c>
      <c r="K6214">
        <v>30717306.84</v>
      </c>
      <c r="L6214">
        <v>0</v>
      </c>
      <c r="M6214">
        <v>0</v>
      </c>
    </row>
    <row r="6215" spans="1:13" x14ac:dyDescent="0.2">
      <c r="A6215" t="s">
        <v>27</v>
      </c>
      <c r="B6215" t="s">
        <v>18</v>
      </c>
      <c r="C6215" t="s">
        <v>42</v>
      </c>
      <c r="D6215" t="s">
        <v>36</v>
      </c>
      <c r="E6215" t="s">
        <v>21</v>
      </c>
      <c r="F6215">
        <v>2044</v>
      </c>
      <c r="G6215">
        <v>7618.37</v>
      </c>
      <c r="H6215">
        <v>197570028.63999999</v>
      </c>
      <c r="I6215">
        <v>31178676.620000001</v>
      </c>
      <c r="J6215">
        <v>13055643.34</v>
      </c>
      <c r="K6215">
        <v>31178676.620000001</v>
      </c>
      <c r="L6215">
        <v>0</v>
      </c>
      <c r="M6215">
        <v>0</v>
      </c>
    </row>
    <row r="6216" spans="1:13" x14ac:dyDescent="0.2">
      <c r="A6216" t="s">
        <v>27</v>
      </c>
      <c r="B6216" t="s">
        <v>18</v>
      </c>
      <c r="C6216" t="s">
        <v>42</v>
      </c>
      <c r="D6216" t="s">
        <v>36</v>
      </c>
      <c r="E6216" t="s">
        <v>21</v>
      </c>
      <c r="F6216">
        <v>2045</v>
      </c>
      <c r="G6216">
        <v>7810.24</v>
      </c>
      <c r="H6216">
        <v>200696922.88999999</v>
      </c>
      <c r="I6216">
        <v>31448353.300000001</v>
      </c>
      <c r="J6216">
        <v>13168566.75</v>
      </c>
      <c r="K6216">
        <v>31448353.300000001</v>
      </c>
      <c r="L6216">
        <v>0</v>
      </c>
      <c r="M6216">
        <v>0</v>
      </c>
    </row>
    <row r="6217" spans="1:13" x14ac:dyDescent="0.2">
      <c r="A6217" t="s">
        <v>27</v>
      </c>
      <c r="B6217" t="s">
        <v>18</v>
      </c>
      <c r="C6217" t="s">
        <v>42</v>
      </c>
      <c r="D6217" t="s">
        <v>36</v>
      </c>
      <c r="E6217" t="s">
        <v>21</v>
      </c>
      <c r="F6217">
        <v>2046</v>
      </c>
      <c r="G6217">
        <v>7933.34</v>
      </c>
      <c r="H6217">
        <v>202395077.61000001</v>
      </c>
      <c r="I6217">
        <v>31499224.379999999</v>
      </c>
      <c r="J6217">
        <v>13189868.32</v>
      </c>
      <c r="K6217">
        <v>31499224.379999999</v>
      </c>
      <c r="L6217">
        <v>0</v>
      </c>
      <c r="M6217">
        <v>0</v>
      </c>
    </row>
    <row r="6218" spans="1:13" x14ac:dyDescent="0.2">
      <c r="A6218" t="s">
        <v>27</v>
      </c>
      <c r="B6218" t="s">
        <v>18</v>
      </c>
      <c r="C6218" t="s">
        <v>42</v>
      </c>
      <c r="D6218" t="s">
        <v>36</v>
      </c>
      <c r="E6218" t="s">
        <v>21</v>
      </c>
      <c r="F6218">
        <v>2047</v>
      </c>
      <c r="G6218">
        <v>7985.69</v>
      </c>
      <c r="H6218">
        <v>201796744.47</v>
      </c>
      <c r="I6218">
        <v>31184893.289999999</v>
      </c>
      <c r="J6218">
        <v>13058246.48</v>
      </c>
      <c r="K6218">
        <v>31184893.289999999</v>
      </c>
      <c r="L6218">
        <v>0</v>
      </c>
      <c r="M6218">
        <v>0</v>
      </c>
    </row>
    <row r="6219" spans="1:13" x14ac:dyDescent="0.2">
      <c r="A6219" t="s">
        <v>27</v>
      </c>
      <c r="B6219" t="s">
        <v>18</v>
      </c>
      <c r="C6219" t="s">
        <v>42</v>
      </c>
      <c r="D6219" t="s">
        <v>36</v>
      </c>
      <c r="E6219" t="s">
        <v>21</v>
      </c>
      <c r="F6219">
        <v>2048</v>
      </c>
      <c r="G6219">
        <v>7965.23</v>
      </c>
      <c r="H6219">
        <v>198591809.46000001</v>
      </c>
      <c r="I6219">
        <v>30496933.890000001</v>
      </c>
      <c r="J6219">
        <v>12770172.92</v>
      </c>
      <c r="K6219">
        <v>30496933.890000001</v>
      </c>
      <c r="L6219">
        <v>0</v>
      </c>
      <c r="M6219">
        <v>0</v>
      </c>
    </row>
    <row r="6220" spans="1:13" x14ac:dyDescent="0.2">
      <c r="A6220" t="s">
        <v>27</v>
      </c>
      <c r="B6220" t="s">
        <v>18</v>
      </c>
      <c r="C6220" t="s">
        <v>42</v>
      </c>
      <c r="D6220" t="s">
        <v>36</v>
      </c>
      <c r="E6220" t="s">
        <v>21</v>
      </c>
      <c r="F6220">
        <v>2049</v>
      </c>
      <c r="G6220">
        <v>7869.65</v>
      </c>
      <c r="H6220">
        <v>192794544.41</v>
      </c>
      <c r="I6220">
        <v>29432311.41</v>
      </c>
      <c r="J6220">
        <v>12324376.85</v>
      </c>
      <c r="K6220">
        <v>29432311.41</v>
      </c>
      <c r="L6220">
        <v>0</v>
      </c>
      <c r="M6220">
        <v>0</v>
      </c>
    </row>
    <row r="6221" spans="1:13" x14ac:dyDescent="0.2">
      <c r="A6221" t="s">
        <v>27</v>
      </c>
      <c r="B6221" t="s">
        <v>18</v>
      </c>
      <c r="C6221" t="s">
        <v>42</v>
      </c>
      <c r="D6221" t="s">
        <v>36</v>
      </c>
      <c r="E6221" t="s">
        <v>21</v>
      </c>
      <c r="F6221">
        <v>2050</v>
      </c>
      <c r="G6221">
        <v>7696.23</v>
      </c>
      <c r="H6221">
        <v>184107776.94999999</v>
      </c>
      <c r="I6221">
        <v>27942951.719999999</v>
      </c>
      <c r="J6221">
        <v>11700727.9</v>
      </c>
      <c r="K6221">
        <v>27942951.719999999</v>
      </c>
      <c r="L6221">
        <v>0</v>
      </c>
      <c r="M6221">
        <v>0</v>
      </c>
    </row>
    <row r="6222" spans="1:13" x14ac:dyDescent="0.2">
      <c r="A6222" t="s">
        <v>27</v>
      </c>
      <c r="B6222" t="s">
        <v>18</v>
      </c>
      <c r="C6222" t="s">
        <v>42</v>
      </c>
      <c r="D6222" t="s">
        <v>36</v>
      </c>
      <c r="E6222" t="s">
        <v>21</v>
      </c>
      <c r="F6222">
        <v>2051</v>
      </c>
      <c r="G6222">
        <v>7515.5</v>
      </c>
      <c r="H6222">
        <v>174817772.90000001</v>
      </c>
      <c r="I6222">
        <v>26405590.460000001</v>
      </c>
      <c r="J6222">
        <v>11056978.949999999</v>
      </c>
      <c r="K6222">
        <v>26405590.460000001</v>
      </c>
      <c r="L6222">
        <v>0</v>
      </c>
      <c r="M6222">
        <v>0</v>
      </c>
    </row>
    <row r="6223" spans="1:13" x14ac:dyDescent="0.2">
      <c r="A6223" t="s">
        <v>27</v>
      </c>
      <c r="B6223" t="s">
        <v>18</v>
      </c>
      <c r="C6223" t="s">
        <v>42</v>
      </c>
      <c r="D6223" t="s">
        <v>36</v>
      </c>
      <c r="E6223" t="s">
        <v>21</v>
      </c>
      <c r="F6223">
        <v>2052</v>
      </c>
      <c r="G6223">
        <v>7327.37</v>
      </c>
      <c r="H6223">
        <v>165579886</v>
      </c>
      <c r="I6223">
        <v>24868419.41</v>
      </c>
      <c r="J6223">
        <v>10413309.65</v>
      </c>
      <c r="K6223">
        <v>24868419.41</v>
      </c>
      <c r="L6223">
        <v>0</v>
      </c>
      <c r="M6223">
        <v>0</v>
      </c>
    </row>
    <row r="6224" spans="1:13" x14ac:dyDescent="0.2">
      <c r="A6224" t="s">
        <v>27</v>
      </c>
      <c r="B6224" t="s">
        <v>18</v>
      </c>
      <c r="C6224" t="s">
        <v>42</v>
      </c>
      <c r="D6224" t="s">
        <v>36</v>
      </c>
      <c r="E6224" t="s">
        <v>21</v>
      </c>
      <c r="F6224">
        <v>2053</v>
      </c>
      <c r="G6224">
        <v>7131.67</v>
      </c>
      <c r="H6224">
        <v>156206456.00999999</v>
      </c>
      <c r="I6224">
        <v>23320215.539999999</v>
      </c>
      <c r="J6224">
        <v>9765020.5099999998</v>
      </c>
      <c r="K6224">
        <v>23320215.539999999</v>
      </c>
      <c r="L6224">
        <v>0</v>
      </c>
      <c r="M6224">
        <v>0</v>
      </c>
    </row>
    <row r="6225" spans="1:13" x14ac:dyDescent="0.2">
      <c r="A6225" t="s">
        <v>27</v>
      </c>
      <c r="B6225" t="s">
        <v>18</v>
      </c>
      <c r="C6225" t="s">
        <v>42</v>
      </c>
      <c r="D6225" t="s">
        <v>36</v>
      </c>
      <c r="E6225" t="s">
        <v>21</v>
      </c>
      <c r="F6225">
        <v>2054</v>
      </c>
      <c r="G6225">
        <v>6928.31</v>
      </c>
      <c r="H6225">
        <v>146918193.63</v>
      </c>
      <c r="I6225">
        <v>21787107.77</v>
      </c>
      <c r="J6225">
        <v>9123052.6500000004</v>
      </c>
      <c r="K6225">
        <v>21787107.77</v>
      </c>
      <c r="L6225">
        <v>0</v>
      </c>
      <c r="M6225">
        <v>0</v>
      </c>
    </row>
    <row r="6226" spans="1:13" x14ac:dyDescent="0.2">
      <c r="A6226" t="s">
        <v>27</v>
      </c>
      <c r="B6226" t="s">
        <v>18</v>
      </c>
      <c r="C6226" t="s">
        <v>42</v>
      </c>
      <c r="D6226" t="s">
        <v>36</v>
      </c>
      <c r="E6226" t="s">
        <v>21</v>
      </c>
      <c r="F6226">
        <v>2055</v>
      </c>
      <c r="G6226">
        <v>6710.63</v>
      </c>
      <c r="H6226">
        <v>137962918.84999999</v>
      </c>
      <c r="I6226">
        <v>20313191.559999999</v>
      </c>
      <c r="J6226">
        <v>8505870.4399999995</v>
      </c>
      <c r="K6226">
        <v>20313191.559999999</v>
      </c>
      <c r="L6226">
        <v>0</v>
      </c>
      <c r="M6226">
        <v>0</v>
      </c>
    </row>
    <row r="6227" spans="1:13" x14ac:dyDescent="0.2">
      <c r="A6227" t="s">
        <v>27</v>
      </c>
      <c r="B6227" t="s">
        <v>18</v>
      </c>
      <c r="C6227" t="s">
        <v>42</v>
      </c>
      <c r="D6227" t="s">
        <v>36</v>
      </c>
      <c r="E6227" t="s">
        <v>22</v>
      </c>
      <c r="F6227">
        <v>2008</v>
      </c>
      <c r="G6227">
        <v>1</v>
      </c>
      <c r="H6227">
        <v>554.03</v>
      </c>
      <c r="I6227">
        <v>133.47</v>
      </c>
      <c r="J6227">
        <v>55.75</v>
      </c>
      <c r="K6227">
        <v>133.47</v>
      </c>
      <c r="L6227">
        <v>0</v>
      </c>
      <c r="M6227">
        <v>0</v>
      </c>
    </row>
    <row r="6228" spans="1:13" x14ac:dyDescent="0.2">
      <c r="A6228" t="s">
        <v>27</v>
      </c>
      <c r="B6228" t="s">
        <v>18</v>
      </c>
      <c r="C6228" t="s">
        <v>42</v>
      </c>
      <c r="D6228" t="s">
        <v>36</v>
      </c>
      <c r="E6228" t="s">
        <v>22</v>
      </c>
      <c r="F6228">
        <v>2009</v>
      </c>
      <c r="G6228">
        <v>1</v>
      </c>
      <c r="H6228">
        <v>11455.48</v>
      </c>
      <c r="I6228">
        <v>2719.45</v>
      </c>
      <c r="J6228">
        <v>1133.77</v>
      </c>
      <c r="K6228">
        <v>2719.45</v>
      </c>
      <c r="L6228">
        <v>0</v>
      </c>
      <c r="M6228">
        <v>0</v>
      </c>
    </row>
    <row r="6229" spans="1:13" x14ac:dyDescent="0.2">
      <c r="A6229" t="s">
        <v>27</v>
      </c>
      <c r="B6229" t="s">
        <v>18</v>
      </c>
      <c r="C6229" t="s">
        <v>42</v>
      </c>
      <c r="D6229" t="s">
        <v>36</v>
      </c>
      <c r="E6229" t="s">
        <v>22</v>
      </c>
      <c r="F6229">
        <v>2010</v>
      </c>
      <c r="G6229">
        <v>1</v>
      </c>
      <c r="H6229">
        <v>29107.43</v>
      </c>
      <c r="I6229">
        <v>6998.32</v>
      </c>
      <c r="J6229">
        <v>2918.84</v>
      </c>
      <c r="K6229">
        <v>6998.32</v>
      </c>
      <c r="L6229">
        <v>0</v>
      </c>
      <c r="M6229">
        <v>0</v>
      </c>
    </row>
    <row r="6230" spans="1:13" x14ac:dyDescent="0.2">
      <c r="A6230" t="s">
        <v>27</v>
      </c>
      <c r="B6230" t="s">
        <v>18</v>
      </c>
      <c r="C6230" t="s">
        <v>42</v>
      </c>
      <c r="D6230" t="s">
        <v>36</v>
      </c>
      <c r="E6230" t="s">
        <v>22</v>
      </c>
      <c r="F6230">
        <v>2011</v>
      </c>
      <c r="G6230">
        <v>2</v>
      </c>
      <c r="H6230">
        <v>32172.9</v>
      </c>
      <c r="I6230">
        <v>7745.72</v>
      </c>
      <c r="J6230">
        <v>3238.19</v>
      </c>
      <c r="K6230">
        <v>7745.72</v>
      </c>
      <c r="L6230">
        <v>0</v>
      </c>
      <c r="M6230">
        <v>0</v>
      </c>
    </row>
    <row r="6231" spans="1:13" x14ac:dyDescent="0.2">
      <c r="A6231" t="s">
        <v>27</v>
      </c>
      <c r="B6231" t="s">
        <v>18</v>
      </c>
      <c r="C6231" t="s">
        <v>42</v>
      </c>
      <c r="D6231" t="s">
        <v>36</v>
      </c>
      <c r="E6231" t="s">
        <v>22</v>
      </c>
      <c r="F6231">
        <v>2012</v>
      </c>
      <c r="G6231">
        <v>2</v>
      </c>
      <c r="H6231">
        <v>17805.89</v>
      </c>
      <c r="I6231">
        <v>4215.3</v>
      </c>
      <c r="J6231">
        <v>1760.6</v>
      </c>
      <c r="K6231">
        <v>4215.3</v>
      </c>
      <c r="L6231">
        <v>0</v>
      </c>
      <c r="M6231">
        <v>0</v>
      </c>
    </row>
    <row r="6232" spans="1:13" x14ac:dyDescent="0.2">
      <c r="A6232" t="s">
        <v>27</v>
      </c>
      <c r="B6232" t="s">
        <v>18</v>
      </c>
      <c r="C6232" t="s">
        <v>42</v>
      </c>
      <c r="D6232" t="s">
        <v>36</v>
      </c>
      <c r="E6232" t="s">
        <v>22</v>
      </c>
      <c r="F6232">
        <v>2013</v>
      </c>
      <c r="G6232">
        <v>2</v>
      </c>
      <c r="H6232">
        <v>35150.660000000003</v>
      </c>
      <c r="I6232">
        <v>8157.05</v>
      </c>
      <c r="J6232">
        <v>3420.71</v>
      </c>
      <c r="K6232">
        <v>8157.05</v>
      </c>
      <c r="L6232">
        <v>0</v>
      </c>
      <c r="M6232">
        <v>0</v>
      </c>
    </row>
    <row r="6233" spans="1:13" x14ac:dyDescent="0.2">
      <c r="A6233" t="s">
        <v>27</v>
      </c>
      <c r="B6233" t="s">
        <v>18</v>
      </c>
      <c r="C6233" t="s">
        <v>42</v>
      </c>
      <c r="D6233" t="s">
        <v>36</v>
      </c>
      <c r="E6233" t="s">
        <v>22</v>
      </c>
      <c r="F6233">
        <v>2014</v>
      </c>
      <c r="G6233">
        <v>2</v>
      </c>
      <c r="H6233">
        <v>51743.99</v>
      </c>
      <c r="I6233">
        <v>12068.01</v>
      </c>
      <c r="J6233">
        <v>5050.8999999999996</v>
      </c>
      <c r="K6233">
        <v>12068.01</v>
      </c>
      <c r="L6233">
        <v>0</v>
      </c>
      <c r="M6233">
        <v>0</v>
      </c>
    </row>
    <row r="6234" spans="1:13" x14ac:dyDescent="0.2">
      <c r="A6234" t="s">
        <v>27</v>
      </c>
      <c r="B6234" t="s">
        <v>18</v>
      </c>
      <c r="C6234" t="s">
        <v>42</v>
      </c>
      <c r="D6234" t="s">
        <v>36</v>
      </c>
      <c r="E6234" t="s">
        <v>22</v>
      </c>
      <c r="F6234">
        <v>2015</v>
      </c>
      <c r="G6234">
        <v>2</v>
      </c>
      <c r="H6234">
        <v>49529.11</v>
      </c>
      <c r="I6234">
        <v>11651</v>
      </c>
      <c r="J6234">
        <v>4879.25</v>
      </c>
      <c r="K6234">
        <v>11651</v>
      </c>
      <c r="L6234">
        <v>0</v>
      </c>
      <c r="M6234">
        <v>0</v>
      </c>
    </row>
    <row r="6235" spans="1:13" x14ac:dyDescent="0.2">
      <c r="A6235" t="s">
        <v>27</v>
      </c>
      <c r="B6235" t="s">
        <v>18</v>
      </c>
      <c r="C6235" t="s">
        <v>42</v>
      </c>
      <c r="D6235" t="s">
        <v>36</v>
      </c>
      <c r="E6235" t="s">
        <v>22</v>
      </c>
      <c r="F6235">
        <v>2016</v>
      </c>
      <c r="G6235">
        <v>3</v>
      </c>
      <c r="H6235">
        <v>49191.72</v>
      </c>
      <c r="I6235">
        <v>11261.11</v>
      </c>
      <c r="J6235">
        <v>4731.62</v>
      </c>
      <c r="K6235">
        <v>11261.11</v>
      </c>
      <c r="L6235">
        <v>0</v>
      </c>
      <c r="M6235">
        <v>0</v>
      </c>
    </row>
    <row r="6236" spans="1:13" x14ac:dyDescent="0.2">
      <c r="A6236" t="s">
        <v>27</v>
      </c>
      <c r="B6236" t="s">
        <v>18</v>
      </c>
      <c r="C6236" t="s">
        <v>42</v>
      </c>
      <c r="D6236" t="s">
        <v>36</v>
      </c>
      <c r="E6236" t="s">
        <v>22</v>
      </c>
      <c r="F6236">
        <v>2017</v>
      </c>
      <c r="G6236">
        <v>4</v>
      </c>
      <c r="H6236">
        <v>48337.93</v>
      </c>
      <c r="I6236">
        <v>10993.73</v>
      </c>
      <c r="J6236">
        <v>4626.08</v>
      </c>
      <c r="K6236">
        <v>10993.73</v>
      </c>
      <c r="L6236">
        <v>0</v>
      </c>
      <c r="M6236">
        <v>0</v>
      </c>
    </row>
    <row r="6237" spans="1:13" x14ac:dyDescent="0.2">
      <c r="A6237" t="s">
        <v>27</v>
      </c>
      <c r="B6237" t="s">
        <v>18</v>
      </c>
      <c r="C6237" t="s">
        <v>42</v>
      </c>
      <c r="D6237" t="s">
        <v>36</v>
      </c>
      <c r="E6237" t="s">
        <v>22</v>
      </c>
      <c r="F6237">
        <v>2018</v>
      </c>
      <c r="G6237">
        <v>4</v>
      </c>
      <c r="H6237">
        <v>52521.35</v>
      </c>
      <c r="I6237">
        <v>11738.69</v>
      </c>
      <c r="J6237">
        <v>4940.96</v>
      </c>
      <c r="K6237">
        <v>11738.69</v>
      </c>
      <c r="L6237">
        <v>0</v>
      </c>
      <c r="M6237">
        <v>0</v>
      </c>
    </row>
    <row r="6238" spans="1:13" x14ac:dyDescent="0.2">
      <c r="A6238" t="s">
        <v>27</v>
      </c>
      <c r="B6238" t="s">
        <v>18</v>
      </c>
      <c r="C6238" t="s">
        <v>42</v>
      </c>
      <c r="D6238" t="s">
        <v>36</v>
      </c>
      <c r="E6238" t="s">
        <v>22</v>
      </c>
      <c r="F6238">
        <v>2019</v>
      </c>
      <c r="G6238">
        <v>6</v>
      </c>
      <c r="H6238">
        <v>82087.429999999993</v>
      </c>
      <c r="I6238">
        <v>18777.04</v>
      </c>
      <c r="J6238">
        <v>7890.42</v>
      </c>
      <c r="K6238">
        <v>18777.04</v>
      </c>
      <c r="L6238">
        <v>0</v>
      </c>
      <c r="M6238">
        <v>0</v>
      </c>
    </row>
    <row r="6239" spans="1:13" x14ac:dyDescent="0.2">
      <c r="A6239" t="s">
        <v>27</v>
      </c>
      <c r="B6239" t="s">
        <v>18</v>
      </c>
      <c r="C6239" t="s">
        <v>42</v>
      </c>
      <c r="D6239" t="s">
        <v>36</v>
      </c>
      <c r="E6239" t="s">
        <v>22</v>
      </c>
      <c r="F6239">
        <v>2020</v>
      </c>
      <c r="G6239">
        <v>6</v>
      </c>
      <c r="H6239">
        <v>87400.24</v>
      </c>
      <c r="I6239">
        <v>18040.29</v>
      </c>
      <c r="J6239">
        <v>7596.41</v>
      </c>
      <c r="K6239">
        <v>18040.29</v>
      </c>
      <c r="L6239">
        <v>0</v>
      </c>
      <c r="M6239">
        <v>0</v>
      </c>
    </row>
    <row r="6240" spans="1:13" x14ac:dyDescent="0.2">
      <c r="A6240" t="s">
        <v>27</v>
      </c>
      <c r="B6240" t="s">
        <v>18</v>
      </c>
      <c r="C6240" t="s">
        <v>42</v>
      </c>
      <c r="D6240" t="s">
        <v>36</v>
      </c>
      <c r="E6240" t="s">
        <v>22</v>
      </c>
      <c r="F6240">
        <v>2021</v>
      </c>
      <c r="G6240">
        <v>5.8</v>
      </c>
      <c r="H6240">
        <v>73955.740000000005</v>
      </c>
      <c r="I6240">
        <v>15424</v>
      </c>
      <c r="J6240">
        <v>6458.59</v>
      </c>
      <c r="K6240">
        <v>15424</v>
      </c>
      <c r="L6240">
        <v>0</v>
      </c>
      <c r="M6240">
        <v>0</v>
      </c>
    </row>
    <row r="6241" spans="1:13" x14ac:dyDescent="0.2">
      <c r="A6241" t="s">
        <v>27</v>
      </c>
      <c r="B6241" t="s">
        <v>18</v>
      </c>
      <c r="C6241" t="s">
        <v>42</v>
      </c>
      <c r="D6241" t="s">
        <v>36</v>
      </c>
      <c r="E6241" t="s">
        <v>22</v>
      </c>
      <c r="F6241">
        <v>2022</v>
      </c>
      <c r="G6241">
        <v>5.59</v>
      </c>
      <c r="H6241">
        <v>71905.5</v>
      </c>
      <c r="I6241">
        <v>15078.54</v>
      </c>
      <c r="J6241">
        <v>6313.93</v>
      </c>
      <c r="K6241">
        <v>15078.54</v>
      </c>
      <c r="L6241">
        <v>0</v>
      </c>
      <c r="M6241">
        <v>0</v>
      </c>
    </row>
    <row r="6242" spans="1:13" x14ac:dyDescent="0.2">
      <c r="A6242" t="s">
        <v>27</v>
      </c>
      <c r="B6242" t="s">
        <v>18</v>
      </c>
      <c r="C6242" t="s">
        <v>42</v>
      </c>
      <c r="D6242" t="s">
        <v>36</v>
      </c>
      <c r="E6242" t="s">
        <v>22</v>
      </c>
      <c r="F6242">
        <v>2023</v>
      </c>
      <c r="G6242">
        <v>5.36</v>
      </c>
      <c r="H6242">
        <v>69875.69</v>
      </c>
      <c r="I6242">
        <v>14706.03</v>
      </c>
      <c r="J6242">
        <v>6157.95</v>
      </c>
      <c r="K6242">
        <v>14706.03</v>
      </c>
      <c r="L6242">
        <v>0</v>
      </c>
      <c r="M6242">
        <v>0</v>
      </c>
    </row>
    <row r="6243" spans="1:13" x14ac:dyDescent="0.2">
      <c r="A6243" t="s">
        <v>27</v>
      </c>
      <c r="B6243" t="s">
        <v>18</v>
      </c>
      <c r="C6243" t="s">
        <v>42</v>
      </c>
      <c r="D6243" t="s">
        <v>36</v>
      </c>
      <c r="E6243" t="s">
        <v>22</v>
      </c>
      <c r="F6243">
        <v>2024</v>
      </c>
      <c r="G6243">
        <v>5.12</v>
      </c>
      <c r="H6243">
        <v>65154.55</v>
      </c>
      <c r="I6243">
        <v>13716.24</v>
      </c>
      <c r="J6243">
        <v>5743.49</v>
      </c>
      <c r="K6243">
        <v>13716.24</v>
      </c>
      <c r="L6243">
        <v>0</v>
      </c>
      <c r="M6243">
        <v>0</v>
      </c>
    </row>
    <row r="6244" spans="1:13" x14ac:dyDescent="0.2">
      <c r="A6244" t="s">
        <v>27</v>
      </c>
      <c r="B6244" t="s">
        <v>18</v>
      </c>
      <c r="C6244" t="s">
        <v>42</v>
      </c>
      <c r="D6244" t="s">
        <v>36</v>
      </c>
      <c r="E6244" t="s">
        <v>22</v>
      </c>
      <c r="F6244">
        <v>2025</v>
      </c>
      <c r="G6244">
        <v>4.88</v>
      </c>
      <c r="H6244">
        <v>58788.73</v>
      </c>
      <c r="I6244">
        <v>12314.54</v>
      </c>
      <c r="J6244">
        <v>5156.54</v>
      </c>
      <c r="K6244">
        <v>12314.54</v>
      </c>
      <c r="L6244">
        <v>0</v>
      </c>
      <c r="M6244">
        <v>0</v>
      </c>
    </row>
    <row r="6245" spans="1:13" x14ac:dyDescent="0.2">
      <c r="A6245" t="s">
        <v>27</v>
      </c>
      <c r="B6245" t="s">
        <v>18</v>
      </c>
      <c r="C6245" t="s">
        <v>42</v>
      </c>
      <c r="D6245" t="s">
        <v>36</v>
      </c>
      <c r="E6245" t="s">
        <v>22</v>
      </c>
      <c r="F6245">
        <v>2026</v>
      </c>
      <c r="G6245">
        <v>4.6399999999999997</v>
      </c>
      <c r="H6245">
        <v>52105.19</v>
      </c>
      <c r="I6245">
        <v>10762.98</v>
      </c>
      <c r="J6245">
        <v>4506.8500000000004</v>
      </c>
      <c r="K6245">
        <v>10762.98</v>
      </c>
      <c r="L6245">
        <v>0</v>
      </c>
      <c r="M6245">
        <v>0</v>
      </c>
    </row>
    <row r="6246" spans="1:13" x14ac:dyDescent="0.2">
      <c r="A6246" t="s">
        <v>27</v>
      </c>
      <c r="B6246" t="s">
        <v>18</v>
      </c>
      <c r="C6246" t="s">
        <v>42</v>
      </c>
      <c r="D6246" t="s">
        <v>36</v>
      </c>
      <c r="E6246" t="s">
        <v>22</v>
      </c>
      <c r="F6246">
        <v>2027</v>
      </c>
      <c r="G6246">
        <v>4.41</v>
      </c>
      <c r="H6246">
        <v>44052.39</v>
      </c>
      <c r="I6246">
        <v>9004.4</v>
      </c>
      <c r="J6246">
        <v>3770.47</v>
      </c>
      <c r="K6246">
        <v>9004.4</v>
      </c>
      <c r="L6246">
        <v>0</v>
      </c>
      <c r="M6246">
        <v>0</v>
      </c>
    </row>
    <row r="6247" spans="1:13" x14ac:dyDescent="0.2">
      <c r="A6247" t="s">
        <v>27</v>
      </c>
      <c r="B6247" t="s">
        <v>18</v>
      </c>
      <c r="C6247" t="s">
        <v>42</v>
      </c>
      <c r="D6247" t="s">
        <v>36</v>
      </c>
      <c r="E6247" t="s">
        <v>22</v>
      </c>
      <c r="F6247">
        <v>2028</v>
      </c>
      <c r="G6247">
        <v>4.1500000000000004</v>
      </c>
      <c r="H6247">
        <v>38253.25</v>
      </c>
      <c r="I6247">
        <v>7792.66</v>
      </c>
      <c r="J6247">
        <v>3263.07</v>
      </c>
      <c r="K6247">
        <v>7792.66</v>
      </c>
      <c r="L6247">
        <v>0</v>
      </c>
      <c r="M6247">
        <v>0</v>
      </c>
    </row>
    <row r="6248" spans="1:13" x14ac:dyDescent="0.2">
      <c r="A6248" t="s">
        <v>27</v>
      </c>
      <c r="B6248" t="s">
        <v>18</v>
      </c>
      <c r="C6248" t="s">
        <v>42</v>
      </c>
      <c r="D6248" t="s">
        <v>36</v>
      </c>
      <c r="E6248" t="s">
        <v>22</v>
      </c>
      <c r="F6248">
        <v>2029</v>
      </c>
      <c r="G6248">
        <v>3.89</v>
      </c>
      <c r="H6248">
        <v>34091.629999999997</v>
      </c>
      <c r="I6248">
        <v>6923.11</v>
      </c>
      <c r="J6248">
        <v>2898.96</v>
      </c>
      <c r="K6248">
        <v>6923.11</v>
      </c>
      <c r="L6248">
        <v>0</v>
      </c>
      <c r="M6248">
        <v>0</v>
      </c>
    </row>
    <row r="6249" spans="1:13" x14ac:dyDescent="0.2">
      <c r="A6249" t="s">
        <v>27</v>
      </c>
      <c r="B6249" t="s">
        <v>18</v>
      </c>
      <c r="C6249" t="s">
        <v>42</v>
      </c>
      <c r="D6249" t="s">
        <v>36</v>
      </c>
      <c r="E6249" t="s">
        <v>22</v>
      </c>
      <c r="F6249">
        <v>2030</v>
      </c>
      <c r="G6249">
        <v>3.61</v>
      </c>
      <c r="H6249">
        <v>31185.51</v>
      </c>
      <c r="I6249">
        <v>6316.35</v>
      </c>
      <c r="J6249">
        <v>2644.88</v>
      </c>
      <c r="K6249">
        <v>6316.35</v>
      </c>
      <c r="L6249">
        <v>0</v>
      </c>
      <c r="M6249">
        <v>0</v>
      </c>
    </row>
    <row r="6250" spans="1:13" x14ac:dyDescent="0.2">
      <c r="A6250" t="s">
        <v>27</v>
      </c>
      <c r="B6250" t="s">
        <v>18</v>
      </c>
      <c r="C6250" t="s">
        <v>42</v>
      </c>
      <c r="D6250" t="s">
        <v>36</v>
      </c>
      <c r="E6250" t="s">
        <v>22</v>
      </c>
      <c r="F6250">
        <v>2031</v>
      </c>
      <c r="G6250">
        <v>3.34</v>
      </c>
      <c r="H6250">
        <v>27936.37</v>
      </c>
      <c r="I6250">
        <v>5636.25</v>
      </c>
      <c r="J6250">
        <v>2360.1</v>
      </c>
      <c r="K6250">
        <v>5636.25</v>
      </c>
      <c r="L6250">
        <v>0</v>
      </c>
      <c r="M6250">
        <v>0</v>
      </c>
    </row>
    <row r="6251" spans="1:13" x14ac:dyDescent="0.2">
      <c r="A6251" t="s">
        <v>27</v>
      </c>
      <c r="B6251" t="s">
        <v>18</v>
      </c>
      <c r="C6251" t="s">
        <v>42</v>
      </c>
      <c r="D6251" t="s">
        <v>36</v>
      </c>
      <c r="E6251" t="s">
        <v>22</v>
      </c>
      <c r="F6251">
        <v>2032</v>
      </c>
      <c r="G6251">
        <v>3.05</v>
      </c>
      <c r="H6251">
        <v>23880.41</v>
      </c>
      <c r="I6251">
        <v>4798.17</v>
      </c>
      <c r="J6251">
        <v>2009.17</v>
      </c>
      <c r="K6251">
        <v>4798.17</v>
      </c>
      <c r="L6251">
        <v>0</v>
      </c>
      <c r="M6251">
        <v>0</v>
      </c>
    </row>
    <row r="6252" spans="1:13" x14ac:dyDescent="0.2">
      <c r="A6252" t="s">
        <v>27</v>
      </c>
      <c r="B6252" t="s">
        <v>18</v>
      </c>
      <c r="C6252" t="s">
        <v>42</v>
      </c>
      <c r="D6252" t="s">
        <v>36</v>
      </c>
      <c r="E6252" t="s">
        <v>22</v>
      </c>
      <c r="F6252">
        <v>2033</v>
      </c>
      <c r="G6252">
        <v>2.78</v>
      </c>
      <c r="H6252">
        <v>20021.98</v>
      </c>
      <c r="I6252">
        <v>4006.28</v>
      </c>
      <c r="J6252">
        <v>1677.58</v>
      </c>
      <c r="K6252">
        <v>4006.28</v>
      </c>
      <c r="L6252">
        <v>0</v>
      </c>
      <c r="M6252">
        <v>0</v>
      </c>
    </row>
    <row r="6253" spans="1:13" x14ac:dyDescent="0.2">
      <c r="A6253" t="s">
        <v>27</v>
      </c>
      <c r="B6253" t="s">
        <v>18</v>
      </c>
      <c r="C6253" t="s">
        <v>42</v>
      </c>
      <c r="D6253" t="s">
        <v>36</v>
      </c>
      <c r="E6253" t="s">
        <v>22</v>
      </c>
      <c r="F6253">
        <v>2034</v>
      </c>
      <c r="G6253">
        <v>2.5099999999999998</v>
      </c>
      <c r="H6253">
        <v>16115.02</v>
      </c>
      <c r="I6253">
        <v>3230.55</v>
      </c>
      <c r="J6253">
        <v>1352.75</v>
      </c>
      <c r="K6253">
        <v>3230.55</v>
      </c>
      <c r="L6253">
        <v>0</v>
      </c>
      <c r="M6253">
        <v>0</v>
      </c>
    </row>
    <row r="6254" spans="1:13" x14ac:dyDescent="0.2">
      <c r="A6254" t="s">
        <v>27</v>
      </c>
      <c r="B6254" t="s">
        <v>18</v>
      </c>
      <c r="C6254" t="s">
        <v>42</v>
      </c>
      <c r="D6254" t="s">
        <v>36</v>
      </c>
      <c r="E6254" t="s">
        <v>22</v>
      </c>
      <c r="F6254">
        <v>2035</v>
      </c>
      <c r="G6254">
        <v>2.27</v>
      </c>
      <c r="H6254">
        <v>14466.13</v>
      </c>
      <c r="I6254">
        <v>2880.92</v>
      </c>
      <c r="J6254">
        <v>1206.3499999999999</v>
      </c>
      <c r="K6254">
        <v>2880.92</v>
      </c>
      <c r="L6254">
        <v>0</v>
      </c>
      <c r="M6254">
        <v>0</v>
      </c>
    </row>
    <row r="6255" spans="1:13" x14ac:dyDescent="0.2">
      <c r="A6255" t="s">
        <v>27</v>
      </c>
      <c r="B6255" t="s">
        <v>18</v>
      </c>
      <c r="C6255" t="s">
        <v>42</v>
      </c>
      <c r="D6255" t="s">
        <v>36</v>
      </c>
      <c r="E6255" t="s">
        <v>22</v>
      </c>
      <c r="F6255">
        <v>2036</v>
      </c>
      <c r="G6255">
        <v>2.0499999999999998</v>
      </c>
      <c r="H6255">
        <v>13150.22</v>
      </c>
      <c r="I6255">
        <v>2606.4699999999998</v>
      </c>
      <c r="J6255">
        <v>1091.42</v>
      </c>
      <c r="K6255">
        <v>2606.4699999999998</v>
      </c>
      <c r="L6255">
        <v>0</v>
      </c>
      <c r="M6255">
        <v>0</v>
      </c>
    </row>
    <row r="6256" spans="1:13" x14ac:dyDescent="0.2">
      <c r="A6256" t="s">
        <v>27</v>
      </c>
      <c r="B6256" t="s">
        <v>18</v>
      </c>
      <c r="C6256" t="s">
        <v>42</v>
      </c>
      <c r="D6256" t="s">
        <v>36</v>
      </c>
      <c r="E6256" t="s">
        <v>22</v>
      </c>
      <c r="F6256">
        <v>2037</v>
      </c>
      <c r="G6256">
        <v>1.86</v>
      </c>
      <c r="H6256">
        <v>11826.73</v>
      </c>
      <c r="I6256">
        <v>2340.85</v>
      </c>
      <c r="J6256">
        <v>980.2</v>
      </c>
      <c r="K6256">
        <v>2340.85</v>
      </c>
      <c r="L6256">
        <v>0</v>
      </c>
      <c r="M6256">
        <v>0</v>
      </c>
    </row>
    <row r="6257" spans="1:13" x14ac:dyDescent="0.2">
      <c r="A6257" t="s">
        <v>27</v>
      </c>
      <c r="B6257" t="s">
        <v>18</v>
      </c>
      <c r="C6257" t="s">
        <v>42</v>
      </c>
      <c r="D6257" t="s">
        <v>36</v>
      </c>
      <c r="E6257" t="s">
        <v>22</v>
      </c>
      <c r="F6257">
        <v>2038</v>
      </c>
      <c r="G6257">
        <v>1.68</v>
      </c>
      <c r="H6257">
        <v>10768.02</v>
      </c>
      <c r="I6257">
        <v>2120.17</v>
      </c>
      <c r="J6257">
        <v>887.79</v>
      </c>
      <c r="K6257">
        <v>2120.17</v>
      </c>
      <c r="L6257">
        <v>0</v>
      </c>
      <c r="M6257">
        <v>0</v>
      </c>
    </row>
    <row r="6258" spans="1:13" x14ac:dyDescent="0.2">
      <c r="A6258" t="s">
        <v>27</v>
      </c>
      <c r="B6258" t="s">
        <v>18</v>
      </c>
      <c r="C6258" t="s">
        <v>42</v>
      </c>
      <c r="D6258" t="s">
        <v>36</v>
      </c>
      <c r="E6258" t="s">
        <v>22</v>
      </c>
      <c r="F6258">
        <v>2039</v>
      </c>
      <c r="G6258">
        <v>1.51</v>
      </c>
      <c r="H6258">
        <v>9380.69</v>
      </c>
      <c r="I6258">
        <v>1852.47</v>
      </c>
      <c r="J6258">
        <v>775.7</v>
      </c>
      <c r="K6258">
        <v>1852.47</v>
      </c>
      <c r="L6258">
        <v>0</v>
      </c>
      <c r="M6258">
        <v>0</v>
      </c>
    </row>
    <row r="6259" spans="1:13" x14ac:dyDescent="0.2">
      <c r="A6259" t="s">
        <v>27</v>
      </c>
      <c r="B6259" t="s">
        <v>18</v>
      </c>
      <c r="C6259" t="s">
        <v>42</v>
      </c>
      <c r="D6259" t="s">
        <v>36</v>
      </c>
      <c r="E6259" t="s">
        <v>22</v>
      </c>
      <c r="F6259">
        <v>2040</v>
      </c>
      <c r="G6259">
        <v>1.36</v>
      </c>
      <c r="H6259">
        <v>8419.0499999999993</v>
      </c>
      <c r="I6259">
        <v>1653.72</v>
      </c>
      <c r="J6259">
        <v>692.47</v>
      </c>
      <c r="K6259">
        <v>1653.72</v>
      </c>
      <c r="L6259">
        <v>0</v>
      </c>
      <c r="M6259">
        <v>0</v>
      </c>
    </row>
    <row r="6260" spans="1:13" x14ac:dyDescent="0.2">
      <c r="A6260" t="s">
        <v>27</v>
      </c>
      <c r="B6260" t="s">
        <v>18</v>
      </c>
      <c r="C6260" t="s">
        <v>42</v>
      </c>
      <c r="D6260" t="s">
        <v>36</v>
      </c>
      <c r="E6260" t="s">
        <v>22</v>
      </c>
      <c r="F6260">
        <v>2041</v>
      </c>
      <c r="G6260">
        <v>1.22</v>
      </c>
      <c r="H6260">
        <v>7768.67</v>
      </c>
      <c r="I6260">
        <v>1505.73</v>
      </c>
      <c r="J6260">
        <v>630.51</v>
      </c>
      <c r="K6260">
        <v>1505.73</v>
      </c>
      <c r="L6260">
        <v>0</v>
      </c>
      <c r="M6260">
        <v>0</v>
      </c>
    </row>
    <row r="6261" spans="1:13" x14ac:dyDescent="0.2">
      <c r="A6261" t="s">
        <v>27</v>
      </c>
      <c r="B6261" t="s">
        <v>18</v>
      </c>
      <c r="C6261" t="s">
        <v>42</v>
      </c>
      <c r="D6261" t="s">
        <v>36</v>
      </c>
      <c r="E6261" t="s">
        <v>22</v>
      </c>
      <c r="F6261">
        <v>2042</v>
      </c>
      <c r="G6261">
        <v>1.1000000000000001</v>
      </c>
      <c r="H6261">
        <v>6625.67</v>
      </c>
      <c r="I6261">
        <v>1282.9000000000001</v>
      </c>
      <c r="J6261">
        <v>537.20000000000005</v>
      </c>
      <c r="K6261">
        <v>1282.9000000000001</v>
      </c>
      <c r="L6261">
        <v>0</v>
      </c>
      <c r="M6261">
        <v>0</v>
      </c>
    </row>
    <row r="6262" spans="1:13" x14ac:dyDescent="0.2">
      <c r="A6262" t="s">
        <v>27</v>
      </c>
      <c r="B6262" t="s">
        <v>18</v>
      </c>
      <c r="C6262" t="s">
        <v>42</v>
      </c>
      <c r="D6262" t="s">
        <v>36</v>
      </c>
      <c r="E6262" t="s">
        <v>22</v>
      </c>
      <c r="F6262">
        <v>2043</v>
      </c>
      <c r="G6262">
        <v>0.99</v>
      </c>
      <c r="H6262">
        <v>5438.77</v>
      </c>
      <c r="I6262">
        <v>1063.0999999999999</v>
      </c>
      <c r="J6262">
        <v>445.16</v>
      </c>
      <c r="K6262">
        <v>1063.0999999999999</v>
      </c>
      <c r="L6262">
        <v>0</v>
      </c>
      <c r="M6262">
        <v>0</v>
      </c>
    </row>
    <row r="6263" spans="1:13" x14ac:dyDescent="0.2">
      <c r="A6263" t="s">
        <v>27</v>
      </c>
      <c r="B6263" t="s">
        <v>18</v>
      </c>
      <c r="C6263" t="s">
        <v>42</v>
      </c>
      <c r="D6263" t="s">
        <v>36</v>
      </c>
      <c r="E6263" t="s">
        <v>22</v>
      </c>
      <c r="F6263">
        <v>2044</v>
      </c>
      <c r="G6263">
        <v>0.9</v>
      </c>
      <c r="H6263">
        <v>4780.9399999999996</v>
      </c>
      <c r="I6263">
        <v>931.53</v>
      </c>
      <c r="J6263">
        <v>390.06</v>
      </c>
      <c r="K6263">
        <v>931.53</v>
      </c>
      <c r="L6263">
        <v>0</v>
      </c>
      <c r="M6263">
        <v>0</v>
      </c>
    </row>
    <row r="6264" spans="1:13" x14ac:dyDescent="0.2">
      <c r="A6264" t="s">
        <v>27</v>
      </c>
      <c r="B6264" t="s">
        <v>18</v>
      </c>
      <c r="C6264" t="s">
        <v>42</v>
      </c>
      <c r="D6264" t="s">
        <v>36</v>
      </c>
      <c r="E6264" t="s">
        <v>22</v>
      </c>
      <c r="F6264">
        <v>2045</v>
      </c>
      <c r="G6264">
        <v>0.81</v>
      </c>
      <c r="H6264">
        <v>4326.3900000000003</v>
      </c>
      <c r="I6264">
        <v>834.21</v>
      </c>
      <c r="J6264">
        <v>349.31</v>
      </c>
      <c r="K6264">
        <v>834.21</v>
      </c>
      <c r="L6264">
        <v>0</v>
      </c>
      <c r="M6264">
        <v>0</v>
      </c>
    </row>
    <row r="6265" spans="1:13" x14ac:dyDescent="0.2">
      <c r="A6265" t="s">
        <v>27</v>
      </c>
      <c r="B6265" t="s">
        <v>18</v>
      </c>
      <c r="C6265" t="s">
        <v>42</v>
      </c>
      <c r="D6265" t="s">
        <v>36</v>
      </c>
      <c r="E6265" t="s">
        <v>22</v>
      </c>
      <c r="F6265">
        <v>2046</v>
      </c>
      <c r="G6265">
        <v>0.73</v>
      </c>
      <c r="H6265">
        <v>3588.3</v>
      </c>
      <c r="I6265">
        <v>699.19</v>
      </c>
      <c r="J6265">
        <v>292.77</v>
      </c>
      <c r="K6265">
        <v>699.19</v>
      </c>
      <c r="L6265">
        <v>0</v>
      </c>
      <c r="M6265">
        <v>0</v>
      </c>
    </row>
    <row r="6266" spans="1:13" x14ac:dyDescent="0.2">
      <c r="A6266" t="s">
        <v>27</v>
      </c>
      <c r="B6266" t="s">
        <v>18</v>
      </c>
      <c r="C6266" t="s">
        <v>42</v>
      </c>
      <c r="D6266" t="s">
        <v>36</v>
      </c>
      <c r="E6266" t="s">
        <v>22</v>
      </c>
      <c r="F6266">
        <v>2047</v>
      </c>
      <c r="G6266">
        <v>0.66</v>
      </c>
      <c r="H6266">
        <v>3233.88</v>
      </c>
      <c r="I6266">
        <v>623.1</v>
      </c>
      <c r="J6266">
        <v>260.91000000000003</v>
      </c>
      <c r="K6266">
        <v>623.1</v>
      </c>
      <c r="L6266">
        <v>0</v>
      </c>
      <c r="M6266">
        <v>0</v>
      </c>
    </row>
    <row r="6267" spans="1:13" x14ac:dyDescent="0.2">
      <c r="A6267" t="s">
        <v>27</v>
      </c>
      <c r="B6267" t="s">
        <v>18</v>
      </c>
      <c r="C6267" t="s">
        <v>42</v>
      </c>
      <c r="D6267" t="s">
        <v>36</v>
      </c>
      <c r="E6267" t="s">
        <v>22</v>
      </c>
      <c r="F6267">
        <v>2048</v>
      </c>
      <c r="G6267">
        <v>0.59</v>
      </c>
      <c r="H6267">
        <v>2914.81</v>
      </c>
      <c r="I6267">
        <v>555.36</v>
      </c>
      <c r="J6267">
        <v>232.55</v>
      </c>
      <c r="K6267">
        <v>555.36</v>
      </c>
      <c r="L6267">
        <v>0</v>
      </c>
      <c r="M6267">
        <v>0</v>
      </c>
    </row>
    <row r="6268" spans="1:13" x14ac:dyDescent="0.2">
      <c r="A6268" t="s">
        <v>27</v>
      </c>
      <c r="B6268" t="s">
        <v>18</v>
      </c>
      <c r="C6268" t="s">
        <v>42</v>
      </c>
      <c r="D6268" t="s">
        <v>36</v>
      </c>
      <c r="E6268" t="s">
        <v>22</v>
      </c>
      <c r="F6268">
        <v>2049</v>
      </c>
      <c r="G6268">
        <v>0.53</v>
      </c>
      <c r="H6268">
        <v>2626.23</v>
      </c>
      <c r="I6268">
        <v>494.8</v>
      </c>
      <c r="J6268">
        <v>207.19</v>
      </c>
      <c r="K6268">
        <v>494.8</v>
      </c>
      <c r="L6268">
        <v>0</v>
      </c>
      <c r="M6268">
        <v>0</v>
      </c>
    </row>
    <row r="6269" spans="1:13" x14ac:dyDescent="0.2">
      <c r="A6269" t="s">
        <v>27</v>
      </c>
      <c r="B6269" t="s">
        <v>18</v>
      </c>
      <c r="C6269" t="s">
        <v>42</v>
      </c>
      <c r="D6269" t="s">
        <v>36</v>
      </c>
      <c r="E6269" t="s">
        <v>22</v>
      </c>
      <c r="F6269">
        <v>2050</v>
      </c>
      <c r="G6269">
        <v>0.48</v>
      </c>
      <c r="H6269">
        <v>2365.21</v>
      </c>
      <c r="I6269">
        <v>440.65</v>
      </c>
      <c r="J6269">
        <v>184.52</v>
      </c>
      <c r="K6269">
        <v>440.65</v>
      </c>
      <c r="L6269">
        <v>0</v>
      </c>
      <c r="M6269">
        <v>0</v>
      </c>
    </row>
    <row r="6270" spans="1:13" x14ac:dyDescent="0.2">
      <c r="A6270" t="s">
        <v>27</v>
      </c>
      <c r="B6270" t="s">
        <v>18</v>
      </c>
      <c r="C6270" t="s">
        <v>42</v>
      </c>
      <c r="D6270" t="s">
        <v>36</v>
      </c>
      <c r="E6270" t="s">
        <v>22</v>
      </c>
      <c r="F6270">
        <v>2051</v>
      </c>
      <c r="G6270">
        <v>0.43</v>
      </c>
      <c r="H6270">
        <v>2130.46</v>
      </c>
      <c r="I6270">
        <v>393.35</v>
      </c>
      <c r="J6270">
        <v>164.71</v>
      </c>
      <c r="K6270">
        <v>393.35</v>
      </c>
      <c r="L6270">
        <v>0</v>
      </c>
      <c r="M6270">
        <v>0</v>
      </c>
    </row>
    <row r="6271" spans="1:13" x14ac:dyDescent="0.2">
      <c r="A6271" t="s">
        <v>27</v>
      </c>
      <c r="B6271" t="s">
        <v>18</v>
      </c>
      <c r="C6271" t="s">
        <v>42</v>
      </c>
      <c r="D6271" t="s">
        <v>36</v>
      </c>
      <c r="E6271" t="s">
        <v>22</v>
      </c>
      <c r="F6271">
        <v>2052</v>
      </c>
      <c r="G6271">
        <v>0.39</v>
      </c>
      <c r="H6271">
        <v>1919.25</v>
      </c>
      <c r="I6271">
        <v>351.16</v>
      </c>
      <c r="J6271">
        <v>147.04</v>
      </c>
      <c r="K6271">
        <v>351.16</v>
      </c>
      <c r="L6271">
        <v>0</v>
      </c>
      <c r="M6271">
        <v>0</v>
      </c>
    </row>
    <row r="6272" spans="1:13" x14ac:dyDescent="0.2">
      <c r="A6272" t="s">
        <v>27</v>
      </c>
      <c r="B6272" t="s">
        <v>18</v>
      </c>
      <c r="C6272" t="s">
        <v>42</v>
      </c>
      <c r="D6272" t="s">
        <v>36</v>
      </c>
      <c r="E6272" t="s">
        <v>22</v>
      </c>
      <c r="F6272">
        <v>2053</v>
      </c>
      <c r="G6272">
        <v>0.35</v>
      </c>
      <c r="H6272">
        <v>1729.2</v>
      </c>
      <c r="I6272">
        <v>313.54000000000002</v>
      </c>
      <c r="J6272">
        <v>131.29</v>
      </c>
      <c r="K6272">
        <v>313.54000000000002</v>
      </c>
      <c r="L6272">
        <v>0</v>
      </c>
      <c r="M6272">
        <v>0</v>
      </c>
    </row>
    <row r="6273" spans="1:13" x14ac:dyDescent="0.2">
      <c r="A6273" t="s">
        <v>27</v>
      </c>
      <c r="B6273" t="s">
        <v>18</v>
      </c>
      <c r="C6273" t="s">
        <v>42</v>
      </c>
      <c r="D6273" t="s">
        <v>36</v>
      </c>
      <c r="E6273" t="s">
        <v>22</v>
      </c>
      <c r="F6273">
        <v>2054</v>
      </c>
      <c r="G6273">
        <v>0.31</v>
      </c>
      <c r="H6273">
        <v>1558.06</v>
      </c>
      <c r="I6273">
        <v>279.97000000000003</v>
      </c>
      <c r="J6273">
        <v>117.23</v>
      </c>
      <c r="K6273">
        <v>279.97000000000003</v>
      </c>
      <c r="L6273">
        <v>0</v>
      </c>
      <c r="M6273">
        <v>0</v>
      </c>
    </row>
    <row r="6274" spans="1:13" x14ac:dyDescent="0.2">
      <c r="A6274" t="s">
        <v>27</v>
      </c>
      <c r="B6274" t="s">
        <v>18</v>
      </c>
      <c r="C6274" t="s">
        <v>42</v>
      </c>
      <c r="D6274" t="s">
        <v>36</v>
      </c>
      <c r="E6274" t="s">
        <v>22</v>
      </c>
      <c r="F6274">
        <v>2055</v>
      </c>
      <c r="G6274">
        <v>0.28000000000000003</v>
      </c>
      <c r="H6274">
        <v>1404.88</v>
      </c>
      <c r="I6274">
        <v>250.17</v>
      </c>
      <c r="J6274">
        <v>104.75</v>
      </c>
      <c r="K6274">
        <v>250.17</v>
      </c>
      <c r="L6274">
        <v>0</v>
      </c>
      <c r="M6274">
        <v>0</v>
      </c>
    </row>
    <row r="6275" spans="1:13" x14ac:dyDescent="0.2">
      <c r="A6275" t="s">
        <v>27</v>
      </c>
      <c r="B6275" t="s">
        <v>18</v>
      </c>
      <c r="C6275" t="s">
        <v>42</v>
      </c>
      <c r="D6275" t="s">
        <v>37</v>
      </c>
      <c r="E6275" t="s">
        <v>19</v>
      </c>
      <c r="F6275">
        <v>2001</v>
      </c>
      <c r="G6275">
        <v>7</v>
      </c>
      <c r="H6275">
        <v>75562.61</v>
      </c>
      <c r="I6275">
        <v>0</v>
      </c>
      <c r="J6275">
        <v>6076.94</v>
      </c>
      <c r="K6275">
        <v>0</v>
      </c>
      <c r="L6275">
        <v>0</v>
      </c>
      <c r="M6275">
        <v>0</v>
      </c>
    </row>
    <row r="6276" spans="1:13" x14ac:dyDescent="0.2">
      <c r="A6276" t="s">
        <v>27</v>
      </c>
      <c r="B6276" t="s">
        <v>18</v>
      </c>
      <c r="C6276" t="s">
        <v>42</v>
      </c>
      <c r="D6276" t="s">
        <v>37</v>
      </c>
      <c r="E6276" t="s">
        <v>19</v>
      </c>
      <c r="F6276">
        <v>2002</v>
      </c>
      <c r="G6276">
        <v>6</v>
      </c>
      <c r="H6276">
        <v>60215.040000000001</v>
      </c>
      <c r="I6276">
        <v>0</v>
      </c>
      <c r="J6276">
        <v>4884.3</v>
      </c>
      <c r="K6276">
        <v>0</v>
      </c>
      <c r="L6276">
        <v>0</v>
      </c>
      <c r="M6276">
        <v>0</v>
      </c>
    </row>
    <row r="6277" spans="1:13" x14ac:dyDescent="0.2">
      <c r="A6277" t="s">
        <v>27</v>
      </c>
      <c r="B6277" t="s">
        <v>18</v>
      </c>
      <c r="C6277" t="s">
        <v>42</v>
      </c>
      <c r="D6277" t="s">
        <v>37</v>
      </c>
      <c r="E6277" t="s">
        <v>19</v>
      </c>
      <c r="F6277">
        <v>2003</v>
      </c>
      <c r="G6277">
        <v>7</v>
      </c>
      <c r="H6277">
        <v>71937.78</v>
      </c>
      <c r="I6277">
        <v>0</v>
      </c>
      <c r="J6277">
        <v>5824.05</v>
      </c>
      <c r="K6277">
        <v>0</v>
      </c>
      <c r="L6277">
        <v>0</v>
      </c>
      <c r="M6277">
        <v>0</v>
      </c>
    </row>
    <row r="6278" spans="1:13" x14ac:dyDescent="0.2">
      <c r="A6278" t="s">
        <v>27</v>
      </c>
      <c r="B6278" t="s">
        <v>18</v>
      </c>
      <c r="C6278" t="s">
        <v>42</v>
      </c>
      <c r="D6278" t="s">
        <v>37</v>
      </c>
      <c r="E6278" t="s">
        <v>19</v>
      </c>
      <c r="F6278">
        <v>2004</v>
      </c>
      <c r="G6278">
        <v>7</v>
      </c>
      <c r="H6278">
        <v>84065.16</v>
      </c>
      <c r="I6278">
        <v>0</v>
      </c>
      <c r="J6278">
        <v>6808.41</v>
      </c>
      <c r="K6278">
        <v>0</v>
      </c>
      <c r="L6278">
        <v>0</v>
      </c>
      <c r="M6278">
        <v>0</v>
      </c>
    </row>
    <row r="6279" spans="1:13" x14ac:dyDescent="0.2">
      <c r="A6279" t="s">
        <v>27</v>
      </c>
      <c r="B6279" t="s">
        <v>18</v>
      </c>
      <c r="C6279" t="s">
        <v>42</v>
      </c>
      <c r="D6279" t="s">
        <v>37</v>
      </c>
      <c r="E6279" t="s">
        <v>19</v>
      </c>
      <c r="F6279">
        <v>2005</v>
      </c>
      <c r="G6279">
        <v>7</v>
      </c>
      <c r="H6279">
        <v>77759.58</v>
      </c>
      <c r="I6279">
        <v>0</v>
      </c>
      <c r="J6279">
        <v>6232.04</v>
      </c>
      <c r="K6279">
        <v>0</v>
      </c>
      <c r="L6279">
        <v>0</v>
      </c>
      <c r="M6279">
        <v>0</v>
      </c>
    </row>
    <row r="6280" spans="1:13" x14ac:dyDescent="0.2">
      <c r="A6280" t="s">
        <v>27</v>
      </c>
      <c r="B6280" t="s">
        <v>18</v>
      </c>
      <c r="C6280" t="s">
        <v>42</v>
      </c>
      <c r="D6280" t="s">
        <v>37</v>
      </c>
      <c r="E6280" t="s">
        <v>19</v>
      </c>
      <c r="F6280">
        <v>2006</v>
      </c>
      <c r="G6280">
        <v>6</v>
      </c>
      <c r="H6280">
        <v>60271.49</v>
      </c>
      <c r="I6280">
        <v>0</v>
      </c>
      <c r="J6280">
        <v>4843.5200000000004</v>
      </c>
      <c r="K6280">
        <v>0</v>
      </c>
      <c r="L6280">
        <v>0</v>
      </c>
      <c r="M6280">
        <v>0</v>
      </c>
    </row>
    <row r="6281" spans="1:13" x14ac:dyDescent="0.2">
      <c r="A6281" t="s">
        <v>27</v>
      </c>
      <c r="B6281" t="s">
        <v>18</v>
      </c>
      <c r="C6281" t="s">
        <v>42</v>
      </c>
      <c r="D6281" t="s">
        <v>37</v>
      </c>
      <c r="E6281" t="s">
        <v>19</v>
      </c>
      <c r="F6281">
        <v>2007</v>
      </c>
      <c r="G6281">
        <v>6</v>
      </c>
      <c r="H6281">
        <v>22311.119999999999</v>
      </c>
      <c r="I6281">
        <v>0</v>
      </c>
      <c r="J6281">
        <v>1782.8</v>
      </c>
      <c r="K6281">
        <v>0</v>
      </c>
      <c r="L6281">
        <v>0</v>
      </c>
      <c r="M6281">
        <v>0</v>
      </c>
    </row>
    <row r="6282" spans="1:13" x14ac:dyDescent="0.2">
      <c r="A6282" t="s">
        <v>27</v>
      </c>
      <c r="B6282" t="s">
        <v>18</v>
      </c>
      <c r="C6282" t="s">
        <v>42</v>
      </c>
      <c r="D6282" t="s">
        <v>37</v>
      </c>
      <c r="E6282" t="s">
        <v>19</v>
      </c>
      <c r="F6282">
        <v>2008</v>
      </c>
      <c r="G6282">
        <v>7</v>
      </c>
      <c r="H6282">
        <v>18470.16</v>
      </c>
      <c r="I6282">
        <v>0</v>
      </c>
      <c r="J6282">
        <v>1506.96</v>
      </c>
      <c r="K6282">
        <v>0</v>
      </c>
      <c r="L6282">
        <v>0</v>
      </c>
      <c r="M6282">
        <v>0</v>
      </c>
    </row>
    <row r="6283" spans="1:13" x14ac:dyDescent="0.2">
      <c r="A6283" t="s">
        <v>27</v>
      </c>
      <c r="B6283" t="s">
        <v>18</v>
      </c>
      <c r="C6283" t="s">
        <v>42</v>
      </c>
      <c r="D6283" t="s">
        <v>37</v>
      </c>
      <c r="E6283" t="s">
        <v>19</v>
      </c>
      <c r="F6283">
        <v>2009</v>
      </c>
      <c r="G6283">
        <v>7</v>
      </c>
      <c r="H6283">
        <v>16444.87</v>
      </c>
      <c r="I6283">
        <v>0</v>
      </c>
      <c r="J6283">
        <v>1346.93</v>
      </c>
      <c r="K6283">
        <v>0</v>
      </c>
      <c r="L6283">
        <v>0</v>
      </c>
      <c r="M6283">
        <v>0</v>
      </c>
    </row>
    <row r="6284" spans="1:13" x14ac:dyDescent="0.2">
      <c r="A6284" t="s">
        <v>27</v>
      </c>
      <c r="B6284" t="s">
        <v>18</v>
      </c>
      <c r="C6284" t="s">
        <v>42</v>
      </c>
      <c r="D6284" t="s">
        <v>37</v>
      </c>
      <c r="E6284" t="s">
        <v>19</v>
      </c>
      <c r="F6284">
        <v>2010</v>
      </c>
      <c r="G6284">
        <v>7</v>
      </c>
      <c r="H6284">
        <v>10561.01</v>
      </c>
      <c r="I6284">
        <v>0</v>
      </c>
      <c r="J6284">
        <v>865.91</v>
      </c>
      <c r="K6284">
        <v>0</v>
      </c>
      <c r="L6284">
        <v>0</v>
      </c>
      <c r="M6284">
        <v>0</v>
      </c>
    </row>
    <row r="6285" spans="1:13" x14ac:dyDescent="0.2">
      <c r="A6285" t="s">
        <v>27</v>
      </c>
      <c r="B6285" t="s">
        <v>18</v>
      </c>
      <c r="C6285" t="s">
        <v>42</v>
      </c>
      <c r="D6285" t="s">
        <v>37</v>
      </c>
      <c r="E6285" t="s">
        <v>19</v>
      </c>
      <c r="F6285">
        <v>2011</v>
      </c>
      <c r="G6285">
        <v>9</v>
      </c>
      <c r="H6285">
        <v>14702.34</v>
      </c>
      <c r="I6285">
        <v>0</v>
      </c>
      <c r="J6285">
        <v>1187.8599999999999</v>
      </c>
      <c r="K6285">
        <v>0</v>
      </c>
      <c r="L6285">
        <v>0</v>
      </c>
      <c r="M6285">
        <v>0</v>
      </c>
    </row>
    <row r="6286" spans="1:13" x14ac:dyDescent="0.2">
      <c r="A6286" t="s">
        <v>27</v>
      </c>
      <c r="B6286" t="s">
        <v>18</v>
      </c>
      <c r="C6286" t="s">
        <v>42</v>
      </c>
      <c r="D6286" t="s">
        <v>37</v>
      </c>
      <c r="E6286" t="s">
        <v>19</v>
      </c>
      <c r="F6286">
        <v>2012</v>
      </c>
      <c r="G6286">
        <v>9</v>
      </c>
      <c r="H6286">
        <v>24707.360000000001</v>
      </c>
      <c r="I6286">
        <v>0</v>
      </c>
      <c r="J6286">
        <v>1852.01</v>
      </c>
      <c r="K6286">
        <v>0</v>
      </c>
      <c r="L6286">
        <v>0</v>
      </c>
      <c r="M6286">
        <v>0</v>
      </c>
    </row>
    <row r="6287" spans="1:13" x14ac:dyDescent="0.2">
      <c r="A6287" t="s">
        <v>27</v>
      </c>
      <c r="B6287" t="s">
        <v>18</v>
      </c>
      <c r="C6287" t="s">
        <v>42</v>
      </c>
      <c r="D6287" t="s">
        <v>37</v>
      </c>
      <c r="E6287" t="s">
        <v>19</v>
      </c>
      <c r="F6287">
        <v>2013</v>
      </c>
      <c r="G6287">
        <v>10</v>
      </c>
      <c r="H6287">
        <v>54682.81</v>
      </c>
      <c r="I6287">
        <v>0</v>
      </c>
      <c r="J6287">
        <v>4306.47</v>
      </c>
      <c r="K6287">
        <v>0</v>
      </c>
      <c r="L6287">
        <v>0</v>
      </c>
      <c r="M6287">
        <v>0</v>
      </c>
    </row>
    <row r="6288" spans="1:13" x14ac:dyDescent="0.2">
      <c r="A6288" t="s">
        <v>27</v>
      </c>
      <c r="B6288" t="s">
        <v>18</v>
      </c>
      <c r="C6288" t="s">
        <v>42</v>
      </c>
      <c r="D6288" t="s">
        <v>37</v>
      </c>
      <c r="E6288" t="s">
        <v>19</v>
      </c>
      <c r="F6288">
        <v>2014</v>
      </c>
      <c r="G6288">
        <v>10</v>
      </c>
      <c r="H6288">
        <v>55879</v>
      </c>
      <c r="I6288">
        <v>0</v>
      </c>
      <c r="J6288">
        <v>4498.5600000000004</v>
      </c>
      <c r="K6288">
        <v>0</v>
      </c>
      <c r="L6288">
        <v>0</v>
      </c>
      <c r="M6288">
        <v>0</v>
      </c>
    </row>
    <row r="6289" spans="1:13" x14ac:dyDescent="0.2">
      <c r="A6289" t="s">
        <v>27</v>
      </c>
      <c r="B6289" t="s">
        <v>18</v>
      </c>
      <c r="C6289" t="s">
        <v>42</v>
      </c>
      <c r="D6289" t="s">
        <v>37</v>
      </c>
      <c r="E6289" t="s">
        <v>19</v>
      </c>
      <c r="F6289">
        <v>2015</v>
      </c>
      <c r="G6289">
        <v>10</v>
      </c>
      <c r="H6289">
        <v>58533.51</v>
      </c>
      <c r="I6289">
        <v>0</v>
      </c>
      <c r="J6289">
        <v>4922.91</v>
      </c>
      <c r="K6289">
        <v>0</v>
      </c>
      <c r="L6289">
        <v>0</v>
      </c>
      <c r="M6289">
        <v>0</v>
      </c>
    </row>
    <row r="6290" spans="1:13" x14ac:dyDescent="0.2">
      <c r="A6290" t="s">
        <v>27</v>
      </c>
      <c r="B6290" t="s">
        <v>18</v>
      </c>
      <c r="C6290" t="s">
        <v>42</v>
      </c>
      <c r="D6290" t="s">
        <v>37</v>
      </c>
      <c r="E6290" t="s">
        <v>19</v>
      </c>
      <c r="F6290">
        <v>2016</v>
      </c>
      <c r="G6290">
        <v>14</v>
      </c>
      <c r="H6290">
        <v>95186.81</v>
      </c>
      <c r="I6290">
        <v>0</v>
      </c>
      <c r="J6290">
        <v>7704.55</v>
      </c>
      <c r="K6290">
        <v>0</v>
      </c>
      <c r="L6290">
        <v>0</v>
      </c>
      <c r="M6290">
        <v>0</v>
      </c>
    </row>
    <row r="6291" spans="1:13" x14ac:dyDescent="0.2">
      <c r="A6291" t="s">
        <v>27</v>
      </c>
      <c r="B6291" t="s">
        <v>18</v>
      </c>
      <c r="C6291" t="s">
        <v>42</v>
      </c>
      <c r="D6291" t="s">
        <v>37</v>
      </c>
      <c r="E6291" t="s">
        <v>19</v>
      </c>
      <c r="F6291">
        <v>2017</v>
      </c>
      <c r="G6291">
        <v>27</v>
      </c>
      <c r="H6291">
        <v>161434.95000000001</v>
      </c>
      <c r="I6291">
        <v>0</v>
      </c>
      <c r="J6291">
        <v>11978.97</v>
      </c>
      <c r="K6291">
        <v>0</v>
      </c>
      <c r="L6291">
        <v>0</v>
      </c>
      <c r="M6291">
        <v>0</v>
      </c>
    </row>
    <row r="6292" spans="1:13" x14ac:dyDescent="0.2">
      <c r="A6292" t="s">
        <v>27</v>
      </c>
      <c r="B6292" t="s">
        <v>18</v>
      </c>
      <c r="C6292" t="s">
        <v>42</v>
      </c>
      <c r="D6292" t="s">
        <v>37</v>
      </c>
      <c r="E6292" t="s">
        <v>19</v>
      </c>
      <c r="F6292">
        <v>2018</v>
      </c>
      <c r="G6292">
        <v>29</v>
      </c>
      <c r="H6292">
        <v>279888.42</v>
      </c>
      <c r="I6292">
        <v>0</v>
      </c>
      <c r="J6292">
        <v>20639.439999999999</v>
      </c>
      <c r="K6292">
        <v>0</v>
      </c>
      <c r="L6292">
        <v>0</v>
      </c>
      <c r="M6292">
        <v>0</v>
      </c>
    </row>
    <row r="6293" spans="1:13" x14ac:dyDescent="0.2">
      <c r="A6293" t="s">
        <v>27</v>
      </c>
      <c r="B6293" t="s">
        <v>18</v>
      </c>
      <c r="C6293" t="s">
        <v>42</v>
      </c>
      <c r="D6293" t="s">
        <v>37</v>
      </c>
      <c r="E6293" t="s">
        <v>19</v>
      </c>
      <c r="F6293">
        <v>2019</v>
      </c>
      <c r="G6293">
        <v>32</v>
      </c>
      <c r="H6293">
        <v>327990.76</v>
      </c>
      <c r="I6293">
        <v>0</v>
      </c>
      <c r="J6293">
        <v>24624.37</v>
      </c>
      <c r="K6293">
        <v>0</v>
      </c>
      <c r="L6293">
        <v>0</v>
      </c>
      <c r="M6293">
        <v>0</v>
      </c>
    </row>
    <row r="6294" spans="1:13" x14ac:dyDescent="0.2">
      <c r="A6294" t="s">
        <v>27</v>
      </c>
      <c r="B6294" t="s">
        <v>18</v>
      </c>
      <c r="C6294" t="s">
        <v>42</v>
      </c>
      <c r="D6294" t="s">
        <v>37</v>
      </c>
      <c r="E6294" t="s">
        <v>19</v>
      </c>
      <c r="F6294">
        <v>2020</v>
      </c>
      <c r="G6294">
        <v>30</v>
      </c>
      <c r="H6294">
        <v>274791.08</v>
      </c>
      <c r="I6294">
        <v>0</v>
      </c>
      <c r="J6294">
        <v>20571.28</v>
      </c>
      <c r="K6294">
        <v>0</v>
      </c>
      <c r="L6294">
        <v>0</v>
      </c>
      <c r="M6294">
        <v>0</v>
      </c>
    </row>
    <row r="6295" spans="1:13" x14ac:dyDescent="0.2">
      <c r="A6295" t="s">
        <v>27</v>
      </c>
      <c r="B6295" t="s">
        <v>18</v>
      </c>
      <c r="C6295" t="s">
        <v>42</v>
      </c>
      <c r="D6295" t="s">
        <v>37</v>
      </c>
      <c r="E6295" t="s">
        <v>19</v>
      </c>
      <c r="F6295">
        <v>2021</v>
      </c>
      <c r="G6295">
        <v>29.19</v>
      </c>
      <c r="H6295">
        <v>331745.61</v>
      </c>
      <c r="I6295">
        <v>0</v>
      </c>
      <c r="J6295">
        <v>25495.52</v>
      </c>
      <c r="K6295">
        <v>0</v>
      </c>
      <c r="L6295">
        <v>0</v>
      </c>
      <c r="M6295">
        <v>0</v>
      </c>
    </row>
    <row r="6296" spans="1:13" x14ac:dyDescent="0.2">
      <c r="A6296" t="s">
        <v>27</v>
      </c>
      <c r="B6296" t="s">
        <v>18</v>
      </c>
      <c r="C6296" t="s">
        <v>42</v>
      </c>
      <c r="D6296" t="s">
        <v>37</v>
      </c>
      <c r="E6296" t="s">
        <v>19</v>
      </c>
      <c r="F6296">
        <v>2022</v>
      </c>
      <c r="G6296">
        <v>28.41</v>
      </c>
      <c r="H6296">
        <v>220021.99</v>
      </c>
      <c r="I6296">
        <v>0</v>
      </c>
      <c r="J6296">
        <v>16518.87</v>
      </c>
      <c r="K6296">
        <v>0</v>
      </c>
      <c r="L6296">
        <v>0</v>
      </c>
      <c r="M6296">
        <v>0</v>
      </c>
    </row>
    <row r="6297" spans="1:13" x14ac:dyDescent="0.2">
      <c r="A6297" t="s">
        <v>27</v>
      </c>
      <c r="B6297" t="s">
        <v>18</v>
      </c>
      <c r="C6297" t="s">
        <v>42</v>
      </c>
      <c r="D6297" t="s">
        <v>37</v>
      </c>
      <c r="E6297" t="s">
        <v>19</v>
      </c>
      <c r="F6297">
        <v>2023</v>
      </c>
      <c r="G6297">
        <v>27.63</v>
      </c>
      <c r="H6297">
        <v>270293.3</v>
      </c>
      <c r="I6297">
        <v>0</v>
      </c>
      <c r="J6297">
        <v>21327.03</v>
      </c>
      <c r="K6297">
        <v>0</v>
      </c>
      <c r="L6297">
        <v>0</v>
      </c>
      <c r="M6297">
        <v>0</v>
      </c>
    </row>
    <row r="6298" spans="1:13" x14ac:dyDescent="0.2">
      <c r="A6298" t="s">
        <v>27</v>
      </c>
      <c r="B6298" t="s">
        <v>18</v>
      </c>
      <c r="C6298" t="s">
        <v>42</v>
      </c>
      <c r="D6298" t="s">
        <v>37</v>
      </c>
      <c r="E6298" t="s">
        <v>19</v>
      </c>
      <c r="F6298">
        <v>2024</v>
      </c>
      <c r="G6298">
        <v>26.83</v>
      </c>
      <c r="H6298">
        <v>234220.2</v>
      </c>
      <c r="I6298">
        <v>0</v>
      </c>
      <c r="J6298">
        <v>18145.740000000002</v>
      </c>
      <c r="K6298">
        <v>0</v>
      </c>
      <c r="L6298">
        <v>0</v>
      </c>
      <c r="M6298">
        <v>0</v>
      </c>
    </row>
    <row r="6299" spans="1:13" x14ac:dyDescent="0.2">
      <c r="A6299" t="s">
        <v>27</v>
      </c>
      <c r="B6299" t="s">
        <v>18</v>
      </c>
      <c r="C6299" t="s">
        <v>42</v>
      </c>
      <c r="D6299" t="s">
        <v>37</v>
      </c>
      <c r="E6299" t="s">
        <v>19</v>
      </c>
      <c r="F6299">
        <v>2025</v>
      </c>
      <c r="G6299">
        <v>25.97</v>
      </c>
      <c r="H6299">
        <v>257456.19</v>
      </c>
      <c r="I6299">
        <v>0</v>
      </c>
      <c r="J6299">
        <v>19735.82</v>
      </c>
      <c r="K6299">
        <v>0</v>
      </c>
      <c r="L6299">
        <v>0</v>
      </c>
      <c r="M6299">
        <v>0</v>
      </c>
    </row>
    <row r="6300" spans="1:13" x14ac:dyDescent="0.2">
      <c r="A6300" t="s">
        <v>27</v>
      </c>
      <c r="B6300" t="s">
        <v>18</v>
      </c>
      <c r="C6300" t="s">
        <v>42</v>
      </c>
      <c r="D6300" t="s">
        <v>37</v>
      </c>
      <c r="E6300" t="s">
        <v>19</v>
      </c>
      <c r="F6300">
        <v>2026</v>
      </c>
      <c r="G6300">
        <v>25.05</v>
      </c>
      <c r="H6300">
        <v>220113.56</v>
      </c>
      <c r="I6300">
        <v>0</v>
      </c>
      <c r="J6300">
        <v>16590.87</v>
      </c>
      <c r="K6300">
        <v>0</v>
      </c>
      <c r="L6300">
        <v>0</v>
      </c>
      <c r="M6300">
        <v>0</v>
      </c>
    </row>
    <row r="6301" spans="1:13" x14ac:dyDescent="0.2">
      <c r="A6301" t="s">
        <v>27</v>
      </c>
      <c r="B6301" t="s">
        <v>18</v>
      </c>
      <c r="C6301" t="s">
        <v>42</v>
      </c>
      <c r="D6301" t="s">
        <v>37</v>
      </c>
      <c r="E6301" t="s">
        <v>19</v>
      </c>
      <c r="F6301">
        <v>2027</v>
      </c>
      <c r="G6301">
        <v>24.06</v>
      </c>
      <c r="H6301">
        <v>216193.5</v>
      </c>
      <c r="I6301">
        <v>0</v>
      </c>
      <c r="J6301">
        <v>16316.85</v>
      </c>
      <c r="K6301">
        <v>0</v>
      </c>
      <c r="L6301">
        <v>0</v>
      </c>
      <c r="M6301">
        <v>0</v>
      </c>
    </row>
    <row r="6302" spans="1:13" x14ac:dyDescent="0.2">
      <c r="A6302" t="s">
        <v>27</v>
      </c>
      <c r="B6302" t="s">
        <v>18</v>
      </c>
      <c r="C6302" t="s">
        <v>42</v>
      </c>
      <c r="D6302" t="s">
        <v>37</v>
      </c>
      <c r="E6302" t="s">
        <v>19</v>
      </c>
      <c r="F6302">
        <v>2028</v>
      </c>
      <c r="G6302">
        <v>22.97</v>
      </c>
      <c r="H6302">
        <v>206562.36</v>
      </c>
      <c r="I6302">
        <v>0</v>
      </c>
      <c r="J6302">
        <v>15591.46</v>
      </c>
      <c r="K6302">
        <v>0</v>
      </c>
      <c r="L6302">
        <v>0</v>
      </c>
      <c r="M6302">
        <v>0</v>
      </c>
    </row>
    <row r="6303" spans="1:13" x14ac:dyDescent="0.2">
      <c r="A6303" t="s">
        <v>27</v>
      </c>
      <c r="B6303" t="s">
        <v>18</v>
      </c>
      <c r="C6303" t="s">
        <v>42</v>
      </c>
      <c r="D6303" t="s">
        <v>37</v>
      </c>
      <c r="E6303" t="s">
        <v>19</v>
      </c>
      <c r="F6303">
        <v>2029</v>
      </c>
      <c r="G6303">
        <v>21.77</v>
      </c>
      <c r="H6303">
        <v>195411.69</v>
      </c>
      <c r="I6303">
        <v>0</v>
      </c>
      <c r="J6303">
        <v>14757.07</v>
      </c>
      <c r="K6303">
        <v>0</v>
      </c>
      <c r="L6303">
        <v>0</v>
      </c>
      <c r="M6303">
        <v>0</v>
      </c>
    </row>
    <row r="6304" spans="1:13" x14ac:dyDescent="0.2">
      <c r="A6304" t="s">
        <v>27</v>
      </c>
      <c r="B6304" t="s">
        <v>18</v>
      </c>
      <c r="C6304" t="s">
        <v>42</v>
      </c>
      <c r="D6304" t="s">
        <v>37</v>
      </c>
      <c r="E6304" t="s">
        <v>19</v>
      </c>
      <c r="F6304">
        <v>2030</v>
      </c>
      <c r="G6304">
        <v>20.48</v>
      </c>
      <c r="H6304">
        <v>179935.5</v>
      </c>
      <c r="I6304">
        <v>0</v>
      </c>
      <c r="J6304">
        <v>13589.58</v>
      </c>
      <c r="K6304">
        <v>0</v>
      </c>
      <c r="L6304">
        <v>0</v>
      </c>
      <c r="M6304">
        <v>0</v>
      </c>
    </row>
    <row r="6305" spans="1:13" x14ac:dyDescent="0.2">
      <c r="A6305" t="s">
        <v>27</v>
      </c>
      <c r="B6305" t="s">
        <v>18</v>
      </c>
      <c r="C6305" t="s">
        <v>42</v>
      </c>
      <c r="D6305" t="s">
        <v>37</v>
      </c>
      <c r="E6305" t="s">
        <v>19</v>
      </c>
      <c r="F6305">
        <v>2031</v>
      </c>
      <c r="G6305">
        <v>19.079999999999998</v>
      </c>
      <c r="H6305">
        <v>163921.31</v>
      </c>
      <c r="I6305">
        <v>0</v>
      </c>
      <c r="J6305">
        <v>12375.84</v>
      </c>
      <c r="K6305">
        <v>0</v>
      </c>
      <c r="L6305">
        <v>0</v>
      </c>
      <c r="M6305">
        <v>0</v>
      </c>
    </row>
    <row r="6306" spans="1:13" x14ac:dyDescent="0.2">
      <c r="A6306" t="s">
        <v>27</v>
      </c>
      <c r="B6306" t="s">
        <v>18</v>
      </c>
      <c r="C6306" t="s">
        <v>42</v>
      </c>
      <c r="D6306" t="s">
        <v>37</v>
      </c>
      <c r="E6306" t="s">
        <v>19</v>
      </c>
      <c r="F6306">
        <v>2032</v>
      </c>
      <c r="G6306">
        <v>17.579999999999998</v>
      </c>
      <c r="H6306">
        <v>148055.01</v>
      </c>
      <c r="I6306">
        <v>0</v>
      </c>
      <c r="J6306">
        <v>11150.64</v>
      </c>
      <c r="K6306">
        <v>0</v>
      </c>
      <c r="L6306">
        <v>0</v>
      </c>
      <c r="M6306">
        <v>0</v>
      </c>
    </row>
    <row r="6307" spans="1:13" x14ac:dyDescent="0.2">
      <c r="A6307" t="s">
        <v>27</v>
      </c>
      <c r="B6307" t="s">
        <v>18</v>
      </c>
      <c r="C6307" t="s">
        <v>42</v>
      </c>
      <c r="D6307" t="s">
        <v>37</v>
      </c>
      <c r="E6307" t="s">
        <v>19</v>
      </c>
      <c r="F6307">
        <v>2033</v>
      </c>
      <c r="G6307">
        <v>16</v>
      </c>
      <c r="H6307">
        <v>132629.15</v>
      </c>
      <c r="I6307">
        <v>0</v>
      </c>
      <c r="J6307">
        <v>9963.3700000000008</v>
      </c>
      <c r="K6307">
        <v>0</v>
      </c>
      <c r="L6307">
        <v>0</v>
      </c>
      <c r="M6307">
        <v>0</v>
      </c>
    </row>
    <row r="6308" spans="1:13" x14ac:dyDescent="0.2">
      <c r="A6308" t="s">
        <v>27</v>
      </c>
      <c r="B6308" t="s">
        <v>18</v>
      </c>
      <c r="C6308" t="s">
        <v>42</v>
      </c>
      <c r="D6308" t="s">
        <v>37</v>
      </c>
      <c r="E6308" t="s">
        <v>19</v>
      </c>
      <c r="F6308">
        <v>2034</v>
      </c>
      <c r="G6308">
        <v>14.39</v>
      </c>
      <c r="H6308">
        <v>116016.93</v>
      </c>
      <c r="I6308">
        <v>0</v>
      </c>
      <c r="J6308">
        <v>8696.75</v>
      </c>
      <c r="K6308">
        <v>0</v>
      </c>
      <c r="L6308">
        <v>0</v>
      </c>
      <c r="M6308">
        <v>0</v>
      </c>
    </row>
    <row r="6309" spans="1:13" x14ac:dyDescent="0.2">
      <c r="A6309" t="s">
        <v>27</v>
      </c>
      <c r="B6309" t="s">
        <v>18</v>
      </c>
      <c r="C6309" t="s">
        <v>42</v>
      </c>
      <c r="D6309" t="s">
        <v>37</v>
      </c>
      <c r="E6309" t="s">
        <v>19</v>
      </c>
      <c r="F6309">
        <v>2035</v>
      </c>
      <c r="G6309">
        <v>12.78</v>
      </c>
      <c r="H6309">
        <v>100063.4</v>
      </c>
      <c r="I6309">
        <v>0</v>
      </c>
      <c r="J6309">
        <v>7492.83</v>
      </c>
      <c r="K6309">
        <v>0</v>
      </c>
      <c r="L6309">
        <v>0</v>
      </c>
      <c r="M6309">
        <v>0</v>
      </c>
    </row>
    <row r="6310" spans="1:13" x14ac:dyDescent="0.2">
      <c r="A6310" t="s">
        <v>27</v>
      </c>
      <c r="B6310" t="s">
        <v>18</v>
      </c>
      <c r="C6310" t="s">
        <v>42</v>
      </c>
      <c r="D6310" t="s">
        <v>37</v>
      </c>
      <c r="E6310" t="s">
        <v>19</v>
      </c>
      <c r="F6310">
        <v>2036</v>
      </c>
      <c r="G6310">
        <v>11.24</v>
      </c>
      <c r="H6310">
        <v>85328.38</v>
      </c>
      <c r="I6310">
        <v>0</v>
      </c>
      <c r="J6310">
        <v>6382.89</v>
      </c>
      <c r="K6310">
        <v>0</v>
      </c>
      <c r="L6310">
        <v>0</v>
      </c>
      <c r="M6310">
        <v>0</v>
      </c>
    </row>
    <row r="6311" spans="1:13" x14ac:dyDescent="0.2">
      <c r="A6311" t="s">
        <v>27</v>
      </c>
      <c r="B6311" t="s">
        <v>18</v>
      </c>
      <c r="C6311" t="s">
        <v>42</v>
      </c>
      <c r="D6311" t="s">
        <v>37</v>
      </c>
      <c r="E6311" t="s">
        <v>19</v>
      </c>
      <c r="F6311">
        <v>2037</v>
      </c>
      <c r="G6311">
        <v>9.8000000000000007</v>
      </c>
      <c r="H6311">
        <v>68947.679999999993</v>
      </c>
      <c r="I6311">
        <v>0</v>
      </c>
      <c r="J6311">
        <v>5161.68</v>
      </c>
      <c r="K6311">
        <v>0</v>
      </c>
      <c r="L6311">
        <v>0</v>
      </c>
      <c r="M6311">
        <v>0</v>
      </c>
    </row>
    <row r="6312" spans="1:13" x14ac:dyDescent="0.2">
      <c r="A6312" t="s">
        <v>27</v>
      </c>
      <c r="B6312" t="s">
        <v>18</v>
      </c>
      <c r="C6312" t="s">
        <v>42</v>
      </c>
      <c r="D6312" t="s">
        <v>37</v>
      </c>
      <c r="E6312" t="s">
        <v>19</v>
      </c>
      <c r="F6312">
        <v>2038</v>
      </c>
      <c r="G6312">
        <v>8.5</v>
      </c>
      <c r="H6312">
        <v>61496.22</v>
      </c>
      <c r="I6312">
        <v>0</v>
      </c>
      <c r="J6312">
        <v>4586.25</v>
      </c>
      <c r="K6312">
        <v>0</v>
      </c>
      <c r="L6312">
        <v>0</v>
      </c>
      <c r="M6312">
        <v>0</v>
      </c>
    </row>
    <row r="6313" spans="1:13" x14ac:dyDescent="0.2">
      <c r="A6313" t="s">
        <v>27</v>
      </c>
      <c r="B6313" t="s">
        <v>18</v>
      </c>
      <c r="C6313" t="s">
        <v>42</v>
      </c>
      <c r="D6313" t="s">
        <v>37</v>
      </c>
      <c r="E6313" t="s">
        <v>19</v>
      </c>
      <c r="F6313">
        <v>2039</v>
      </c>
      <c r="G6313">
        <v>7.34</v>
      </c>
      <c r="H6313">
        <v>48190.23</v>
      </c>
      <c r="I6313">
        <v>0</v>
      </c>
      <c r="J6313">
        <v>3592.91</v>
      </c>
      <c r="K6313">
        <v>0</v>
      </c>
      <c r="L6313">
        <v>0</v>
      </c>
      <c r="M6313">
        <v>0</v>
      </c>
    </row>
    <row r="6314" spans="1:13" x14ac:dyDescent="0.2">
      <c r="A6314" t="s">
        <v>27</v>
      </c>
      <c r="B6314" t="s">
        <v>18</v>
      </c>
      <c r="C6314" t="s">
        <v>42</v>
      </c>
      <c r="D6314" t="s">
        <v>37</v>
      </c>
      <c r="E6314" t="s">
        <v>19</v>
      </c>
      <c r="F6314">
        <v>2040</v>
      </c>
      <c r="G6314">
        <v>6.32</v>
      </c>
      <c r="H6314">
        <v>34637.32</v>
      </c>
      <c r="I6314">
        <v>0</v>
      </c>
      <c r="J6314">
        <v>2596.35</v>
      </c>
      <c r="K6314">
        <v>0</v>
      </c>
      <c r="L6314">
        <v>0</v>
      </c>
      <c r="M6314">
        <v>0</v>
      </c>
    </row>
    <row r="6315" spans="1:13" x14ac:dyDescent="0.2">
      <c r="A6315" t="s">
        <v>27</v>
      </c>
      <c r="B6315" t="s">
        <v>18</v>
      </c>
      <c r="C6315" t="s">
        <v>42</v>
      </c>
      <c r="D6315" t="s">
        <v>37</v>
      </c>
      <c r="E6315" t="s">
        <v>19</v>
      </c>
      <c r="F6315">
        <v>2041</v>
      </c>
      <c r="G6315">
        <v>5.46</v>
      </c>
      <c r="H6315">
        <v>27464.18</v>
      </c>
      <c r="I6315">
        <v>0</v>
      </c>
      <c r="J6315">
        <v>2055.09</v>
      </c>
      <c r="K6315">
        <v>0</v>
      </c>
      <c r="L6315">
        <v>0</v>
      </c>
      <c r="M6315">
        <v>0</v>
      </c>
    </row>
    <row r="6316" spans="1:13" x14ac:dyDescent="0.2">
      <c r="A6316" t="s">
        <v>27</v>
      </c>
      <c r="B6316" t="s">
        <v>18</v>
      </c>
      <c r="C6316" t="s">
        <v>42</v>
      </c>
      <c r="D6316" t="s">
        <v>37</v>
      </c>
      <c r="E6316" t="s">
        <v>19</v>
      </c>
      <c r="F6316">
        <v>2042</v>
      </c>
      <c r="G6316">
        <v>4.75</v>
      </c>
      <c r="H6316">
        <v>23112.240000000002</v>
      </c>
      <c r="I6316">
        <v>0</v>
      </c>
      <c r="J6316">
        <v>1712.01</v>
      </c>
      <c r="K6316">
        <v>0</v>
      </c>
      <c r="L6316">
        <v>0</v>
      </c>
      <c r="M6316">
        <v>0</v>
      </c>
    </row>
    <row r="6317" spans="1:13" x14ac:dyDescent="0.2">
      <c r="A6317" t="s">
        <v>27</v>
      </c>
      <c r="B6317" t="s">
        <v>18</v>
      </c>
      <c r="C6317" t="s">
        <v>42</v>
      </c>
      <c r="D6317" t="s">
        <v>37</v>
      </c>
      <c r="E6317" t="s">
        <v>19</v>
      </c>
      <c r="F6317">
        <v>2043</v>
      </c>
      <c r="G6317">
        <v>4.16</v>
      </c>
      <c r="H6317">
        <v>12977.45</v>
      </c>
      <c r="I6317">
        <v>0</v>
      </c>
      <c r="J6317">
        <v>981.33</v>
      </c>
      <c r="K6317">
        <v>0</v>
      </c>
      <c r="L6317">
        <v>0</v>
      </c>
      <c r="M6317">
        <v>0</v>
      </c>
    </row>
    <row r="6318" spans="1:13" x14ac:dyDescent="0.2">
      <c r="A6318" t="s">
        <v>27</v>
      </c>
      <c r="B6318" t="s">
        <v>18</v>
      </c>
      <c r="C6318" t="s">
        <v>42</v>
      </c>
      <c r="D6318" t="s">
        <v>37</v>
      </c>
      <c r="E6318" t="s">
        <v>19</v>
      </c>
      <c r="F6318">
        <v>2044</v>
      </c>
      <c r="G6318">
        <v>3.66</v>
      </c>
      <c r="H6318">
        <v>9835.23</v>
      </c>
      <c r="I6318">
        <v>0</v>
      </c>
      <c r="J6318">
        <v>744.42</v>
      </c>
      <c r="K6318">
        <v>0</v>
      </c>
      <c r="L6318">
        <v>0</v>
      </c>
      <c r="M6318">
        <v>0</v>
      </c>
    </row>
    <row r="6319" spans="1:13" x14ac:dyDescent="0.2">
      <c r="A6319" t="s">
        <v>27</v>
      </c>
      <c r="B6319" t="s">
        <v>18</v>
      </c>
      <c r="C6319" t="s">
        <v>42</v>
      </c>
      <c r="D6319" t="s">
        <v>37</v>
      </c>
      <c r="E6319" t="s">
        <v>19</v>
      </c>
      <c r="F6319">
        <v>2045</v>
      </c>
      <c r="G6319">
        <v>3.26</v>
      </c>
      <c r="H6319">
        <v>7834.85</v>
      </c>
      <c r="I6319">
        <v>0</v>
      </c>
      <c r="J6319">
        <v>588.96</v>
      </c>
      <c r="K6319">
        <v>0</v>
      </c>
      <c r="L6319">
        <v>0</v>
      </c>
      <c r="M6319">
        <v>0</v>
      </c>
    </row>
    <row r="6320" spans="1:13" x14ac:dyDescent="0.2">
      <c r="A6320" t="s">
        <v>27</v>
      </c>
      <c r="B6320" t="s">
        <v>18</v>
      </c>
      <c r="C6320" t="s">
        <v>42</v>
      </c>
      <c r="D6320" t="s">
        <v>37</v>
      </c>
      <c r="E6320" t="s">
        <v>19</v>
      </c>
      <c r="F6320">
        <v>2046</v>
      </c>
      <c r="G6320">
        <v>2.92</v>
      </c>
      <c r="H6320">
        <v>4248.72</v>
      </c>
      <c r="I6320">
        <v>0</v>
      </c>
      <c r="J6320">
        <v>329.39</v>
      </c>
      <c r="K6320">
        <v>0</v>
      </c>
      <c r="L6320">
        <v>0</v>
      </c>
      <c r="M6320">
        <v>0</v>
      </c>
    </row>
    <row r="6321" spans="1:13" x14ac:dyDescent="0.2">
      <c r="A6321" t="s">
        <v>27</v>
      </c>
      <c r="B6321" t="s">
        <v>18</v>
      </c>
      <c r="C6321" t="s">
        <v>42</v>
      </c>
      <c r="D6321" t="s">
        <v>37</v>
      </c>
      <c r="E6321" t="s">
        <v>19</v>
      </c>
      <c r="F6321">
        <v>2047</v>
      </c>
      <c r="G6321">
        <v>2.63</v>
      </c>
      <c r="H6321">
        <v>2941.8</v>
      </c>
      <c r="I6321">
        <v>0</v>
      </c>
      <c r="J6321">
        <v>232.33</v>
      </c>
      <c r="K6321">
        <v>0</v>
      </c>
      <c r="L6321">
        <v>0</v>
      </c>
      <c r="M6321">
        <v>0</v>
      </c>
    </row>
    <row r="6322" spans="1:13" x14ac:dyDescent="0.2">
      <c r="A6322" t="s">
        <v>27</v>
      </c>
      <c r="B6322" t="s">
        <v>18</v>
      </c>
      <c r="C6322" t="s">
        <v>42</v>
      </c>
      <c r="D6322" t="s">
        <v>37</v>
      </c>
      <c r="E6322" t="s">
        <v>19</v>
      </c>
      <c r="F6322">
        <v>2048</v>
      </c>
      <c r="G6322">
        <v>2.36</v>
      </c>
      <c r="H6322">
        <v>2653.56</v>
      </c>
      <c r="I6322">
        <v>0</v>
      </c>
      <c r="J6322">
        <v>207.25</v>
      </c>
      <c r="K6322">
        <v>0</v>
      </c>
      <c r="L6322">
        <v>0</v>
      </c>
      <c r="M6322">
        <v>0</v>
      </c>
    </row>
    <row r="6323" spans="1:13" x14ac:dyDescent="0.2">
      <c r="A6323" t="s">
        <v>27</v>
      </c>
      <c r="B6323" t="s">
        <v>18</v>
      </c>
      <c r="C6323" t="s">
        <v>42</v>
      </c>
      <c r="D6323" t="s">
        <v>37</v>
      </c>
      <c r="E6323" t="s">
        <v>19</v>
      </c>
      <c r="F6323">
        <v>2049</v>
      </c>
      <c r="G6323">
        <v>2.13</v>
      </c>
      <c r="H6323">
        <v>2393.65</v>
      </c>
      <c r="I6323">
        <v>0</v>
      </c>
      <c r="J6323">
        <v>184.88</v>
      </c>
      <c r="K6323">
        <v>0</v>
      </c>
      <c r="L6323">
        <v>0</v>
      </c>
      <c r="M6323">
        <v>0</v>
      </c>
    </row>
    <row r="6324" spans="1:13" x14ac:dyDescent="0.2">
      <c r="A6324" t="s">
        <v>27</v>
      </c>
      <c r="B6324" t="s">
        <v>18</v>
      </c>
      <c r="C6324" t="s">
        <v>42</v>
      </c>
      <c r="D6324" t="s">
        <v>37</v>
      </c>
      <c r="E6324" t="s">
        <v>19</v>
      </c>
      <c r="F6324">
        <v>2050</v>
      </c>
      <c r="G6324">
        <v>1.91</v>
      </c>
      <c r="H6324">
        <v>2159.2800000000002</v>
      </c>
      <c r="I6324">
        <v>0</v>
      </c>
      <c r="J6324">
        <v>164.93</v>
      </c>
      <c r="K6324">
        <v>0</v>
      </c>
      <c r="L6324">
        <v>0</v>
      </c>
      <c r="M6324">
        <v>0</v>
      </c>
    </row>
    <row r="6325" spans="1:13" x14ac:dyDescent="0.2">
      <c r="A6325" t="s">
        <v>27</v>
      </c>
      <c r="B6325" t="s">
        <v>18</v>
      </c>
      <c r="C6325" t="s">
        <v>42</v>
      </c>
      <c r="D6325" t="s">
        <v>37</v>
      </c>
      <c r="E6325" t="s">
        <v>19</v>
      </c>
      <c r="F6325">
        <v>2051</v>
      </c>
      <c r="G6325">
        <v>1.72</v>
      </c>
      <c r="H6325">
        <v>1948.26</v>
      </c>
      <c r="I6325">
        <v>0</v>
      </c>
      <c r="J6325">
        <v>147.13999999999999</v>
      </c>
      <c r="K6325">
        <v>0</v>
      </c>
      <c r="L6325">
        <v>0</v>
      </c>
      <c r="M6325">
        <v>0</v>
      </c>
    </row>
    <row r="6326" spans="1:13" x14ac:dyDescent="0.2">
      <c r="A6326" t="s">
        <v>27</v>
      </c>
      <c r="B6326" t="s">
        <v>18</v>
      </c>
      <c r="C6326" t="s">
        <v>42</v>
      </c>
      <c r="D6326" t="s">
        <v>37</v>
      </c>
      <c r="E6326" t="s">
        <v>19</v>
      </c>
      <c r="F6326">
        <v>2052</v>
      </c>
      <c r="G6326">
        <v>1.55</v>
      </c>
      <c r="H6326">
        <v>1757.71</v>
      </c>
      <c r="I6326">
        <v>0</v>
      </c>
      <c r="J6326">
        <v>131.27000000000001</v>
      </c>
      <c r="K6326">
        <v>0</v>
      </c>
      <c r="L6326">
        <v>0</v>
      </c>
      <c r="M6326">
        <v>0</v>
      </c>
    </row>
    <row r="6327" spans="1:13" x14ac:dyDescent="0.2">
      <c r="A6327" t="s">
        <v>27</v>
      </c>
      <c r="B6327" t="s">
        <v>18</v>
      </c>
      <c r="C6327" t="s">
        <v>42</v>
      </c>
      <c r="D6327" t="s">
        <v>37</v>
      </c>
      <c r="E6327" t="s">
        <v>19</v>
      </c>
      <c r="F6327">
        <v>2053</v>
      </c>
      <c r="G6327">
        <v>1.4</v>
      </c>
      <c r="H6327">
        <v>1585.65</v>
      </c>
      <c r="I6327">
        <v>0</v>
      </c>
      <c r="J6327">
        <v>117.09</v>
      </c>
      <c r="K6327">
        <v>0</v>
      </c>
      <c r="L6327">
        <v>0</v>
      </c>
      <c r="M6327">
        <v>0</v>
      </c>
    </row>
    <row r="6328" spans="1:13" x14ac:dyDescent="0.2">
      <c r="A6328" t="s">
        <v>27</v>
      </c>
      <c r="B6328" t="s">
        <v>18</v>
      </c>
      <c r="C6328" t="s">
        <v>42</v>
      </c>
      <c r="D6328" t="s">
        <v>37</v>
      </c>
      <c r="E6328" t="s">
        <v>19</v>
      </c>
      <c r="F6328">
        <v>2054</v>
      </c>
      <c r="G6328">
        <v>1.26</v>
      </c>
      <c r="H6328">
        <v>1430.23</v>
      </c>
      <c r="I6328">
        <v>0</v>
      </c>
      <c r="J6328">
        <v>104.43</v>
      </c>
      <c r="K6328">
        <v>0</v>
      </c>
      <c r="L6328">
        <v>0</v>
      </c>
      <c r="M6328">
        <v>0</v>
      </c>
    </row>
    <row r="6329" spans="1:13" x14ac:dyDescent="0.2">
      <c r="A6329" t="s">
        <v>27</v>
      </c>
      <c r="B6329" t="s">
        <v>18</v>
      </c>
      <c r="C6329" t="s">
        <v>42</v>
      </c>
      <c r="D6329" t="s">
        <v>37</v>
      </c>
      <c r="E6329" t="s">
        <v>19</v>
      </c>
      <c r="F6329">
        <v>2055</v>
      </c>
      <c r="G6329">
        <v>1.1299999999999999</v>
      </c>
      <c r="H6329">
        <v>1290.4000000000001</v>
      </c>
      <c r="I6329">
        <v>0</v>
      </c>
      <c r="J6329">
        <v>93.17</v>
      </c>
      <c r="K6329">
        <v>0</v>
      </c>
      <c r="L6329">
        <v>0</v>
      </c>
      <c r="M6329">
        <v>0</v>
      </c>
    </row>
    <row r="6330" spans="1:13" x14ac:dyDescent="0.2">
      <c r="A6330" t="s">
        <v>27</v>
      </c>
      <c r="B6330" t="s">
        <v>18</v>
      </c>
      <c r="C6330" t="s">
        <v>42</v>
      </c>
      <c r="D6330" t="s">
        <v>37</v>
      </c>
      <c r="E6330" t="s">
        <v>22</v>
      </c>
      <c r="F6330">
        <v>2001</v>
      </c>
      <c r="G6330">
        <v>1</v>
      </c>
      <c r="H6330">
        <v>3072.2</v>
      </c>
      <c r="I6330">
        <v>0</v>
      </c>
      <c r="J6330" t="s">
        <v>38</v>
      </c>
      <c r="K6330">
        <v>0</v>
      </c>
      <c r="L6330">
        <v>0</v>
      </c>
      <c r="M6330">
        <v>0</v>
      </c>
    </row>
    <row r="6331" spans="1:13" x14ac:dyDescent="0.2">
      <c r="A6331" t="s">
        <v>27</v>
      </c>
      <c r="B6331" t="s">
        <v>18</v>
      </c>
      <c r="C6331" t="s">
        <v>42</v>
      </c>
      <c r="D6331" t="s">
        <v>37</v>
      </c>
      <c r="E6331" t="s">
        <v>22</v>
      </c>
      <c r="F6331">
        <v>2009</v>
      </c>
      <c r="G6331">
        <v>1</v>
      </c>
      <c r="H6331">
        <v>0</v>
      </c>
      <c r="I6331">
        <v>0</v>
      </c>
      <c r="J6331" t="s">
        <v>38</v>
      </c>
      <c r="K6331">
        <v>0</v>
      </c>
      <c r="L6331">
        <v>0</v>
      </c>
      <c r="M6331">
        <v>0</v>
      </c>
    </row>
    <row r="6332" spans="1:13" x14ac:dyDescent="0.2">
      <c r="A6332" t="s">
        <v>27</v>
      </c>
      <c r="B6332" t="s">
        <v>18</v>
      </c>
      <c r="C6332" t="s">
        <v>42</v>
      </c>
      <c r="D6332" t="s">
        <v>37</v>
      </c>
      <c r="E6332" t="s">
        <v>22</v>
      </c>
      <c r="F6332">
        <v>2010</v>
      </c>
      <c r="G6332">
        <v>1</v>
      </c>
      <c r="H6332">
        <v>0</v>
      </c>
      <c r="I6332">
        <v>0</v>
      </c>
      <c r="J6332" t="s">
        <v>38</v>
      </c>
      <c r="K6332">
        <v>0</v>
      </c>
      <c r="L6332">
        <v>0</v>
      </c>
      <c r="M6332">
        <v>0</v>
      </c>
    </row>
    <row r="6333" spans="1:13" x14ac:dyDescent="0.2">
      <c r="A6333" t="s">
        <v>27</v>
      </c>
      <c r="B6333" t="s">
        <v>18</v>
      </c>
      <c r="C6333" t="s">
        <v>42</v>
      </c>
      <c r="D6333" t="s">
        <v>37</v>
      </c>
      <c r="E6333" t="s">
        <v>22</v>
      </c>
      <c r="F6333">
        <v>2011</v>
      </c>
      <c r="G6333">
        <v>1</v>
      </c>
      <c r="H6333">
        <v>0</v>
      </c>
      <c r="I6333">
        <v>0</v>
      </c>
      <c r="J6333" t="s">
        <v>38</v>
      </c>
      <c r="K6333">
        <v>0</v>
      </c>
      <c r="L6333">
        <v>0</v>
      </c>
      <c r="M6333">
        <v>0</v>
      </c>
    </row>
    <row r="6334" spans="1:13" x14ac:dyDescent="0.2">
      <c r="A6334" t="s">
        <v>27</v>
      </c>
      <c r="B6334" t="s">
        <v>18</v>
      </c>
      <c r="C6334" t="s">
        <v>42</v>
      </c>
      <c r="D6334" t="s">
        <v>37</v>
      </c>
      <c r="E6334" t="s">
        <v>22</v>
      </c>
      <c r="F6334">
        <v>2012</v>
      </c>
      <c r="G6334">
        <v>1</v>
      </c>
      <c r="H6334">
        <v>0</v>
      </c>
      <c r="I6334">
        <v>0</v>
      </c>
      <c r="J6334" t="s">
        <v>38</v>
      </c>
      <c r="K6334">
        <v>0</v>
      </c>
      <c r="L6334">
        <v>0</v>
      </c>
      <c r="M6334">
        <v>0</v>
      </c>
    </row>
    <row r="6335" spans="1:13" x14ac:dyDescent="0.2">
      <c r="A6335" t="s">
        <v>27</v>
      </c>
      <c r="B6335" t="s">
        <v>18</v>
      </c>
      <c r="C6335" t="s">
        <v>42</v>
      </c>
      <c r="D6335" t="s">
        <v>37</v>
      </c>
      <c r="E6335" t="s">
        <v>22</v>
      </c>
      <c r="F6335">
        <v>2013</v>
      </c>
      <c r="G6335">
        <v>1</v>
      </c>
      <c r="H6335">
        <v>0</v>
      </c>
      <c r="I6335">
        <v>0</v>
      </c>
      <c r="J6335" t="s">
        <v>38</v>
      </c>
      <c r="K6335">
        <v>0</v>
      </c>
      <c r="L6335">
        <v>0</v>
      </c>
      <c r="M6335">
        <v>0</v>
      </c>
    </row>
    <row r="6336" spans="1:13" x14ac:dyDescent="0.2">
      <c r="A6336" t="s">
        <v>27</v>
      </c>
      <c r="B6336" t="s">
        <v>18</v>
      </c>
      <c r="C6336" t="s">
        <v>42</v>
      </c>
      <c r="D6336" t="s">
        <v>37</v>
      </c>
      <c r="E6336" t="s">
        <v>22</v>
      </c>
      <c r="F6336">
        <v>2014</v>
      </c>
      <c r="G6336">
        <v>1</v>
      </c>
      <c r="H6336">
        <v>0</v>
      </c>
      <c r="I6336">
        <v>0</v>
      </c>
      <c r="J6336" t="s">
        <v>38</v>
      </c>
      <c r="K6336">
        <v>0</v>
      </c>
      <c r="L6336">
        <v>0</v>
      </c>
      <c r="M6336">
        <v>0</v>
      </c>
    </row>
    <row r="6337" spans="1:13" x14ac:dyDescent="0.2">
      <c r="A6337" t="s">
        <v>27</v>
      </c>
      <c r="B6337" t="s">
        <v>18</v>
      </c>
      <c r="C6337" t="s">
        <v>42</v>
      </c>
      <c r="D6337" t="s">
        <v>37</v>
      </c>
      <c r="E6337" t="s">
        <v>22</v>
      </c>
      <c r="F6337">
        <v>2015</v>
      </c>
      <c r="G6337">
        <v>2</v>
      </c>
      <c r="H6337">
        <v>70.25</v>
      </c>
      <c r="I6337">
        <v>0</v>
      </c>
      <c r="J6337" t="s">
        <v>38</v>
      </c>
      <c r="K6337">
        <v>0</v>
      </c>
      <c r="L6337">
        <v>0</v>
      </c>
      <c r="M6337">
        <v>0</v>
      </c>
    </row>
    <row r="6338" spans="1:13" x14ac:dyDescent="0.2">
      <c r="A6338" t="s">
        <v>27</v>
      </c>
      <c r="B6338" t="s">
        <v>18</v>
      </c>
      <c r="C6338" t="s">
        <v>42</v>
      </c>
      <c r="D6338" t="s">
        <v>37</v>
      </c>
      <c r="E6338" t="s">
        <v>22</v>
      </c>
      <c r="F6338">
        <v>2016</v>
      </c>
      <c r="G6338">
        <v>3</v>
      </c>
      <c r="H6338">
        <v>5493.28</v>
      </c>
      <c r="I6338">
        <v>0</v>
      </c>
      <c r="J6338" t="s">
        <v>38</v>
      </c>
      <c r="K6338">
        <v>0</v>
      </c>
      <c r="L6338">
        <v>0</v>
      </c>
      <c r="M6338">
        <v>0</v>
      </c>
    </row>
    <row r="6339" spans="1:13" x14ac:dyDescent="0.2">
      <c r="A6339" t="s">
        <v>27</v>
      </c>
      <c r="B6339" t="s">
        <v>18</v>
      </c>
      <c r="C6339" t="s">
        <v>42</v>
      </c>
      <c r="D6339" t="s">
        <v>37</v>
      </c>
      <c r="E6339" t="s">
        <v>22</v>
      </c>
      <c r="F6339">
        <v>2017</v>
      </c>
      <c r="G6339">
        <v>5</v>
      </c>
      <c r="H6339">
        <v>30865.95</v>
      </c>
      <c r="I6339">
        <v>0</v>
      </c>
      <c r="J6339">
        <v>1455.27</v>
      </c>
      <c r="K6339">
        <v>0</v>
      </c>
      <c r="L6339">
        <v>0</v>
      </c>
      <c r="M6339">
        <v>0</v>
      </c>
    </row>
    <row r="6340" spans="1:13" x14ac:dyDescent="0.2">
      <c r="A6340" t="s">
        <v>27</v>
      </c>
      <c r="B6340" t="s">
        <v>18</v>
      </c>
      <c r="C6340" t="s">
        <v>42</v>
      </c>
      <c r="D6340" t="s">
        <v>37</v>
      </c>
      <c r="E6340" t="s">
        <v>22</v>
      </c>
      <c r="F6340">
        <v>2018</v>
      </c>
      <c r="G6340">
        <v>5</v>
      </c>
      <c r="H6340">
        <v>62531.95</v>
      </c>
      <c r="I6340">
        <v>0</v>
      </c>
      <c r="J6340">
        <v>4893.8500000000004</v>
      </c>
      <c r="K6340">
        <v>0</v>
      </c>
      <c r="L6340">
        <v>0</v>
      </c>
      <c r="M6340">
        <v>0</v>
      </c>
    </row>
    <row r="6341" spans="1:13" x14ac:dyDescent="0.2">
      <c r="A6341" t="s">
        <v>27</v>
      </c>
      <c r="B6341" t="s">
        <v>18</v>
      </c>
      <c r="C6341" t="s">
        <v>42</v>
      </c>
      <c r="D6341" t="s">
        <v>37</v>
      </c>
      <c r="E6341" t="s">
        <v>22</v>
      </c>
      <c r="F6341">
        <v>2019</v>
      </c>
      <c r="G6341">
        <v>4</v>
      </c>
      <c r="H6341">
        <v>16878.71</v>
      </c>
      <c r="I6341">
        <v>0</v>
      </c>
      <c r="J6341">
        <v>903.93</v>
      </c>
      <c r="K6341">
        <v>0</v>
      </c>
      <c r="L6341">
        <v>0</v>
      </c>
      <c r="M6341">
        <v>0</v>
      </c>
    </row>
    <row r="6342" spans="1:13" x14ac:dyDescent="0.2">
      <c r="A6342" t="s">
        <v>27</v>
      </c>
      <c r="B6342" t="s">
        <v>18</v>
      </c>
      <c r="C6342" t="s">
        <v>42</v>
      </c>
      <c r="D6342" t="s">
        <v>37</v>
      </c>
      <c r="E6342" t="s">
        <v>22</v>
      </c>
      <c r="F6342">
        <v>2020</v>
      </c>
      <c r="G6342">
        <v>4</v>
      </c>
      <c r="H6342">
        <v>9665.9599999999991</v>
      </c>
      <c r="I6342">
        <v>0</v>
      </c>
      <c r="J6342">
        <v>389.15</v>
      </c>
      <c r="K6342">
        <v>0</v>
      </c>
      <c r="L6342">
        <v>0</v>
      </c>
      <c r="M6342">
        <v>0</v>
      </c>
    </row>
    <row r="6343" spans="1:13" x14ac:dyDescent="0.2">
      <c r="A6343" t="s">
        <v>27</v>
      </c>
      <c r="B6343" t="s">
        <v>18</v>
      </c>
      <c r="C6343" t="s">
        <v>42</v>
      </c>
      <c r="D6343" t="s">
        <v>37</v>
      </c>
      <c r="E6343" t="s">
        <v>22</v>
      </c>
      <c r="F6343">
        <v>2021</v>
      </c>
      <c r="G6343">
        <v>3.93</v>
      </c>
      <c r="H6343">
        <v>39425.089999999997</v>
      </c>
      <c r="I6343">
        <v>0</v>
      </c>
      <c r="J6343">
        <v>1120.94</v>
      </c>
      <c r="K6343">
        <v>0</v>
      </c>
      <c r="L6343">
        <v>0</v>
      </c>
      <c r="M6343">
        <v>0</v>
      </c>
    </row>
    <row r="6344" spans="1:13" x14ac:dyDescent="0.2">
      <c r="A6344" t="s">
        <v>27</v>
      </c>
      <c r="B6344" t="s">
        <v>18</v>
      </c>
      <c r="C6344" t="s">
        <v>42</v>
      </c>
      <c r="D6344" t="s">
        <v>37</v>
      </c>
      <c r="E6344" t="s">
        <v>22</v>
      </c>
      <c r="F6344">
        <v>2022</v>
      </c>
      <c r="G6344">
        <v>3.84</v>
      </c>
      <c r="H6344">
        <v>44557.42</v>
      </c>
      <c r="I6344">
        <v>0</v>
      </c>
      <c r="J6344">
        <v>1113.1199999999999</v>
      </c>
      <c r="K6344">
        <v>0</v>
      </c>
      <c r="L6344">
        <v>0</v>
      </c>
      <c r="M6344">
        <v>0</v>
      </c>
    </row>
    <row r="6345" spans="1:13" x14ac:dyDescent="0.2">
      <c r="A6345" t="s">
        <v>27</v>
      </c>
      <c r="B6345" t="s">
        <v>18</v>
      </c>
      <c r="C6345" t="s">
        <v>42</v>
      </c>
      <c r="D6345" t="s">
        <v>37</v>
      </c>
      <c r="E6345" t="s">
        <v>22</v>
      </c>
      <c r="F6345">
        <v>2023</v>
      </c>
      <c r="G6345">
        <v>3.73</v>
      </c>
      <c r="H6345">
        <v>43604.6</v>
      </c>
      <c r="I6345">
        <v>0</v>
      </c>
      <c r="J6345">
        <v>1107.8800000000001</v>
      </c>
      <c r="K6345">
        <v>0</v>
      </c>
      <c r="L6345">
        <v>0</v>
      </c>
      <c r="M6345">
        <v>0</v>
      </c>
    </row>
    <row r="6346" spans="1:13" x14ac:dyDescent="0.2">
      <c r="A6346" t="s">
        <v>27</v>
      </c>
      <c r="B6346" t="s">
        <v>18</v>
      </c>
      <c r="C6346" t="s">
        <v>42</v>
      </c>
      <c r="D6346" t="s">
        <v>37</v>
      </c>
      <c r="E6346" t="s">
        <v>22</v>
      </c>
      <c r="F6346">
        <v>2024</v>
      </c>
      <c r="G6346">
        <v>3.6</v>
      </c>
      <c r="H6346">
        <v>41581.519999999997</v>
      </c>
      <c r="I6346">
        <v>0</v>
      </c>
      <c r="J6346">
        <v>1077.74</v>
      </c>
      <c r="K6346">
        <v>0</v>
      </c>
      <c r="L6346">
        <v>0</v>
      </c>
      <c r="M6346">
        <v>0</v>
      </c>
    </row>
    <row r="6347" spans="1:13" x14ac:dyDescent="0.2">
      <c r="A6347" t="s">
        <v>27</v>
      </c>
      <c r="B6347" t="s">
        <v>18</v>
      </c>
      <c r="C6347" t="s">
        <v>42</v>
      </c>
      <c r="D6347" t="s">
        <v>37</v>
      </c>
      <c r="E6347" t="s">
        <v>22</v>
      </c>
      <c r="F6347">
        <v>2025</v>
      </c>
      <c r="G6347">
        <v>3.47</v>
      </c>
      <c r="H6347">
        <v>39772.080000000002</v>
      </c>
      <c r="I6347">
        <v>0</v>
      </c>
      <c r="J6347">
        <v>1053.22</v>
      </c>
      <c r="K6347">
        <v>0</v>
      </c>
      <c r="L6347">
        <v>0</v>
      </c>
      <c r="M6347">
        <v>0</v>
      </c>
    </row>
    <row r="6348" spans="1:13" x14ac:dyDescent="0.2">
      <c r="A6348" t="s">
        <v>27</v>
      </c>
      <c r="B6348" t="s">
        <v>18</v>
      </c>
      <c r="C6348" t="s">
        <v>42</v>
      </c>
      <c r="D6348" t="s">
        <v>37</v>
      </c>
      <c r="E6348" t="s">
        <v>22</v>
      </c>
      <c r="F6348">
        <v>2026</v>
      </c>
      <c r="G6348">
        <v>3.34</v>
      </c>
      <c r="H6348">
        <v>38166.050000000003</v>
      </c>
      <c r="I6348">
        <v>0</v>
      </c>
      <c r="J6348">
        <v>1032.45</v>
      </c>
      <c r="K6348">
        <v>0</v>
      </c>
      <c r="L6348">
        <v>0</v>
      </c>
      <c r="M6348">
        <v>0</v>
      </c>
    </row>
    <row r="6349" spans="1:13" x14ac:dyDescent="0.2">
      <c r="A6349" t="s">
        <v>27</v>
      </c>
      <c r="B6349" t="s">
        <v>18</v>
      </c>
      <c r="C6349" t="s">
        <v>42</v>
      </c>
      <c r="D6349" t="s">
        <v>37</v>
      </c>
      <c r="E6349" t="s">
        <v>22</v>
      </c>
      <c r="F6349">
        <v>2027</v>
      </c>
      <c r="G6349">
        <v>3.21</v>
      </c>
      <c r="H6349">
        <v>36734.9</v>
      </c>
      <c r="I6349">
        <v>0</v>
      </c>
      <c r="J6349">
        <v>1013.77</v>
      </c>
      <c r="K6349">
        <v>0</v>
      </c>
      <c r="L6349">
        <v>0</v>
      </c>
      <c r="M6349">
        <v>0</v>
      </c>
    </row>
    <row r="6350" spans="1:13" x14ac:dyDescent="0.2">
      <c r="A6350" t="s">
        <v>27</v>
      </c>
      <c r="B6350" t="s">
        <v>18</v>
      </c>
      <c r="C6350" t="s">
        <v>42</v>
      </c>
      <c r="D6350" t="s">
        <v>37</v>
      </c>
      <c r="E6350" t="s">
        <v>22</v>
      </c>
      <c r="F6350">
        <v>2028</v>
      </c>
      <c r="G6350">
        <v>3.08</v>
      </c>
      <c r="H6350">
        <v>35519.81</v>
      </c>
      <c r="I6350">
        <v>0</v>
      </c>
      <c r="J6350">
        <v>997.54</v>
      </c>
      <c r="K6350">
        <v>0</v>
      </c>
      <c r="L6350">
        <v>0</v>
      </c>
      <c r="M6350">
        <v>0</v>
      </c>
    </row>
    <row r="6351" spans="1:13" x14ac:dyDescent="0.2">
      <c r="A6351" t="s">
        <v>27</v>
      </c>
      <c r="B6351" t="s">
        <v>18</v>
      </c>
      <c r="C6351" t="s">
        <v>42</v>
      </c>
      <c r="D6351" t="s">
        <v>37</v>
      </c>
      <c r="E6351" t="s">
        <v>22</v>
      </c>
      <c r="F6351">
        <v>2029</v>
      </c>
      <c r="G6351">
        <v>2.96</v>
      </c>
      <c r="H6351">
        <v>34461.68</v>
      </c>
      <c r="I6351">
        <v>0</v>
      </c>
      <c r="J6351">
        <v>982.88</v>
      </c>
      <c r="K6351">
        <v>0</v>
      </c>
      <c r="L6351">
        <v>0</v>
      </c>
      <c r="M6351">
        <v>0</v>
      </c>
    </row>
    <row r="6352" spans="1:13" x14ac:dyDescent="0.2">
      <c r="A6352" t="s">
        <v>27</v>
      </c>
      <c r="B6352" t="s">
        <v>18</v>
      </c>
      <c r="C6352" t="s">
        <v>42</v>
      </c>
      <c r="D6352" t="s">
        <v>37</v>
      </c>
      <c r="E6352" t="s">
        <v>22</v>
      </c>
      <c r="F6352">
        <v>2030</v>
      </c>
      <c r="G6352">
        <v>2.83</v>
      </c>
      <c r="H6352">
        <v>33525.97</v>
      </c>
      <c r="I6352">
        <v>0</v>
      </c>
      <c r="J6352">
        <v>968.39</v>
      </c>
      <c r="K6352">
        <v>0</v>
      </c>
      <c r="L6352">
        <v>0</v>
      </c>
      <c r="M6352">
        <v>0</v>
      </c>
    </row>
    <row r="6353" spans="1:13" x14ac:dyDescent="0.2">
      <c r="A6353" t="s">
        <v>27</v>
      </c>
      <c r="B6353" t="s">
        <v>18</v>
      </c>
      <c r="C6353" t="s">
        <v>42</v>
      </c>
      <c r="D6353" t="s">
        <v>37</v>
      </c>
      <c r="E6353" t="s">
        <v>22</v>
      </c>
      <c r="F6353">
        <v>2031</v>
      </c>
      <c r="G6353">
        <v>2.71</v>
      </c>
      <c r="H6353">
        <v>32546.97</v>
      </c>
      <c r="I6353">
        <v>0</v>
      </c>
      <c r="J6353">
        <v>949.69</v>
      </c>
      <c r="K6353">
        <v>0</v>
      </c>
      <c r="L6353">
        <v>0</v>
      </c>
      <c r="M6353">
        <v>0</v>
      </c>
    </row>
    <row r="6354" spans="1:13" x14ac:dyDescent="0.2">
      <c r="A6354" t="s">
        <v>27</v>
      </c>
      <c r="B6354" t="s">
        <v>18</v>
      </c>
      <c r="C6354" t="s">
        <v>42</v>
      </c>
      <c r="D6354" t="s">
        <v>37</v>
      </c>
      <c r="E6354" t="s">
        <v>22</v>
      </c>
      <c r="F6354">
        <v>2032</v>
      </c>
      <c r="G6354">
        <v>2.59</v>
      </c>
      <c r="H6354">
        <v>31446.080000000002</v>
      </c>
      <c r="I6354">
        <v>0</v>
      </c>
      <c r="J6354">
        <v>925.97</v>
      </c>
      <c r="K6354">
        <v>0</v>
      </c>
      <c r="L6354">
        <v>0</v>
      </c>
      <c r="M6354">
        <v>0</v>
      </c>
    </row>
    <row r="6355" spans="1:13" x14ac:dyDescent="0.2">
      <c r="A6355" t="s">
        <v>27</v>
      </c>
      <c r="B6355" t="s">
        <v>18</v>
      </c>
      <c r="C6355" t="s">
        <v>42</v>
      </c>
      <c r="D6355" t="s">
        <v>37</v>
      </c>
      <c r="E6355" t="s">
        <v>22</v>
      </c>
      <c r="F6355">
        <v>2033</v>
      </c>
      <c r="G6355">
        <v>2.46</v>
      </c>
      <c r="H6355">
        <v>30205.49</v>
      </c>
      <c r="I6355">
        <v>0</v>
      </c>
      <c r="J6355">
        <v>897.28</v>
      </c>
      <c r="K6355">
        <v>0</v>
      </c>
      <c r="L6355">
        <v>0</v>
      </c>
      <c r="M6355">
        <v>0</v>
      </c>
    </row>
    <row r="6356" spans="1:13" x14ac:dyDescent="0.2">
      <c r="A6356" t="s">
        <v>27</v>
      </c>
      <c r="B6356" t="s">
        <v>18</v>
      </c>
      <c r="C6356" t="s">
        <v>42</v>
      </c>
      <c r="D6356" t="s">
        <v>37</v>
      </c>
      <c r="E6356" t="s">
        <v>22</v>
      </c>
      <c r="F6356">
        <v>2034</v>
      </c>
      <c r="G6356">
        <v>2.33</v>
      </c>
      <c r="H6356">
        <v>28925.919999999998</v>
      </c>
      <c r="I6356">
        <v>0</v>
      </c>
      <c r="J6356">
        <v>863.66</v>
      </c>
      <c r="K6356">
        <v>0</v>
      </c>
      <c r="L6356">
        <v>0</v>
      </c>
      <c r="M6356">
        <v>0</v>
      </c>
    </row>
    <row r="6357" spans="1:13" x14ac:dyDescent="0.2">
      <c r="A6357" t="s">
        <v>27</v>
      </c>
      <c r="B6357" t="s">
        <v>18</v>
      </c>
      <c r="C6357" t="s">
        <v>42</v>
      </c>
      <c r="D6357" t="s">
        <v>37</v>
      </c>
      <c r="E6357" t="s">
        <v>22</v>
      </c>
      <c r="F6357">
        <v>2035</v>
      </c>
      <c r="G6357">
        <v>2.21</v>
      </c>
      <c r="H6357">
        <v>27696.03</v>
      </c>
      <c r="I6357">
        <v>0</v>
      </c>
      <c r="J6357">
        <v>824.2</v>
      </c>
      <c r="K6357">
        <v>0</v>
      </c>
      <c r="L6357">
        <v>0</v>
      </c>
      <c r="M6357">
        <v>0</v>
      </c>
    </row>
    <row r="6358" spans="1:13" x14ac:dyDescent="0.2">
      <c r="A6358" t="s">
        <v>27</v>
      </c>
      <c r="B6358" t="s">
        <v>18</v>
      </c>
      <c r="C6358" t="s">
        <v>42</v>
      </c>
      <c r="D6358" t="s">
        <v>37</v>
      </c>
      <c r="E6358" t="s">
        <v>22</v>
      </c>
      <c r="F6358">
        <v>2036</v>
      </c>
      <c r="G6358">
        <v>2.1</v>
      </c>
      <c r="H6358">
        <v>26469.77</v>
      </c>
      <c r="I6358">
        <v>0</v>
      </c>
      <c r="J6358">
        <v>779.55</v>
      </c>
      <c r="K6358">
        <v>0</v>
      </c>
      <c r="L6358">
        <v>0</v>
      </c>
      <c r="M6358">
        <v>0</v>
      </c>
    </row>
    <row r="6359" spans="1:13" x14ac:dyDescent="0.2">
      <c r="A6359" t="s">
        <v>27</v>
      </c>
      <c r="B6359" t="s">
        <v>18</v>
      </c>
      <c r="C6359" t="s">
        <v>42</v>
      </c>
      <c r="D6359" t="s">
        <v>37</v>
      </c>
      <c r="E6359" t="s">
        <v>22</v>
      </c>
      <c r="F6359">
        <v>2037</v>
      </c>
      <c r="G6359">
        <v>1.98</v>
      </c>
      <c r="H6359">
        <v>25176.01</v>
      </c>
      <c r="I6359">
        <v>0</v>
      </c>
      <c r="J6359">
        <v>731.29</v>
      </c>
      <c r="K6359">
        <v>0</v>
      </c>
      <c r="L6359">
        <v>0</v>
      </c>
      <c r="M6359">
        <v>0</v>
      </c>
    </row>
    <row r="6360" spans="1:13" x14ac:dyDescent="0.2">
      <c r="A6360" t="s">
        <v>27</v>
      </c>
      <c r="B6360" t="s">
        <v>18</v>
      </c>
      <c r="C6360" t="s">
        <v>42</v>
      </c>
      <c r="D6360" t="s">
        <v>37</v>
      </c>
      <c r="E6360" t="s">
        <v>22</v>
      </c>
      <c r="F6360">
        <v>2038</v>
      </c>
      <c r="G6360">
        <v>1.86</v>
      </c>
      <c r="H6360">
        <v>23752.720000000001</v>
      </c>
      <c r="I6360">
        <v>0</v>
      </c>
      <c r="J6360">
        <v>681.47</v>
      </c>
      <c r="K6360">
        <v>0</v>
      </c>
      <c r="L6360">
        <v>0</v>
      </c>
      <c r="M6360">
        <v>0</v>
      </c>
    </row>
    <row r="6361" spans="1:13" x14ac:dyDescent="0.2">
      <c r="A6361" t="s">
        <v>27</v>
      </c>
      <c r="B6361" t="s">
        <v>18</v>
      </c>
      <c r="C6361" t="s">
        <v>42</v>
      </c>
      <c r="D6361" t="s">
        <v>37</v>
      </c>
      <c r="E6361" t="s">
        <v>22</v>
      </c>
      <c r="F6361">
        <v>2039</v>
      </c>
      <c r="G6361">
        <v>1.73</v>
      </c>
      <c r="H6361">
        <v>22235.61</v>
      </c>
      <c r="I6361">
        <v>0</v>
      </c>
      <c r="J6361">
        <v>631.83000000000004</v>
      </c>
      <c r="K6361">
        <v>0</v>
      </c>
      <c r="L6361">
        <v>0</v>
      </c>
      <c r="M6361">
        <v>0</v>
      </c>
    </row>
    <row r="6362" spans="1:13" x14ac:dyDescent="0.2">
      <c r="A6362" t="s">
        <v>27</v>
      </c>
      <c r="B6362" t="s">
        <v>18</v>
      </c>
      <c r="C6362" t="s">
        <v>42</v>
      </c>
      <c r="D6362" t="s">
        <v>37</v>
      </c>
      <c r="E6362" t="s">
        <v>22</v>
      </c>
      <c r="F6362">
        <v>2040</v>
      </c>
      <c r="G6362">
        <v>1.61</v>
      </c>
      <c r="H6362">
        <v>20681.71</v>
      </c>
      <c r="I6362">
        <v>0</v>
      </c>
      <c r="J6362">
        <v>583.94000000000005</v>
      </c>
      <c r="K6362">
        <v>0</v>
      </c>
      <c r="L6362">
        <v>0</v>
      </c>
      <c r="M6362">
        <v>0</v>
      </c>
    </row>
    <row r="6363" spans="1:13" x14ac:dyDescent="0.2">
      <c r="A6363" t="s">
        <v>27</v>
      </c>
      <c r="B6363" t="s">
        <v>18</v>
      </c>
      <c r="C6363" t="s">
        <v>42</v>
      </c>
      <c r="D6363" t="s">
        <v>37</v>
      </c>
      <c r="E6363" t="s">
        <v>22</v>
      </c>
      <c r="F6363">
        <v>2041</v>
      </c>
      <c r="G6363">
        <v>1.48</v>
      </c>
      <c r="H6363">
        <v>19123.86</v>
      </c>
      <c r="I6363">
        <v>0</v>
      </c>
      <c r="J6363">
        <v>538.35</v>
      </c>
      <c r="K6363">
        <v>0</v>
      </c>
      <c r="L6363">
        <v>0</v>
      </c>
      <c r="M6363">
        <v>0</v>
      </c>
    </row>
    <row r="6364" spans="1:13" x14ac:dyDescent="0.2">
      <c r="A6364" t="s">
        <v>27</v>
      </c>
      <c r="B6364" t="s">
        <v>18</v>
      </c>
      <c r="C6364" t="s">
        <v>42</v>
      </c>
      <c r="D6364" t="s">
        <v>37</v>
      </c>
      <c r="E6364" t="s">
        <v>22</v>
      </c>
      <c r="F6364">
        <v>2042</v>
      </c>
      <c r="G6364">
        <v>1.36</v>
      </c>
      <c r="H6364">
        <v>17568.55</v>
      </c>
      <c r="I6364">
        <v>0</v>
      </c>
      <c r="J6364">
        <v>495.69</v>
      </c>
      <c r="K6364">
        <v>0</v>
      </c>
      <c r="L6364">
        <v>0</v>
      </c>
      <c r="M6364">
        <v>0</v>
      </c>
    </row>
    <row r="6365" spans="1:13" x14ac:dyDescent="0.2">
      <c r="A6365" t="s">
        <v>27</v>
      </c>
      <c r="B6365" t="s">
        <v>18</v>
      </c>
      <c r="C6365" t="s">
        <v>42</v>
      </c>
      <c r="D6365" t="s">
        <v>37</v>
      </c>
      <c r="E6365" t="s">
        <v>22</v>
      </c>
      <c r="F6365">
        <v>2043</v>
      </c>
      <c r="G6365">
        <v>1.24</v>
      </c>
      <c r="H6365">
        <v>16071.4</v>
      </c>
      <c r="I6365">
        <v>0</v>
      </c>
      <c r="J6365">
        <v>455.53</v>
      </c>
      <c r="K6365">
        <v>0</v>
      </c>
      <c r="L6365">
        <v>0</v>
      </c>
      <c r="M6365">
        <v>0</v>
      </c>
    </row>
    <row r="6366" spans="1:13" x14ac:dyDescent="0.2">
      <c r="A6366" t="s">
        <v>27</v>
      </c>
      <c r="B6366" t="s">
        <v>18</v>
      </c>
      <c r="C6366" t="s">
        <v>42</v>
      </c>
      <c r="D6366" t="s">
        <v>37</v>
      </c>
      <c r="E6366" t="s">
        <v>22</v>
      </c>
      <c r="F6366">
        <v>2044</v>
      </c>
      <c r="G6366">
        <v>1.1299999999999999</v>
      </c>
      <c r="H6366">
        <v>14677.8</v>
      </c>
      <c r="I6366">
        <v>0</v>
      </c>
      <c r="J6366">
        <v>417.6</v>
      </c>
      <c r="K6366">
        <v>0</v>
      </c>
      <c r="L6366">
        <v>0</v>
      </c>
      <c r="M6366">
        <v>0</v>
      </c>
    </row>
    <row r="6367" spans="1:13" x14ac:dyDescent="0.2">
      <c r="A6367" t="s">
        <v>27</v>
      </c>
      <c r="B6367" t="s">
        <v>18</v>
      </c>
      <c r="C6367" t="s">
        <v>42</v>
      </c>
      <c r="D6367" t="s">
        <v>37</v>
      </c>
      <c r="E6367" t="s">
        <v>22</v>
      </c>
      <c r="F6367">
        <v>2045</v>
      </c>
      <c r="G6367">
        <v>1.04</v>
      </c>
      <c r="H6367">
        <v>13502.61</v>
      </c>
      <c r="I6367">
        <v>0</v>
      </c>
      <c r="J6367">
        <v>381.95</v>
      </c>
      <c r="K6367">
        <v>0</v>
      </c>
      <c r="L6367">
        <v>0</v>
      </c>
      <c r="M6367">
        <v>0</v>
      </c>
    </row>
    <row r="6368" spans="1:13" x14ac:dyDescent="0.2">
      <c r="A6368" t="s">
        <v>27</v>
      </c>
      <c r="B6368" t="s">
        <v>18</v>
      </c>
      <c r="C6368" t="s">
        <v>42</v>
      </c>
      <c r="D6368" t="s">
        <v>37</v>
      </c>
      <c r="E6368" t="s">
        <v>22</v>
      </c>
      <c r="F6368">
        <v>2046</v>
      </c>
      <c r="G6368">
        <v>0.96</v>
      </c>
      <c r="H6368">
        <v>12415.5</v>
      </c>
      <c r="I6368">
        <v>0</v>
      </c>
      <c r="J6368">
        <v>353.17</v>
      </c>
      <c r="K6368">
        <v>0</v>
      </c>
      <c r="L6368">
        <v>0</v>
      </c>
      <c r="M6368">
        <v>0</v>
      </c>
    </row>
    <row r="6369" spans="1:13" x14ac:dyDescent="0.2">
      <c r="A6369" t="s">
        <v>27</v>
      </c>
      <c r="B6369" t="s">
        <v>18</v>
      </c>
      <c r="C6369" t="s">
        <v>42</v>
      </c>
      <c r="D6369" t="s">
        <v>37</v>
      </c>
      <c r="E6369" t="s">
        <v>22</v>
      </c>
      <c r="F6369">
        <v>2047</v>
      </c>
      <c r="G6369">
        <v>0.86</v>
      </c>
      <c r="H6369">
        <v>11189.19</v>
      </c>
      <c r="I6369">
        <v>0</v>
      </c>
      <c r="J6369">
        <v>314.74</v>
      </c>
      <c r="K6369">
        <v>0</v>
      </c>
      <c r="L6369">
        <v>0</v>
      </c>
      <c r="M6369">
        <v>0</v>
      </c>
    </row>
    <row r="6370" spans="1:13" x14ac:dyDescent="0.2">
      <c r="A6370" t="s">
        <v>27</v>
      </c>
      <c r="B6370" t="s">
        <v>18</v>
      </c>
      <c r="C6370" t="s">
        <v>42</v>
      </c>
      <c r="D6370" t="s">
        <v>37</v>
      </c>
      <c r="E6370" t="s">
        <v>22</v>
      </c>
      <c r="F6370">
        <v>2048</v>
      </c>
      <c r="G6370">
        <v>0.77</v>
      </c>
      <c r="H6370">
        <v>10085.209999999999</v>
      </c>
      <c r="I6370">
        <v>0</v>
      </c>
      <c r="J6370">
        <v>280.52</v>
      </c>
      <c r="K6370">
        <v>0</v>
      </c>
      <c r="L6370">
        <v>0</v>
      </c>
      <c r="M6370">
        <v>0</v>
      </c>
    </row>
    <row r="6371" spans="1:13" x14ac:dyDescent="0.2">
      <c r="A6371" t="s">
        <v>27</v>
      </c>
      <c r="B6371" t="s">
        <v>18</v>
      </c>
      <c r="C6371" t="s">
        <v>42</v>
      </c>
      <c r="D6371" t="s">
        <v>37</v>
      </c>
      <c r="E6371" t="s">
        <v>22</v>
      </c>
      <c r="F6371">
        <v>2049</v>
      </c>
      <c r="G6371">
        <v>0.7</v>
      </c>
      <c r="H6371">
        <v>9086.7199999999993</v>
      </c>
      <c r="I6371">
        <v>0</v>
      </c>
      <c r="J6371">
        <v>249.93</v>
      </c>
      <c r="K6371">
        <v>0</v>
      </c>
      <c r="L6371">
        <v>0</v>
      </c>
      <c r="M6371">
        <v>0</v>
      </c>
    </row>
    <row r="6372" spans="1:13" x14ac:dyDescent="0.2">
      <c r="A6372" t="s">
        <v>27</v>
      </c>
      <c r="B6372" t="s">
        <v>18</v>
      </c>
      <c r="C6372" t="s">
        <v>42</v>
      </c>
      <c r="D6372" t="s">
        <v>37</v>
      </c>
      <c r="E6372" t="s">
        <v>22</v>
      </c>
      <c r="F6372">
        <v>2050</v>
      </c>
      <c r="G6372">
        <v>0.63</v>
      </c>
      <c r="H6372">
        <v>8183.6</v>
      </c>
      <c r="I6372">
        <v>0</v>
      </c>
      <c r="J6372">
        <v>222.58</v>
      </c>
      <c r="K6372">
        <v>0</v>
      </c>
      <c r="L6372">
        <v>0</v>
      </c>
      <c r="M6372">
        <v>0</v>
      </c>
    </row>
    <row r="6373" spans="1:13" x14ac:dyDescent="0.2">
      <c r="A6373" t="s">
        <v>27</v>
      </c>
      <c r="B6373" t="s">
        <v>18</v>
      </c>
      <c r="C6373" t="s">
        <v>42</v>
      </c>
      <c r="D6373" t="s">
        <v>37</v>
      </c>
      <c r="E6373" t="s">
        <v>22</v>
      </c>
      <c r="F6373">
        <v>2051</v>
      </c>
      <c r="G6373">
        <v>0.56000000000000005</v>
      </c>
      <c r="H6373">
        <v>7371.39</v>
      </c>
      <c r="I6373">
        <v>0</v>
      </c>
      <c r="J6373">
        <v>198.24</v>
      </c>
      <c r="K6373">
        <v>0</v>
      </c>
      <c r="L6373">
        <v>0</v>
      </c>
      <c r="M6373">
        <v>0</v>
      </c>
    </row>
    <row r="6374" spans="1:13" x14ac:dyDescent="0.2">
      <c r="A6374" t="s">
        <v>27</v>
      </c>
      <c r="B6374" t="s">
        <v>18</v>
      </c>
      <c r="C6374" t="s">
        <v>42</v>
      </c>
      <c r="D6374" t="s">
        <v>37</v>
      </c>
      <c r="E6374" t="s">
        <v>22</v>
      </c>
      <c r="F6374">
        <v>2052</v>
      </c>
      <c r="G6374">
        <v>0.51</v>
      </c>
      <c r="H6374">
        <v>6640.59</v>
      </c>
      <c r="I6374">
        <v>0</v>
      </c>
      <c r="J6374">
        <v>176.59</v>
      </c>
      <c r="K6374">
        <v>0</v>
      </c>
      <c r="L6374">
        <v>0</v>
      </c>
      <c r="M6374">
        <v>0</v>
      </c>
    </row>
    <row r="6375" spans="1:13" x14ac:dyDescent="0.2">
      <c r="A6375" t="s">
        <v>27</v>
      </c>
      <c r="B6375" t="s">
        <v>18</v>
      </c>
      <c r="C6375" t="s">
        <v>42</v>
      </c>
      <c r="D6375" t="s">
        <v>37</v>
      </c>
      <c r="E6375" t="s">
        <v>22</v>
      </c>
      <c r="F6375">
        <v>2053</v>
      </c>
      <c r="G6375">
        <v>0.46</v>
      </c>
      <c r="H6375">
        <v>5983.03</v>
      </c>
      <c r="I6375">
        <v>0</v>
      </c>
      <c r="J6375">
        <v>157.32</v>
      </c>
      <c r="K6375">
        <v>0</v>
      </c>
      <c r="L6375">
        <v>0</v>
      </c>
      <c r="M6375">
        <v>0</v>
      </c>
    </row>
    <row r="6376" spans="1:13" x14ac:dyDescent="0.2">
      <c r="A6376" t="s">
        <v>27</v>
      </c>
      <c r="B6376" t="s">
        <v>18</v>
      </c>
      <c r="C6376" t="s">
        <v>42</v>
      </c>
      <c r="D6376" t="s">
        <v>37</v>
      </c>
      <c r="E6376" t="s">
        <v>22</v>
      </c>
      <c r="F6376">
        <v>2054</v>
      </c>
      <c r="G6376">
        <v>0.41</v>
      </c>
      <c r="H6376">
        <v>5390.88</v>
      </c>
      <c r="I6376">
        <v>0</v>
      </c>
      <c r="J6376">
        <v>140.16</v>
      </c>
      <c r="K6376">
        <v>0</v>
      </c>
      <c r="L6376">
        <v>0</v>
      </c>
      <c r="M6376">
        <v>0</v>
      </c>
    </row>
    <row r="6377" spans="1:13" x14ac:dyDescent="0.2">
      <c r="A6377" t="s">
        <v>27</v>
      </c>
      <c r="B6377" t="s">
        <v>18</v>
      </c>
      <c r="C6377" t="s">
        <v>42</v>
      </c>
      <c r="D6377" t="s">
        <v>37</v>
      </c>
      <c r="E6377" t="s">
        <v>22</v>
      </c>
      <c r="F6377">
        <v>2055</v>
      </c>
      <c r="G6377">
        <v>0.37</v>
      </c>
      <c r="H6377">
        <v>4860.8599999999997</v>
      </c>
      <c r="I6377">
        <v>0</v>
      </c>
      <c r="J6377">
        <v>124.97</v>
      </c>
      <c r="K6377">
        <v>0</v>
      </c>
      <c r="L6377">
        <v>0</v>
      </c>
      <c r="M6377">
        <v>0</v>
      </c>
    </row>
    <row r="6378" spans="1:13" x14ac:dyDescent="0.2">
      <c r="A6378" t="s">
        <v>27</v>
      </c>
      <c r="B6378" t="s">
        <v>18</v>
      </c>
      <c r="C6378" t="s">
        <v>42</v>
      </c>
      <c r="D6378" t="s">
        <v>39</v>
      </c>
      <c r="E6378" t="s">
        <v>19</v>
      </c>
      <c r="F6378">
        <v>2001</v>
      </c>
      <c r="G6378">
        <v>622</v>
      </c>
      <c r="H6378">
        <v>9614223.7799999993</v>
      </c>
      <c r="I6378">
        <v>1629322.83</v>
      </c>
      <c r="J6378">
        <v>1005754.83</v>
      </c>
      <c r="K6378">
        <v>1629322.83</v>
      </c>
      <c r="L6378">
        <v>0</v>
      </c>
      <c r="M6378">
        <v>0</v>
      </c>
    </row>
    <row r="6379" spans="1:13" x14ac:dyDescent="0.2">
      <c r="A6379" t="s">
        <v>27</v>
      </c>
      <c r="B6379" t="s">
        <v>18</v>
      </c>
      <c r="C6379" t="s">
        <v>42</v>
      </c>
      <c r="D6379" t="s">
        <v>39</v>
      </c>
      <c r="E6379" t="s">
        <v>19</v>
      </c>
      <c r="F6379">
        <v>2002</v>
      </c>
      <c r="G6379">
        <v>583</v>
      </c>
      <c r="H6379">
        <v>10348374.52</v>
      </c>
      <c r="I6379">
        <v>1758192.93</v>
      </c>
      <c r="J6379">
        <v>1085304.28</v>
      </c>
      <c r="K6379">
        <v>1758192.93</v>
      </c>
      <c r="L6379">
        <v>0</v>
      </c>
      <c r="M6379">
        <v>0</v>
      </c>
    </row>
    <row r="6380" spans="1:13" x14ac:dyDescent="0.2">
      <c r="A6380" t="s">
        <v>27</v>
      </c>
      <c r="B6380" t="s">
        <v>18</v>
      </c>
      <c r="C6380" t="s">
        <v>42</v>
      </c>
      <c r="D6380" t="s">
        <v>39</v>
      </c>
      <c r="E6380" t="s">
        <v>19</v>
      </c>
      <c r="F6380">
        <v>2003</v>
      </c>
      <c r="G6380">
        <v>625</v>
      </c>
      <c r="H6380">
        <v>11314138.51</v>
      </c>
      <c r="I6380">
        <v>1928667.46</v>
      </c>
      <c r="J6380">
        <v>1190535.47</v>
      </c>
      <c r="K6380">
        <v>1928667.46</v>
      </c>
      <c r="L6380">
        <v>0</v>
      </c>
      <c r="M6380">
        <v>0</v>
      </c>
    </row>
    <row r="6381" spans="1:13" x14ac:dyDescent="0.2">
      <c r="A6381" t="s">
        <v>27</v>
      </c>
      <c r="B6381" t="s">
        <v>18</v>
      </c>
      <c r="C6381" t="s">
        <v>42</v>
      </c>
      <c r="D6381" t="s">
        <v>39</v>
      </c>
      <c r="E6381" t="s">
        <v>19</v>
      </c>
      <c r="F6381">
        <v>2004</v>
      </c>
      <c r="G6381">
        <v>570</v>
      </c>
      <c r="H6381">
        <v>11630656.08</v>
      </c>
      <c r="I6381">
        <v>1982195.61</v>
      </c>
      <c r="J6381">
        <v>1223577.54</v>
      </c>
      <c r="K6381">
        <v>1982195.61</v>
      </c>
      <c r="L6381">
        <v>0</v>
      </c>
      <c r="M6381">
        <v>0</v>
      </c>
    </row>
    <row r="6382" spans="1:13" x14ac:dyDescent="0.2">
      <c r="A6382" t="s">
        <v>27</v>
      </c>
      <c r="B6382" t="s">
        <v>18</v>
      </c>
      <c r="C6382" t="s">
        <v>42</v>
      </c>
      <c r="D6382" t="s">
        <v>39</v>
      </c>
      <c r="E6382" t="s">
        <v>19</v>
      </c>
      <c r="F6382">
        <v>2005</v>
      </c>
      <c r="G6382">
        <v>541</v>
      </c>
      <c r="H6382">
        <v>10884988.859999999</v>
      </c>
      <c r="I6382">
        <v>1842784.38</v>
      </c>
      <c r="J6382">
        <v>1137521.22</v>
      </c>
      <c r="K6382">
        <v>1842784.38</v>
      </c>
      <c r="L6382">
        <v>0</v>
      </c>
      <c r="M6382">
        <v>0</v>
      </c>
    </row>
    <row r="6383" spans="1:13" x14ac:dyDescent="0.2">
      <c r="A6383" t="s">
        <v>27</v>
      </c>
      <c r="B6383" t="s">
        <v>18</v>
      </c>
      <c r="C6383" t="s">
        <v>42</v>
      </c>
      <c r="D6383" t="s">
        <v>39</v>
      </c>
      <c r="E6383" t="s">
        <v>19</v>
      </c>
      <c r="F6383">
        <v>2006</v>
      </c>
      <c r="G6383">
        <v>559</v>
      </c>
      <c r="H6383">
        <v>10900704.619999999</v>
      </c>
      <c r="I6383">
        <v>1853144.81</v>
      </c>
      <c r="J6383">
        <v>1143916.55</v>
      </c>
      <c r="K6383">
        <v>1853144.81</v>
      </c>
      <c r="L6383">
        <v>0</v>
      </c>
      <c r="M6383">
        <v>0</v>
      </c>
    </row>
    <row r="6384" spans="1:13" x14ac:dyDescent="0.2">
      <c r="A6384" t="s">
        <v>27</v>
      </c>
      <c r="B6384" t="s">
        <v>18</v>
      </c>
      <c r="C6384" t="s">
        <v>42</v>
      </c>
      <c r="D6384" t="s">
        <v>39</v>
      </c>
      <c r="E6384" t="s">
        <v>19</v>
      </c>
      <c r="F6384">
        <v>2007</v>
      </c>
      <c r="G6384">
        <v>598</v>
      </c>
      <c r="H6384">
        <v>12010945.800000001</v>
      </c>
      <c r="I6384">
        <v>2030327.75</v>
      </c>
      <c r="J6384">
        <v>1253288.73</v>
      </c>
      <c r="K6384">
        <v>2030327.75</v>
      </c>
      <c r="L6384">
        <v>0</v>
      </c>
      <c r="M6384">
        <v>0</v>
      </c>
    </row>
    <row r="6385" spans="1:13" x14ac:dyDescent="0.2">
      <c r="A6385" t="s">
        <v>27</v>
      </c>
      <c r="B6385" t="s">
        <v>18</v>
      </c>
      <c r="C6385" t="s">
        <v>42</v>
      </c>
      <c r="D6385" t="s">
        <v>39</v>
      </c>
      <c r="E6385" t="s">
        <v>19</v>
      </c>
      <c r="F6385">
        <v>2008</v>
      </c>
      <c r="G6385">
        <v>620</v>
      </c>
      <c r="H6385">
        <v>12945873.99</v>
      </c>
      <c r="I6385">
        <v>2191188.19</v>
      </c>
      <c r="J6385">
        <v>1352585.3</v>
      </c>
      <c r="K6385">
        <v>2191188.19</v>
      </c>
      <c r="L6385">
        <v>0</v>
      </c>
      <c r="M6385">
        <v>0</v>
      </c>
    </row>
    <row r="6386" spans="1:13" x14ac:dyDescent="0.2">
      <c r="A6386" t="s">
        <v>27</v>
      </c>
      <c r="B6386" t="s">
        <v>18</v>
      </c>
      <c r="C6386" t="s">
        <v>42</v>
      </c>
      <c r="D6386" t="s">
        <v>39</v>
      </c>
      <c r="E6386" t="s">
        <v>19</v>
      </c>
      <c r="F6386">
        <v>2009</v>
      </c>
      <c r="G6386">
        <v>636</v>
      </c>
      <c r="H6386">
        <v>12689726.960000001</v>
      </c>
      <c r="I6386">
        <v>2149581.17</v>
      </c>
      <c r="J6386">
        <v>1326901.96</v>
      </c>
      <c r="K6386">
        <v>2149581.17</v>
      </c>
      <c r="L6386">
        <v>0</v>
      </c>
      <c r="M6386">
        <v>0</v>
      </c>
    </row>
    <row r="6387" spans="1:13" x14ac:dyDescent="0.2">
      <c r="A6387" t="s">
        <v>27</v>
      </c>
      <c r="B6387" t="s">
        <v>18</v>
      </c>
      <c r="C6387" t="s">
        <v>42</v>
      </c>
      <c r="D6387" t="s">
        <v>39</v>
      </c>
      <c r="E6387" t="s">
        <v>19</v>
      </c>
      <c r="F6387">
        <v>2010</v>
      </c>
      <c r="G6387">
        <v>670</v>
      </c>
      <c r="H6387">
        <v>12892292.189999999</v>
      </c>
      <c r="I6387">
        <v>2184482.0299999998</v>
      </c>
      <c r="J6387">
        <v>1348445.7</v>
      </c>
      <c r="K6387">
        <v>2184482.0299999998</v>
      </c>
      <c r="L6387">
        <v>0</v>
      </c>
      <c r="M6387">
        <v>0</v>
      </c>
    </row>
    <row r="6388" spans="1:13" x14ac:dyDescent="0.2">
      <c r="A6388" t="s">
        <v>27</v>
      </c>
      <c r="B6388" t="s">
        <v>18</v>
      </c>
      <c r="C6388" t="s">
        <v>42</v>
      </c>
      <c r="D6388" t="s">
        <v>39</v>
      </c>
      <c r="E6388" t="s">
        <v>19</v>
      </c>
      <c r="F6388">
        <v>2011</v>
      </c>
      <c r="G6388">
        <v>679</v>
      </c>
      <c r="H6388">
        <v>12595701.529999999</v>
      </c>
      <c r="I6388">
        <v>2128500.2400000002</v>
      </c>
      <c r="J6388">
        <v>1313889.04</v>
      </c>
      <c r="K6388">
        <v>2128500.2400000002</v>
      </c>
      <c r="L6388">
        <v>0</v>
      </c>
      <c r="M6388">
        <v>0</v>
      </c>
    </row>
    <row r="6389" spans="1:13" x14ac:dyDescent="0.2">
      <c r="A6389" t="s">
        <v>27</v>
      </c>
      <c r="B6389" t="s">
        <v>18</v>
      </c>
      <c r="C6389" t="s">
        <v>42</v>
      </c>
      <c r="D6389" t="s">
        <v>39</v>
      </c>
      <c r="E6389" t="s">
        <v>19</v>
      </c>
      <c r="F6389">
        <v>2012</v>
      </c>
      <c r="G6389">
        <v>694</v>
      </c>
      <c r="H6389">
        <v>12295983.99</v>
      </c>
      <c r="I6389">
        <v>2076237.31</v>
      </c>
      <c r="J6389">
        <v>1281627.97</v>
      </c>
      <c r="K6389">
        <v>2076237.31</v>
      </c>
      <c r="L6389">
        <v>0</v>
      </c>
      <c r="M6389">
        <v>0</v>
      </c>
    </row>
    <row r="6390" spans="1:13" x14ac:dyDescent="0.2">
      <c r="A6390" t="s">
        <v>27</v>
      </c>
      <c r="B6390" t="s">
        <v>18</v>
      </c>
      <c r="C6390" t="s">
        <v>42</v>
      </c>
      <c r="D6390" t="s">
        <v>39</v>
      </c>
      <c r="E6390" t="s">
        <v>19</v>
      </c>
      <c r="F6390">
        <v>2013</v>
      </c>
      <c r="G6390">
        <v>712</v>
      </c>
      <c r="H6390">
        <v>12599931.380000001</v>
      </c>
      <c r="I6390">
        <v>2115215.12</v>
      </c>
      <c r="J6390">
        <v>1305688.3500000001</v>
      </c>
      <c r="K6390">
        <v>2115215.12</v>
      </c>
      <c r="L6390">
        <v>0</v>
      </c>
      <c r="M6390">
        <v>0</v>
      </c>
    </row>
    <row r="6391" spans="1:13" x14ac:dyDescent="0.2">
      <c r="A6391" t="s">
        <v>27</v>
      </c>
      <c r="B6391" t="s">
        <v>18</v>
      </c>
      <c r="C6391" t="s">
        <v>42</v>
      </c>
      <c r="D6391" t="s">
        <v>39</v>
      </c>
      <c r="E6391" t="s">
        <v>19</v>
      </c>
      <c r="F6391">
        <v>2014</v>
      </c>
      <c r="G6391">
        <v>744</v>
      </c>
      <c r="H6391">
        <v>12479574.16</v>
      </c>
      <c r="I6391">
        <v>2091608.55</v>
      </c>
      <c r="J6391">
        <v>1291116.3899999999</v>
      </c>
      <c r="K6391">
        <v>2091608.55</v>
      </c>
      <c r="L6391">
        <v>0</v>
      </c>
      <c r="M6391">
        <v>0</v>
      </c>
    </row>
    <row r="6392" spans="1:13" x14ac:dyDescent="0.2">
      <c r="A6392" t="s">
        <v>27</v>
      </c>
      <c r="B6392" t="s">
        <v>18</v>
      </c>
      <c r="C6392" t="s">
        <v>42</v>
      </c>
      <c r="D6392" t="s">
        <v>39</v>
      </c>
      <c r="E6392" t="s">
        <v>19</v>
      </c>
      <c r="F6392">
        <v>2015</v>
      </c>
      <c r="G6392">
        <v>748</v>
      </c>
      <c r="H6392">
        <v>11284809.220000001</v>
      </c>
      <c r="I6392">
        <v>1887668.15</v>
      </c>
      <c r="J6392">
        <v>1165227.25</v>
      </c>
      <c r="K6392">
        <v>1887668.15</v>
      </c>
      <c r="L6392">
        <v>0</v>
      </c>
      <c r="M6392">
        <v>0</v>
      </c>
    </row>
    <row r="6393" spans="1:13" x14ac:dyDescent="0.2">
      <c r="A6393" t="s">
        <v>27</v>
      </c>
      <c r="B6393" t="s">
        <v>18</v>
      </c>
      <c r="C6393" t="s">
        <v>42</v>
      </c>
      <c r="D6393" t="s">
        <v>39</v>
      </c>
      <c r="E6393" t="s">
        <v>19</v>
      </c>
      <c r="F6393">
        <v>2016</v>
      </c>
      <c r="G6393">
        <v>735</v>
      </c>
      <c r="H6393">
        <v>10464497.25</v>
      </c>
      <c r="I6393">
        <v>1739126.91</v>
      </c>
      <c r="J6393">
        <v>1073535.1299999999</v>
      </c>
      <c r="K6393">
        <v>1739126.91</v>
      </c>
      <c r="L6393">
        <v>0</v>
      </c>
      <c r="M6393">
        <v>0</v>
      </c>
    </row>
    <row r="6394" spans="1:13" x14ac:dyDescent="0.2">
      <c r="A6394" t="s">
        <v>27</v>
      </c>
      <c r="B6394" t="s">
        <v>18</v>
      </c>
      <c r="C6394" t="s">
        <v>42</v>
      </c>
      <c r="D6394" t="s">
        <v>39</v>
      </c>
      <c r="E6394" t="s">
        <v>19</v>
      </c>
      <c r="F6394">
        <v>2017</v>
      </c>
      <c r="G6394">
        <v>693</v>
      </c>
      <c r="H6394">
        <v>9326328.3499999996</v>
      </c>
      <c r="I6394">
        <v>1541413.73</v>
      </c>
      <c r="J6394">
        <v>951489.96</v>
      </c>
      <c r="K6394">
        <v>1541413.73</v>
      </c>
      <c r="L6394">
        <v>0</v>
      </c>
      <c r="M6394">
        <v>0</v>
      </c>
    </row>
    <row r="6395" spans="1:13" x14ac:dyDescent="0.2">
      <c r="A6395" t="s">
        <v>27</v>
      </c>
      <c r="B6395" t="s">
        <v>18</v>
      </c>
      <c r="C6395" t="s">
        <v>42</v>
      </c>
      <c r="D6395" t="s">
        <v>39</v>
      </c>
      <c r="E6395" t="s">
        <v>19</v>
      </c>
      <c r="F6395">
        <v>2018</v>
      </c>
      <c r="G6395">
        <v>654</v>
      </c>
      <c r="H6395">
        <v>8335059.1600000001</v>
      </c>
      <c r="I6395">
        <v>1373022.55</v>
      </c>
      <c r="J6395">
        <v>847544.78</v>
      </c>
      <c r="K6395">
        <v>1373022.55</v>
      </c>
      <c r="L6395">
        <v>0</v>
      </c>
      <c r="M6395">
        <v>0</v>
      </c>
    </row>
    <row r="6396" spans="1:13" x14ac:dyDescent="0.2">
      <c r="A6396" t="s">
        <v>27</v>
      </c>
      <c r="B6396" t="s">
        <v>18</v>
      </c>
      <c r="C6396" t="s">
        <v>42</v>
      </c>
      <c r="D6396" t="s">
        <v>39</v>
      </c>
      <c r="E6396" t="s">
        <v>19</v>
      </c>
      <c r="F6396">
        <v>2019</v>
      </c>
      <c r="G6396">
        <v>619</v>
      </c>
      <c r="H6396">
        <v>7805825.3799999999</v>
      </c>
      <c r="I6396">
        <v>1279024.69</v>
      </c>
      <c r="J6396">
        <v>789521.41</v>
      </c>
      <c r="K6396">
        <v>1279024.69</v>
      </c>
      <c r="L6396">
        <v>0</v>
      </c>
      <c r="M6396">
        <v>0</v>
      </c>
    </row>
    <row r="6397" spans="1:13" x14ac:dyDescent="0.2">
      <c r="A6397" t="s">
        <v>27</v>
      </c>
      <c r="B6397" t="s">
        <v>18</v>
      </c>
      <c r="C6397" t="s">
        <v>42</v>
      </c>
      <c r="D6397" t="s">
        <v>39</v>
      </c>
      <c r="E6397" t="s">
        <v>19</v>
      </c>
      <c r="F6397">
        <v>2020</v>
      </c>
      <c r="G6397">
        <v>599</v>
      </c>
      <c r="H6397">
        <v>6988687.2999999998</v>
      </c>
      <c r="I6397">
        <v>1134760.9099999999</v>
      </c>
      <c r="J6397">
        <v>700469.7</v>
      </c>
      <c r="K6397">
        <v>1134760.9099999999</v>
      </c>
      <c r="L6397">
        <v>0</v>
      </c>
      <c r="M6397">
        <v>0</v>
      </c>
    </row>
    <row r="6398" spans="1:13" x14ac:dyDescent="0.2">
      <c r="A6398" t="s">
        <v>27</v>
      </c>
      <c r="B6398" t="s">
        <v>18</v>
      </c>
      <c r="C6398" t="s">
        <v>42</v>
      </c>
      <c r="D6398" t="s">
        <v>39</v>
      </c>
      <c r="E6398" t="s">
        <v>19</v>
      </c>
      <c r="F6398">
        <v>2021</v>
      </c>
      <c r="G6398">
        <v>571.98</v>
      </c>
      <c r="H6398">
        <v>5100842.46</v>
      </c>
      <c r="I6398">
        <v>827029.58</v>
      </c>
      <c r="J6398">
        <v>510512.08</v>
      </c>
      <c r="K6398">
        <v>827029.58</v>
      </c>
      <c r="L6398">
        <v>0</v>
      </c>
      <c r="M6398">
        <v>0</v>
      </c>
    </row>
    <row r="6399" spans="1:13" x14ac:dyDescent="0.2">
      <c r="A6399" t="s">
        <v>27</v>
      </c>
      <c r="B6399" t="s">
        <v>18</v>
      </c>
      <c r="C6399" t="s">
        <v>42</v>
      </c>
      <c r="D6399" t="s">
        <v>39</v>
      </c>
      <c r="E6399" t="s">
        <v>19</v>
      </c>
      <c r="F6399">
        <v>2022</v>
      </c>
      <c r="G6399">
        <v>541.58000000000004</v>
      </c>
      <c r="H6399">
        <v>4788962.8499999996</v>
      </c>
      <c r="I6399">
        <v>774334.81</v>
      </c>
      <c r="J6399">
        <v>477984.45</v>
      </c>
      <c r="K6399">
        <v>774334.81</v>
      </c>
      <c r="L6399">
        <v>0</v>
      </c>
      <c r="M6399">
        <v>0</v>
      </c>
    </row>
    <row r="6400" spans="1:13" x14ac:dyDescent="0.2">
      <c r="A6400" t="s">
        <v>27</v>
      </c>
      <c r="B6400" t="s">
        <v>18</v>
      </c>
      <c r="C6400" t="s">
        <v>42</v>
      </c>
      <c r="D6400" t="s">
        <v>39</v>
      </c>
      <c r="E6400" t="s">
        <v>19</v>
      </c>
      <c r="F6400">
        <v>2023</v>
      </c>
      <c r="G6400">
        <v>508.65</v>
      </c>
      <c r="H6400">
        <v>4491953.07</v>
      </c>
      <c r="I6400">
        <v>724296.1</v>
      </c>
      <c r="J6400">
        <v>447096.36</v>
      </c>
      <c r="K6400">
        <v>724296.1</v>
      </c>
      <c r="L6400">
        <v>0</v>
      </c>
      <c r="M6400">
        <v>0</v>
      </c>
    </row>
    <row r="6401" spans="1:13" x14ac:dyDescent="0.2">
      <c r="A6401" t="s">
        <v>27</v>
      </c>
      <c r="B6401" t="s">
        <v>18</v>
      </c>
      <c r="C6401" t="s">
        <v>42</v>
      </c>
      <c r="D6401" t="s">
        <v>39</v>
      </c>
      <c r="E6401" t="s">
        <v>19</v>
      </c>
      <c r="F6401">
        <v>2024</v>
      </c>
      <c r="G6401">
        <v>474.95</v>
      </c>
      <c r="H6401">
        <v>4033547.7</v>
      </c>
      <c r="I6401">
        <v>648357.34</v>
      </c>
      <c r="J6401">
        <v>400220.58</v>
      </c>
      <c r="K6401">
        <v>648357.34</v>
      </c>
      <c r="L6401">
        <v>0</v>
      </c>
      <c r="M6401">
        <v>0</v>
      </c>
    </row>
    <row r="6402" spans="1:13" x14ac:dyDescent="0.2">
      <c r="A6402" t="s">
        <v>27</v>
      </c>
      <c r="B6402" t="s">
        <v>18</v>
      </c>
      <c r="C6402" t="s">
        <v>42</v>
      </c>
      <c r="D6402" t="s">
        <v>39</v>
      </c>
      <c r="E6402" t="s">
        <v>19</v>
      </c>
      <c r="F6402">
        <v>2025</v>
      </c>
      <c r="G6402">
        <v>439.7</v>
      </c>
      <c r="H6402">
        <v>3592824.33</v>
      </c>
      <c r="I6402">
        <v>576165.24</v>
      </c>
      <c r="J6402">
        <v>355657.55</v>
      </c>
      <c r="K6402">
        <v>576165.24</v>
      </c>
      <c r="L6402">
        <v>0</v>
      </c>
      <c r="M6402">
        <v>0</v>
      </c>
    </row>
    <row r="6403" spans="1:13" x14ac:dyDescent="0.2">
      <c r="A6403" t="s">
        <v>27</v>
      </c>
      <c r="B6403" t="s">
        <v>18</v>
      </c>
      <c r="C6403" t="s">
        <v>42</v>
      </c>
      <c r="D6403" t="s">
        <v>39</v>
      </c>
      <c r="E6403" t="s">
        <v>19</v>
      </c>
      <c r="F6403">
        <v>2026</v>
      </c>
      <c r="G6403">
        <v>404.81</v>
      </c>
      <c r="H6403">
        <v>3179039.41</v>
      </c>
      <c r="I6403">
        <v>508443.01</v>
      </c>
      <c r="J6403">
        <v>313853.71000000002</v>
      </c>
      <c r="K6403">
        <v>508443.01</v>
      </c>
      <c r="L6403">
        <v>0</v>
      </c>
      <c r="M6403">
        <v>0</v>
      </c>
    </row>
    <row r="6404" spans="1:13" x14ac:dyDescent="0.2">
      <c r="A6404" t="s">
        <v>27</v>
      </c>
      <c r="B6404" t="s">
        <v>18</v>
      </c>
      <c r="C6404" t="s">
        <v>42</v>
      </c>
      <c r="D6404" t="s">
        <v>39</v>
      </c>
      <c r="E6404" t="s">
        <v>19</v>
      </c>
      <c r="F6404">
        <v>2027</v>
      </c>
      <c r="G6404">
        <v>371.15</v>
      </c>
      <c r="H6404">
        <v>2772986.32</v>
      </c>
      <c r="I6404">
        <v>442233.79</v>
      </c>
      <c r="J6404">
        <v>272983.82</v>
      </c>
      <c r="K6404">
        <v>442233.79</v>
      </c>
      <c r="L6404">
        <v>0</v>
      </c>
      <c r="M6404">
        <v>0</v>
      </c>
    </row>
    <row r="6405" spans="1:13" x14ac:dyDescent="0.2">
      <c r="A6405" t="s">
        <v>27</v>
      </c>
      <c r="B6405" t="s">
        <v>18</v>
      </c>
      <c r="C6405" t="s">
        <v>42</v>
      </c>
      <c r="D6405" t="s">
        <v>39</v>
      </c>
      <c r="E6405" t="s">
        <v>19</v>
      </c>
      <c r="F6405">
        <v>2028</v>
      </c>
      <c r="G6405">
        <v>339.55</v>
      </c>
      <c r="H6405">
        <v>2389878.5299999998</v>
      </c>
      <c r="I6405">
        <v>380050.1</v>
      </c>
      <c r="J6405">
        <v>234598.83</v>
      </c>
      <c r="K6405">
        <v>380050.1</v>
      </c>
      <c r="L6405">
        <v>0</v>
      </c>
      <c r="M6405">
        <v>0</v>
      </c>
    </row>
    <row r="6406" spans="1:13" x14ac:dyDescent="0.2">
      <c r="A6406" t="s">
        <v>27</v>
      </c>
      <c r="B6406" t="s">
        <v>18</v>
      </c>
      <c r="C6406" t="s">
        <v>42</v>
      </c>
      <c r="D6406" t="s">
        <v>39</v>
      </c>
      <c r="E6406" t="s">
        <v>19</v>
      </c>
      <c r="F6406">
        <v>2029</v>
      </c>
      <c r="G6406">
        <v>310.39999999999998</v>
      </c>
      <c r="H6406">
        <v>2041581.08</v>
      </c>
      <c r="I6406">
        <v>323864.25</v>
      </c>
      <c r="J6406">
        <v>199916.2</v>
      </c>
      <c r="K6406">
        <v>323864.25</v>
      </c>
      <c r="L6406">
        <v>0</v>
      </c>
      <c r="M6406">
        <v>0</v>
      </c>
    </row>
    <row r="6407" spans="1:13" x14ac:dyDescent="0.2">
      <c r="A6407" t="s">
        <v>27</v>
      </c>
      <c r="B6407" t="s">
        <v>18</v>
      </c>
      <c r="C6407" t="s">
        <v>42</v>
      </c>
      <c r="D6407" t="s">
        <v>39</v>
      </c>
      <c r="E6407" t="s">
        <v>19</v>
      </c>
      <c r="F6407">
        <v>2030</v>
      </c>
      <c r="G6407">
        <v>283.83999999999997</v>
      </c>
      <c r="H6407">
        <v>1751992.64</v>
      </c>
      <c r="I6407">
        <v>277456.21999999997</v>
      </c>
      <c r="J6407">
        <v>171269.27</v>
      </c>
      <c r="K6407">
        <v>277456.21999999997</v>
      </c>
      <c r="L6407">
        <v>0</v>
      </c>
      <c r="M6407">
        <v>0</v>
      </c>
    </row>
    <row r="6408" spans="1:13" x14ac:dyDescent="0.2">
      <c r="A6408" t="s">
        <v>27</v>
      </c>
      <c r="B6408" t="s">
        <v>18</v>
      </c>
      <c r="C6408" t="s">
        <v>42</v>
      </c>
      <c r="D6408" t="s">
        <v>39</v>
      </c>
      <c r="E6408" t="s">
        <v>19</v>
      </c>
      <c r="F6408">
        <v>2031</v>
      </c>
      <c r="G6408">
        <v>259.55</v>
      </c>
      <c r="H6408">
        <v>1503146.12</v>
      </c>
      <c r="I6408">
        <v>237715.75</v>
      </c>
      <c r="J6408">
        <v>146738.12</v>
      </c>
      <c r="K6408">
        <v>237715.75</v>
      </c>
      <c r="L6408">
        <v>0</v>
      </c>
      <c r="M6408">
        <v>0</v>
      </c>
    </row>
    <row r="6409" spans="1:13" x14ac:dyDescent="0.2">
      <c r="A6409" t="s">
        <v>27</v>
      </c>
      <c r="B6409" t="s">
        <v>18</v>
      </c>
      <c r="C6409" t="s">
        <v>42</v>
      </c>
      <c r="D6409" t="s">
        <v>39</v>
      </c>
      <c r="E6409" t="s">
        <v>19</v>
      </c>
      <c r="F6409">
        <v>2032</v>
      </c>
      <c r="G6409">
        <v>236.88</v>
      </c>
      <c r="H6409">
        <v>1289304.28</v>
      </c>
      <c r="I6409">
        <v>203727.07</v>
      </c>
      <c r="J6409">
        <v>125757.45</v>
      </c>
      <c r="K6409">
        <v>203727.07</v>
      </c>
      <c r="L6409">
        <v>0</v>
      </c>
      <c r="M6409">
        <v>0</v>
      </c>
    </row>
    <row r="6410" spans="1:13" x14ac:dyDescent="0.2">
      <c r="A6410" t="s">
        <v>27</v>
      </c>
      <c r="B6410" t="s">
        <v>18</v>
      </c>
      <c r="C6410" t="s">
        <v>42</v>
      </c>
      <c r="D6410" t="s">
        <v>39</v>
      </c>
      <c r="E6410" t="s">
        <v>19</v>
      </c>
      <c r="F6410">
        <v>2033</v>
      </c>
      <c r="G6410">
        <v>216.33</v>
      </c>
      <c r="H6410">
        <v>1093688.1499999999</v>
      </c>
      <c r="I6410">
        <v>172689.57</v>
      </c>
      <c r="J6410">
        <v>106598.5</v>
      </c>
      <c r="K6410">
        <v>172689.57</v>
      </c>
      <c r="L6410">
        <v>0</v>
      </c>
      <c r="M6410">
        <v>0</v>
      </c>
    </row>
    <row r="6411" spans="1:13" x14ac:dyDescent="0.2">
      <c r="A6411" t="s">
        <v>27</v>
      </c>
      <c r="B6411" t="s">
        <v>18</v>
      </c>
      <c r="C6411" t="s">
        <v>42</v>
      </c>
      <c r="D6411" t="s">
        <v>39</v>
      </c>
      <c r="E6411" t="s">
        <v>19</v>
      </c>
      <c r="F6411">
        <v>2034</v>
      </c>
      <c r="G6411">
        <v>197.18</v>
      </c>
      <c r="H6411">
        <v>932473.04</v>
      </c>
      <c r="I6411">
        <v>147238.18</v>
      </c>
      <c r="J6411">
        <v>90887.76</v>
      </c>
      <c r="K6411">
        <v>147238.18</v>
      </c>
      <c r="L6411">
        <v>0</v>
      </c>
      <c r="M6411">
        <v>0</v>
      </c>
    </row>
    <row r="6412" spans="1:13" x14ac:dyDescent="0.2">
      <c r="A6412" t="s">
        <v>27</v>
      </c>
      <c r="B6412" t="s">
        <v>18</v>
      </c>
      <c r="C6412" t="s">
        <v>42</v>
      </c>
      <c r="D6412" t="s">
        <v>39</v>
      </c>
      <c r="E6412" t="s">
        <v>19</v>
      </c>
      <c r="F6412">
        <v>2035</v>
      </c>
      <c r="G6412">
        <v>180.11</v>
      </c>
      <c r="H6412">
        <v>799213.09</v>
      </c>
      <c r="I6412">
        <v>126318.29</v>
      </c>
      <c r="J6412">
        <v>77974.25</v>
      </c>
      <c r="K6412">
        <v>126318.29</v>
      </c>
      <c r="L6412">
        <v>0</v>
      </c>
      <c r="M6412">
        <v>0</v>
      </c>
    </row>
    <row r="6413" spans="1:13" x14ac:dyDescent="0.2">
      <c r="A6413" t="s">
        <v>27</v>
      </c>
      <c r="B6413" t="s">
        <v>18</v>
      </c>
      <c r="C6413" t="s">
        <v>42</v>
      </c>
      <c r="D6413" t="s">
        <v>39</v>
      </c>
      <c r="E6413" t="s">
        <v>19</v>
      </c>
      <c r="F6413">
        <v>2036</v>
      </c>
      <c r="G6413">
        <v>164.65</v>
      </c>
      <c r="H6413">
        <v>687770.56</v>
      </c>
      <c r="I6413">
        <v>108782.43</v>
      </c>
      <c r="J6413">
        <v>67149.649999999994</v>
      </c>
      <c r="K6413">
        <v>108782.43</v>
      </c>
      <c r="L6413">
        <v>0</v>
      </c>
      <c r="M6413">
        <v>0</v>
      </c>
    </row>
    <row r="6414" spans="1:13" x14ac:dyDescent="0.2">
      <c r="A6414" t="s">
        <v>27</v>
      </c>
      <c r="B6414" t="s">
        <v>18</v>
      </c>
      <c r="C6414" t="s">
        <v>42</v>
      </c>
      <c r="D6414" t="s">
        <v>39</v>
      </c>
      <c r="E6414" t="s">
        <v>19</v>
      </c>
      <c r="F6414">
        <v>2037</v>
      </c>
      <c r="G6414">
        <v>150.33000000000001</v>
      </c>
      <c r="H6414">
        <v>590936.77</v>
      </c>
      <c r="I6414">
        <v>93452.44</v>
      </c>
      <c r="J6414">
        <v>57686.69</v>
      </c>
      <c r="K6414">
        <v>93452.44</v>
      </c>
      <c r="L6414">
        <v>0</v>
      </c>
      <c r="M6414">
        <v>0</v>
      </c>
    </row>
    <row r="6415" spans="1:13" x14ac:dyDescent="0.2">
      <c r="A6415" t="s">
        <v>27</v>
      </c>
      <c r="B6415" t="s">
        <v>18</v>
      </c>
      <c r="C6415" t="s">
        <v>42</v>
      </c>
      <c r="D6415" t="s">
        <v>39</v>
      </c>
      <c r="E6415" t="s">
        <v>19</v>
      </c>
      <c r="F6415">
        <v>2038</v>
      </c>
      <c r="G6415">
        <v>136.65</v>
      </c>
      <c r="H6415">
        <v>508047.54</v>
      </c>
      <c r="I6415">
        <v>80246.259999999995</v>
      </c>
      <c r="J6415">
        <v>49534.73</v>
      </c>
      <c r="K6415">
        <v>80246.259999999995</v>
      </c>
      <c r="L6415">
        <v>0</v>
      </c>
      <c r="M6415">
        <v>0</v>
      </c>
    </row>
    <row r="6416" spans="1:13" x14ac:dyDescent="0.2">
      <c r="A6416" t="s">
        <v>27</v>
      </c>
      <c r="B6416" t="s">
        <v>18</v>
      </c>
      <c r="C6416" t="s">
        <v>42</v>
      </c>
      <c r="D6416" t="s">
        <v>39</v>
      </c>
      <c r="E6416" t="s">
        <v>19</v>
      </c>
      <c r="F6416">
        <v>2039</v>
      </c>
      <c r="G6416">
        <v>123.92</v>
      </c>
      <c r="H6416">
        <v>440491.06</v>
      </c>
      <c r="I6416">
        <v>69437.509999999995</v>
      </c>
      <c r="J6416">
        <v>42862.66</v>
      </c>
      <c r="K6416">
        <v>69437.509999999995</v>
      </c>
      <c r="L6416">
        <v>0</v>
      </c>
      <c r="M6416">
        <v>0</v>
      </c>
    </row>
    <row r="6417" spans="1:13" x14ac:dyDescent="0.2">
      <c r="A6417" t="s">
        <v>27</v>
      </c>
      <c r="B6417" t="s">
        <v>18</v>
      </c>
      <c r="C6417" t="s">
        <v>42</v>
      </c>
      <c r="D6417" t="s">
        <v>39</v>
      </c>
      <c r="E6417" t="s">
        <v>19</v>
      </c>
      <c r="F6417">
        <v>2040</v>
      </c>
      <c r="G6417">
        <v>112.48</v>
      </c>
      <c r="H6417">
        <v>386183.44</v>
      </c>
      <c r="I6417">
        <v>60695.51</v>
      </c>
      <c r="J6417">
        <v>37466.36</v>
      </c>
      <c r="K6417">
        <v>60695.51</v>
      </c>
      <c r="L6417">
        <v>0</v>
      </c>
      <c r="M6417">
        <v>0</v>
      </c>
    </row>
    <row r="6418" spans="1:13" x14ac:dyDescent="0.2">
      <c r="A6418" t="s">
        <v>27</v>
      </c>
      <c r="B6418" t="s">
        <v>18</v>
      </c>
      <c r="C6418" t="s">
        <v>42</v>
      </c>
      <c r="D6418" t="s">
        <v>39</v>
      </c>
      <c r="E6418" t="s">
        <v>19</v>
      </c>
      <c r="F6418">
        <v>2041</v>
      </c>
      <c r="G6418">
        <v>102.08</v>
      </c>
      <c r="H6418">
        <v>342361.2</v>
      </c>
      <c r="I6418">
        <v>53605.59</v>
      </c>
      <c r="J6418">
        <v>33089.870000000003</v>
      </c>
      <c r="K6418">
        <v>53605.59</v>
      </c>
      <c r="L6418">
        <v>0</v>
      </c>
      <c r="M6418">
        <v>0</v>
      </c>
    </row>
    <row r="6419" spans="1:13" x14ac:dyDescent="0.2">
      <c r="A6419" t="s">
        <v>27</v>
      </c>
      <c r="B6419" t="s">
        <v>18</v>
      </c>
      <c r="C6419" t="s">
        <v>42</v>
      </c>
      <c r="D6419" t="s">
        <v>39</v>
      </c>
      <c r="E6419" t="s">
        <v>19</v>
      </c>
      <c r="F6419">
        <v>2042</v>
      </c>
      <c r="G6419">
        <v>92.86</v>
      </c>
      <c r="H6419">
        <v>304907.69</v>
      </c>
      <c r="I6419">
        <v>47527.15</v>
      </c>
      <c r="J6419">
        <v>29337.75</v>
      </c>
      <c r="K6419">
        <v>47527.15</v>
      </c>
      <c r="L6419">
        <v>0</v>
      </c>
      <c r="M6419">
        <v>0</v>
      </c>
    </row>
    <row r="6420" spans="1:13" x14ac:dyDescent="0.2">
      <c r="A6420" t="s">
        <v>27</v>
      </c>
      <c r="B6420" t="s">
        <v>18</v>
      </c>
      <c r="C6420" t="s">
        <v>42</v>
      </c>
      <c r="D6420" t="s">
        <v>39</v>
      </c>
      <c r="E6420" t="s">
        <v>19</v>
      </c>
      <c r="F6420">
        <v>2043</v>
      </c>
      <c r="G6420">
        <v>84.27</v>
      </c>
      <c r="H6420">
        <v>272270.83</v>
      </c>
      <c r="I6420">
        <v>42207.97</v>
      </c>
      <c r="J6420">
        <v>26054.3</v>
      </c>
      <c r="K6420">
        <v>42207.97</v>
      </c>
      <c r="L6420">
        <v>0</v>
      </c>
      <c r="M6420">
        <v>0</v>
      </c>
    </row>
    <row r="6421" spans="1:13" x14ac:dyDescent="0.2">
      <c r="A6421" t="s">
        <v>27</v>
      </c>
      <c r="B6421" t="s">
        <v>18</v>
      </c>
      <c r="C6421" t="s">
        <v>42</v>
      </c>
      <c r="D6421" t="s">
        <v>39</v>
      </c>
      <c r="E6421" t="s">
        <v>19</v>
      </c>
      <c r="F6421">
        <v>2044</v>
      </c>
      <c r="G6421">
        <v>76.17</v>
      </c>
      <c r="H6421">
        <v>244097.34</v>
      </c>
      <c r="I6421">
        <v>37562.51</v>
      </c>
      <c r="J6421">
        <v>23186.74</v>
      </c>
      <c r="K6421">
        <v>37562.51</v>
      </c>
      <c r="L6421">
        <v>0</v>
      </c>
      <c r="M6421">
        <v>0</v>
      </c>
    </row>
    <row r="6422" spans="1:13" x14ac:dyDescent="0.2">
      <c r="A6422" t="s">
        <v>27</v>
      </c>
      <c r="B6422" t="s">
        <v>18</v>
      </c>
      <c r="C6422" t="s">
        <v>42</v>
      </c>
      <c r="D6422" t="s">
        <v>39</v>
      </c>
      <c r="E6422" t="s">
        <v>19</v>
      </c>
      <c r="F6422">
        <v>2045</v>
      </c>
      <c r="G6422">
        <v>68.67</v>
      </c>
      <c r="H6422">
        <v>219112.09</v>
      </c>
      <c r="I6422">
        <v>33412.620000000003</v>
      </c>
      <c r="J6422">
        <v>20625.080000000002</v>
      </c>
      <c r="K6422">
        <v>33412.620000000003</v>
      </c>
      <c r="L6422">
        <v>0</v>
      </c>
      <c r="M6422">
        <v>0</v>
      </c>
    </row>
    <row r="6423" spans="1:13" x14ac:dyDescent="0.2">
      <c r="A6423" t="s">
        <v>27</v>
      </c>
      <c r="B6423" t="s">
        <v>18</v>
      </c>
      <c r="C6423" t="s">
        <v>42</v>
      </c>
      <c r="D6423" t="s">
        <v>39</v>
      </c>
      <c r="E6423" t="s">
        <v>19</v>
      </c>
      <c r="F6423">
        <v>2046</v>
      </c>
      <c r="G6423">
        <v>61.8</v>
      </c>
      <c r="H6423">
        <v>197274.9</v>
      </c>
      <c r="I6423">
        <v>29780.880000000001</v>
      </c>
      <c r="J6423">
        <v>18383.259999999998</v>
      </c>
      <c r="K6423">
        <v>29780.880000000001</v>
      </c>
      <c r="L6423">
        <v>0</v>
      </c>
      <c r="M6423">
        <v>0</v>
      </c>
    </row>
    <row r="6424" spans="1:13" x14ac:dyDescent="0.2">
      <c r="A6424" t="s">
        <v>27</v>
      </c>
      <c r="B6424" t="s">
        <v>18</v>
      </c>
      <c r="C6424" t="s">
        <v>42</v>
      </c>
      <c r="D6424" t="s">
        <v>39</v>
      </c>
      <c r="E6424" t="s">
        <v>19</v>
      </c>
      <c r="F6424">
        <v>2047</v>
      </c>
      <c r="G6424">
        <v>55.63</v>
      </c>
      <c r="H6424">
        <v>177661.65</v>
      </c>
      <c r="I6424">
        <v>26533.360000000001</v>
      </c>
      <c r="J6424">
        <v>16378.62</v>
      </c>
      <c r="K6424">
        <v>26533.360000000001</v>
      </c>
      <c r="L6424">
        <v>0</v>
      </c>
      <c r="M6424">
        <v>0</v>
      </c>
    </row>
    <row r="6425" spans="1:13" x14ac:dyDescent="0.2">
      <c r="A6425" t="s">
        <v>27</v>
      </c>
      <c r="B6425" t="s">
        <v>18</v>
      </c>
      <c r="C6425" t="s">
        <v>42</v>
      </c>
      <c r="D6425" t="s">
        <v>39</v>
      </c>
      <c r="E6425" t="s">
        <v>19</v>
      </c>
      <c r="F6425">
        <v>2048</v>
      </c>
      <c r="G6425">
        <v>50.08</v>
      </c>
      <c r="H6425">
        <v>160099.70000000001</v>
      </c>
      <c r="I6425">
        <v>23651.08</v>
      </c>
      <c r="J6425">
        <v>14599.43</v>
      </c>
      <c r="K6425">
        <v>23651.08</v>
      </c>
      <c r="L6425">
        <v>0</v>
      </c>
      <c r="M6425">
        <v>0</v>
      </c>
    </row>
    <row r="6426" spans="1:13" x14ac:dyDescent="0.2">
      <c r="A6426" t="s">
        <v>27</v>
      </c>
      <c r="B6426" t="s">
        <v>18</v>
      </c>
      <c r="C6426" t="s">
        <v>42</v>
      </c>
      <c r="D6426" t="s">
        <v>39</v>
      </c>
      <c r="E6426" t="s">
        <v>19</v>
      </c>
      <c r="F6426">
        <v>2049</v>
      </c>
      <c r="G6426">
        <v>45.09</v>
      </c>
      <c r="H6426">
        <v>143941.84</v>
      </c>
      <c r="I6426">
        <v>21036.71</v>
      </c>
      <c r="J6426">
        <v>12985.63</v>
      </c>
      <c r="K6426">
        <v>21036.71</v>
      </c>
      <c r="L6426">
        <v>0</v>
      </c>
      <c r="M6426">
        <v>0</v>
      </c>
    </row>
    <row r="6427" spans="1:13" x14ac:dyDescent="0.2">
      <c r="A6427" t="s">
        <v>27</v>
      </c>
      <c r="B6427" t="s">
        <v>18</v>
      </c>
      <c r="C6427" t="s">
        <v>42</v>
      </c>
      <c r="D6427" t="s">
        <v>39</v>
      </c>
      <c r="E6427" t="s">
        <v>19</v>
      </c>
      <c r="F6427">
        <v>2050</v>
      </c>
      <c r="G6427">
        <v>40.590000000000003</v>
      </c>
      <c r="H6427">
        <v>129829.24</v>
      </c>
      <c r="I6427">
        <v>18764.79</v>
      </c>
      <c r="J6427">
        <v>11583.2</v>
      </c>
      <c r="K6427">
        <v>18764.79</v>
      </c>
      <c r="L6427">
        <v>0</v>
      </c>
      <c r="M6427">
        <v>0</v>
      </c>
    </row>
    <row r="6428" spans="1:13" x14ac:dyDescent="0.2">
      <c r="A6428" t="s">
        <v>27</v>
      </c>
      <c r="B6428" t="s">
        <v>18</v>
      </c>
      <c r="C6428" t="s">
        <v>42</v>
      </c>
      <c r="D6428" t="s">
        <v>39</v>
      </c>
      <c r="E6428" t="s">
        <v>19</v>
      </c>
      <c r="F6428">
        <v>2051</v>
      </c>
      <c r="G6428">
        <v>36.53</v>
      </c>
      <c r="H6428">
        <v>117127.27</v>
      </c>
      <c r="I6428">
        <v>16740.189999999999</v>
      </c>
      <c r="J6428">
        <v>10333.450000000001</v>
      </c>
      <c r="K6428">
        <v>16740.189999999999</v>
      </c>
      <c r="L6428">
        <v>0</v>
      </c>
      <c r="M6428">
        <v>0</v>
      </c>
    </row>
    <row r="6429" spans="1:13" x14ac:dyDescent="0.2">
      <c r="A6429" t="s">
        <v>27</v>
      </c>
      <c r="B6429" t="s">
        <v>18</v>
      </c>
      <c r="C6429" t="s">
        <v>42</v>
      </c>
      <c r="D6429" t="s">
        <v>39</v>
      </c>
      <c r="E6429" t="s">
        <v>19</v>
      </c>
      <c r="F6429">
        <v>2052</v>
      </c>
      <c r="G6429">
        <v>32.880000000000003</v>
      </c>
      <c r="H6429">
        <v>105662.91</v>
      </c>
      <c r="I6429">
        <v>14933.11</v>
      </c>
      <c r="J6429">
        <v>9217.9699999999993</v>
      </c>
      <c r="K6429">
        <v>14933.11</v>
      </c>
      <c r="L6429">
        <v>0</v>
      </c>
      <c r="M6429">
        <v>0</v>
      </c>
    </row>
    <row r="6430" spans="1:13" x14ac:dyDescent="0.2">
      <c r="A6430" t="s">
        <v>27</v>
      </c>
      <c r="B6430" t="s">
        <v>18</v>
      </c>
      <c r="C6430" t="s">
        <v>42</v>
      </c>
      <c r="D6430" t="s">
        <v>39</v>
      </c>
      <c r="E6430" t="s">
        <v>19</v>
      </c>
      <c r="F6430">
        <v>2053</v>
      </c>
      <c r="G6430">
        <v>29.6</v>
      </c>
      <c r="H6430">
        <v>95312.77</v>
      </c>
      <c r="I6430">
        <v>13319.88</v>
      </c>
      <c r="J6430">
        <v>8222.15</v>
      </c>
      <c r="K6430">
        <v>13319.88</v>
      </c>
      <c r="L6430">
        <v>0</v>
      </c>
      <c r="M6430">
        <v>0</v>
      </c>
    </row>
    <row r="6431" spans="1:13" x14ac:dyDescent="0.2">
      <c r="A6431" t="s">
        <v>27</v>
      </c>
      <c r="B6431" t="s">
        <v>18</v>
      </c>
      <c r="C6431" t="s">
        <v>42</v>
      </c>
      <c r="D6431" t="s">
        <v>39</v>
      </c>
      <c r="E6431" t="s">
        <v>19</v>
      </c>
      <c r="F6431">
        <v>2054</v>
      </c>
      <c r="G6431">
        <v>26.64</v>
      </c>
      <c r="H6431">
        <v>85968.73</v>
      </c>
      <c r="I6431">
        <v>11879.61</v>
      </c>
      <c r="J6431">
        <v>7333.09</v>
      </c>
      <c r="K6431">
        <v>11879.61</v>
      </c>
      <c r="L6431">
        <v>0</v>
      </c>
      <c r="M6431">
        <v>0</v>
      </c>
    </row>
    <row r="6432" spans="1:13" x14ac:dyDescent="0.2">
      <c r="A6432" t="s">
        <v>27</v>
      </c>
      <c r="B6432" t="s">
        <v>18</v>
      </c>
      <c r="C6432" t="s">
        <v>42</v>
      </c>
      <c r="D6432" t="s">
        <v>39</v>
      </c>
      <c r="E6432" t="s">
        <v>19</v>
      </c>
      <c r="F6432">
        <v>2055</v>
      </c>
      <c r="G6432">
        <v>23.97</v>
      </c>
      <c r="H6432">
        <v>77563.740000000005</v>
      </c>
      <c r="I6432">
        <v>10598.12</v>
      </c>
      <c r="J6432">
        <v>6542.05</v>
      </c>
      <c r="K6432">
        <v>10598.12</v>
      </c>
      <c r="L6432">
        <v>0</v>
      </c>
      <c r="M6432">
        <v>0</v>
      </c>
    </row>
    <row r="6433" spans="1:13" x14ac:dyDescent="0.2">
      <c r="A6433" t="s">
        <v>27</v>
      </c>
      <c r="B6433" t="s">
        <v>18</v>
      </c>
      <c r="C6433" t="s">
        <v>42</v>
      </c>
      <c r="D6433" t="s">
        <v>39</v>
      </c>
      <c r="E6433" t="s">
        <v>20</v>
      </c>
      <c r="F6433">
        <v>2001</v>
      </c>
      <c r="G6433">
        <v>171</v>
      </c>
      <c r="H6433">
        <v>6901581.75</v>
      </c>
      <c r="I6433">
        <v>1188063.3500000001</v>
      </c>
      <c r="J6433">
        <v>733372.44</v>
      </c>
      <c r="K6433">
        <v>1188063.3500000001</v>
      </c>
      <c r="L6433">
        <v>0</v>
      </c>
      <c r="M6433">
        <v>0</v>
      </c>
    </row>
    <row r="6434" spans="1:13" x14ac:dyDescent="0.2">
      <c r="A6434" t="s">
        <v>27</v>
      </c>
      <c r="B6434" t="s">
        <v>18</v>
      </c>
      <c r="C6434" t="s">
        <v>42</v>
      </c>
      <c r="D6434" t="s">
        <v>39</v>
      </c>
      <c r="E6434" t="s">
        <v>20</v>
      </c>
      <c r="F6434">
        <v>2002</v>
      </c>
      <c r="G6434">
        <v>236</v>
      </c>
      <c r="H6434">
        <v>11079987.48</v>
      </c>
      <c r="I6434">
        <v>1913583.46</v>
      </c>
      <c r="J6434">
        <v>1181224.3600000001</v>
      </c>
      <c r="K6434">
        <v>1913583.46</v>
      </c>
      <c r="L6434">
        <v>0</v>
      </c>
      <c r="M6434">
        <v>0</v>
      </c>
    </row>
    <row r="6435" spans="1:13" x14ac:dyDescent="0.2">
      <c r="A6435" t="s">
        <v>27</v>
      </c>
      <c r="B6435" t="s">
        <v>18</v>
      </c>
      <c r="C6435" t="s">
        <v>42</v>
      </c>
      <c r="D6435" t="s">
        <v>39</v>
      </c>
      <c r="E6435" t="s">
        <v>20</v>
      </c>
      <c r="F6435">
        <v>2003</v>
      </c>
      <c r="G6435">
        <v>259</v>
      </c>
      <c r="H6435">
        <v>13790453.039999999</v>
      </c>
      <c r="I6435">
        <v>2388901.73</v>
      </c>
      <c r="J6435">
        <v>1474630.7</v>
      </c>
      <c r="K6435">
        <v>2388901.73</v>
      </c>
      <c r="L6435">
        <v>0</v>
      </c>
      <c r="M6435">
        <v>0</v>
      </c>
    </row>
    <row r="6436" spans="1:13" x14ac:dyDescent="0.2">
      <c r="A6436" t="s">
        <v>27</v>
      </c>
      <c r="B6436" t="s">
        <v>18</v>
      </c>
      <c r="C6436" t="s">
        <v>42</v>
      </c>
      <c r="D6436" t="s">
        <v>39</v>
      </c>
      <c r="E6436" t="s">
        <v>20</v>
      </c>
      <c r="F6436">
        <v>2004</v>
      </c>
      <c r="G6436">
        <v>315</v>
      </c>
      <c r="H6436">
        <v>16369743.15</v>
      </c>
      <c r="I6436">
        <v>2835488.18</v>
      </c>
      <c r="J6436">
        <v>1750301.35</v>
      </c>
      <c r="K6436">
        <v>2835488.18</v>
      </c>
      <c r="L6436">
        <v>0</v>
      </c>
      <c r="M6436">
        <v>0</v>
      </c>
    </row>
    <row r="6437" spans="1:13" x14ac:dyDescent="0.2">
      <c r="A6437" t="s">
        <v>27</v>
      </c>
      <c r="B6437" t="s">
        <v>18</v>
      </c>
      <c r="C6437" t="s">
        <v>42</v>
      </c>
      <c r="D6437" t="s">
        <v>39</v>
      </c>
      <c r="E6437" t="s">
        <v>20</v>
      </c>
      <c r="F6437">
        <v>2005</v>
      </c>
      <c r="G6437">
        <v>396</v>
      </c>
      <c r="H6437">
        <v>19513354.359999999</v>
      </c>
      <c r="I6437">
        <v>3342885.9</v>
      </c>
      <c r="J6437">
        <v>2063509.81</v>
      </c>
      <c r="K6437">
        <v>3342885.9</v>
      </c>
      <c r="L6437">
        <v>0</v>
      </c>
      <c r="M6437">
        <v>0</v>
      </c>
    </row>
    <row r="6438" spans="1:13" x14ac:dyDescent="0.2">
      <c r="A6438" t="s">
        <v>27</v>
      </c>
      <c r="B6438" t="s">
        <v>18</v>
      </c>
      <c r="C6438" t="s">
        <v>42</v>
      </c>
      <c r="D6438" t="s">
        <v>39</v>
      </c>
      <c r="E6438" t="s">
        <v>20</v>
      </c>
      <c r="F6438">
        <v>2006</v>
      </c>
      <c r="G6438">
        <v>478</v>
      </c>
      <c r="H6438">
        <v>23372321.59</v>
      </c>
      <c r="I6438">
        <v>3995757.18</v>
      </c>
      <c r="J6438">
        <v>2466516.7799999998</v>
      </c>
      <c r="K6438">
        <v>3995757.18</v>
      </c>
      <c r="L6438">
        <v>0</v>
      </c>
      <c r="M6438">
        <v>0</v>
      </c>
    </row>
    <row r="6439" spans="1:13" x14ac:dyDescent="0.2">
      <c r="A6439" t="s">
        <v>27</v>
      </c>
      <c r="B6439" t="s">
        <v>18</v>
      </c>
      <c r="C6439" t="s">
        <v>42</v>
      </c>
      <c r="D6439" t="s">
        <v>39</v>
      </c>
      <c r="E6439" t="s">
        <v>20</v>
      </c>
      <c r="F6439">
        <v>2007</v>
      </c>
      <c r="G6439">
        <v>519</v>
      </c>
      <c r="H6439">
        <v>25984768.059999999</v>
      </c>
      <c r="I6439">
        <v>4425544.13</v>
      </c>
      <c r="J6439">
        <v>2731817.36</v>
      </c>
      <c r="K6439">
        <v>4425544.13</v>
      </c>
      <c r="L6439">
        <v>0</v>
      </c>
      <c r="M6439">
        <v>0</v>
      </c>
    </row>
    <row r="6440" spans="1:13" x14ac:dyDescent="0.2">
      <c r="A6440" t="s">
        <v>27</v>
      </c>
      <c r="B6440" t="s">
        <v>18</v>
      </c>
      <c r="C6440" t="s">
        <v>42</v>
      </c>
      <c r="D6440" t="s">
        <v>39</v>
      </c>
      <c r="E6440" t="s">
        <v>20</v>
      </c>
      <c r="F6440">
        <v>2008</v>
      </c>
      <c r="G6440">
        <v>528</v>
      </c>
      <c r="H6440">
        <v>25849478.079999998</v>
      </c>
      <c r="I6440">
        <v>4394232.8</v>
      </c>
      <c r="J6440">
        <v>2712489.38</v>
      </c>
      <c r="K6440">
        <v>4394232.8</v>
      </c>
      <c r="L6440">
        <v>0</v>
      </c>
      <c r="M6440">
        <v>0</v>
      </c>
    </row>
    <row r="6441" spans="1:13" x14ac:dyDescent="0.2">
      <c r="A6441" t="s">
        <v>27</v>
      </c>
      <c r="B6441" t="s">
        <v>18</v>
      </c>
      <c r="C6441" t="s">
        <v>42</v>
      </c>
      <c r="D6441" t="s">
        <v>39</v>
      </c>
      <c r="E6441" t="s">
        <v>20</v>
      </c>
      <c r="F6441">
        <v>2009</v>
      </c>
      <c r="G6441">
        <v>503</v>
      </c>
      <c r="H6441">
        <v>22788991.91</v>
      </c>
      <c r="I6441">
        <v>3866300.67</v>
      </c>
      <c r="J6441">
        <v>2386605.35</v>
      </c>
      <c r="K6441">
        <v>3866300.67</v>
      </c>
      <c r="L6441">
        <v>0</v>
      </c>
      <c r="M6441">
        <v>0</v>
      </c>
    </row>
    <row r="6442" spans="1:13" x14ac:dyDescent="0.2">
      <c r="A6442" t="s">
        <v>27</v>
      </c>
      <c r="B6442" t="s">
        <v>18</v>
      </c>
      <c r="C6442" t="s">
        <v>42</v>
      </c>
      <c r="D6442" t="s">
        <v>39</v>
      </c>
      <c r="E6442" t="s">
        <v>20</v>
      </c>
      <c r="F6442">
        <v>2010</v>
      </c>
      <c r="G6442">
        <v>447</v>
      </c>
      <c r="H6442">
        <v>19620838.670000002</v>
      </c>
      <c r="I6442">
        <v>3310859.32</v>
      </c>
      <c r="J6442">
        <v>2043740.32</v>
      </c>
      <c r="K6442">
        <v>3310859.32</v>
      </c>
      <c r="L6442">
        <v>0</v>
      </c>
      <c r="M6442">
        <v>0</v>
      </c>
    </row>
    <row r="6443" spans="1:13" x14ac:dyDescent="0.2">
      <c r="A6443" t="s">
        <v>27</v>
      </c>
      <c r="B6443" t="s">
        <v>18</v>
      </c>
      <c r="C6443" t="s">
        <v>42</v>
      </c>
      <c r="D6443" t="s">
        <v>39</v>
      </c>
      <c r="E6443" t="s">
        <v>20</v>
      </c>
      <c r="F6443">
        <v>2011</v>
      </c>
      <c r="G6443">
        <v>379</v>
      </c>
      <c r="H6443">
        <v>17226996.359999999</v>
      </c>
      <c r="I6443">
        <v>2888909.23</v>
      </c>
      <c r="J6443">
        <v>1783277.31</v>
      </c>
      <c r="K6443">
        <v>2888909.23</v>
      </c>
      <c r="L6443">
        <v>0</v>
      </c>
      <c r="M6443">
        <v>0</v>
      </c>
    </row>
    <row r="6444" spans="1:13" x14ac:dyDescent="0.2">
      <c r="A6444" t="s">
        <v>27</v>
      </c>
      <c r="B6444" t="s">
        <v>18</v>
      </c>
      <c r="C6444" t="s">
        <v>42</v>
      </c>
      <c r="D6444" t="s">
        <v>39</v>
      </c>
      <c r="E6444" t="s">
        <v>20</v>
      </c>
      <c r="F6444">
        <v>2012</v>
      </c>
      <c r="G6444">
        <v>360</v>
      </c>
      <c r="H6444">
        <v>14988967.51</v>
      </c>
      <c r="I6444">
        <v>2502623.73</v>
      </c>
      <c r="J6444">
        <v>1544829.46</v>
      </c>
      <c r="K6444">
        <v>2502623.73</v>
      </c>
      <c r="L6444">
        <v>0</v>
      </c>
      <c r="M6444">
        <v>0</v>
      </c>
    </row>
    <row r="6445" spans="1:13" x14ac:dyDescent="0.2">
      <c r="A6445" t="s">
        <v>27</v>
      </c>
      <c r="B6445" t="s">
        <v>18</v>
      </c>
      <c r="C6445" t="s">
        <v>42</v>
      </c>
      <c r="D6445" t="s">
        <v>39</v>
      </c>
      <c r="E6445" t="s">
        <v>20</v>
      </c>
      <c r="F6445">
        <v>2013</v>
      </c>
      <c r="G6445">
        <v>344</v>
      </c>
      <c r="H6445">
        <v>14002211.4</v>
      </c>
      <c r="I6445">
        <v>2303734.2999999998</v>
      </c>
      <c r="J6445">
        <v>1422058.21</v>
      </c>
      <c r="K6445">
        <v>2303734.2999999998</v>
      </c>
      <c r="L6445">
        <v>0</v>
      </c>
      <c r="M6445">
        <v>0</v>
      </c>
    </row>
    <row r="6446" spans="1:13" x14ac:dyDescent="0.2">
      <c r="A6446" t="s">
        <v>27</v>
      </c>
      <c r="B6446" t="s">
        <v>18</v>
      </c>
      <c r="C6446" t="s">
        <v>42</v>
      </c>
      <c r="D6446" t="s">
        <v>39</v>
      </c>
      <c r="E6446" t="s">
        <v>20</v>
      </c>
      <c r="F6446">
        <v>2014</v>
      </c>
      <c r="G6446">
        <v>348</v>
      </c>
      <c r="H6446">
        <v>14407663.859999999</v>
      </c>
      <c r="I6446">
        <v>2334964.1</v>
      </c>
      <c r="J6446">
        <v>1441335.86</v>
      </c>
      <c r="K6446">
        <v>2334964.1</v>
      </c>
      <c r="L6446">
        <v>0</v>
      </c>
      <c r="M6446">
        <v>0</v>
      </c>
    </row>
    <row r="6447" spans="1:13" x14ac:dyDescent="0.2">
      <c r="A6447" t="s">
        <v>27</v>
      </c>
      <c r="B6447" t="s">
        <v>18</v>
      </c>
      <c r="C6447" t="s">
        <v>42</v>
      </c>
      <c r="D6447" t="s">
        <v>39</v>
      </c>
      <c r="E6447" t="s">
        <v>20</v>
      </c>
      <c r="F6447">
        <v>2015</v>
      </c>
      <c r="G6447">
        <v>361</v>
      </c>
      <c r="H6447">
        <v>15892105.67</v>
      </c>
      <c r="I6447">
        <v>2538741.92</v>
      </c>
      <c r="J6447">
        <v>1567124.64</v>
      </c>
      <c r="K6447">
        <v>2538741.92</v>
      </c>
      <c r="L6447">
        <v>0</v>
      </c>
      <c r="M6447">
        <v>0</v>
      </c>
    </row>
    <row r="6448" spans="1:13" x14ac:dyDescent="0.2">
      <c r="A6448" t="s">
        <v>27</v>
      </c>
      <c r="B6448" t="s">
        <v>18</v>
      </c>
      <c r="C6448" t="s">
        <v>42</v>
      </c>
      <c r="D6448" t="s">
        <v>39</v>
      </c>
      <c r="E6448" t="s">
        <v>20</v>
      </c>
      <c r="F6448">
        <v>2016</v>
      </c>
      <c r="G6448">
        <v>310</v>
      </c>
      <c r="H6448">
        <v>14531378.09</v>
      </c>
      <c r="I6448">
        <v>2294945.83</v>
      </c>
      <c r="J6448">
        <v>1416633.23</v>
      </c>
      <c r="K6448">
        <v>2294945.83</v>
      </c>
      <c r="L6448">
        <v>0</v>
      </c>
      <c r="M6448">
        <v>0</v>
      </c>
    </row>
    <row r="6449" spans="1:13" x14ac:dyDescent="0.2">
      <c r="A6449" t="s">
        <v>27</v>
      </c>
      <c r="B6449" t="s">
        <v>18</v>
      </c>
      <c r="C6449" t="s">
        <v>42</v>
      </c>
      <c r="D6449" t="s">
        <v>39</v>
      </c>
      <c r="E6449" t="s">
        <v>20</v>
      </c>
      <c r="F6449">
        <v>2017</v>
      </c>
      <c r="G6449">
        <v>279</v>
      </c>
      <c r="H6449">
        <v>12606156.539999999</v>
      </c>
      <c r="I6449">
        <v>1980704.01</v>
      </c>
      <c r="J6449">
        <v>1222656.8</v>
      </c>
      <c r="K6449">
        <v>1980704.01</v>
      </c>
      <c r="L6449">
        <v>0</v>
      </c>
      <c r="M6449">
        <v>0</v>
      </c>
    </row>
    <row r="6450" spans="1:13" x14ac:dyDescent="0.2">
      <c r="A6450" t="s">
        <v>27</v>
      </c>
      <c r="B6450" t="s">
        <v>18</v>
      </c>
      <c r="C6450" t="s">
        <v>42</v>
      </c>
      <c r="D6450" t="s">
        <v>39</v>
      </c>
      <c r="E6450" t="s">
        <v>20</v>
      </c>
      <c r="F6450">
        <v>2018</v>
      </c>
      <c r="G6450">
        <v>248</v>
      </c>
      <c r="H6450">
        <v>11572886.199999999</v>
      </c>
      <c r="I6450">
        <v>1812506.19</v>
      </c>
      <c r="J6450">
        <v>1118830.98</v>
      </c>
      <c r="K6450">
        <v>1812506.19</v>
      </c>
      <c r="L6450">
        <v>0</v>
      </c>
      <c r="M6450">
        <v>0</v>
      </c>
    </row>
    <row r="6451" spans="1:13" x14ac:dyDescent="0.2">
      <c r="A6451" t="s">
        <v>27</v>
      </c>
      <c r="B6451" t="s">
        <v>18</v>
      </c>
      <c r="C6451" t="s">
        <v>42</v>
      </c>
      <c r="D6451" t="s">
        <v>39</v>
      </c>
      <c r="E6451" t="s">
        <v>20</v>
      </c>
      <c r="F6451">
        <v>2019</v>
      </c>
      <c r="G6451">
        <v>221</v>
      </c>
      <c r="H6451">
        <v>9491599.4199999999</v>
      </c>
      <c r="I6451">
        <v>1486781.78</v>
      </c>
      <c r="J6451">
        <v>917766.53</v>
      </c>
      <c r="K6451">
        <v>1486781.78</v>
      </c>
      <c r="L6451">
        <v>0</v>
      </c>
      <c r="M6451">
        <v>0</v>
      </c>
    </row>
    <row r="6452" spans="1:13" x14ac:dyDescent="0.2">
      <c r="A6452" t="s">
        <v>27</v>
      </c>
      <c r="B6452" t="s">
        <v>18</v>
      </c>
      <c r="C6452" t="s">
        <v>42</v>
      </c>
      <c r="D6452" t="s">
        <v>39</v>
      </c>
      <c r="E6452" t="s">
        <v>20</v>
      </c>
      <c r="F6452">
        <v>2020</v>
      </c>
      <c r="G6452">
        <v>177</v>
      </c>
      <c r="H6452">
        <v>4494180.55</v>
      </c>
      <c r="I6452">
        <v>703821.04</v>
      </c>
      <c r="J6452">
        <v>434457.43</v>
      </c>
      <c r="K6452">
        <v>703821.04</v>
      </c>
      <c r="L6452">
        <v>0</v>
      </c>
      <c r="M6452">
        <v>0</v>
      </c>
    </row>
    <row r="6453" spans="1:13" x14ac:dyDescent="0.2">
      <c r="A6453" t="s">
        <v>27</v>
      </c>
      <c r="B6453" t="s">
        <v>18</v>
      </c>
      <c r="C6453" t="s">
        <v>42</v>
      </c>
      <c r="D6453" t="s">
        <v>39</v>
      </c>
      <c r="E6453" t="s">
        <v>20</v>
      </c>
      <c r="F6453">
        <v>2021</v>
      </c>
      <c r="G6453">
        <v>170.99</v>
      </c>
      <c r="H6453">
        <v>5229897.21</v>
      </c>
      <c r="I6453">
        <v>819328.3</v>
      </c>
      <c r="J6453">
        <v>505758.21</v>
      </c>
      <c r="K6453">
        <v>819328.3</v>
      </c>
      <c r="L6453">
        <v>0</v>
      </c>
      <c r="M6453">
        <v>0</v>
      </c>
    </row>
    <row r="6454" spans="1:13" x14ac:dyDescent="0.2">
      <c r="A6454" t="s">
        <v>27</v>
      </c>
      <c r="B6454" t="s">
        <v>18</v>
      </c>
      <c r="C6454" t="s">
        <v>42</v>
      </c>
      <c r="D6454" t="s">
        <v>39</v>
      </c>
      <c r="E6454" t="s">
        <v>20</v>
      </c>
      <c r="F6454">
        <v>2022</v>
      </c>
      <c r="G6454">
        <v>164.33</v>
      </c>
      <c r="H6454">
        <v>4729624.76</v>
      </c>
      <c r="I6454">
        <v>741031.2</v>
      </c>
      <c r="J6454">
        <v>457426.67</v>
      </c>
      <c r="K6454">
        <v>741031.2</v>
      </c>
      <c r="L6454">
        <v>0</v>
      </c>
      <c r="M6454">
        <v>0</v>
      </c>
    </row>
    <row r="6455" spans="1:13" x14ac:dyDescent="0.2">
      <c r="A6455" t="s">
        <v>27</v>
      </c>
      <c r="B6455" t="s">
        <v>18</v>
      </c>
      <c r="C6455" t="s">
        <v>42</v>
      </c>
      <c r="D6455" t="s">
        <v>39</v>
      </c>
      <c r="E6455" t="s">
        <v>20</v>
      </c>
      <c r="F6455">
        <v>2023</v>
      </c>
      <c r="G6455">
        <v>157.24</v>
      </c>
      <c r="H6455">
        <v>4556331.82</v>
      </c>
      <c r="I6455">
        <v>713685.55</v>
      </c>
      <c r="J6455">
        <v>440546.64</v>
      </c>
      <c r="K6455">
        <v>713685.55</v>
      </c>
      <c r="L6455">
        <v>0</v>
      </c>
      <c r="M6455">
        <v>0</v>
      </c>
    </row>
    <row r="6456" spans="1:13" x14ac:dyDescent="0.2">
      <c r="A6456" t="s">
        <v>27</v>
      </c>
      <c r="B6456" t="s">
        <v>18</v>
      </c>
      <c r="C6456" t="s">
        <v>42</v>
      </c>
      <c r="D6456" t="s">
        <v>39</v>
      </c>
      <c r="E6456" t="s">
        <v>20</v>
      </c>
      <c r="F6456">
        <v>2024</v>
      </c>
      <c r="G6456">
        <v>149.72999999999999</v>
      </c>
      <c r="H6456">
        <v>4548530.03</v>
      </c>
      <c r="I6456">
        <v>712226.13</v>
      </c>
      <c r="J6456">
        <v>439645.76</v>
      </c>
      <c r="K6456">
        <v>712226.13</v>
      </c>
      <c r="L6456">
        <v>0</v>
      </c>
      <c r="M6456">
        <v>0</v>
      </c>
    </row>
    <row r="6457" spans="1:13" x14ac:dyDescent="0.2">
      <c r="A6457" t="s">
        <v>27</v>
      </c>
      <c r="B6457" t="s">
        <v>18</v>
      </c>
      <c r="C6457" t="s">
        <v>42</v>
      </c>
      <c r="D6457" t="s">
        <v>39</v>
      </c>
      <c r="E6457" t="s">
        <v>20</v>
      </c>
      <c r="F6457">
        <v>2025</v>
      </c>
      <c r="G6457">
        <v>142.09</v>
      </c>
      <c r="H6457">
        <v>3434842.37</v>
      </c>
      <c r="I6457">
        <v>537801.04</v>
      </c>
      <c r="J6457">
        <v>331975.95</v>
      </c>
      <c r="K6457">
        <v>537801.04</v>
      </c>
      <c r="L6457">
        <v>0</v>
      </c>
      <c r="M6457">
        <v>0</v>
      </c>
    </row>
    <row r="6458" spans="1:13" x14ac:dyDescent="0.2">
      <c r="A6458" t="s">
        <v>27</v>
      </c>
      <c r="B6458" t="s">
        <v>18</v>
      </c>
      <c r="C6458" t="s">
        <v>42</v>
      </c>
      <c r="D6458" t="s">
        <v>39</v>
      </c>
      <c r="E6458" t="s">
        <v>20</v>
      </c>
      <c r="F6458">
        <v>2026</v>
      </c>
      <c r="G6458">
        <v>134.83000000000001</v>
      </c>
      <c r="H6458">
        <v>2582105.23</v>
      </c>
      <c r="I6458">
        <v>404692.36</v>
      </c>
      <c r="J6458">
        <v>249810.1</v>
      </c>
      <c r="K6458">
        <v>404692.36</v>
      </c>
      <c r="L6458">
        <v>0</v>
      </c>
      <c r="M6458">
        <v>0</v>
      </c>
    </row>
    <row r="6459" spans="1:13" x14ac:dyDescent="0.2">
      <c r="A6459" t="s">
        <v>27</v>
      </c>
      <c r="B6459" t="s">
        <v>18</v>
      </c>
      <c r="C6459" t="s">
        <v>42</v>
      </c>
      <c r="D6459" t="s">
        <v>39</v>
      </c>
      <c r="E6459" t="s">
        <v>20</v>
      </c>
      <c r="F6459">
        <v>2027</v>
      </c>
      <c r="G6459">
        <v>128.28</v>
      </c>
      <c r="H6459">
        <v>2155750.9900000002</v>
      </c>
      <c r="I6459">
        <v>338102.25</v>
      </c>
      <c r="J6459">
        <v>208705.09</v>
      </c>
      <c r="K6459">
        <v>338102.25</v>
      </c>
      <c r="L6459">
        <v>0</v>
      </c>
      <c r="M6459">
        <v>0</v>
      </c>
    </row>
    <row r="6460" spans="1:13" x14ac:dyDescent="0.2">
      <c r="A6460" t="s">
        <v>27</v>
      </c>
      <c r="B6460" t="s">
        <v>18</v>
      </c>
      <c r="C6460" t="s">
        <v>42</v>
      </c>
      <c r="D6460" t="s">
        <v>39</v>
      </c>
      <c r="E6460" t="s">
        <v>20</v>
      </c>
      <c r="F6460">
        <v>2028</v>
      </c>
      <c r="G6460">
        <v>121.92</v>
      </c>
      <c r="H6460">
        <v>1965490.22</v>
      </c>
      <c r="I6460">
        <v>308234.63</v>
      </c>
      <c r="J6460">
        <v>190268.29</v>
      </c>
      <c r="K6460">
        <v>308234.63</v>
      </c>
      <c r="L6460">
        <v>0</v>
      </c>
      <c r="M6460">
        <v>0</v>
      </c>
    </row>
    <row r="6461" spans="1:13" x14ac:dyDescent="0.2">
      <c r="A6461" t="s">
        <v>27</v>
      </c>
      <c r="B6461" t="s">
        <v>18</v>
      </c>
      <c r="C6461" t="s">
        <v>42</v>
      </c>
      <c r="D6461" t="s">
        <v>39</v>
      </c>
      <c r="E6461" t="s">
        <v>20</v>
      </c>
      <c r="F6461">
        <v>2029</v>
      </c>
      <c r="G6461">
        <v>115.78</v>
      </c>
      <c r="H6461">
        <v>1621772.56</v>
      </c>
      <c r="I6461">
        <v>253983.11</v>
      </c>
      <c r="J6461">
        <v>156779.70000000001</v>
      </c>
      <c r="K6461">
        <v>253983.11</v>
      </c>
      <c r="L6461">
        <v>0</v>
      </c>
      <c r="M6461">
        <v>0</v>
      </c>
    </row>
    <row r="6462" spans="1:13" x14ac:dyDescent="0.2">
      <c r="A6462" t="s">
        <v>27</v>
      </c>
      <c r="B6462" t="s">
        <v>18</v>
      </c>
      <c r="C6462" t="s">
        <v>42</v>
      </c>
      <c r="D6462" t="s">
        <v>39</v>
      </c>
      <c r="E6462" t="s">
        <v>20</v>
      </c>
      <c r="F6462">
        <v>2030</v>
      </c>
      <c r="G6462">
        <v>110.61</v>
      </c>
      <c r="H6462">
        <v>1182333.1499999999</v>
      </c>
      <c r="I6462">
        <v>185428.33</v>
      </c>
      <c r="J6462">
        <v>114461.93</v>
      </c>
      <c r="K6462">
        <v>185428.33</v>
      </c>
      <c r="L6462">
        <v>0</v>
      </c>
      <c r="M6462">
        <v>0</v>
      </c>
    </row>
    <row r="6463" spans="1:13" x14ac:dyDescent="0.2">
      <c r="A6463" t="s">
        <v>27</v>
      </c>
      <c r="B6463" t="s">
        <v>18</v>
      </c>
      <c r="C6463" t="s">
        <v>42</v>
      </c>
      <c r="D6463" t="s">
        <v>39</v>
      </c>
      <c r="E6463" t="s">
        <v>20</v>
      </c>
      <c r="F6463">
        <v>2031</v>
      </c>
      <c r="G6463">
        <v>106.15</v>
      </c>
      <c r="H6463">
        <v>1087597.21</v>
      </c>
      <c r="I6463">
        <v>170798.3</v>
      </c>
      <c r="J6463">
        <v>105431.05</v>
      </c>
      <c r="K6463">
        <v>170798.3</v>
      </c>
      <c r="L6463">
        <v>0</v>
      </c>
      <c r="M6463">
        <v>0</v>
      </c>
    </row>
    <row r="6464" spans="1:13" x14ac:dyDescent="0.2">
      <c r="A6464" t="s">
        <v>27</v>
      </c>
      <c r="B6464" t="s">
        <v>18</v>
      </c>
      <c r="C6464" t="s">
        <v>42</v>
      </c>
      <c r="D6464" t="s">
        <v>39</v>
      </c>
      <c r="E6464" t="s">
        <v>20</v>
      </c>
      <c r="F6464">
        <v>2032</v>
      </c>
      <c r="G6464">
        <v>101.12</v>
      </c>
      <c r="H6464">
        <v>1192565.29</v>
      </c>
      <c r="I6464">
        <v>187091.5</v>
      </c>
      <c r="J6464">
        <v>115488.58</v>
      </c>
      <c r="K6464">
        <v>187091.5</v>
      </c>
      <c r="L6464">
        <v>0</v>
      </c>
      <c r="M6464">
        <v>0</v>
      </c>
    </row>
    <row r="6465" spans="1:13" x14ac:dyDescent="0.2">
      <c r="A6465" t="s">
        <v>27</v>
      </c>
      <c r="B6465" t="s">
        <v>18</v>
      </c>
      <c r="C6465" t="s">
        <v>42</v>
      </c>
      <c r="D6465" t="s">
        <v>39</v>
      </c>
      <c r="E6465" t="s">
        <v>20</v>
      </c>
      <c r="F6465">
        <v>2033</v>
      </c>
      <c r="G6465">
        <v>94.72</v>
      </c>
      <c r="H6465">
        <v>1112224.44</v>
      </c>
      <c r="I6465">
        <v>174113.21</v>
      </c>
      <c r="J6465">
        <v>107477.29</v>
      </c>
      <c r="K6465">
        <v>174113.21</v>
      </c>
      <c r="L6465">
        <v>0</v>
      </c>
      <c r="M6465">
        <v>0</v>
      </c>
    </row>
    <row r="6466" spans="1:13" x14ac:dyDescent="0.2">
      <c r="A6466" t="s">
        <v>27</v>
      </c>
      <c r="B6466" t="s">
        <v>18</v>
      </c>
      <c r="C6466" t="s">
        <v>42</v>
      </c>
      <c r="D6466" t="s">
        <v>39</v>
      </c>
      <c r="E6466" t="s">
        <v>20</v>
      </c>
      <c r="F6466">
        <v>2034</v>
      </c>
      <c r="G6466">
        <v>88.32</v>
      </c>
      <c r="H6466">
        <v>738094.84</v>
      </c>
      <c r="I6466">
        <v>115484.4</v>
      </c>
      <c r="J6466">
        <v>71286.67</v>
      </c>
      <c r="K6466">
        <v>115484.4</v>
      </c>
      <c r="L6466">
        <v>0</v>
      </c>
      <c r="M6466">
        <v>0</v>
      </c>
    </row>
    <row r="6467" spans="1:13" x14ac:dyDescent="0.2">
      <c r="A6467" t="s">
        <v>27</v>
      </c>
      <c r="B6467" t="s">
        <v>18</v>
      </c>
      <c r="C6467" t="s">
        <v>42</v>
      </c>
      <c r="D6467" t="s">
        <v>39</v>
      </c>
      <c r="E6467" t="s">
        <v>20</v>
      </c>
      <c r="F6467">
        <v>2035</v>
      </c>
      <c r="G6467">
        <v>83.63</v>
      </c>
      <c r="H6467">
        <v>422982.13</v>
      </c>
      <c r="I6467">
        <v>66470</v>
      </c>
      <c r="J6467">
        <v>41030.86</v>
      </c>
      <c r="K6467">
        <v>66470</v>
      </c>
      <c r="L6467">
        <v>0</v>
      </c>
      <c r="M6467">
        <v>0</v>
      </c>
    </row>
    <row r="6468" spans="1:13" x14ac:dyDescent="0.2">
      <c r="A6468" t="s">
        <v>27</v>
      </c>
      <c r="B6468" t="s">
        <v>18</v>
      </c>
      <c r="C6468" t="s">
        <v>42</v>
      </c>
      <c r="D6468" t="s">
        <v>39</v>
      </c>
      <c r="E6468" t="s">
        <v>20</v>
      </c>
      <c r="F6468">
        <v>2036</v>
      </c>
      <c r="G6468">
        <v>80.540000000000006</v>
      </c>
      <c r="H6468">
        <v>384534.75</v>
      </c>
      <c r="I6468">
        <v>60534.46</v>
      </c>
      <c r="J6468">
        <v>37366.949999999997</v>
      </c>
      <c r="K6468">
        <v>60534.46</v>
      </c>
      <c r="L6468">
        <v>0</v>
      </c>
      <c r="M6468">
        <v>0</v>
      </c>
    </row>
    <row r="6469" spans="1:13" x14ac:dyDescent="0.2">
      <c r="A6469" t="s">
        <v>27</v>
      </c>
      <c r="B6469" t="s">
        <v>18</v>
      </c>
      <c r="C6469" t="s">
        <v>42</v>
      </c>
      <c r="D6469" t="s">
        <v>39</v>
      </c>
      <c r="E6469" t="s">
        <v>20</v>
      </c>
      <c r="F6469">
        <v>2037</v>
      </c>
      <c r="G6469">
        <v>78.13</v>
      </c>
      <c r="H6469">
        <v>435992.52</v>
      </c>
      <c r="I6469">
        <v>68482.259999999995</v>
      </c>
      <c r="J6469">
        <v>42273</v>
      </c>
      <c r="K6469">
        <v>68482.259999999995</v>
      </c>
      <c r="L6469">
        <v>0</v>
      </c>
      <c r="M6469">
        <v>0</v>
      </c>
    </row>
    <row r="6470" spans="1:13" x14ac:dyDescent="0.2">
      <c r="A6470" t="s">
        <v>27</v>
      </c>
      <c r="B6470" t="s">
        <v>18</v>
      </c>
      <c r="C6470" t="s">
        <v>42</v>
      </c>
      <c r="D6470" t="s">
        <v>39</v>
      </c>
      <c r="E6470" t="s">
        <v>20</v>
      </c>
      <c r="F6470">
        <v>2038</v>
      </c>
      <c r="G6470">
        <v>75.680000000000007</v>
      </c>
      <c r="H6470">
        <v>427553.95</v>
      </c>
      <c r="I6470">
        <v>67061.899999999994</v>
      </c>
      <c r="J6470">
        <v>41396.230000000003</v>
      </c>
      <c r="K6470">
        <v>67061.899999999994</v>
      </c>
      <c r="L6470">
        <v>0</v>
      </c>
      <c r="M6470">
        <v>0</v>
      </c>
    </row>
    <row r="6471" spans="1:13" x14ac:dyDescent="0.2">
      <c r="A6471" t="s">
        <v>27</v>
      </c>
      <c r="B6471" t="s">
        <v>18</v>
      </c>
      <c r="C6471" t="s">
        <v>42</v>
      </c>
      <c r="D6471" t="s">
        <v>39</v>
      </c>
      <c r="E6471" t="s">
        <v>20</v>
      </c>
      <c r="F6471">
        <v>2039</v>
      </c>
      <c r="G6471">
        <v>73.38</v>
      </c>
      <c r="H6471">
        <v>400923.7</v>
      </c>
      <c r="I6471">
        <v>62922.98</v>
      </c>
      <c r="J6471">
        <v>38841.35</v>
      </c>
      <c r="K6471">
        <v>62922.98</v>
      </c>
      <c r="L6471">
        <v>0</v>
      </c>
      <c r="M6471">
        <v>0</v>
      </c>
    </row>
    <row r="6472" spans="1:13" x14ac:dyDescent="0.2">
      <c r="A6472" t="s">
        <v>27</v>
      </c>
      <c r="B6472" t="s">
        <v>18</v>
      </c>
      <c r="C6472" t="s">
        <v>42</v>
      </c>
      <c r="D6472" t="s">
        <v>39</v>
      </c>
      <c r="E6472" t="s">
        <v>20</v>
      </c>
      <c r="F6472">
        <v>2040</v>
      </c>
      <c r="G6472">
        <v>71</v>
      </c>
      <c r="H6472">
        <v>346784.42</v>
      </c>
      <c r="I6472">
        <v>54351.45</v>
      </c>
      <c r="J6472">
        <v>33550.28</v>
      </c>
      <c r="K6472">
        <v>54351.45</v>
      </c>
      <c r="L6472">
        <v>0</v>
      </c>
      <c r="M6472">
        <v>0</v>
      </c>
    </row>
    <row r="6473" spans="1:13" x14ac:dyDescent="0.2">
      <c r="A6473" t="s">
        <v>27</v>
      </c>
      <c r="B6473" t="s">
        <v>18</v>
      </c>
      <c r="C6473" t="s">
        <v>42</v>
      </c>
      <c r="D6473" t="s">
        <v>39</v>
      </c>
      <c r="E6473" t="s">
        <v>20</v>
      </c>
      <c r="F6473">
        <v>2041</v>
      </c>
      <c r="G6473">
        <v>68.650000000000006</v>
      </c>
      <c r="H6473">
        <v>260802.4</v>
      </c>
      <c r="I6473">
        <v>40850.29</v>
      </c>
      <c r="J6473">
        <v>25216.23</v>
      </c>
      <c r="K6473">
        <v>40850.29</v>
      </c>
      <c r="L6473">
        <v>0</v>
      </c>
      <c r="M6473">
        <v>0</v>
      </c>
    </row>
    <row r="6474" spans="1:13" x14ac:dyDescent="0.2">
      <c r="A6474" t="s">
        <v>27</v>
      </c>
      <c r="B6474" t="s">
        <v>18</v>
      </c>
      <c r="C6474" t="s">
        <v>42</v>
      </c>
      <c r="D6474" t="s">
        <v>39</v>
      </c>
      <c r="E6474" t="s">
        <v>20</v>
      </c>
      <c r="F6474">
        <v>2042</v>
      </c>
      <c r="G6474">
        <v>66.39</v>
      </c>
      <c r="H6474">
        <v>166197.06</v>
      </c>
      <c r="I6474">
        <v>26036.04</v>
      </c>
      <c r="J6474">
        <v>16071.63</v>
      </c>
      <c r="K6474">
        <v>26036.04</v>
      </c>
      <c r="L6474">
        <v>0</v>
      </c>
      <c r="M6474">
        <v>0</v>
      </c>
    </row>
    <row r="6475" spans="1:13" x14ac:dyDescent="0.2">
      <c r="A6475" t="s">
        <v>27</v>
      </c>
      <c r="B6475" t="s">
        <v>18</v>
      </c>
      <c r="C6475" t="s">
        <v>42</v>
      </c>
      <c r="D6475" t="s">
        <v>39</v>
      </c>
      <c r="E6475" t="s">
        <v>20</v>
      </c>
      <c r="F6475">
        <v>2043</v>
      </c>
      <c r="G6475">
        <v>63.42</v>
      </c>
      <c r="H6475">
        <v>137099.92000000001</v>
      </c>
      <c r="I6475">
        <v>21561.1</v>
      </c>
      <c r="J6475">
        <v>13309.32</v>
      </c>
      <c r="K6475">
        <v>21561.1</v>
      </c>
      <c r="L6475">
        <v>0</v>
      </c>
      <c r="M6475">
        <v>0</v>
      </c>
    </row>
    <row r="6476" spans="1:13" x14ac:dyDescent="0.2">
      <c r="A6476" t="s">
        <v>27</v>
      </c>
      <c r="B6476" t="s">
        <v>18</v>
      </c>
      <c r="C6476" t="s">
        <v>42</v>
      </c>
      <c r="D6476" t="s">
        <v>39</v>
      </c>
      <c r="E6476" t="s">
        <v>20</v>
      </c>
      <c r="F6476">
        <v>2044</v>
      </c>
      <c r="G6476">
        <v>59.57</v>
      </c>
      <c r="H6476">
        <v>224616.24</v>
      </c>
      <c r="I6476">
        <v>35114.61</v>
      </c>
      <c r="J6476">
        <v>21675.69</v>
      </c>
      <c r="K6476">
        <v>35114.61</v>
      </c>
      <c r="L6476">
        <v>0</v>
      </c>
      <c r="M6476">
        <v>0</v>
      </c>
    </row>
    <row r="6477" spans="1:13" x14ac:dyDescent="0.2">
      <c r="A6477" t="s">
        <v>27</v>
      </c>
      <c r="B6477" t="s">
        <v>18</v>
      </c>
      <c r="C6477" t="s">
        <v>42</v>
      </c>
      <c r="D6477" t="s">
        <v>39</v>
      </c>
      <c r="E6477" t="s">
        <v>20</v>
      </c>
      <c r="F6477">
        <v>2045</v>
      </c>
      <c r="G6477">
        <v>54.57</v>
      </c>
      <c r="H6477">
        <v>267753.81</v>
      </c>
      <c r="I6477">
        <v>41475.29</v>
      </c>
      <c r="J6477">
        <v>25602.03</v>
      </c>
      <c r="K6477">
        <v>41475.29</v>
      </c>
      <c r="L6477">
        <v>0</v>
      </c>
      <c r="M6477">
        <v>0</v>
      </c>
    </row>
    <row r="6478" spans="1:13" x14ac:dyDescent="0.2">
      <c r="A6478" t="s">
        <v>27</v>
      </c>
      <c r="B6478" t="s">
        <v>18</v>
      </c>
      <c r="C6478" t="s">
        <v>42</v>
      </c>
      <c r="D6478" t="s">
        <v>39</v>
      </c>
      <c r="E6478" t="s">
        <v>20</v>
      </c>
      <c r="F6478">
        <v>2046</v>
      </c>
      <c r="G6478">
        <v>49.12</v>
      </c>
      <c r="H6478">
        <v>241230.47</v>
      </c>
      <c r="I6478">
        <v>36972.76</v>
      </c>
      <c r="J6478">
        <v>22822.69</v>
      </c>
      <c r="K6478">
        <v>36972.76</v>
      </c>
      <c r="L6478">
        <v>0</v>
      </c>
      <c r="M6478">
        <v>0</v>
      </c>
    </row>
    <row r="6479" spans="1:13" x14ac:dyDescent="0.2">
      <c r="A6479" t="s">
        <v>27</v>
      </c>
      <c r="B6479" t="s">
        <v>18</v>
      </c>
      <c r="C6479" t="s">
        <v>42</v>
      </c>
      <c r="D6479" t="s">
        <v>39</v>
      </c>
      <c r="E6479" t="s">
        <v>20</v>
      </c>
      <c r="F6479">
        <v>2047</v>
      </c>
      <c r="G6479">
        <v>44.21</v>
      </c>
      <c r="H6479">
        <v>217552.31</v>
      </c>
      <c r="I6479">
        <v>32973.550000000003</v>
      </c>
      <c r="J6479">
        <v>20354.04</v>
      </c>
      <c r="K6479">
        <v>32973.550000000003</v>
      </c>
      <c r="L6479">
        <v>0</v>
      </c>
      <c r="M6479">
        <v>0</v>
      </c>
    </row>
    <row r="6480" spans="1:13" x14ac:dyDescent="0.2">
      <c r="A6480" t="s">
        <v>27</v>
      </c>
      <c r="B6480" t="s">
        <v>18</v>
      </c>
      <c r="C6480" t="s">
        <v>42</v>
      </c>
      <c r="D6480" t="s">
        <v>39</v>
      </c>
      <c r="E6480" t="s">
        <v>20</v>
      </c>
      <c r="F6480">
        <v>2048</v>
      </c>
      <c r="G6480">
        <v>39.78</v>
      </c>
      <c r="H6480">
        <v>196235.15</v>
      </c>
      <c r="I6480">
        <v>29412.45</v>
      </c>
      <c r="J6480">
        <v>18155.830000000002</v>
      </c>
      <c r="K6480">
        <v>29412.45</v>
      </c>
      <c r="L6480">
        <v>0</v>
      </c>
      <c r="M6480">
        <v>0</v>
      </c>
    </row>
    <row r="6481" spans="1:13" x14ac:dyDescent="0.2">
      <c r="A6481" t="s">
        <v>27</v>
      </c>
      <c r="B6481" t="s">
        <v>18</v>
      </c>
      <c r="C6481" t="s">
        <v>42</v>
      </c>
      <c r="D6481" t="s">
        <v>39</v>
      </c>
      <c r="E6481" t="s">
        <v>20</v>
      </c>
      <c r="F6481">
        <v>2049</v>
      </c>
      <c r="G6481">
        <v>35.81</v>
      </c>
      <c r="H6481">
        <v>177052.36</v>
      </c>
      <c r="I6481">
        <v>26242.71</v>
      </c>
      <c r="J6481">
        <v>16199.2</v>
      </c>
      <c r="K6481">
        <v>26242.71</v>
      </c>
      <c r="L6481">
        <v>0</v>
      </c>
      <c r="M6481">
        <v>0</v>
      </c>
    </row>
    <row r="6482" spans="1:13" x14ac:dyDescent="0.2">
      <c r="A6482" t="s">
        <v>27</v>
      </c>
      <c r="B6482" t="s">
        <v>18</v>
      </c>
      <c r="C6482" t="s">
        <v>42</v>
      </c>
      <c r="D6482" t="s">
        <v>39</v>
      </c>
      <c r="E6482" t="s">
        <v>20</v>
      </c>
      <c r="F6482">
        <v>2050</v>
      </c>
      <c r="G6482">
        <v>32.229999999999997</v>
      </c>
      <c r="H6482">
        <v>159658.12</v>
      </c>
      <c r="I6482">
        <v>23401.71</v>
      </c>
      <c r="J6482">
        <v>14445.5</v>
      </c>
      <c r="K6482">
        <v>23401.71</v>
      </c>
      <c r="L6482">
        <v>0</v>
      </c>
      <c r="M6482">
        <v>0</v>
      </c>
    </row>
    <row r="6483" spans="1:13" x14ac:dyDescent="0.2">
      <c r="A6483" t="s">
        <v>27</v>
      </c>
      <c r="B6483" t="s">
        <v>18</v>
      </c>
      <c r="C6483" t="s">
        <v>42</v>
      </c>
      <c r="D6483" t="s">
        <v>39</v>
      </c>
      <c r="E6483" t="s">
        <v>20</v>
      </c>
      <c r="F6483">
        <v>2051</v>
      </c>
      <c r="G6483">
        <v>29</v>
      </c>
      <c r="H6483">
        <v>143967.37</v>
      </c>
      <c r="I6483">
        <v>20865.37</v>
      </c>
      <c r="J6483">
        <v>12879.86</v>
      </c>
      <c r="K6483">
        <v>20865.37</v>
      </c>
      <c r="L6483">
        <v>0</v>
      </c>
      <c r="M6483">
        <v>0</v>
      </c>
    </row>
    <row r="6484" spans="1:13" x14ac:dyDescent="0.2">
      <c r="A6484" t="s">
        <v>27</v>
      </c>
      <c r="B6484" t="s">
        <v>18</v>
      </c>
      <c r="C6484" t="s">
        <v>42</v>
      </c>
      <c r="D6484" t="s">
        <v>39</v>
      </c>
      <c r="E6484" t="s">
        <v>20</v>
      </c>
      <c r="F6484">
        <v>2052</v>
      </c>
      <c r="G6484">
        <v>26.11</v>
      </c>
      <c r="H6484">
        <v>129903.88</v>
      </c>
      <c r="I6484">
        <v>18616.12</v>
      </c>
      <c r="J6484">
        <v>11491.43</v>
      </c>
      <c r="K6484">
        <v>18616.12</v>
      </c>
      <c r="L6484">
        <v>0</v>
      </c>
      <c r="M6484">
        <v>0</v>
      </c>
    </row>
    <row r="6485" spans="1:13" x14ac:dyDescent="0.2">
      <c r="A6485" t="s">
        <v>27</v>
      </c>
      <c r="B6485" t="s">
        <v>18</v>
      </c>
      <c r="C6485" t="s">
        <v>42</v>
      </c>
      <c r="D6485" t="s">
        <v>39</v>
      </c>
      <c r="E6485" t="s">
        <v>20</v>
      </c>
      <c r="F6485">
        <v>2053</v>
      </c>
      <c r="G6485">
        <v>23.5</v>
      </c>
      <c r="H6485">
        <v>117260.88</v>
      </c>
      <c r="I6485">
        <v>16615.939999999999</v>
      </c>
      <c r="J6485">
        <v>10256.75</v>
      </c>
      <c r="K6485">
        <v>16615.939999999999</v>
      </c>
      <c r="L6485">
        <v>0</v>
      </c>
      <c r="M6485">
        <v>0</v>
      </c>
    </row>
    <row r="6486" spans="1:13" x14ac:dyDescent="0.2">
      <c r="A6486" t="s">
        <v>27</v>
      </c>
      <c r="B6486" t="s">
        <v>18</v>
      </c>
      <c r="C6486" t="s">
        <v>42</v>
      </c>
      <c r="D6486" t="s">
        <v>39</v>
      </c>
      <c r="E6486" t="s">
        <v>20</v>
      </c>
      <c r="F6486">
        <v>2054</v>
      </c>
      <c r="G6486">
        <v>21.15</v>
      </c>
      <c r="H6486">
        <v>105979.21</v>
      </c>
      <c r="I6486">
        <v>14848.99</v>
      </c>
      <c r="J6486">
        <v>9166.0400000000009</v>
      </c>
      <c r="K6486">
        <v>14848.99</v>
      </c>
      <c r="L6486">
        <v>0</v>
      </c>
      <c r="M6486">
        <v>0</v>
      </c>
    </row>
    <row r="6487" spans="1:13" x14ac:dyDescent="0.2">
      <c r="A6487" t="s">
        <v>27</v>
      </c>
      <c r="B6487" t="s">
        <v>18</v>
      </c>
      <c r="C6487" t="s">
        <v>42</v>
      </c>
      <c r="D6487" t="s">
        <v>39</v>
      </c>
      <c r="E6487" t="s">
        <v>20</v>
      </c>
      <c r="F6487">
        <v>2055</v>
      </c>
      <c r="G6487">
        <v>19.03</v>
      </c>
      <c r="H6487">
        <v>95723.8</v>
      </c>
      <c r="I6487">
        <v>13261.72</v>
      </c>
      <c r="J6487">
        <v>8186.25</v>
      </c>
      <c r="K6487">
        <v>13261.72</v>
      </c>
      <c r="L6487">
        <v>0</v>
      </c>
      <c r="M6487">
        <v>0</v>
      </c>
    </row>
    <row r="6488" spans="1:13" x14ac:dyDescent="0.2">
      <c r="A6488" t="s">
        <v>27</v>
      </c>
      <c r="B6488" t="s">
        <v>18</v>
      </c>
      <c r="C6488" t="s">
        <v>42</v>
      </c>
      <c r="D6488" t="s">
        <v>39</v>
      </c>
      <c r="E6488" t="s">
        <v>21</v>
      </c>
      <c r="F6488">
        <v>2001</v>
      </c>
      <c r="G6488">
        <v>46</v>
      </c>
      <c r="H6488">
        <v>1768130.7</v>
      </c>
      <c r="I6488">
        <v>329263.82</v>
      </c>
      <c r="J6488">
        <v>203249.27</v>
      </c>
      <c r="K6488">
        <v>329263.82</v>
      </c>
      <c r="L6488">
        <v>0</v>
      </c>
      <c r="M6488">
        <v>0</v>
      </c>
    </row>
    <row r="6489" spans="1:13" x14ac:dyDescent="0.2">
      <c r="A6489" t="s">
        <v>27</v>
      </c>
      <c r="B6489" t="s">
        <v>18</v>
      </c>
      <c r="C6489" t="s">
        <v>42</v>
      </c>
      <c r="D6489" t="s">
        <v>39</v>
      </c>
      <c r="E6489" t="s">
        <v>21</v>
      </c>
      <c r="F6489">
        <v>2002</v>
      </c>
      <c r="G6489">
        <v>40</v>
      </c>
      <c r="H6489">
        <v>1376717.87</v>
      </c>
      <c r="I6489">
        <v>256469.53</v>
      </c>
      <c r="J6489">
        <v>158314.53</v>
      </c>
      <c r="K6489">
        <v>256469.53</v>
      </c>
      <c r="L6489">
        <v>0</v>
      </c>
      <c r="M6489">
        <v>0</v>
      </c>
    </row>
    <row r="6490" spans="1:13" x14ac:dyDescent="0.2">
      <c r="A6490" t="s">
        <v>27</v>
      </c>
      <c r="B6490" t="s">
        <v>18</v>
      </c>
      <c r="C6490" t="s">
        <v>42</v>
      </c>
      <c r="D6490" t="s">
        <v>39</v>
      </c>
      <c r="E6490" t="s">
        <v>21</v>
      </c>
      <c r="F6490">
        <v>2003</v>
      </c>
      <c r="G6490">
        <v>36</v>
      </c>
      <c r="H6490">
        <v>1259169.8999999999</v>
      </c>
      <c r="I6490">
        <v>234748.1</v>
      </c>
      <c r="J6490">
        <v>144906.23999999999</v>
      </c>
      <c r="K6490">
        <v>234748.1</v>
      </c>
      <c r="L6490">
        <v>0</v>
      </c>
      <c r="M6490">
        <v>0</v>
      </c>
    </row>
    <row r="6491" spans="1:13" x14ac:dyDescent="0.2">
      <c r="A6491" t="s">
        <v>27</v>
      </c>
      <c r="B6491" t="s">
        <v>18</v>
      </c>
      <c r="C6491" t="s">
        <v>42</v>
      </c>
      <c r="D6491" t="s">
        <v>39</v>
      </c>
      <c r="E6491" t="s">
        <v>21</v>
      </c>
      <c r="F6491">
        <v>2004</v>
      </c>
      <c r="G6491">
        <v>27</v>
      </c>
      <c r="H6491">
        <v>828327.01</v>
      </c>
      <c r="I6491">
        <v>155178.99</v>
      </c>
      <c r="J6491">
        <v>95789.5</v>
      </c>
      <c r="K6491">
        <v>155178.99</v>
      </c>
      <c r="L6491">
        <v>0</v>
      </c>
      <c r="M6491">
        <v>0</v>
      </c>
    </row>
    <row r="6492" spans="1:13" x14ac:dyDescent="0.2">
      <c r="A6492" t="s">
        <v>27</v>
      </c>
      <c r="B6492" t="s">
        <v>18</v>
      </c>
      <c r="C6492" t="s">
        <v>42</v>
      </c>
      <c r="D6492" t="s">
        <v>39</v>
      </c>
      <c r="E6492" t="s">
        <v>21</v>
      </c>
      <c r="F6492">
        <v>2005</v>
      </c>
      <c r="G6492">
        <v>23</v>
      </c>
      <c r="H6492">
        <v>603749.87</v>
      </c>
      <c r="I6492">
        <v>111793.91</v>
      </c>
      <c r="J6492">
        <v>69008.59</v>
      </c>
      <c r="K6492">
        <v>111793.91</v>
      </c>
      <c r="L6492">
        <v>0</v>
      </c>
      <c r="M6492">
        <v>0</v>
      </c>
    </row>
    <row r="6493" spans="1:13" x14ac:dyDescent="0.2">
      <c r="A6493" t="s">
        <v>27</v>
      </c>
      <c r="B6493" t="s">
        <v>18</v>
      </c>
      <c r="C6493" t="s">
        <v>42</v>
      </c>
      <c r="D6493" t="s">
        <v>39</v>
      </c>
      <c r="E6493" t="s">
        <v>21</v>
      </c>
      <c r="F6493">
        <v>2006</v>
      </c>
      <c r="G6493">
        <v>18</v>
      </c>
      <c r="H6493">
        <v>527093.81000000006</v>
      </c>
      <c r="I6493">
        <v>97886.98</v>
      </c>
      <c r="J6493">
        <v>60424.06</v>
      </c>
      <c r="K6493">
        <v>97886.98</v>
      </c>
      <c r="L6493">
        <v>0</v>
      </c>
      <c r="M6493">
        <v>0</v>
      </c>
    </row>
    <row r="6494" spans="1:13" x14ac:dyDescent="0.2">
      <c r="A6494" t="s">
        <v>27</v>
      </c>
      <c r="B6494" t="s">
        <v>18</v>
      </c>
      <c r="C6494" t="s">
        <v>42</v>
      </c>
      <c r="D6494" t="s">
        <v>39</v>
      </c>
      <c r="E6494" t="s">
        <v>21</v>
      </c>
      <c r="F6494">
        <v>2007</v>
      </c>
      <c r="G6494">
        <v>15</v>
      </c>
      <c r="H6494">
        <v>468884.28</v>
      </c>
      <c r="I6494">
        <v>86615</v>
      </c>
      <c r="J6494">
        <v>53466.05</v>
      </c>
      <c r="K6494">
        <v>86615</v>
      </c>
      <c r="L6494">
        <v>0</v>
      </c>
      <c r="M6494">
        <v>0</v>
      </c>
    </row>
    <row r="6495" spans="1:13" x14ac:dyDescent="0.2">
      <c r="A6495" t="s">
        <v>27</v>
      </c>
      <c r="B6495" t="s">
        <v>18</v>
      </c>
      <c r="C6495" t="s">
        <v>42</v>
      </c>
      <c r="D6495" t="s">
        <v>39</v>
      </c>
      <c r="E6495" t="s">
        <v>21</v>
      </c>
      <c r="F6495">
        <v>2008</v>
      </c>
      <c r="G6495">
        <v>12</v>
      </c>
      <c r="H6495">
        <v>349638.53</v>
      </c>
      <c r="I6495">
        <v>64584.75</v>
      </c>
      <c r="J6495">
        <v>39867.129999999997</v>
      </c>
      <c r="K6495">
        <v>64584.75</v>
      </c>
      <c r="L6495">
        <v>0</v>
      </c>
      <c r="M6495">
        <v>0</v>
      </c>
    </row>
    <row r="6496" spans="1:13" x14ac:dyDescent="0.2">
      <c r="A6496" t="s">
        <v>27</v>
      </c>
      <c r="B6496" t="s">
        <v>18</v>
      </c>
      <c r="C6496" t="s">
        <v>42</v>
      </c>
      <c r="D6496" t="s">
        <v>39</v>
      </c>
      <c r="E6496" t="s">
        <v>21</v>
      </c>
      <c r="F6496">
        <v>2009</v>
      </c>
      <c r="G6496">
        <v>10</v>
      </c>
      <c r="H6496">
        <v>257099.22</v>
      </c>
      <c r="I6496">
        <v>47511.24</v>
      </c>
      <c r="J6496">
        <v>29327.93</v>
      </c>
      <c r="K6496">
        <v>47511.24</v>
      </c>
      <c r="L6496">
        <v>0</v>
      </c>
      <c r="M6496">
        <v>0</v>
      </c>
    </row>
    <row r="6497" spans="1:13" x14ac:dyDescent="0.2">
      <c r="A6497" t="s">
        <v>27</v>
      </c>
      <c r="B6497" t="s">
        <v>18</v>
      </c>
      <c r="C6497" t="s">
        <v>42</v>
      </c>
      <c r="D6497" t="s">
        <v>39</v>
      </c>
      <c r="E6497" t="s">
        <v>21</v>
      </c>
      <c r="F6497">
        <v>2010</v>
      </c>
      <c r="G6497">
        <v>7</v>
      </c>
      <c r="H6497">
        <v>147474.28</v>
      </c>
      <c r="I6497">
        <v>27306.75</v>
      </c>
      <c r="J6497">
        <v>16856.02</v>
      </c>
      <c r="K6497">
        <v>27306.75</v>
      </c>
      <c r="L6497">
        <v>0</v>
      </c>
      <c r="M6497">
        <v>0</v>
      </c>
    </row>
    <row r="6498" spans="1:13" x14ac:dyDescent="0.2">
      <c r="A6498" t="s">
        <v>27</v>
      </c>
      <c r="B6498" t="s">
        <v>18</v>
      </c>
      <c r="C6498" t="s">
        <v>42</v>
      </c>
      <c r="D6498" t="s">
        <v>39</v>
      </c>
      <c r="E6498" t="s">
        <v>21</v>
      </c>
      <c r="F6498">
        <v>2011</v>
      </c>
      <c r="G6498">
        <v>6</v>
      </c>
      <c r="H6498">
        <v>91294.05</v>
      </c>
      <c r="I6498">
        <v>16684.46</v>
      </c>
      <c r="J6498">
        <v>10299.049999999999</v>
      </c>
      <c r="K6498">
        <v>16684.46</v>
      </c>
      <c r="L6498">
        <v>0</v>
      </c>
      <c r="M6498">
        <v>0</v>
      </c>
    </row>
    <row r="6499" spans="1:13" x14ac:dyDescent="0.2">
      <c r="A6499" t="s">
        <v>27</v>
      </c>
      <c r="B6499" t="s">
        <v>18</v>
      </c>
      <c r="C6499" t="s">
        <v>42</v>
      </c>
      <c r="D6499" t="s">
        <v>39</v>
      </c>
      <c r="E6499" t="s">
        <v>21</v>
      </c>
      <c r="F6499">
        <v>2012</v>
      </c>
      <c r="G6499">
        <v>6</v>
      </c>
      <c r="H6499">
        <v>94457.48</v>
      </c>
      <c r="I6499">
        <v>17319.54</v>
      </c>
      <c r="J6499">
        <v>10691.07</v>
      </c>
      <c r="K6499">
        <v>17319.54</v>
      </c>
      <c r="L6499">
        <v>0</v>
      </c>
      <c r="M6499">
        <v>0</v>
      </c>
    </row>
    <row r="6500" spans="1:13" x14ac:dyDescent="0.2">
      <c r="A6500" t="s">
        <v>27</v>
      </c>
      <c r="B6500" t="s">
        <v>18</v>
      </c>
      <c r="C6500" t="s">
        <v>42</v>
      </c>
      <c r="D6500" t="s">
        <v>39</v>
      </c>
      <c r="E6500" t="s">
        <v>21</v>
      </c>
      <c r="F6500">
        <v>2013</v>
      </c>
      <c r="G6500">
        <v>4</v>
      </c>
      <c r="H6500">
        <v>33955.589999999997</v>
      </c>
      <c r="I6500">
        <v>6221.38</v>
      </c>
      <c r="J6500">
        <v>3840.36</v>
      </c>
      <c r="K6500">
        <v>6221.38</v>
      </c>
      <c r="L6500">
        <v>0</v>
      </c>
      <c r="M6500">
        <v>0</v>
      </c>
    </row>
    <row r="6501" spans="1:13" x14ac:dyDescent="0.2">
      <c r="A6501" t="s">
        <v>27</v>
      </c>
      <c r="B6501" t="s">
        <v>18</v>
      </c>
      <c r="C6501" t="s">
        <v>42</v>
      </c>
      <c r="D6501" t="s">
        <v>39</v>
      </c>
      <c r="E6501" t="s">
        <v>21</v>
      </c>
      <c r="F6501">
        <v>2014</v>
      </c>
      <c r="G6501">
        <v>4</v>
      </c>
      <c r="H6501">
        <v>39962.94</v>
      </c>
      <c r="I6501">
        <v>7366.32</v>
      </c>
      <c r="J6501">
        <v>4547.1099999999997</v>
      </c>
      <c r="K6501">
        <v>7366.32</v>
      </c>
      <c r="L6501">
        <v>0</v>
      </c>
      <c r="M6501">
        <v>0</v>
      </c>
    </row>
    <row r="6502" spans="1:13" x14ac:dyDescent="0.2">
      <c r="A6502" t="s">
        <v>27</v>
      </c>
      <c r="B6502" t="s">
        <v>18</v>
      </c>
      <c r="C6502" t="s">
        <v>42</v>
      </c>
      <c r="D6502" t="s">
        <v>39</v>
      </c>
      <c r="E6502" t="s">
        <v>21</v>
      </c>
      <c r="F6502">
        <v>2015</v>
      </c>
      <c r="G6502">
        <v>4</v>
      </c>
      <c r="H6502">
        <v>35564.269999999997</v>
      </c>
      <c r="I6502">
        <v>6577.03</v>
      </c>
      <c r="J6502">
        <v>4059.9</v>
      </c>
      <c r="K6502">
        <v>6577.03</v>
      </c>
      <c r="L6502">
        <v>0</v>
      </c>
      <c r="M6502">
        <v>0</v>
      </c>
    </row>
    <row r="6503" spans="1:13" x14ac:dyDescent="0.2">
      <c r="A6503" t="s">
        <v>27</v>
      </c>
      <c r="B6503" t="s">
        <v>18</v>
      </c>
      <c r="C6503" t="s">
        <v>42</v>
      </c>
      <c r="D6503" t="s">
        <v>39</v>
      </c>
      <c r="E6503" t="s">
        <v>21</v>
      </c>
      <c r="F6503">
        <v>2016</v>
      </c>
      <c r="G6503">
        <v>4</v>
      </c>
      <c r="H6503">
        <v>30655.98</v>
      </c>
      <c r="I6503">
        <v>5664.27</v>
      </c>
      <c r="J6503">
        <v>3496.46</v>
      </c>
      <c r="K6503">
        <v>5664.27</v>
      </c>
      <c r="L6503">
        <v>0</v>
      </c>
      <c r="M6503">
        <v>0</v>
      </c>
    </row>
    <row r="6504" spans="1:13" x14ac:dyDescent="0.2">
      <c r="A6504" t="s">
        <v>27</v>
      </c>
      <c r="B6504" t="s">
        <v>18</v>
      </c>
      <c r="C6504" t="s">
        <v>42</v>
      </c>
      <c r="D6504" t="s">
        <v>39</v>
      </c>
      <c r="E6504" t="s">
        <v>21</v>
      </c>
      <c r="F6504">
        <v>2017</v>
      </c>
      <c r="G6504">
        <v>3</v>
      </c>
      <c r="H6504">
        <v>17241.990000000002</v>
      </c>
      <c r="I6504">
        <v>3201.31</v>
      </c>
      <c r="J6504">
        <v>1976.11</v>
      </c>
      <c r="K6504">
        <v>3201.31</v>
      </c>
      <c r="L6504">
        <v>0</v>
      </c>
      <c r="M6504">
        <v>0</v>
      </c>
    </row>
    <row r="6505" spans="1:13" x14ac:dyDescent="0.2">
      <c r="A6505" t="s">
        <v>27</v>
      </c>
      <c r="B6505" t="s">
        <v>18</v>
      </c>
      <c r="C6505" t="s">
        <v>42</v>
      </c>
      <c r="D6505" t="s">
        <v>39</v>
      </c>
      <c r="E6505" t="s">
        <v>21</v>
      </c>
      <c r="F6505">
        <v>2018</v>
      </c>
      <c r="G6505">
        <v>3</v>
      </c>
      <c r="H6505">
        <v>10856.53</v>
      </c>
      <c r="I6505">
        <v>2004.59</v>
      </c>
      <c r="J6505">
        <v>1237.4000000000001</v>
      </c>
      <c r="K6505">
        <v>2004.59</v>
      </c>
      <c r="L6505">
        <v>0</v>
      </c>
      <c r="M6505">
        <v>0</v>
      </c>
    </row>
    <row r="6506" spans="1:13" x14ac:dyDescent="0.2">
      <c r="A6506" t="s">
        <v>27</v>
      </c>
      <c r="B6506" t="s">
        <v>18</v>
      </c>
      <c r="C6506" t="s">
        <v>42</v>
      </c>
      <c r="D6506" t="s">
        <v>39</v>
      </c>
      <c r="E6506" t="s">
        <v>21</v>
      </c>
      <c r="F6506">
        <v>2019</v>
      </c>
      <c r="G6506">
        <v>3</v>
      </c>
      <c r="H6506">
        <v>6979.65</v>
      </c>
      <c r="I6506">
        <v>1281.79</v>
      </c>
      <c r="J6506">
        <v>791.23</v>
      </c>
      <c r="K6506">
        <v>1281.79</v>
      </c>
      <c r="L6506">
        <v>0</v>
      </c>
      <c r="M6506">
        <v>0</v>
      </c>
    </row>
    <row r="6507" spans="1:13" x14ac:dyDescent="0.2">
      <c r="A6507" t="s">
        <v>27</v>
      </c>
      <c r="B6507" t="s">
        <v>18</v>
      </c>
      <c r="C6507" t="s">
        <v>42</v>
      </c>
      <c r="D6507" t="s">
        <v>39</v>
      </c>
      <c r="E6507" t="s">
        <v>21</v>
      </c>
      <c r="F6507">
        <v>2020</v>
      </c>
      <c r="G6507">
        <v>3</v>
      </c>
      <c r="H6507">
        <v>2333.6</v>
      </c>
      <c r="I6507">
        <v>410.27</v>
      </c>
      <c r="J6507">
        <v>253.25</v>
      </c>
      <c r="K6507">
        <v>410.27</v>
      </c>
      <c r="L6507">
        <v>0</v>
      </c>
      <c r="M6507">
        <v>0</v>
      </c>
    </row>
    <row r="6508" spans="1:13" x14ac:dyDescent="0.2">
      <c r="A6508" t="s">
        <v>27</v>
      </c>
      <c r="B6508" t="s">
        <v>18</v>
      </c>
      <c r="C6508" t="s">
        <v>42</v>
      </c>
      <c r="D6508" t="s">
        <v>39</v>
      </c>
      <c r="E6508" t="s">
        <v>21</v>
      </c>
      <c r="F6508">
        <v>2021</v>
      </c>
      <c r="G6508">
        <v>2.91</v>
      </c>
      <c r="H6508">
        <v>31640.51</v>
      </c>
      <c r="I6508">
        <v>5575.84</v>
      </c>
      <c r="J6508">
        <v>3441.87</v>
      </c>
      <c r="K6508">
        <v>5575.84</v>
      </c>
      <c r="L6508">
        <v>0</v>
      </c>
      <c r="M6508">
        <v>0</v>
      </c>
    </row>
    <row r="6509" spans="1:13" x14ac:dyDescent="0.2">
      <c r="A6509" t="s">
        <v>27</v>
      </c>
      <c r="B6509" t="s">
        <v>18</v>
      </c>
      <c r="C6509" t="s">
        <v>42</v>
      </c>
      <c r="D6509" t="s">
        <v>39</v>
      </c>
      <c r="E6509" t="s">
        <v>21</v>
      </c>
      <c r="F6509">
        <v>2022</v>
      </c>
      <c r="G6509">
        <v>2.84</v>
      </c>
      <c r="H6509">
        <v>31426.26</v>
      </c>
      <c r="I6509">
        <v>5535.82</v>
      </c>
      <c r="J6509">
        <v>3417.18</v>
      </c>
      <c r="K6509">
        <v>5535.82</v>
      </c>
      <c r="L6509">
        <v>0</v>
      </c>
      <c r="M6509">
        <v>0</v>
      </c>
    </row>
    <row r="6510" spans="1:13" x14ac:dyDescent="0.2">
      <c r="A6510" t="s">
        <v>27</v>
      </c>
      <c r="B6510" t="s">
        <v>18</v>
      </c>
      <c r="C6510" t="s">
        <v>42</v>
      </c>
      <c r="D6510" t="s">
        <v>39</v>
      </c>
      <c r="E6510" t="s">
        <v>21</v>
      </c>
      <c r="F6510">
        <v>2023</v>
      </c>
      <c r="G6510">
        <v>2.75</v>
      </c>
      <c r="H6510">
        <v>32325.47</v>
      </c>
      <c r="I6510">
        <v>5691.9</v>
      </c>
      <c r="J6510">
        <v>3513.52</v>
      </c>
      <c r="K6510">
        <v>5691.9</v>
      </c>
      <c r="L6510">
        <v>0</v>
      </c>
      <c r="M6510">
        <v>0</v>
      </c>
    </row>
    <row r="6511" spans="1:13" x14ac:dyDescent="0.2">
      <c r="A6511" t="s">
        <v>27</v>
      </c>
      <c r="B6511" t="s">
        <v>18</v>
      </c>
      <c r="C6511" t="s">
        <v>42</v>
      </c>
      <c r="D6511" t="s">
        <v>39</v>
      </c>
      <c r="E6511" t="s">
        <v>21</v>
      </c>
      <c r="F6511">
        <v>2024</v>
      </c>
      <c r="G6511">
        <v>2.65</v>
      </c>
      <c r="H6511">
        <v>36140.910000000003</v>
      </c>
      <c r="I6511">
        <v>6361.14</v>
      </c>
      <c r="J6511">
        <v>3926.63</v>
      </c>
      <c r="K6511">
        <v>6361.14</v>
      </c>
      <c r="L6511">
        <v>0</v>
      </c>
      <c r="M6511">
        <v>0</v>
      </c>
    </row>
    <row r="6512" spans="1:13" x14ac:dyDescent="0.2">
      <c r="A6512" t="s">
        <v>27</v>
      </c>
      <c r="B6512" t="s">
        <v>18</v>
      </c>
      <c r="C6512" t="s">
        <v>42</v>
      </c>
      <c r="D6512" t="s">
        <v>39</v>
      </c>
      <c r="E6512" t="s">
        <v>21</v>
      </c>
      <c r="F6512">
        <v>2025</v>
      </c>
      <c r="G6512">
        <v>2.52</v>
      </c>
      <c r="H6512">
        <v>33127.269999999997</v>
      </c>
      <c r="I6512">
        <v>5828.34</v>
      </c>
      <c r="J6512">
        <v>3597.74</v>
      </c>
      <c r="K6512">
        <v>5828.34</v>
      </c>
      <c r="L6512">
        <v>0</v>
      </c>
      <c r="M6512">
        <v>0</v>
      </c>
    </row>
    <row r="6513" spans="1:13" x14ac:dyDescent="0.2">
      <c r="A6513" t="s">
        <v>27</v>
      </c>
      <c r="B6513" t="s">
        <v>18</v>
      </c>
      <c r="C6513" t="s">
        <v>42</v>
      </c>
      <c r="D6513" t="s">
        <v>39</v>
      </c>
      <c r="E6513" t="s">
        <v>21</v>
      </c>
      <c r="F6513">
        <v>2026</v>
      </c>
      <c r="G6513">
        <v>2.39</v>
      </c>
      <c r="H6513">
        <v>31456.15</v>
      </c>
      <c r="I6513">
        <v>5494.7</v>
      </c>
      <c r="J6513">
        <v>3391.79</v>
      </c>
      <c r="K6513">
        <v>5494.7</v>
      </c>
      <c r="L6513">
        <v>0</v>
      </c>
      <c r="M6513">
        <v>0</v>
      </c>
    </row>
    <row r="6514" spans="1:13" x14ac:dyDescent="0.2">
      <c r="A6514" t="s">
        <v>27</v>
      </c>
      <c r="B6514" t="s">
        <v>18</v>
      </c>
      <c r="C6514" t="s">
        <v>42</v>
      </c>
      <c r="D6514" t="s">
        <v>39</v>
      </c>
      <c r="E6514" t="s">
        <v>21</v>
      </c>
      <c r="F6514">
        <v>2027</v>
      </c>
      <c r="G6514">
        <v>2.25</v>
      </c>
      <c r="H6514">
        <v>29423.05</v>
      </c>
      <c r="I6514">
        <v>5102.5</v>
      </c>
      <c r="J6514">
        <v>3149.69</v>
      </c>
      <c r="K6514">
        <v>5102.5</v>
      </c>
      <c r="L6514">
        <v>0</v>
      </c>
      <c r="M6514">
        <v>0</v>
      </c>
    </row>
    <row r="6515" spans="1:13" x14ac:dyDescent="0.2">
      <c r="A6515" t="s">
        <v>27</v>
      </c>
      <c r="B6515" t="s">
        <v>18</v>
      </c>
      <c r="C6515" t="s">
        <v>42</v>
      </c>
      <c r="D6515" t="s">
        <v>39</v>
      </c>
      <c r="E6515" t="s">
        <v>21</v>
      </c>
      <c r="F6515">
        <v>2028</v>
      </c>
      <c r="G6515">
        <v>2.09</v>
      </c>
      <c r="H6515">
        <v>26980.6</v>
      </c>
      <c r="I6515">
        <v>4644.95</v>
      </c>
      <c r="J6515">
        <v>2867.25</v>
      </c>
      <c r="K6515">
        <v>4644.95</v>
      </c>
      <c r="L6515">
        <v>0</v>
      </c>
      <c r="M6515">
        <v>0</v>
      </c>
    </row>
    <row r="6516" spans="1:13" x14ac:dyDescent="0.2">
      <c r="A6516" t="s">
        <v>27</v>
      </c>
      <c r="B6516" t="s">
        <v>18</v>
      </c>
      <c r="C6516" t="s">
        <v>42</v>
      </c>
      <c r="D6516" t="s">
        <v>39</v>
      </c>
      <c r="E6516" t="s">
        <v>21</v>
      </c>
      <c r="F6516">
        <v>2029</v>
      </c>
      <c r="G6516">
        <v>1.94</v>
      </c>
      <c r="H6516">
        <v>24957.5</v>
      </c>
      <c r="I6516">
        <v>4265.22</v>
      </c>
      <c r="J6516">
        <v>2632.85</v>
      </c>
      <c r="K6516">
        <v>4265.22</v>
      </c>
      <c r="L6516">
        <v>0</v>
      </c>
      <c r="M6516">
        <v>0</v>
      </c>
    </row>
    <row r="6517" spans="1:13" x14ac:dyDescent="0.2">
      <c r="A6517" t="s">
        <v>27</v>
      </c>
      <c r="B6517" t="s">
        <v>18</v>
      </c>
      <c r="C6517" t="s">
        <v>42</v>
      </c>
      <c r="D6517" t="s">
        <v>39</v>
      </c>
      <c r="E6517" t="s">
        <v>21</v>
      </c>
      <c r="F6517">
        <v>2030</v>
      </c>
      <c r="G6517">
        <v>1.78</v>
      </c>
      <c r="H6517">
        <v>22935.96</v>
      </c>
      <c r="I6517">
        <v>3890.86</v>
      </c>
      <c r="J6517">
        <v>2401.7600000000002</v>
      </c>
      <c r="K6517">
        <v>3890.86</v>
      </c>
      <c r="L6517">
        <v>0</v>
      </c>
      <c r="M6517">
        <v>0</v>
      </c>
    </row>
    <row r="6518" spans="1:13" x14ac:dyDescent="0.2">
      <c r="A6518" t="s">
        <v>27</v>
      </c>
      <c r="B6518" t="s">
        <v>18</v>
      </c>
      <c r="C6518" t="s">
        <v>42</v>
      </c>
      <c r="D6518" t="s">
        <v>39</v>
      </c>
      <c r="E6518" t="s">
        <v>21</v>
      </c>
      <c r="F6518">
        <v>2031</v>
      </c>
      <c r="G6518">
        <v>1.62</v>
      </c>
      <c r="H6518">
        <v>21033.34</v>
      </c>
      <c r="I6518">
        <v>3541.61</v>
      </c>
      <c r="J6518">
        <v>2186.1799999999998</v>
      </c>
      <c r="K6518">
        <v>3541.61</v>
      </c>
      <c r="L6518">
        <v>0</v>
      </c>
      <c r="M6518">
        <v>0</v>
      </c>
    </row>
    <row r="6519" spans="1:13" x14ac:dyDescent="0.2">
      <c r="A6519" t="s">
        <v>27</v>
      </c>
      <c r="B6519" t="s">
        <v>18</v>
      </c>
      <c r="C6519" t="s">
        <v>42</v>
      </c>
      <c r="D6519" t="s">
        <v>39</v>
      </c>
      <c r="E6519" t="s">
        <v>21</v>
      </c>
      <c r="F6519">
        <v>2032</v>
      </c>
      <c r="G6519">
        <v>1.47</v>
      </c>
      <c r="H6519">
        <v>19158.189999999999</v>
      </c>
      <c r="I6519">
        <v>3201.75</v>
      </c>
      <c r="J6519">
        <v>1976.39</v>
      </c>
      <c r="K6519">
        <v>3201.75</v>
      </c>
      <c r="L6519">
        <v>0</v>
      </c>
      <c r="M6519">
        <v>0</v>
      </c>
    </row>
    <row r="6520" spans="1:13" x14ac:dyDescent="0.2">
      <c r="A6520" t="s">
        <v>27</v>
      </c>
      <c r="B6520" t="s">
        <v>18</v>
      </c>
      <c r="C6520" t="s">
        <v>42</v>
      </c>
      <c r="D6520" t="s">
        <v>39</v>
      </c>
      <c r="E6520" t="s">
        <v>21</v>
      </c>
      <c r="F6520">
        <v>2033</v>
      </c>
      <c r="G6520">
        <v>1.33</v>
      </c>
      <c r="H6520">
        <v>17383.169999999998</v>
      </c>
      <c r="I6520">
        <v>2883.22</v>
      </c>
      <c r="J6520">
        <v>1779.76</v>
      </c>
      <c r="K6520">
        <v>2883.22</v>
      </c>
      <c r="L6520">
        <v>0</v>
      </c>
      <c r="M6520">
        <v>0</v>
      </c>
    </row>
    <row r="6521" spans="1:13" x14ac:dyDescent="0.2">
      <c r="A6521" t="s">
        <v>27</v>
      </c>
      <c r="B6521" t="s">
        <v>18</v>
      </c>
      <c r="C6521" t="s">
        <v>42</v>
      </c>
      <c r="D6521" t="s">
        <v>39</v>
      </c>
      <c r="E6521" t="s">
        <v>21</v>
      </c>
      <c r="F6521">
        <v>2034</v>
      </c>
      <c r="G6521">
        <v>1.19</v>
      </c>
      <c r="H6521">
        <v>15858.52</v>
      </c>
      <c r="I6521">
        <v>2610.37</v>
      </c>
      <c r="J6521">
        <v>1611.34</v>
      </c>
      <c r="K6521">
        <v>2610.37</v>
      </c>
      <c r="L6521">
        <v>0</v>
      </c>
      <c r="M6521">
        <v>0</v>
      </c>
    </row>
    <row r="6522" spans="1:13" x14ac:dyDescent="0.2">
      <c r="A6522" t="s">
        <v>27</v>
      </c>
      <c r="B6522" t="s">
        <v>18</v>
      </c>
      <c r="C6522" t="s">
        <v>42</v>
      </c>
      <c r="D6522" t="s">
        <v>39</v>
      </c>
      <c r="E6522" t="s">
        <v>21</v>
      </c>
      <c r="F6522">
        <v>2035</v>
      </c>
      <c r="G6522">
        <v>1.08</v>
      </c>
      <c r="H6522">
        <v>14304.3</v>
      </c>
      <c r="I6522">
        <v>2336.5300000000002</v>
      </c>
      <c r="J6522">
        <v>1442.3</v>
      </c>
      <c r="K6522">
        <v>2336.5300000000002</v>
      </c>
      <c r="L6522">
        <v>0</v>
      </c>
      <c r="M6522">
        <v>0</v>
      </c>
    </row>
    <row r="6523" spans="1:13" x14ac:dyDescent="0.2">
      <c r="A6523" t="s">
        <v>27</v>
      </c>
      <c r="B6523" t="s">
        <v>18</v>
      </c>
      <c r="C6523" t="s">
        <v>42</v>
      </c>
      <c r="D6523" t="s">
        <v>39</v>
      </c>
      <c r="E6523" t="s">
        <v>21</v>
      </c>
      <c r="F6523">
        <v>2036</v>
      </c>
      <c r="G6523">
        <v>0.97</v>
      </c>
      <c r="H6523">
        <v>12872.88</v>
      </c>
      <c r="I6523">
        <v>2086.5100000000002</v>
      </c>
      <c r="J6523">
        <v>1287.97</v>
      </c>
      <c r="K6523">
        <v>2086.5100000000002</v>
      </c>
      <c r="L6523">
        <v>0</v>
      </c>
      <c r="M6523">
        <v>0</v>
      </c>
    </row>
    <row r="6524" spans="1:13" x14ac:dyDescent="0.2">
      <c r="A6524" t="s">
        <v>27</v>
      </c>
      <c r="B6524" t="s">
        <v>18</v>
      </c>
      <c r="C6524" t="s">
        <v>42</v>
      </c>
      <c r="D6524" t="s">
        <v>39</v>
      </c>
      <c r="E6524" t="s">
        <v>21</v>
      </c>
      <c r="F6524">
        <v>2037</v>
      </c>
      <c r="G6524">
        <v>0.87</v>
      </c>
      <c r="H6524">
        <v>11634.31</v>
      </c>
      <c r="I6524">
        <v>1871.11</v>
      </c>
      <c r="J6524">
        <v>1155</v>
      </c>
      <c r="K6524">
        <v>1871.11</v>
      </c>
      <c r="L6524">
        <v>0</v>
      </c>
      <c r="M6524">
        <v>0</v>
      </c>
    </row>
    <row r="6525" spans="1:13" x14ac:dyDescent="0.2">
      <c r="A6525" t="s">
        <v>27</v>
      </c>
      <c r="B6525" t="s">
        <v>18</v>
      </c>
      <c r="C6525" t="s">
        <v>42</v>
      </c>
      <c r="D6525" t="s">
        <v>39</v>
      </c>
      <c r="E6525" t="s">
        <v>21</v>
      </c>
      <c r="F6525">
        <v>2038</v>
      </c>
      <c r="G6525">
        <v>0.78</v>
      </c>
      <c r="H6525">
        <v>10473.66</v>
      </c>
      <c r="I6525">
        <v>1671.26</v>
      </c>
      <c r="J6525">
        <v>1031.6400000000001</v>
      </c>
      <c r="K6525">
        <v>1671.26</v>
      </c>
      <c r="L6525">
        <v>0</v>
      </c>
      <c r="M6525">
        <v>0</v>
      </c>
    </row>
    <row r="6526" spans="1:13" x14ac:dyDescent="0.2">
      <c r="A6526" t="s">
        <v>27</v>
      </c>
      <c r="B6526" t="s">
        <v>18</v>
      </c>
      <c r="C6526" t="s">
        <v>42</v>
      </c>
      <c r="D6526" t="s">
        <v>39</v>
      </c>
      <c r="E6526" t="s">
        <v>21</v>
      </c>
      <c r="F6526">
        <v>2039</v>
      </c>
      <c r="G6526">
        <v>0.71</v>
      </c>
      <c r="H6526">
        <v>9543.08</v>
      </c>
      <c r="I6526">
        <v>1510.75</v>
      </c>
      <c r="J6526">
        <v>932.56</v>
      </c>
      <c r="K6526">
        <v>1510.75</v>
      </c>
      <c r="L6526">
        <v>0</v>
      </c>
      <c r="M6526">
        <v>0</v>
      </c>
    </row>
    <row r="6527" spans="1:13" x14ac:dyDescent="0.2">
      <c r="A6527" t="s">
        <v>27</v>
      </c>
      <c r="B6527" t="s">
        <v>18</v>
      </c>
      <c r="C6527" t="s">
        <v>42</v>
      </c>
      <c r="D6527" t="s">
        <v>39</v>
      </c>
      <c r="E6527" t="s">
        <v>21</v>
      </c>
      <c r="F6527">
        <v>2040</v>
      </c>
      <c r="G6527">
        <v>0.64</v>
      </c>
      <c r="H6527">
        <v>8729.3799999999992</v>
      </c>
      <c r="I6527">
        <v>1370.94</v>
      </c>
      <c r="J6527">
        <v>846.26</v>
      </c>
      <c r="K6527">
        <v>1370.94</v>
      </c>
      <c r="L6527">
        <v>0</v>
      </c>
      <c r="M6527">
        <v>0</v>
      </c>
    </row>
    <row r="6528" spans="1:13" x14ac:dyDescent="0.2">
      <c r="A6528" t="s">
        <v>27</v>
      </c>
      <c r="B6528" t="s">
        <v>18</v>
      </c>
      <c r="C6528" t="s">
        <v>42</v>
      </c>
      <c r="D6528" t="s">
        <v>39</v>
      </c>
      <c r="E6528" t="s">
        <v>21</v>
      </c>
      <c r="F6528">
        <v>2041</v>
      </c>
      <c r="G6528">
        <v>0.56999999999999995</v>
      </c>
      <c r="H6528">
        <v>7938.35</v>
      </c>
      <c r="I6528">
        <v>1236.72</v>
      </c>
      <c r="J6528">
        <v>763.41</v>
      </c>
      <c r="K6528">
        <v>1236.72</v>
      </c>
      <c r="L6528">
        <v>0</v>
      </c>
      <c r="M6528">
        <v>0</v>
      </c>
    </row>
    <row r="6529" spans="1:13" x14ac:dyDescent="0.2">
      <c r="A6529" t="s">
        <v>27</v>
      </c>
      <c r="B6529" t="s">
        <v>18</v>
      </c>
      <c r="C6529" t="s">
        <v>42</v>
      </c>
      <c r="D6529" t="s">
        <v>39</v>
      </c>
      <c r="E6529" t="s">
        <v>21</v>
      </c>
      <c r="F6529">
        <v>2042</v>
      </c>
      <c r="G6529">
        <v>0.51</v>
      </c>
      <c r="H6529">
        <v>7221.55</v>
      </c>
      <c r="I6529">
        <v>1115.96</v>
      </c>
      <c r="J6529">
        <v>688.86</v>
      </c>
      <c r="K6529">
        <v>1115.96</v>
      </c>
      <c r="L6529">
        <v>0</v>
      </c>
      <c r="M6529">
        <v>0</v>
      </c>
    </row>
    <row r="6530" spans="1:13" x14ac:dyDescent="0.2">
      <c r="A6530" t="s">
        <v>27</v>
      </c>
      <c r="B6530" t="s">
        <v>18</v>
      </c>
      <c r="C6530" t="s">
        <v>42</v>
      </c>
      <c r="D6530" t="s">
        <v>39</v>
      </c>
      <c r="E6530" t="s">
        <v>21</v>
      </c>
      <c r="F6530">
        <v>2043</v>
      </c>
      <c r="G6530">
        <v>0.46</v>
      </c>
      <c r="H6530">
        <v>6573.45</v>
      </c>
      <c r="I6530">
        <v>1004.48</v>
      </c>
      <c r="J6530">
        <v>620.04999999999995</v>
      </c>
      <c r="K6530">
        <v>1004.48</v>
      </c>
      <c r="L6530">
        <v>0</v>
      </c>
      <c r="M6530">
        <v>0</v>
      </c>
    </row>
    <row r="6531" spans="1:13" x14ac:dyDescent="0.2">
      <c r="A6531" t="s">
        <v>27</v>
      </c>
      <c r="B6531" t="s">
        <v>18</v>
      </c>
      <c r="C6531" t="s">
        <v>42</v>
      </c>
      <c r="D6531" t="s">
        <v>39</v>
      </c>
      <c r="E6531" t="s">
        <v>21</v>
      </c>
      <c r="F6531">
        <v>2044</v>
      </c>
      <c r="G6531">
        <v>0.42</v>
      </c>
      <c r="H6531">
        <v>5973.38</v>
      </c>
      <c r="I6531">
        <v>902.61</v>
      </c>
      <c r="J6531">
        <v>557.16</v>
      </c>
      <c r="K6531">
        <v>902.61</v>
      </c>
      <c r="L6531">
        <v>0</v>
      </c>
      <c r="M6531">
        <v>0</v>
      </c>
    </row>
    <row r="6532" spans="1:13" x14ac:dyDescent="0.2">
      <c r="A6532" t="s">
        <v>27</v>
      </c>
      <c r="B6532" t="s">
        <v>18</v>
      </c>
      <c r="C6532" t="s">
        <v>42</v>
      </c>
      <c r="D6532" t="s">
        <v>39</v>
      </c>
      <c r="E6532" t="s">
        <v>21</v>
      </c>
      <c r="F6532">
        <v>2045</v>
      </c>
      <c r="G6532">
        <v>0.37</v>
      </c>
      <c r="H6532">
        <v>5413.74</v>
      </c>
      <c r="I6532">
        <v>808.92</v>
      </c>
      <c r="J6532">
        <v>499.33</v>
      </c>
      <c r="K6532">
        <v>808.92</v>
      </c>
      <c r="L6532">
        <v>0</v>
      </c>
      <c r="M6532">
        <v>0</v>
      </c>
    </row>
    <row r="6533" spans="1:13" x14ac:dyDescent="0.2">
      <c r="A6533" t="s">
        <v>27</v>
      </c>
      <c r="B6533" t="s">
        <v>18</v>
      </c>
      <c r="C6533" t="s">
        <v>42</v>
      </c>
      <c r="D6533" t="s">
        <v>39</v>
      </c>
      <c r="E6533" t="s">
        <v>21</v>
      </c>
      <c r="F6533">
        <v>2046</v>
      </c>
      <c r="G6533">
        <v>0.34</v>
      </c>
      <c r="H6533">
        <v>4907.76</v>
      </c>
      <c r="I6533">
        <v>725.14</v>
      </c>
      <c r="J6533">
        <v>447.62</v>
      </c>
      <c r="K6533">
        <v>725.14</v>
      </c>
      <c r="L6533">
        <v>0</v>
      </c>
      <c r="M6533">
        <v>0</v>
      </c>
    </row>
    <row r="6534" spans="1:13" x14ac:dyDescent="0.2">
      <c r="A6534" t="s">
        <v>27</v>
      </c>
      <c r="B6534" t="s">
        <v>18</v>
      </c>
      <c r="C6534" t="s">
        <v>42</v>
      </c>
      <c r="D6534" t="s">
        <v>39</v>
      </c>
      <c r="E6534" t="s">
        <v>21</v>
      </c>
      <c r="F6534">
        <v>2047</v>
      </c>
      <c r="G6534">
        <v>0.3</v>
      </c>
      <c r="H6534">
        <v>4464.5</v>
      </c>
      <c r="I6534">
        <v>652.29</v>
      </c>
      <c r="J6534">
        <v>402.65</v>
      </c>
      <c r="K6534">
        <v>652.29</v>
      </c>
      <c r="L6534">
        <v>0</v>
      </c>
      <c r="M6534">
        <v>0</v>
      </c>
    </row>
    <row r="6535" spans="1:13" x14ac:dyDescent="0.2">
      <c r="A6535" t="s">
        <v>27</v>
      </c>
      <c r="B6535" t="s">
        <v>18</v>
      </c>
      <c r="C6535" t="s">
        <v>42</v>
      </c>
      <c r="D6535" t="s">
        <v>39</v>
      </c>
      <c r="E6535" t="s">
        <v>21</v>
      </c>
      <c r="F6535">
        <v>2048</v>
      </c>
      <c r="G6535">
        <v>0.27</v>
      </c>
      <c r="H6535">
        <v>4047.44</v>
      </c>
      <c r="I6535">
        <v>584.76</v>
      </c>
      <c r="J6535">
        <v>360.96</v>
      </c>
      <c r="K6535">
        <v>584.76</v>
      </c>
      <c r="L6535">
        <v>0</v>
      </c>
      <c r="M6535">
        <v>0</v>
      </c>
    </row>
    <row r="6536" spans="1:13" x14ac:dyDescent="0.2">
      <c r="A6536" t="s">
        <v>27</v>
      </c>
      <c r="B6536" t="s">
        <v>18</v>
      </c>
      <c r="C6536" t="s">
        <v>42</v>
      </c>
      <c r="D6536" t="s">
        <v>39</v>
      </c>
      <c r="E6536" t="s">
        <v>21</v>
      </c>
      <c r="F6536">
        <v>2049</v>
      </c>
      <c r="G6536">
        <v>0.25</v>
      </c>
      <c r="H6536">
        <v>3665.88</v>
      </c>
      <c r="I6536">
        <v>523.73</v>
      </c>
      <c r="J6536">
        <v>323.29000000000002</v>
      </c>
      <c r="K6536">
        <v>523.73</v>
      </c>
      <c r="L6536">
        <v>0</v>
      </c>
      <c r="M6536">
        <v>0</v>
      </c>
    </row>
    <row r="6537" spans="1:13" x14ac:dyDescent="0.2">
      <c r="A6537" t="s">
        <v>27</v>
      </c>
      <c r="B6537" t="s">
        <v>18</v>
      </c>
      <c r="C6537" t="s">
        <v>42</v>
      </c>
      <c r="D6537" t="s">
        <v>39</v>
      </c>
      <c r="E6537" t="s">
        <v>21</v>
      </c>
      <c r="F6537">
        <v>2050</v>
      </c>
      <c r="G6537">
        <v>0.22</v>
      </c>
      <c r="H6537">
        <v>3321.69</v>
      </c>
      <c r="I6537">
        <v>469.27</v>
      </c>
      <c r="J6537">
        <v>289.67</v>
      </c>
      <c r="K6537">
        <v>469.27</v>
      </c>
      <c r="L6537">
        <v>0</v>
      </c>
      <c r="M6537">
        <v>0</v>
      </c>
    </row>
    <row r="6538" spans="1:13" x14ac:dyDescent="0.2">
      <c r="A6538" t="s">
        <v>27</v>
      </c>
      <c r="B6538" t="s">
        <v>18</v>
      </c>
      <c r="C6538" t="s">
        <v>42</v>
      </c>
      <c r="D6538" t="s">
        <v>39</v>
      </c>
      <c r="E6538" t="s">
        <v>21</v>
      </c>
      <c r="F6538">
        <v>2051</v>
      </c>
      <c r="G6538">
        <v>0.2</v>
      </c>
      <c r="H6538">
        <v>3005.11</v>
      </c>
      <c r="I6538">
        <v>419.79</v>
      </c>
      <c r="J6538">
        <v>259.13</v>
      </c>
      <c r="K6538">
        <v>419.79</v>
      </c>
      <c r="L6538">
        <v>0</v>
      </c>
      <c r="M6538">
        <v>0</v>
      </c>
    </row>
    <row r="6539" spans="1:13" x14ac:dyDescent="0.2">
      <c r="A6539" t="s">
        <v>27</v>
      </c>
      <c r="B6539" t="s">
        <v>18</v>
      </c>
      <c r="C6539" t="s">
        <v>42</v>
      </c>
      <c r="D6539" t="s">
        <v>39</v>
      </c>
      <c r="E6539" t="s">
        <v>21</v>
      </c>
      <c r="F6539">
        <v>2052</v>
      </c>
      <c r="G6539">
        <v>0.18</v>
      </c>
      <c r="H6539">
        <v>2717.79</v>
      </c>
      <c r="I6539">
        <v>375.4</v>
      </c>
      <c r="J6539">
        <v>231.73</v>
      </c>
      <c r="K6539">
        <v>375.4</v>
      </c>
      <c r="L6539">
        <v>0</v>
      </c>
      <c r="M6539">
        <v>0</v>
      </c>
    </row>
    <row r="6540" spans="1:13" x14ac:dyDescent="0.2">
      <c r="A6540" t="s">
        <v>27</v>
      </c>
      <c r="B6540" t="s">
        <v>18</v>
      </c>
      <c r="C6540" t="s">
        <v>42</v>
      </c>
      <c r="D6540" t="s">
        <v>39</v>
      </c>
      <c r="E6540" t="s">
        <v>21</v>
      </c>
      <c r="F6540">
        <v>2053</v>
      </c>
      <c r="G6540">
        <v>0.16</v>
      </c>
      <c r="H6540">
        <v>2455.17</v>
      </c>
      <c r="I6540">
        <v>335.33</v>
      </c>
      <c r="J6540">
        <v>206.99</v>
      </c>
      <c r="K6540">
        <v>335.33</v>
      </c>
      <c r="L6540">
        <v>0</v>
      </c>
      <c r="M6540">
        <v>0</v>
      </c>
    </row>
    <row r="6541" spans="1:13" x14ac:dyDescent="0.2">
      <c r="A6541" t="s">
        <v>27</v>
      </c>
      <c r="B6541" t="s">
        <v>18</v>
      </c>
      <c r="C6541" t="s">
        <v>42</v>
      </c>
      <c r="D6541" t="s">
        <v>39</v>
      </c>
      <c r="E6541" t="s">
        <v>21</v>
      </c>
      <c r="F6541">
        <v>2054</v>
      </c>
      <c r="G6541">
        <v>0.15</v>
      </c>
      <c r="H6541">
        <v>2221.46</v>
      </c>
      <c r="I6541">
        <v>300.01</v>
      </c>
      <c r="J6541">
        <v>185.19</v>
      </c>
      <c r="K6541">
        <v>300.01</v>
      </c>
      <c r="L6541">
        <v>0</v>
      </c>
      <c r="M6541">
        <v>0</v>
      </c>
    </row>
    <row r="6542" spans="1:13" x14ac:dyDescent="0.2">
      <c r="A6542" t="s">
        <v>27</v>
      </c>
      <c r="B6542" t="s">
        <v>18</v>
      </c>
      <c r="C6542" t="s">
        <v>42</v>
      </c>
      <c r="D6542" t="s">
        <v>39</v>
      </c>
      <c r="E6542" t="s">
        <v>21</v>
      </c>
      <c r="F6542">
        <v>2055</v>
      </c>
      <c r="G6542">
        <v>0.13</v>
      </c>
      <c r="H6542">
        <v>2008.23</v>
      </c>
      <c r="I6542">
        <v>268.17</v>
      </c>
      <c r="J6542">
        <v>165.54</v>
      </c>
      <c r="K6542">
        <v>268.17</v>
      </c>
      <c r="L6542">
        <v>0</v>
      </c>
      <c r="M6542">
        <v>0</v>
      </c>
    </row>
    <row r="6543" spans="1:13" x14ac:dyDescent="0.2">
      <c r="A6543" t="s">
        <v>27</v>
      </c>
      <c r="B6543" t="s">
        <v>18</v>
      </c>
      <c r="C6543" t="s">
        <v>42</v>
      </c>
      <c r="D6543" t="s">
        <v>39</v>
      </c>
      <c r="E6543" t="s">
        <v>22</v>
      </c>
      <c r="F6543">
        <v>2001</v>
      </c>
      <c r="G6543">
        <v>324</v>
      </c>
      <c r="H6543">
        <v>4383396.8899999997</v>
      </c>
      <c r="I6543">
        <v>810322.87</v>
      </c>
      <c r="J6543">
        <v>500199.3</v>
      </c>
      <c r="K6543">
        <v>810322.87</v>
      </c>
      <c r="L6543">
        <v>0</v>
      </c>
      <c r="M6543">
        <v>0</v>
      </c>
    </row>
    <row r="6544" spans="1:13" x14ac:dyDescent="0.2">
      <c r="A6544" t="s">
        <v>27</v>
      </c>
      <c r="B6544" t="s">
        <v>18</v>
      </c>
      <c r="C6544" t="s">
        <v>42</v>
      </c>
      <c r="D6544" t="s">
        <v>39</v>
      </c>
      <c r="E6544" t="s">
        <v>22</v>
      </c>
      <c r="F6544">
        <v>2002</v>
      </c>
      <c r="G6544">
        <v>331</v>
      </c>
      <c r="H6544">
        <v>4591712.82</v>
      </c>
      <c r="I6544">
        <v>848247.35</v>
      </c>
      <c r="J6544">
        <v>523609.47</v>
      </c>
      <c r="K6544">
        <v>848247.35</v>
      </c>
      <c r="L6544">
        <v>0</v>
      </c>
      <c r="M6544">
        <v>0</v>
      </c>
    </row>
    <row r="6545" spans="1:13" x14ac:dyDescent="0.2">
      <c r="A6545" t="s">
        <v>27</v>
      </c>
      <c r="B6545" t="s">
        <v>18</v>
      </c>
      <c r="C6545" t="s">
        <v>42</v>
      </c>
      <c r="D6545" t="s">
        <v>39</v>
      </c>
      <c r="E6545" t="s">
        <v>22</v>
      </c>
      <c r="F6545">
        <v>2003</v>
      </c>
      <c r="G6545">
        <v>315</v>
      </c>
      <c r="H6545">
        <v>4650544.43</v>
      </c>
      <c r="I6545">
        <v>859716.23</v>
      </c>
      <c r="J6545">
        <v>530689.03</v>
      </c>
      <c r="K6545">
        <v>859716.23</v>
      </c>
      <c r="L6545">
        <v>0</v>
      </c>
      <c r="M6545">
        <v>0</v>
      </c>
    </row>
    <row r="6546" spans="1:13" x14ac:dyDescent="0.2">
      <c r="A6546" t="s">
        <v>27</v>
      </c>
      <c r="B6546" t="s">
        <v>18</v>
      </c>
      <c r="C6546" t="s">
        <v>42</v>
      </c>
      <c r="D6546" t="s">
        <v>39</v>
      </c>
      <c r="E6546" t="s">
        <v>22</v>
      </c>
      <c r="F6546">
        <v>2004</v>
      </c>
      <c r="G6546">
        <v>299</v>
      </c>
      <c r="H6546">
        <v>4301696.8099999996</v>
      </c>
      <c r="I6546">
        <v>793903.6</v>
      </c>
      <c r="J6546">
        <v>490063.95</v>
      </c>
      <c r="K6546">
        <v>793903.6</v>
      </c>
      <c r="L6546">
        <v>0</v>
      </c>
      <c r="M6546">
        <v>0</v>
      </c>
    </row>
    <row r="6547" spans="1:13" x14ac:dyDescent="0.2">
      <c r="A6547" t="s">
        <v>27</v>
      </c>
      <c r="B6547" t="s">
        <v>18</v>
      </c>
      <c r="C6547" t="s">
        <v>42</v>
      </c>
      <c r="D6547" t="s">
        <v>39</v>
      </c>
      <c r="E6547" t="s">
        <v>22</v>
      </c>
      <c r="F6547">
        <v>2005</v>
      </c>
      <c r="G6547">
        <v>298</v>
      </c>
      <c r="H6547">
        <v>4339022.34</v>
      </c>
      <c r="I6547">
        <v>792258.32</v>
      </c>
      <c r="J6547">
        <v>489048.35</v>
      </c>
      <c r="K6547">
        <v>792258.32</v>
      </c>
      <c r="L6547">
        <v>0</v>
      </c>
      <c r="M6547">
        <v>0</v>
      </c>
    </row>
    <row r="6548" spans="1:13" x14ac:dyDescent="0.2">
      <c r="A6548" t="s">
        <v>27</v>
      </c>
      <c r="B6548" t="s">
        <v>18</v>
      </c>
      <c r="C6548" t="s">
        <v>42</v>
      </c>
      <c r="D6548" t="s">
        <v>39</v>
      </c>
      <c r="E6548" t="s">
        <v>22</v>
      </c>
      <c r="F6548">
        <v>2006</v>
      </c>
      <c r="G6548">
        <v>330</v>
      </c>
      <c r="H6548">
        <v>4848836.58</v>
      </c>
      <c r="I6548">
        <v>881990.16</v>
      </c>
      <c r="J6548">
        <v>544438.37</v>
      </c>
      <c r="K6548">
        <v>881990.16</v>
      </c>
      <c r="L6548">
        <v>0</v>
      </c>
      <c r="M6548">
        <v>0</v>
      </c>
    </row>
    <row r="6549" spans="1:13" x14ac:dyDescent="0.2">
      <c r="A6549" t="s">
        <v>27</v>
      </c>
      <c r="B6549" t="s">
        <v>18</v>
      </c>
      <c r="C6549" t="s">
        <v>42</v>
      </c>
      <c r="D6549" t="s">
        <v>39</v>
      </c>
      <c r="E6549" t="s">
        <v>22</v>
      </c>
      <c r="F6549">
        <v>2007</v>
      </c>
      <c r="G6549">
        <v>335</v>
      </c>
      <c r="H6549">
        <v>5493055.6699999999</v>
      </c>
      <c r="I6549">
        <v>992741.94</v>
      </c>
      <c r="J6549">
        <v>612803.67000000004</v>
      </c>
      <c r="K6549">
        <v>992741.94</v>
      </c>
      <c r="L6549">
        <v>0</v>
      </c>
      <c r="M6549">
        <v>0</v>
      </c>
    </row>
    <row r="6550" spans="1:13" x14ac:dyDescent="0.2">
      <c r="A6550" t="s">
        <v>27</v>
      </c>
      <c r="B6550" t="s">
        <v>18</v>
      </c>
      <c r="C6550" t="s">
        <v>42</v>
      </c>
      <c r="D6550" t="s">
        <v>39</v>
      </c>
      <c r="E6550" t="s">
        <v>22</v>
      </c>
      <c r="F6550">
        <v>2008</v>
      </c>
      <c r="G6550">
        <v>330</v>
      </c>
      <c r="H6550">
        <v>5529677.4900000002</v>
      </c>
      <c r="I6550">
        <v>998995.72</v>
      </c>
      <c r="J6550">
        <v>616664.03</v>
      </c>
      <c r="K6550">
        <v>998995.72</v>
      </c>
      <c r="L6550">
        <v>0</v>
      </c>
      <c r="M6550">
        <v>0</v>
      </c>
    </row>
    <row r="6551" spans="1:13" x14ac:dyDescent="0.2">
      <c r="A6551" t="s">
        <v>27</v>
      </c>
      <c r="B6551" t="s">
        <v>18</v>
      </c>
      <c r="C6551" t="s">
        <v>42</v>
      </c>
      <c r="D6551" t="s">
        <v>39</v>
      </c>
      <c r="E6551" t="s">
        <v>22</v>
      </c>
      <c r="F6551">
        <v>2009</v>
      </c>
      <c r="G6551">
        <v>325</v>
      </c>
      <c r="H6551">
        <v>5008053.45</v>
      </c>
      <c r="I6551">
        <v>904625.58</v>
      </c>
      <c r="J6551">
        <v>558410.85</v>
      </c>
      <c r="K6551">
        <v>904625.58</v>
      </c>
      <c r="L6551">
        <v>0</v>
      </c>
      <c r="M6551">
        <v>0</v>
      </c>
    </row>
    <row r="6552" spans="1:13" x14ac:dyDescent="0.2">
      <c r="A6552" t="s">
        <v>27</v>
      </c>
      <c r="B6552" t="s">
        <v>18</v>
      </c>
      <c r="C6552" t="s">
        <v>42</v>
      </c>
      <c r="D6552" t="s">
        <v>39</v>
      </c>
      <c r="E6552" t="s">
        <v>22</v>
      </c>
      <c r="F6552">
        <v>2010</v>
      </c>
      <c r="G6552">
        <v>309</v>
      </c>
      <c r="H6552">
        <v>4665820.21</v>
      </c>
      <c r="I6552">
        <v>841514.94</v>
      </c>
      <c r="J6552">
        <v>519453.67</v>
      </c>
      <c r="K6552">
        <v>841514.94</v>
      </c>
      <c r="L6552">
        <v>0</v>
      </c>
      <c r="M6552">
        <v>0</v>
      </c>
    </row>
    <row r="6553" spans="1:13" x14ac:dyDescent="0.2">
      <c r="A6553" t="s">
        <v>27</v>
      </c>
      <c r="B6553" t="s">
        <v>18</v>
      </c>
      <c r="C6553" t="s">
        <v>42</v>
      </c>
      <c r="D6553" t="s">
        <v>39</v>
      </c>
      <c r="E6553" t="s">
        <v>22</v>
      </c>
      <c r="F6553">
        <v>2011</v>
      </c>
      <c r="G6553">
        <v>296</v>
      </c>
      <c r="H6553">
        <v>4327411.7699999996</v>
      </c>
      <c r="I6553">
        <v>777599.08</v>
      </c>
      <c r="J6553">
        <v>479999.43</v>
      </c>
      <c r="K6553">
        <v>777599.08</v>
      </c>
      <c r="L6553">
        <v>0</v>
      </c>
      <c r="M6553">
        <v>0</v>
      </c>
    </row>
    <row r="6554" spans="1:13" x14ac:dyDescent="0.2">
      <c r="A6554" t="s">
        <v>27</v>
      </c>
      <c r="B6554" t="s">
        <v>18</v>
      </c>
      <c r="C6554" t="s">
        <v>42</v>
      </c>
      <c r="D6554" t="s">
        <v>39</v>
      </c>
      <c r="E6554" t="s">
        <v>22</v>
      </c>
      <c r="F6554">
        <v>2012</v>
      </c>
      <c r="G6554">
        <v>289</v>
      </c>
      <c r="H6554">
        <v>4307680.62</v>
      </c>
      <c r="I6554">
        <v>772583.75</v>
      </c>
      <c r="J6554">
        <v>476903.55</v>
      </c>
      <c r="K6554">
        <v>772583.75</v>
      </c>
      <c r="L6554">
        <v>0</v>
      </c>
      <c r="M6554">
        <v>0</v>
      </c>
    </row>
    <row r="6555" spans="1:13" x14ac:dyDescent="0.2">
      <c r="A6555" t="s">
        <v>27</v>
      </c>
      <c r="B6555" t="s">
        <v>18</v>
      </c>
      <c r="C6555" t="s">
        <v>42</v>
      </c>
      <c r="D6555" t="s">
        <v>39</v>
      </c>
      <c r="E6555" t="s">
        <v>22</v>
      </c>
      <c r="F6555">
        <v>2013</v>
      </c>
      <c r="G6555">
        <v>288</v>
      </c>
      <c r="H6555">
        <v>3873594.08</v>
      </c>
      <c r="I6555">
        <v>691937.76</v>
      </c>
      <c r="J6555">
        <v>427122.07</v>
      </c>
      <c r="K6555">
        <v>691937.76</v>
      </c>
      <c r="L6555">
        <v>0</v>
      </c>
      <c r="M6555">
        <v>0</v>
      </c>
    </row>
    <row r="6556" spans="1:13" x14ac:dyDescent="0.2">
      <c r="A6556" t="s">
        <v>27</v>
      </c>
      <c r="B6556" t="s">
        <v>18</v>
      </c>
      <c r="C6556" t="s">
        <v>42</v>
      </c>
      <c r="D6556" t="s">
        <v>39</v>
      </c>
      <c r="E6556" t="s">
        <v>22</v>
      </c>
      <c r="F6556">
        <v>2014</v>
      </c>
      <c r="G6556">
        <v>283</v>
      </c>
      <c r="H6556">
        <v>3789608.63</v>
      </c>
      <c r="I6556">
        <v>677597.52</v>
      </c>
      <c r="J6556">
        <v>418270.08</v>
      </c>
      <c r="K6556">
        <v>677597.52</v>
      </c>
      <c r="L6556">
        <v>0</v>
      </c>
      <c r="M6556">
        <v>0</v>
      </c>
    </row>
    <row r="6557" spans="1:13" x14ac:dyDescent="0.2">
      <c r="A6557" t="s">
        <v>27</v>
      </c>
      <c r="B6557" t="s">
        <v>18</v>
      </c>
      <c r="C6557" t="s">
        <v>42</v>
      </c>
      <c r="D6557" t="s">
        <v>39</v>
      </c>
      <c r="E6557" t="s">
        <v>22</v>
      </c>
      <c r="F6557">
        <v>2015</v>
      </c>
      <c r="G6557">
        <v>283</v>
      </c>
      <c r="H6557">
        <v>3399480.41</v>
      </c>
      <c r="I6557">
        <v>606931.77</v>
      </c>
      <c r="J6557">
        <v>374649.24</v>
      </c>
      <c r="K6557">
        <v>606931.77</v>
      </c>
      <c r="L6557">
        <v>0</v>
      </c>
      <c r="M6557">
        <v>0</v>
      </c>
    </row>
    <row r="6558" spans="1:13" x14ac:dyDescent="0.2">
      <c r="A6558" t="s">
        <v>27</v>
      </c>
      <c r="B6558" t="s">
        <v>18</v>
      </c>
      <c r="C6558" t="s">
        <v>42</v>
      </c>
      <c r="D6558" t="s">
        <v>39</v>
      </c>
      <c r="E6558" t="s">
        <v>22</v>
      </c>
      <c r="F6558">
        <v>2016</v>
      </c>
      <c r="G6558">
        <v>287</v>
      </c>
      <c r="H6558">
        <v>3151048.11</v>
      </c>
      <c r="I6558">
        <v>560446.6</v>
      </c>
      <c r="J6558">
        <v>345954.69</v>
      </c>
      <c r="K6558">
        <v>560446.6</v>
      </c>
      <c r="L6558">
        <v>0</v>
      </c>
      <c r="M6558">
        <v>0</v>
      </c>
    </row>
    <row r="6559" spans="1:13" x14ac:dyDescent="0.2">
      <c r="A6559" t="s">
        <v>27</v>
      </c>
      <c r="B6559" t="s">
        <v>18</v>
      </c>
      <c r="C6559" t="s">
        <v>42</v>
      </c>
      <c r="D6559" t="s">
        <v>39</v>
      </c>
      <c r="E6559" t="s">
        <v>22</v>
      </c>
      <c r="F6559">
        <v>2017</v>
      </c>
      <c r="G6559">
        <v>286</v>
      </c>
      <c r="H6559">
        <v>3122876.34</v>
      </c>
      <c r="I6559">
        <v>552538.57999999996</v>
      </c>
      <c r="J6559">
        <v>341073.2</v>
      </c>
      <c r="K6559">
        <v>552538.57999999996</v>
      </c>
      <c r="L6559">
        <v>0</v>
      </c>
      <c r="M6559">
        <v>0</v>
      </c>
    </row>
    <row r="6560" spans="1:13" x14ac:dyDescent="0.2">
      <c r="A6560" t="s">
        <v>27</v>
      </c>
      <c r="B6560" t="s">
        <v>18</v>
      </c>
      <c r="C6560" t="s">
        <v>42</v>
      </c>
      <c r="D6560" t="s">
        <v>39</v>
      </c>
      <c r="E6560" t="s">
        <v>22</v>
      </c>
      <c r="F6560">
        <v>2018</v>
      </c>
      <c r="G6560">
        <v>291</v>
      </c>
      <c r="H6560">
        <v>3110988.27</v>
      </c>
      <c r="I6560">
        <v>548762.68000000005</v>
      </c>
      <c r="J6560">
        <v>338742.4</v>
      </c>
      <c r="K6560">
        <v>548762.68000000005</v>
      </c>
      <c r="L6560">
        <v>0</v>
      </c>
      <c r="M6560">
        <v>0</v>
      </c>
    </row>
    <row r="6561" spans="1:13" x14ac:dyDescent="0.2">
      <c r="A6561" t="s">
        <v>27</v>
      </c>
      <c r="B6561" t="s">
        <v>18</v>
      </c>
      <c r="C6561" t="s">
        <v>42</v>
      </c>
      <c r="D6561" t="s">
        <v>39</v>
      </c>
      <c r="E6561" t="s">
        <v>22</v>
      </c>
      <c r="F6561">
        <v>2019</v>
      </c>
      <c r="G6561">
        <v>291</v>
      </c>
      <c r="H6561">
        <v>2965880.41</v>
      </c>
      <c r="I6561">
        <v>522285.73</v>
      </c>
      <c r="J6561">
        <v>322398.59999999998</v>
      </c>
      <c r="K6561">
        <v>522285.73</v>
      </c>
      <c r="L6561">
        <v>0</v>
      </c>
      <c r="M6561">
        <v>0</v>
      </c>
    </row>
    <row r="6562" spans="1:13" x14ac:dyDescent="0.2">
      <c r="A6562" t="s">
        <v>27</v>
      </c>
      <c r="B6562" t="s">
        <v>18</v>
      </c>
      <c r="C6562" t="s">
        <v>42</v>
      </c>
      <c r="D6562" t="s">
        <v>39</v>
      </c>
      <c r="E6562" t="s">
        <v>22</v>
      </c>
      <c r="F6562">
        <v>2020</v>
      </c>
      <c r="G6562">
        <v>287</v>
      </c>
      <c r="H6562">
        <v>2764493.22</v>
      </c>
      <c r="I6562">
        <v>484433.48</v>
      </c>
      <c r="J6562">
        <v>299033.01</v>
      </c>
      <c r="K6562">
        <v>484433.48</v>
      </c>
      <c r="L6562">
        <v>0</v>
      </c>
      <c r="M6562">
        <v>0</v>
      </c>
    </row>
    <row r="6563" spans="1:13" x14ac:dyDescent="0.2">
      <c r="A6563" t="s">
        <v>27</v>
      </c>
      <c r="B6563" t="s">
        <v>18</v>
      </c>
      <c r="C6563" t="s">
        <v>42</v>
      </c>
      <c r="D6563" t="s">
        <v>39</v>
      </c>
      <c r="E6563" t="s">
        <v>22</v>
      </c>
      <c r="F6563">
        <v>2021</v>
      </c>
      <c r="G6563">
        <v>282.83999999999997</v>
      </c>
      <c r="H6563">
        <v>2587084.9500000002</v>
      </c>
      <c r="I6563">
        <v>452959.45</v>
      </c>
      <c r="J6563">
        <v>279604.59999999998</v>
      </c>
      <c r="K6563">
        <v>452959.45</v>
      </c>
      <c r="L6563">
        <v>0</v>
      </c>
      <c r="M6563">
        <v>0</v>
      </c>
    </row>
    <row r="6564" spans="1:13" x14ac:dyDescent="0.2">
      <c r="A6564" t="s">
        <v>27</v>
      </c>
      <c r="B6564" t="s">
        <v>18</v>
      </c>
      <c r="C6564" t="s">
        <v>42</v>
      </c>
      <c r="D6564" t="s">
        <v>39</v>
      </c>
      <c r="E6564" t="s">
        <v>22</v>
      </c>
      <c r="F6564">
        <v>2022</v>
      </c>
      <c r="G6564">
        <v>276.45</v>
      </c>
      <c r="H6564">
        <v>2465906.15</v>
      </c>
      <c r="I6564">
        <v>429285.75</v>
      </c>
      <c r="J6564">
        <v>264991.2</v>
      </c>
      <c r="K6564">
        <v>429285.75</v>
      </c>
      <c r="L6564">
        <v>0</v>
      </c>
      <c r="M6564">
        <v>0</v>
      </c>
    </row>
    <row r="6565" spans="1:13" x14ac:dyDescent="0.2">
      <c r="A6565" t="s">
        <v>27</v>
      </c>
      <c r="B6565" t="s">
        <v>18</v>
      </c>
      <c r="C6565" t="s">
        <v>42</v>
      </c>
      <c r="D6565" t="s">
        <v>39</v>
      </c>
      <c r="E6565" t="s">
        <v>22</v>
      </c>
      <c r="F6565">
        <v>2023</v>
      </c>
      <c r="G6565">
        <v>268.27</v>
      </c>
      <c r="H6565">
        <v>2366039.83</v>
      </c>
      <c r="I6565">
        <v>409692.66</v>
      </c>
      <c r="J6565">
        <v>252896.71</v>
      </c>
      <c r="K6565">
        <v>409692.66</v>
      </c>
      <c r="L6565">
        <v>0</v>
      </c>
      <c r="M6565">
        <v>0</v>
      </c>
    </row>
    <row r="6566" spans="1:13" x14ac:dyDescent="0.2">
      <c r="A6566" t="s">
        <v>27</v>
      </c>
      <c r="B6566" t="s">
        <v>18</v>
      </c>
      <c r="C6566" t="s">
        <v>42</v>
      </c>
      <c r="D6566" t="s">
        <v>39</v>
      </c>
      <c r="E6566" t="s">
        <v>22</v>
      </c>
      <c r="F6566">
        <v>2024</v>
      </c>
      <c r="G6566">
        <v>257.83999999999997</v>
      </c>
      <c r="H6566">
        <v>2188120.2799999998</v>
      </c>
      <c r="I6566">
        <v>377567.47</v>
      </c>
      <c r="J6566">
        <v>233066.34</v>
      </c>
      <c r="K6566">
        <v>377567.47</v>
      </c>
      <c r="L6566">
        <v>0</v>
      </c>
      <c r="M6566">
        <v>0</v>
      </c>
    </row>
    <row r="6567" spans="1:13" x14ac:dyDescent="0.2">
      <c r="A6567" t="s">
        <v>27</v>
      </c>
      <c r="B6567" t="s">
        <v>18</v>
      </c>
      <c r="C6567" t="s">
        <v>42</v>
      </c>
      <c r="D6567" t="s">
        <v>39</v>
      </c>
      <c r="E6567" t="s">
        <v>22</v>
      </c>
      <c r="F6567">
        <v>2025</v>
      </c>
      <c r="G6567">
        <v>245.97</v>
      </c>
      <c r="H6567">
        <v>2004503.5</v>
      </c>
      <c r="I6567">
        <v>345402.57</v>
      </c>
      <c r="J6567">
        <v>213211.47</v>
      </c>
      <c r="K6567">
        <v>345402.57</v>
      </c>
      <c r="L6567">
        <v>0</v>
      </c>
      <c r="M6567">
        <v>0</v>
      </c>
    </row>
    <row r="6568" spans="1:13" x14ac:dyDescent="0.2">
      <c r="A6568" t="s">
        <v>27</v>
      </c>
      <c r="B6568" t="s">
        <v>18</v>
      </c>
      <c r="C6568" t="s">
        <v>42</v>
      </c>
      <c r="D6568" t="s">
        <v>39</v>
      </c>
      <c r="E6568" t="s">
        <v>22</v>
      </c>
      <c r="F6568">
        <v>2026</v>
      </c>
      <c r="G6568">
        <v>233.75</v>
      </c>
      <c r="H6568">
        <v>1829312.94</v>
      </c>
      <c r="I6568">
        <v>314788.28000000003</v>
      </c>
      <c r="J6568">
        <v>194313.75</v>
      </c>
      <c r="K6568">
        <v>314788.28000000003</v>
      </c>
      <c r="L6568">
        <v>0</v>
      </c>
      <c r="M6568">
        <v>0</v>
      </c>
    </row>
    <row r="6569" spans="1:13" x14ac:dyDescent="0.2">
      <c r="A6569" t="s">
        <v>27</v>
      </c>
      <c r="B6569" t="s">
        <v>18</v>
      </c>
      <c r="C6569" t="s">
        <v>42</v>
      </c>
      <c r="D6569" t="s">
        <v>39</v>
      </c>
      <c r="E6569" t="s">
        <v>22</v>
      </c>
      <c r="F6569">
        <v>2027</v>
      </c>
      <c r="G6569">
        <v>221.48</v>
      </c>
      <c r="H6569">
        <v>1685571.33</v>
      </c>
      <c r="I6569">
        <v>289632.95</v>
      </c>
      <c r="J6569">
        <v>178785.77</v>
      </c>
      <c r="K6569">
        <v>289632.95</v>
      </c>
      <c r="L6569">
        <v>0</v>
      </c>
      <c r="M6569">
        <v>0</v>
      </c>
    </row>
    <row r="6570" spans="1:13" x14ac:dyDescent="0.2">
      <c r="A6570" t="s">
        <v>27</v>
      </c>
      <c r="B6570" t="s">
        <v>18</v>
      </c>
      <c r="C6570" t="s">
        <v>42</v>
      </c>
      <c r="D6570" t="s">
        <v>39</v>
      </c>
      <c r="E6570" t="s">
        <v>22</v>
      </c>
      <c r="F6570">
        <v>2028</v>
      </c>
      <c r="G6570">
        <v>209.53</v>
      </c>
      <c r="H6570">
        <v>1575787.26</v>
      </c>
      <c r="I6570">
        <v>270233.45</v>
      </c>
      <c r="J6570">
        <v>166810.76999999999</v>
      </c>
      <c r="K6570">
        <v>270233.45</v>
      </c>
      <c r="L6570">
        <v>0</v>
      </c>
      <c r="M6570">
        <v>0</v>
      </c>
    </row>
    <row r="6571" spans="1:13" x14ac:dyDescent="0.2">
      <c r="A6571" t="s">
        <v>27</v>
      </c>
      <c r="B6571" t="s">
        <v>18</v>
      </c>
      <c r="C6571" t="s">
        <v>42</v>
      </c>
      <c r="D6571" t="s">
        <v>39</v>
      </c>
      <c r="E6571" t="s">
        <v>22</v>
      </c>
      <c r="F6571">
        <v>2029</v>
      </c>
      <c r="G6571">
        <v>198.24</v>
      </c>
      <c r="H6571">
        <v>1455161.57</v>
      </c>
      <c r="I6571">
        <v>248960.31</v>
      </c>
      <c r="J6571">
        <v>153679.20000000001</v>
      </c>
      <c r="K6571">
        <v>248960.31</v>
      </c>
      <c r="L6571">
        <v>0</v>
      </c>
      <c r="M6571">
        <v>0</v>
      </c>
    </row>
    <row r="6572" spans="1:13" x14ac:dyDescent="0.2">
      <c r="A6572" t="s">
        <v>27</v>
      </c>
      <c r="B6572" t="s">
        <v>18</v>
      </c>
      <c r="C6572" t="s">
        <v>42</v>
      </c>
      <c r="D6572" t="s">
        <v>39</v>
      </c>
      <c r="E6572" t="s">
        <v>22</v>
      </c>
      <c r="F6572">
        <v>2030</v>
      </c>
      <c r="G6572">
        <v>187.69</v>
      </c>
      <c r="H6572">
        <v>1355449.21</v>
      </c>
      <c r="I6572">
        <v>231530.77</v>
      </c>
      <c r="J6572">
        <v>142920.23000000001</v>
      </c>
      <c r="K6572">
        <v>231530.77</v>
      </c>
      <c r="L6572">
        <v>0</v>
      </c>
      <c r="M6572">
        <v>0</v>
      </c>
    </row>
    <row r="6573" spans="1:13" x14ac:dyDescent="0.2">
      <c r="A6573" t="s">
        <v>27</v>
      </c>
      <c r="B6573" t="s">
        <v>18</v>
      </c>
      <c r="C6573" t="s">
        <v>42</v>
      </c>
      <c r="D6573" t="s">
        <v>39</v>
      </c>
      <c r="E6573" t="s">
        <v>22</v>
      </c>
      <c r="F6573">
        <v>2031</v>
      </c>
      <c r="G6573">
        <v>177.73</v>
      </c>
      <c r="H6573">
        <v>1259951.3400000001</v>
      </c>
      <c r="I6573">
        <v>214947.77</v>
      </c>
      <c r="J6573">
        <v>132683.81</v>
      </c>
      <c r="K6573">
        <v>214947.77</v>
      </c>
      <c r="L6573">
        <v>0</v>
      </c>
      <c r="M6573">
        <v>0</v>
      </c>
    </row>
    <row r="6574" spans="1:13" x14ac:dyDescent="0.2">
      <c r="A6574" t="s">
        <v>27</v>
      </c>
      <c r="B6574" t="s">
        <v>18</v>
      </c>
      <c r="C6574" t="s">
        <v>42</v>
      </c>
      <c r="D6574" t="s">
        <v>39</v>
      </c>
      <c r="E6574" t="s">
        <v>22</v>
      </c>
      <c r="F6574">
        <v>2032</v>
      </c>
      <c r="G6574">
        <v>168.18</v>
      </c>
      <c r="H6574">
        <v>1163708.99</v>
      </c>
      <c r="I6574">
        <v>198125.28</v>
      </c>
      <c r="J6574">
        <v>122299.56</v>
      </c>
      <c r="K6574">
        <v>198125.28</v>
      </c>
      <c r="L6574">
        <v>0</v>
      </c>
      <c r="M6574">
        <v>0</v>
      </c>
    </row>
    <row r="6575" spans="1:13" x14ac:dyDescent="0.2">
      <c r="A6575" t="s">
        <v>27</v>
      </c>
      <c r="B6575" t="s">
        <v>18</v>
      </c>
      <c r="C6575" t="s">
        <v>42</v>
      </c>
      <c r="D6575" t="s">
        <v>39</v>
      </c>
      <c r="E6575" t="s">
        <v>22</v>
      </c>
      <c r="F6575">
        <v>2033</v>
      </c>
      <c r="G6575">
        <v>158.71</v>
      </c>
      <c r="H6575">
        <v>1077668.71</v>
      </c>
      <c r="I6575">
        <v>183081.41</v>
      </c>
      <c r="J6575">
        <v>113013.22</v>
      </c>
      <c r="K6575">
        <v>183081.41</v>
      </c>
      <c r="L6575">
        <v>0</v>
      </c>
      <c r="M6575">
        <v>0</v>
      </c>
    </row>
    <row r="6576" spans="1:13" x14ac:dyDescent="0.2">
      <c r="A6576" t="s">
        <v>27</v>
      </c>
      <c r="B6576" t="s">
        <v>18</v>
      </c>
      <c r="C6576" t="s">
        <v>42</v>
      </c>
      <c r="D6576" t="s">
        <v>39</v>
      </c>
      <c r="E6576" t="s">
        <v>22</v>
      </c>
      <c r="F6576">
        <v>2034</v>
      </c>
      <c r="G6576">
        <v>149.68</v>
      </c>
      <c r="H6576">
        <v>987892.9</v>
      </c>
      <c r="I6576">
        <v>167455.67999999999</v>
      </c>
      <c r="J6576">
        <v>103367.7</v>
      </c>
      <c r="K6576">
        <v>167455.67999999999</v>
      </c>
      <c r="L6576">
        <v>0</v>
      </c>
      <c r="M6576">
        <v>0</v>
      </c>
    </row>
    <row r="6577" spans="1:13" x14ac:dyDescent="0.2">
      <c r="A6577" t="s">
        <v>27</v>
      </c>
      <c r="B6577" t="s">
        <v>18</v>
      </c>
      <c r="C6577" t="s">
        <v>42</v>
      </c>
      <c r="D6577" t="s">
        <v>39</v>
      </c>
      <c r="E6577" t="s">
        <v>22</v>
      </c>
      <c r="F6577">
        <v>2035</v>
      </c>
      <c r="G6577">
        <v>140.81</v>
      </c>
      <c r="H6577">
        <v>908953.11</v>
      </c>
      <c r="I6577">
        <v>153661.74</v>
      </c>
      <c r="J6577">
        <v>94852.92</v>
      </c>
      <c r="K6577">
        <v>153661.74</v>
      </c>
      <c r="L6577">
        <v>0</v>
      </c>
      <c r="M6577">
        <v>0</v>
      </c>
    </row>
    <row r="6578" spans="1:13" x14ac:dyDescent="0.2">
      <c r="A6578" t="s">
        <v>27</v>
      </c>
      <c r="B6578" t="s">
        <v>18</v>
      </c>
      <c r="C6578" t="s">
        <v>42</v>
      </c>
      <c r="D6578" t="s">
        <v>39</v>
      </c>
      <c r="E6578" t="s">
        <v>22</v>
      </c>
      <c r="F6578">
        <v>2036</v>
      </c>
      <c r="G6578">
        <v>132.22999999999999</v>
      </c>
      <c r="H6578">
        <v>812491.31</v>
      </c>
      <c r="I6578">
        <v>136764.64000000001</v>
      </c>
      <c r="J6578">
        <v>84422.62</v>
      </c>
      <c r="K6578">
        <v>136764.64000000001</v>
      </c>
      <c r="L6578">
        <v>0</v>
      </c>
      <c r="M6578">
        <v>0</v>
      </c>
    </row>
    <row r="6579" spans="1:13" x14ac:dyDescent="0.2">
      <c r="A6579" t="s">
        <v>27</v>
      </c>
      <c r="B6579" t="s">
        <v>18</v>
      </c>
      <c r="C6579" t="s">
        <v>42</v>
      </c>
      <c r="D6579" t="s">
        <v>39</v>
      </c>
      <c r="E6579" t="s">
        <v>22</v>
      </c>
      <c r="F6579">
        <v>2037</v>
      </c>
      <c r="G6579">
        <v>122.43</v>
      </c>
      <c r="H6579">
        <v>728408.03</v>
      </c>
      <c r="I6579">
        <v>122142.92</v>
      </c>
      <c r="J6579">
        <v>75396.86</v>
      </c>
      <c r="K6579">
        <v>122142.92</v>
      </c>
      <c r="L6579">
        <v>0</v>
      </c>
      <c r="M6579">
        <v>0</v>
      </c>
    </row>
    <row r="6580" spans="1:13" x14ac:dyDescent="0.2">
      <c r="A6580" t="s">
        <v>27</v>
      </c>
      <c r="B6580" t="s">
        <v>18</v>
      </c>
      <c r="C6580" t="s">
        <v>42</v>
      </c>
      <c r="D6580" t="s">
        <v>39</v>
      </c>
      <c r="E6580" t="s">
        <v>22</v>
      </c>
      <c r="F6580">
        <v>2038</v>
      </c>
      <c r="G6580">
        <v>112.55</v>
      </c>
      <c r="H6580">
        <v>661736.59</v>
      </c>
      <c r="I6580">
        <v>110489.38</v>
      </c>
      <c r="J6580">
        <v>68203.320000000007</v>
      </c>
      <c r="K6580">
        <v>110489.38</v>
      </c>
      <c r="L6580">
        <v>0</v>
      </c>
      <c r="M6580">
        <v>0</v>
      </c>
    </row>
    <row r="6581" spans="1:13" x14ac:dyDescent="0.2">
      <c r="A6581" t="s">
        <v>27</v>
      </c>
      <c r="B6581" t="s">
        <v>18</v>
      </c>
      <c r="C6581" t="s">
        <v>42</v>
      </c>
      <c r="D6581" t="s">
        <v>39</v>
      </c>
      <c r="E6581" t="s">
        <v>22</v>
      </c>
      <c r="F6581">
        <v>2039</v>
      </c>
      <c r="G6581">
        <v>102.88</v>
      </c>
      <c r="H6581">
        <v>593335.65</v>
      </c>
      <c r="I6581">
        <v>98645.47</v>
      </c>
      <c r="J6581">
        <v>60892.27</v>
      </c>
      <c r="K6581">
        <v>98645.47</v>
      </c>
      <c r="L6581">
        <v>0</v>
      </c>
      <c r="M6581">
        <v>0</v>
      </c>
    </row>
    <row r="6582" spans="1:13" x14ac:dyDescent="0.2">
      <c r="A6582" t="s">
        <v>27</v>
      </c>
      <c r="B6582" t="s">
        <v>18</v>
      </c>
      <c r="C6582" t="s">
        <v>42</v>
      </c>
      <c r="D6582" t="s">
        <v>39</v>
      </c>
      <c r="E6582" t="s">
        <v>22</v>
      </c>
      <c r="F6582">
        <v>2040</v>
      </c>
      <c r="G6582">
        <v>93.9</v>
      </c>
      <c r="H6582">
        <v>537838.56999999995</v>
      </c>
      <c r="I6582">
        <v>89033.85</v>
      </c>
      <c r="J6582">
        <v>54959.17</v>
      </c>
      <c r="K6582">
        <v>89033.85</v>
      </c>
      <c r="L6582">
        <v>0</v>
      </c>
      <c r="M6582">
        <v>0</v>
      </c>
    </row>
    <row r="6583" spans="1:13" x14ac:dyDescent="0.2">
      <c r="A6583" t="s">
        <v>27</v>
      </c>
      <c r="B6583" t="s">
        <v>18</v>
      </c>
      <c r="C6583" t="s">
        <v>42</v>
      </c>
      <c r="D6583" t="s">
        <v>39</v>
      </c>
      <c r="E6583" t="s">
        <v>22</v>
      </c>
      <c r="F6583">
        <v>2041</v>
      </c>
      <c r="G6583">
        <v>85.55</v>
      </c>
      <c r="H6583">
        <v>488384.78</v>
      </c>
      <c r="I6583">
        <v>80359.87</v>
      </c>
      <c r="J6583">
        <v>49604.86</v>
      </c>
      <c r="K6583">
        <v>80359.87</v>
      </c>
      <c r="L6583">
        <v>0</v>
      </c>
      <c r="M6583">
        <v>0</v>
      </c>
    </row>
    <row r="6584" spans="1:13" x14ac:dyDescent="0.2">
      <c r="A6584" t="s">
        <v>27</v>
      </c>
      <c r="B6584" t="s">
        <v>18</v>
      </c>
      <c r="C6584" t="s">
        <v>42</v>
      </c>
      <c r="D6584" t="s">
        <v>39</v>
      </c>
      <c r="E6584" t="s">
        <v>22</v>
      </c>
      <c r="F6584">
        <v>2042</v>
      </c>
      <c r="G6584">
        <v>77.900000000000006</v>
      </c>
      <c r="H6584">
        <v>446937.89</v>
      </c>
      <c r="I6584">
        <v>73100.039999999994</v>
      </c>
      <c r="J6584">
        <v>45123.48</v>
      </c>
      <c r="K6584">
        <v>73100.039999999994</v>
      </c>
      <c r="L6584">
        <v>0</v>
      </c>
      <c r="M6584">
        <v>0</v>
      </c>
    </row>
    <row r="6585" spans="1:13" x14ac:dyDescent="0.2">
      <c r="A6585" t="s">
        <v>27</v>
      </c>
      <c r="B6585" t="s">
        <v>18</v>
      </c>
      <c r="C6585" t="s">
        <v>42</v>
      </c>
      <c r="D6585" t="s">
        <v>39</v>
      </c>
      <c r="E6585" t="s">
        <v>22</v>
      </c>
      <c r="F6585">
        <v>2043</v>
      </c>
      <c r="G6585">
        <v>70.63</v>
      </c>
      <c r="H6585">
        <v>406714.88</v>
      </c>
      <c r="I6585">
        <v>65906.31</v>
      </c>
      <c r="J6585">
        <v>40682.910000000003</v>
      </c>
      <c r="K6585">
        <v>65906.31</v>
      </c>
      <c r="L6585">
        <v>0</v>
      </c>
      <c r="M6585">
        <v>0</v>
      </c>
    </row>
    <row r="6586" spans="1:13" x14ac:dyDescent="0.2">
      <c r="A6586" t="s">
        <v>27</v>
      </c>
      <c r="B6586" t="s">
        <v>18</v>
      </c>
      <c r="C6586" t="s">
        <v>42</v>
      </c>
      <c r="D6586" t="s">
        <v>39</v>
      </c>
      <c r="E6586" t="s">
        <v>22</v>
      </c>
      <c r="F6586">
        <v>2044</v>
      </c>
      <c r="G6586">
        <v>63.95</v>
      </c>
      <c r="H6586">
        <v>369135.66</v>
      </c>
      <c r="I6586">
        <v>59243.48</v>
      </c>
      <c r="J6586">
        <v>36570.050000000003</v>
      </c>
      <c r="K6586">
        <v>59243.48</v>
      </c>
      <c r="L6586">
        <v>0</v>
      </c>
      <c r="M6586">
        <v>0</v>
      </c>
    </row>
    <row r="6587" spans="1:13" x14ac:dyDescent="0.2">
      <c r="A6587" t="s">
        <v>27</v>
      </c>
      <c r="B6587" t="s">
        <v>18</v>
      </c>
      <c r="C6587" t="s">
        <v>42</v>
      </c>
      <c r="D6587" t="s">
        <v>39</v>
      </c>
      <c r="E6587" t="s">
        <v>22</v>
      </c>
      <c r="F6587">
        <v>2045</v>
      </c>
      <c r="G6587">
        <v>57.9</v>
      </c>
      <c r="H6587">
        <v>334812.73</v>
      </c>
      <c r="I6587">
        <v>53255</v>
      </c>
      <c r="J6587">
        <v>32873.449999999997</v>
      </c>
      <c r="K6587">
        <v>53255</v>
      </c>
      <c r="L6587">
        <v>0</v>
      </c>
      <c r="M6587">
        <v>0</v>
      </c>
    </row>
    <row r="6588" spans="1:13" x14ac:dyDescent="0.2">
      <c r="A6588" t="s">
        <v>27</v>
      </c>
      <c r="B6588" t="s">
        <v>18</v>
      </c>
      <c r="C6588" t="s">
        <v>42</v>
      </c>
      <c r="D6588" t="s">
        <v>39</v>
      </c>
      <c r="E6588" t="s">
        <v>22</v>
      </c>
      <c r="F6588">
        <v>2046</v>
      </c>
      <c r="G6588">
        <v>52.33</v>
      </c>
      <c r="H6588">
        <v>309078.65000000002</v>
      </c>
      <c r="I6588">
        <v>48586.6</v>
      </c>
      <c r="J6588">
        <v>29991.73</v>
      </c>
      <c r="K6588">
        <v>48586.6</v>
      </c>
      <c r="L6588">
        <v>0</v>
      </c>
      <c r="M6588">
        <v>0</v>
      </c>
    </row>
    <row r="6589" spans="1:13" x14ac:dyDescent="0.2">
      <c r="A6589" t="s">
        <v>27</v>
      </c>
      <c r="B6589" t="s">
        <v>18</v>
      </c>
      <c r="C6589" t="s">
        <v>42</v>
      </c>
      <c r="D6589" t="s">
        <v>39</v>
      </c>
      <c r="E6589" t="s">
        <v>22</v>
      </c>
      <c r="F6589">
        <v>2047</v>
      </c>
      <c r="G6589">
        <v>47.22</v>
      </c>
      <c r="H6589">
        <v>282243.14</v>
      </c>
      <c r="I6589">
        <v>43868.480000000003</v>
      </c>
      <c r="J6589">
        <v>27079.31</v>
      </c>
      <c r="K6589">
        <v>43868.480000000003</v>
      </c>
      <c r="L6589">
        <v>0</v>
      </c>
      <c r="M6589">
        <v>0</v>
      </c>
    </row>
    <row r="6590" spans="1:13" x14ac:dyDescent="0.2">
      <c r="A6590" t="s">
        <v>27</v>
      </c>
      <c r="B6590" t="s">
        <v>18</v>
      </c>
      <c r="C6590" t="s">
        <v>42</v>
      </c>
      <c r="D6590" t="s">
        <v>39</v>
      </c>
      <c r="E6590" t="s">
        <v>22</v>
      </c>
      <c r="F6590">
        <v>2048</v>
      </c>
      <c r="G6590">
        <v>42.6</v>
      </c>
      <c r="H6590">
        <v>251115.85</v>
      </c>
      <c r="I6590">
        <v>38690.19</v>
      </c>
      <c r="J6590">
        <v>23882.84</v>
      </c>
      <c r="K6590">
        <v>38690.19</v>
      </c>
      <c r="L6590">
        <v>0</v>
      </c>
      <c r="M6590">
        <v>0</v>
      </c>
    </row>
    <row r="6591" spans="1:13" x14ac:dyDescent="0.2">
      <c r="A6591" t="s">
        <v>27</v>
      </c>
      <c r="B6591" t="s">
        <v>18</v>
      </c>
      <c r="C6591" t="s">
        <v>42</v>
      </c>
      <c r="D6591" t="s">
        <v>39</v>
      </c>
      <c r="E6591" t="s">
        <v>22</v>
      </c>
      <c r="F6591">
        <v>2049</v>
      </c>
      <c r="G6591">
        <v>38.44</v>
      </c>
      <c r="H6591">
        <v>222416.48</v>
      </c>
      <c r="I6591">
        <v>33982.61</v>
      </c>
      <c r="J6591">
        <v>20976.92</v>
      </c>
      <c r="K6591">
        <v>33982.61</v>
      </c>
      <c r="L6591">
        <v>0</v>
      </c>
      <c r="M6591">
        <v>0</v>
      </c>
    </row>
    <row r="6592" spans="1:13" x14ac:dyDescent="0.2">
      <c r="A6592" t="s">
        <v>27</v>
      </c>
      <c r="B6592" t="s">
        <v>18</v>
      </c>
      <c r="C6592" t="s">
        <v>42</v>
      </c>
      <c r="D6592" t="s">
        <v>39</v>
      </c>
      <c r="E6592" t="s">
        <v>22</v>
      </c>
      <c r="F6592">
        <v>2050</v>
      </c>
      <c r="G6592">
        <v>34.68</v>
      </c>
      <c r="H6592">
        <v>197071.54</v>
      </c>
      <c r="I6592">
        <v>29858.14</v>
      </c>
      <c r="J6592">
        <v>18430.95</v>
      </c>
      <c r="K6592">
        <v>29858.14</v>
      </c>
      <c r="L6592">
        <v>0</v>
      </c>
      <c r="M6592">
        <v>0</v>
      </c>
    </row>
    <row r="6593" spans="1:13" x14ac:dyDescent="0.2">
      <c r="A6593" t="s">
        <v>27</v>
      </c>
      <c r="B6593" t="s">
        <v>18</v>
      </c>
      <c r="C6593" t="s">
        <v>42</v>
      </c>
      <c r="D6593" t="s">
        <v>39</v>
      </c>
      <c r="E6593" t="s">
        <v>22</v>
      </c>
      <c r="F6593">
        <v>2051</v>
      </c>
      <c r="G6593">
        <v>31.31</v>
      </c>
      <c r="H6593">
        <v>176128.22</v>
      </c>
      <c r="I6593">
        <v>26427.81</v>
      </c>
      <c r="J6593">
        <v>16313.46</v>
      </c>
      <c r="K6593">
        <v>26427.81</v>
      </c>
      <c r="L6593">
        <v>0</v>
      </c>
      <c r="M6593">
        <v>0</v>
      </c>
    </row>
    <row r="6594" spans="1:13" x14ac:dyDescent="0.2">
      <c r="A6594" t="s">
        <v>27</v>
      </c>
      <c r="B6594" t="s">
        <v>18</v>
      </c>
      <c r="C6594" t="s">
        <v>42</v>
      </c>
      <c r="D6594" t="s">
        <v>39</v>
      </c>
      <c r="E6594" t="s">
        <v>22</v>
      </c>
      <c r="F6594">
        <v>2052</v>
      </c>
      <c r="G6594">
        <v>28.23</v>
      </c>
      <c r="H6594">
        <v>158566.64000000001</v>
      </c>
      <c r="I6594">
        <v>23537.75</v>
      </c>
      <c r="J6594">
        <v>14529.47</v>
      </c>
      <c r="K6594">
        <v>23537.75</v>
      </c>
      <c r="L6594">
        <v>0</v>
      </c>
      <c r="M6594">
        <v>0</v>
      </c>
    </row>
    <row r="6595" spans="1:13" x14ac:dyDescent="0.2">
      <c r="A6595" t="s">
        <v>27</v>
      </c>
      <c r="B6595" t="s">
        <v>18</v>
      </c>
      <c r="C6595" t="s">
        <v>42</v>
      </c>
      <c r="D6595" t="s">
        <v>39</v>
      </c>
      <c r="E6595" t="s">
        <v>22</v>
      </c>
      <c r="F6595">
        <v>2053</v>
      </c>
      <c r="G6595">
        <v>25.44</v>
      </c>
      <c r="H6595">
        <v>142859.23000000001</v>
      </c>
      <c r="I6595">
        <v>20972.31</v>
      </c>
      <c r="J6595">
        <v>12945.87</v>
      </c>
      <c r="K6595">
        <v>20972.31</v>
      </c>
      <c r="L6595">
        <v>0</v>
      </c>
      <c r="M6595">
        <v>0</v>
      </c>
    </row>
    <row r="6596" spans="1:13" x14ac:dyDescent="0.2">
      <c r="A6596" t="s">
        <v>27</v>
      </c>
      <c r="B6596" t="s">
        <v>18</v>
      </c>
      <c r="C6596" t="s">
        <v>42</v>
      </c>
      <c r="D6596" t="s">
        <v>39</v>
      </c>
      <c r="E6596" t="s">
        <v>22</v>
      </c>
      <c r="F6596">
        <v>2054</v>
      </c>
      <c r="G6596">
        <v>22.9</v>
      </c>
      <c r="H6596">
        <v>128703.66</v>
      </c>
      <c r="I6596">
        <v>18683.330000000002</v>
      </c>
      <c r="J6596">
        <v>11532.92</v>
      </c>
      <c r="K6596">
        <v>18683.330000000002</v>
      </c>
      <c r="L6596">
        <v>0</v>
      </c>
      <c r="M6596">
        <v>0</v>
      </c>
    </row>
    <row r="6597" spans="1:13" x14ac:dyDescent="0.2">
      <c r="A6597" t="s">
        <v>27</v>
      </c>
      <c r="B6597" t="s">
        <v>18</v>
      </c>
      <c r="C6597" t="s">
        <v>42</v>
      </c>
      <c r="D6597" t="s">
        <v>39</v>
      </c>
      <c r="E6597" t="s">
        <v>22</v>
      </c>
      <c r="F6597">
        <v>2055</v>
      </c>
      <c r="G6597">
        <v>20.61</v>
      </c>
      <c r="H6597">
        <v>116049.87</v>
      </c>
      <c r="I6597">
        <v>16657.759999999998</v>
      </c>
      <c r="J6597">
        <v>10282.57</v>
      </c>
      <c r="K6597">
        <v>16657.759999999998</v>
      </c>
      <c r="L6597">
        <v>0</v>
      </c>
      <c r="M6597">
        <v>0</v>
      </c>
    </row>
    <row r="6598" spans="1:13" x14ac:dyDescent="0.2">
      <c r="A6598" t="s">
        <v>27</v>
      </c>
      <c r="B6598" t="s">
        <v>18</v>
      </c>
      <c r="C6598" t="s">
        <v>42</v>
      </c>
      <c r="D6598" t="s">
        <v>16</v>
      </c>
      <c r="E6598" t="s">
        <v>19</v>
      </c>
      <c r="F6598">
        <v>2001</v>
      </c>
      <c r="G6598">
        <v>2053192</v>
      </c>
      <c r="H6598">
        <v>26048711206.509998</v>
      </c>
      <c r="I6598">
        <v>5459735038.0600004</v>
      </c>
      <c r="J6598">
        <v>2283034128.5900002</v>
      </c>
      <c r="K6598">
        <v>5459735038.0600004</v>
      </c>
      <c r="L6598">
        <v>0</v>
      </c>
      <c r="M6598">
        <v>0</v>
      </c>
    </row>
    <row r="6599" spans="1:13" x14ac:dyDescent="0.2">
      <c r="A6599" t="s">
        <v>27</v>
      </c>
      <c r="B6599" t="s">
        <v>18</v>
      </c>
      <c r="C6599" t="s">
        <v>42</v>
      </c>
      <c r="D6599" t="s">
        <v>16</v>
      </c>
      <c r="E6599" t="s">
        <v>19</v>
      </c>
      <c r="F6599">
        <v>2002</v>
      </c>
      <c r="G6599">
        <v>2117211</v>
      </c>
      <c r="H6599">
        <v>26896171567.240002</v>
      </c>
      <c r="I6599">
        <v>5686940312.9799995</v>
      </c>
      <c r="J6599">
        <v>2378816994.6399999</v>
      </c>
      <c r="K6599">
        <v>5686940312.9799995</v>
      </c>
      <c r="L6599">
        <v>0</v>
      </c>
      <c r="M6599">
        <v>0</v>
      </c>
    </row>
    <row r="6600" spans="1:13" x14ac:dyDescent="0.2">
      <c r="A6600" t="s">
        <v>27</v>
      </c>
      <c r="B6600" t="s">
        <v>18</v>
      </c>
      <c r="C6600" t="s">
        <v>42</v>
      </c>
      <c r="D6600" t="s">
        <v>16</v>
      </c>
      <c r="E6600" t="s">
        <v>19</v>
      </c>
      <c r="F6600">
        <v>2003</v>
      </c>
      <c r="G6600">
        <v>2200577</v>
      </c>
      <c r="H6600">
        <v>27601440336.310001</v>
      </c>
      <c r="I6600">
        <v>5918868632.3000002</v>
      </c>
      <c r="J6600">
        <v>2468822041.75</v>
      </c>
      <c r="K6600">
        <v>5918868632.3000002</v>
      </c>
      <c r="L6600">
        <v>0</v>
      </c>
      <c r="M6600">
        <v>0</v>
      </c>
    </row>
    <row r="6601" spans="1:13" x14ac:dyDescent="0.2">
      <c r="A6601" t="s">
        <v>27</v>
      </c>
      <c r="B6601" t="s">
        <v>18</v>
      </c>
      <c r="C6601" t="s">
        <v>42</v>
      </c>
      <c r="D6601" t="s">
        <v>16</v>
      </c>
      <c r="E6601" t="s">
        <v>19</v>
      </c>
      <c r="F6601">
        <v>2004</v>
      </c>
      <c r="G6601">
        <v>2280923</v>
      </c>
      <c r="H6601">
        <v>28158813859.040001</v>
      </c>
      <c r="I6601">
        <v>6180441661.6700001</v>
      </c>
      <c r="J6601">
        <v>2574816070.4099998</v>
      </c>
      <c r="K6601">
        <v>6180441661.6700001</v>
      </c>
      <c r="L6601">
        <v>0</v>
      </c>
      <c r="M6601">
        <v>0</v>
      </c>
    </row>
    <row r="6602" spans="1:13" x14ac:dyDescent="0.2">
      <c r="A6602" t="s">
        <v>27</v>
      </c>
      <c r="B6602" t="s">
        <v>18</v>
      </c>
      <c r="C6602" t="s">
        <v>42</v>
      </c>
      <c r="D6602" t="s">
        <v>16</v>
      </c>
      <c r="E6602" t="s">
        <v>19</v>
      </c>
      <c r="F6602">
        <v>2005</v>
      </c>
      <c r="G6602">
        <v>2354180</v>
      </c>
      <c r="H6602">
        <v>28247336809.889999</v>
      </c>
      <c r="I6602">
        <v>5992035566.0100002</v>
      </c>
      <c r="J6602">
        <v>2517993377.1900001</v>
      </c>
      <c r="K6602">
        <v>5992035566.0100002</v>
      </c>
      <c r="L6602">
        <v>0</v>
      </c>
      <c r="M6602">
        <v>0</v>
      </c>
    </row>
    <row r="6603" spans="1:13" x14ac:dyDescent="0.2">
      <c r="A6603" t="s">
        <v>27</v>
      </c>
      <c r="B6603" t="s">
        <v>18</v>
      </c>
      <c r="C6603" t="s">
        <v>42</v>
      </c>
      <c r="D6603" t="s">
        <v>16</v>
      </c>
      <c r="E6603" t="s">
        <v>19</v>
      </c>
      <c r="F6603">
        <v>2006</v>
      </c>
      <c r="G6603">
        <v>2400847</v>
      </c>
      <c r="H6603">
        <v>28057677190.619999</v>
      </c>
      <c r="I6603">
        <v>6074055003.3900003</v>
      </c>
      <c r="J6603">
        <v>2542525670.2600002</v>
      </c>
      <c r="K6603">
        <v>6074055003.3900003</v>
      </c>
      <c r="L6603">
        <v>0</v>
      </c>
      <c r="M6603">
        <v>0</v>
      </c>
    </row>
    <row r="6604" spans="1:13" x14ac:dyDescent="0.2">
      <c r="A6604" t="s">
        <v>27</v>
      </c>
      <c r="B6604" t="s">
        <v>18</v>
      </c>
      <c r="C6604" t="s">
        <v>42</v>
      </c>
      <c r="D6604" t="s">
        <v>16</v>
      </c>
      <c r="E6604" t="s">
        <v>19</v>
      </c>
      <c r="F6604">
        <v>2007</v>
      </c>
      <c r="G6604">
        <v>2443847</v>
      </c>
      <c r="H6604">
        <v>28392049935.029999</v>
      </c>
      <c r="I6604">
        <v>6203700929.2200003</v>
      </c>
      <c r="J6604">
        <v>2596560824.4400001</v>
      </c>
      <c r="K6604">
        <v>6203700929.2200003</v>
      </c>
      <c r="L6604">
        <v>0</v>
      </c>
      <c r="M6604">
        <v>0</v>
      </c>
    </row>
    <row r="6605" spans="1:13" x14ac:dyDescent="0.2">
      <c r="A6605" t="s">
        <v>27</v>
      </c>
      <c r="B6605" t="s">
        <v>18</v>
      </c>
      <c r="C6605" t="s">
        <v>42</v>
      </c>
      <c r="D6605" t="s">
        <v>16</v>
      </c>
      <c r="E6605" t="s">
        <v>19</v>
      </c>
      <c r="F6605">
        <v>2008</v>
      </c>
      <c r="G6605">
        <v>2456355</v>
      </c>
      <c r="H6605">
        <v>27792632852.5</v>
      </c>
      <c r="I6605">
        <v>6097491494.0799999</v>
      </c>
      <c r="J6605">
        <v>2547000055.4499998</v>
      </c>
      <c r="K6605">
        <v>6097491494.0799999</v>
      </c>
      <c r="L6605">
        <v>0</v>
      </c>
      <c r="M6605">
        <v>0</v>
      </c>
    </row>
    <row r="6606" spans="1:13" x14ac:dyDescent="0.2">
      <c r="A6606" t="s">
        <v>27</v>
      </c>
      <c r="B6606" t="s">
        <v>18</v>
      </c>
      <c r="C6606" t="s">
        <v>42</v>
      </c>
      <c r="D6606" t="s">
        <v>16</v>
      </c>
      <c r="E6606" t="s">
        <v>19</v>
      </c>
      <c r="F6606">
        <v>2009</v>
      </c>
      <c r="G6606">
        <v>2449231</v>
      </c>
      <c r="H6606">
        <v>27906673048.099998</v>
      </c>
      <c r="I6606">
        <v>6020790554.0699997</v>
      </c>
      <c r="J6606">
        <v>2510129263.8200002</v>
      </c>
      <c r="K6606">
        <v>6020790554.0699997</v>
      </c>
      <c r="L6606">
        <v>0</v>
      </c>
      <c r="M6606">
        <v>0</v>
      </c>
    </row>
    <row r="6607" spans="1:13" x14ac:dyDescent="0.2">
      <c r="A6607" t="s">
        <v>27</v>
      </c>
      <c r="B6607" t="s">
        <v>18</v>
      </c>
      <c r="C6607" t="s">
        <v>42</v>
      </c>
      <c r="D6607" t="s">
        <v>16</v>
      </c>
      <c r="E6607" t="s">
        <v>19</v>
      </c>
      <c r="F6607">
        <v>2010</v>
      </c>
      <c r="G6607">
        <v>2469913</v>
      </c>
      <c r="H6607">
        <v>27858405693.560001</v>
      </c>
      <c r="I6607">
        <v>6064061638.8699999</v>
      </c>
      <c r="J6607">
        <v>2529183608.0500002</v>
      </c>
      <c r="K6607">
        <v>6064061638.8699999</v>
      </c>
      <c r="L6607">
        <v>0</v>
      </c>
      <c r="M6607">
        <v>0</v>
      </c>
    </row>
    <row r="6608" spans="1:13" x14ac:dyDescent="0.2">
      <c r="A6608" t="s">
        <v>27</v>
      </c>
      <c r="B6608" t="s">
        <v>18</v>
      </c>
      <c r="C6608" t="s">
        <v>42</v>
      </c>
      <c r="D6608" t="s">
        <v>16</v>
      </c>
      <c r="E6608" t="s">
        <v>19</v>
      </c>
      <c r="F6608">
        <v>2011</v>
      </c>
      <c r="G6608">
        <v>2463752</v>
      </c>
      <c r="H6608">
        <v>27416709942.630001</v>
      </c>
      <c r="I6608">
        <v>5921911956.1700001</v>
      </c>
      <c r="J6608">
        <v>2475723813.6999998</v>
      </c>
      <c r="K6608">
        <v>5921911956.1700001</v>
      </c>
      <c r="L6608">
        <v>0</v>
      </c>
      <c r="M6608">
        <v>0</v>
      </c>
    </row>
    <row r="6609" spans="1:13" x14ac:dyDescent="0.2">
      <c r="A6609" t="s">
        <v>27</v>
      </c>
      <c r="B6609" t="s">
        <v>18</v>
      </c>
      <c r="C6609" t="s">
        <v>42</v>
      </c>
      <c r="D6609" t="s">
        <v>16</v>
      </c>
      <c r="E6609" t="s">
        <v>19</v>
      </c>
      <c r="F6609">
        <v>2012</v>
      </c>
      <c r="G6609">
        <v>2495090</v>
      </c>
      <c r="H6609">
        <v>27328932194.02</v>
      </c>
      <c r="I6609">
        <v>5765840638.2799997</v>
      </c>
      <c r="J6609">
        <v>2408218096.8699999</v>
      </c>
      <c r="K6609">
        <v>5765840638.2799997</v>
      </c>
      <c r="L6609">
        <v>0</v>
      </c>
      <c r="M6609">
        <v>0</v>
      </c>
    </row>
    <row r="6610" spans="1:13" x14ac:dyDescent="0.2">
      <c r="A6610" t="s">
        <v>27</v>
      </c>
      <c r="B6610" t="s">
        <v>18</v>
      </c>
      <c r="C6610" t="s">
        <v>42</v>
      </c>
      <c r="D6610" t="s">
        <v>16</v>
      </c>
      <c r="E6610" t="s">
        <v>19</v>
      </c>
      <c r="F6610">
        <v>2013</v>
      </c>
      <c r="G6610">
        <v>2544052</v>
      </c>
      <c r="H6610">
        <v>27486481392.84</v>
      </c>
      <c r="I6610">
        <v>5671086818.1899996</v>
      </c>
      <c r="J6610">
        <v>2378206177.3499999</v>
      </c>
      <c r="K6610">
        <v>5671086818.1899996</v>
      </c>
      <c r="L6610">
        <v>0</v>
      </c>
      <c r="M6610">
        <v>0</v>
      </c>
    </row>
    <row r="6611" spans="1:13" x14ac:dyDescent="0.2">
      <c r="A6611" t="s">
        <v>27</v>
      </c>
      <c r="B6611" t="s">
        <v>18</v>
      </c>
      <c r="C6611" t="s">
        <v>42</v>
      </c>
      <c r="D6611" t="s">
        <v>16</v>
      </c>
      <c r="E6611" t="s">
        <v>19</v>
      </c>
      <c r="F6611">
        <v>2014</v>
      </c>
      <c r="G6611">
        <v>2623970</v>
      </c>
      <c r="H6611">
        <v>27911814254.970001</v>
      </c>
      <c r="I6611">
        <v>5736154076.9300003</v>
      </c>
      <c r="J6611">
        <v>2400791401</v>
      </c>
      <c r="K6611">
        <v>5736154076.9300003</v>
      </c>
      <c r="L6611">
        <v>0</v>
      </c>
      <c r="M6611">
        <v>0</v>
      </c>
    </row>
    <row r="6612" spans="1:13" x14ac:dyDescent="0.2">
      <c r="A6612" t="s">
        <v>27</v>
      </c>
      <c r="B6612" t="s">
        <v>18</v>
      </c>
      <c r="C6612" t="s">
        <v>42</v>
      </c>
      <c r="D6612" t="s">
        <v>16</v>
      </c>
      <c r="E6612" t="s">
        <v>19</v>
      </c>
      <c r="F6612">
        <v>2015</v>
      </c>
      <c r="G6612">
        <v>2707497</v>
      </c>
      <c r="H6612">
        <v>28777263632.720001</v>
      </c>
      <c r="I6612">
        <v>5919137595.4399996</v>
      </c>
      <c r="J6612">
        <v>2478836808.25</v>
      </c>
      <c r="K6612">
        <v>5919137595.4399996</v>
      </c>
      <c r="L6612">
        <v>0</v>
      </c>
      <c r="M6612">
        <v>0</v>
      </c>
    </row>
    <row r="6613" spans="1:13" x14ac:dyDescent="0.2">
      <c r="A6613" t="s">
        <v>27</v>
      </c>
      <c r="B6613" t="s">
        <v>18</v>
      </c>
      <c r="C6613" t="s">
        <v>42</v>
      </c>
      <c r="D6613" t="s">
        <v>16</v>
      </c>
      <c r="E6613" t="s">
        <v>19</v>
      </c>
      <c r="F6613">
        <v>2016</v>
      </c>
      <c r="G6613">
        <v>2802734</v>
      </c>
      <c r="H6613">
        <v>29889896738.5</v>
      </c>
      <c r="I6613">
        <v>5993323307.5900002</v>
      </c>
      <c r="J6613">
        <v>2518235264.9899998</v>
      </c>
      <c r="K6613">
        <v>5993323307.5900002</v>
      </c>
      <c r="L6613">
        <v>0</v>
      </c>
      <c r="M6613">
        <v>0</v>
      </c>
    </row>
    <row r="6614" spans="1:13" x14ac:dyDescent="0.2">
      <c r="A6614" t="s">
        <v>27</v>
      </c>
      <c r="B6614" t="s">
        <v>18</v>
      </c>
      <c r="C6614" t="s">
        <v>42</v>
      </c>
      <c r="D6614" t="s">
        <v>16</v>
      </c>
      <c r="E6614" t="s">
        <v>19</v>
      </c>
      <c r="F6614">
        <v>2017</v>
      </c>
      <c r="G6614">
        <v>2890302</v>
      </c>
      <c r="H6614">
        <v>30438172715.299999</v>
      </c>
      <c r="I6614">
        <v>6127505892.5</v>
      </c>
      <c r="J6614">
        <v>2578409447.2600002</v>
      </c>
      <c r="K6614">
        <v>6127505892.5</v>
      </c>
      <c r="L6614">
        <v>0</v>
      </c>
      <c r="M6614">
        <v>0</v>
      </c>
    </row>
    <row r="6615" spans="1:13" x14ac:dyDescent="0.2">
      <c r="A6615" t="s">
        <v>27</v>
      </c>
      <c r="B6615" t="s">
        <v>18</v>
      </c>
      <c r="C6615" t="s">
        <v>42</v>
      </c>
      <c r="D6615" t="s">
        <v>16</v>
      </c>
      <c r="E6615" t="s">
        <v>19</v>
      </c>
      <c r="F6615">
        <v>2018</v>
      </c>
      <c r="G6615">
        <v>2942064</v>
      </c>
      <c r="H6615">
        <v>30635197695.669998</v>
      </c>
      <c r="I6615">
        <v>6033685371.1300001</v>
      </c>
      <c r="J6615">
        <v>2539651882.25</v>
      </c>
      <c r="K6615">
        <v>6033685371.1300001</v>
      </c>
      <c r="L6615">
        <v>0</v>
      </c>
      <c r="M6615">
        <v>0</v>
      </c>
    </row>
    <row r="6616" spans="1:13" x14ac:dyDescent="0.2">
      <c r="A6616" t="s">
        <v>27</v>
      </c>
      <c r="B6616" t="s">
        <v>18</v>
      </c>
      <c r="C6616" t="s">
        <v>42</v>
      </c>
      <c r="D6616" t="s">
        <v>16</v>
      </c>
      <c r="E6616" t="s">
        <v>19</v>
      </c>
      <c r="F6616">
        <v>2019</v>
      </c>
      <c r="G6616">
        <v>2973268</v>
      </c>
      <c r="H6616">
        <v>29791589866.5</v>
      </c>
      <c r="I6616">
        <v>5969454621.1000004</v>
      </c>
      <c r="J6616">
        <v>2508464094.6799998</v>
      </c>
      <c r="K6616">
        <v>5969454621.1000004</v>
      </c>
      <c r="L6616">
        <v>0</v>
      </c>
      <c r="M6616">
        <v>0</v>
      </c>
    </row>
    <row r="6617" spans="1:13" x14ac:dyDescent="0.2">
      <c r="A6617" t="s">
        <v>27</v>
      </c>
      <c r="B6617" t="s">
        <v>18</v>
      </c>
      <c r="C6617" t="s">
        <v>42</v>
      </c>
      <c r="D6617" t="s">
        <v>16</v>
      </c>
      <c r="E6617" t="s">
        <v>19</v>
      </c>
      <c r="F6617">
        <v>2020</v>
      </c>
      <c r="G6617">
        <v>2973453</v>
      </c>
      <c r="H6617">
        <v>28197273723.509998</v>
      </c>
      <c r="I6617">
        <v>5110903724.9499998</v>
      </c>
      <c r="J6617">
        <v>2152101308.1500001</v>
      </c>
      <c r="K6617">
        <v>5110903724.9499998</v>
      </c>
      <c r="L6617">
        <v>0</v>
      </c>
      <c r="M6617">
        <v>0</v>
      </c>
    </row>
    <row r="6618" spans="1:13" x14ac:dyDescent="0.2">
      <c r="A6618" t="s">
        <v>27</v>
      </c>
      <c r="B6618" t="s">
        <v>18</v>
      </c>
      <c r="C6618" t="s">
        <v>42</v>
      </c>
      <c r="D6618" t="s">
        <v>16</v>
      </c>
      <c r="E6618" t="s">
        <v>19</v>
      </c>
      <c r="F6618">
        <v>2021</v>
      </c>
      <c r="G6618">
        <v>2983763.59</v>
      </c>
      <c r="H6618">
        <v>28343323472.18</v>
      </c>
      <c r="I6618">
        <v>5521740973.6199999</v>
      </c>
      <c r="J6618">
        <v>2312153322.6700001</v>
      </c>
      <c r="K6618">
        <v>5521740973.6199999</v>
      </c>
      <c r="L6618">
        <v>0</v>
      </c>
      <c r="M6618">
        <v>0</v>
      </c>
    </row>
    <row r="6619" spans="1:13" x14ac:dyDescent="0.2">
      <c r="A6619" t="s">
        <v>27</v>
      </c>
      <c r="B6619" t="s">
        <v>18</v>
      </c>
      <c r="C6619" t="s">
        <v>42</v>
      </c>
      <c r="D6619" t="s">
        <v>16</v>
      </c>
      <c r="E6619" t="s">
        <v>19</v>
      </c>
      <c r="F6619">
        <v>2022</v>
      </c>
      <c r="G6619">
        <v>2984068.73</v>
      </c>
      <c r="H6619">
        <v>28806031289.84</v>
      </c>
      <c r="I6619">
        <v>5562145369.6400003</v>
      </c>
      <c r="J6619">
        <v>2329072109.5100002</v>
      </c>
      <c r="K6619">
        <v>5562145369.6400003</v>
      </c>
      <c r="L6619">
        <v>0</v>
      </c>
      <c r="M6619">
        <v>0</v>
      </c>
    </row>
    <row r="6620" spans="1:13" x14ac:dyDescent="0.2">
      <c r="A6620" t="s">
        <v>27</v>
      </c>
      <c r="B6620" t="s">
        <v>18</v>
      </c>
      <c r="C6620" t="s">
        <v>42</v>
      </c>
      <c r="D6620" t="s">
        <v>16</v>
      </c>
      <c r="E6620" t="s">
        <v>19</v>
      </c>
      <c r="F6620">
        <v>2023</v>
      </c>
      <c r="G6620">
        <v>2979019.85</v>
      </c>
      <c r="H6620">
        <v>29541262463.25</v>
      </c>
      <c r="I6620">
        <v>5650277681.71</v>
      </c>
      <c r="J6620">
        <v>2365976306.7800002</v>
      </c>
      <c r="K6620">
        <v>5650277681.71</v>
      </c>
      <c r="L6620">
        <v>0</v>
      </c>
      <c r="M6620">
        <v>0</v>
      </c>
    </row>
    <row r="6621" spans="1:13" x14ac:dyDescent="0.2">
      <c r="A6621" t="s">
        <v>27</v>
      </c>
      <c r="B6621" t="s">
        <v>18</v>
      </c>
      <c r="C6621" t="s">
        <v>42</v>
      </c>
      <c r="D6621" t="s">
        <v>16</v>
      </c>
      <c r="E6621" t="s">
        <v>19</v>
      </c>
      <c r="F6621">
        <v>2024</v>
      </c>
      <c r="G6621">
        <v>2960670.17</v>
      </c>
      <c r="H6621">
        <v>29137108508.490002</v>
      </c>
      <c r="I6621">
        <v>5517536169.21</v>
      </c>
      <c r="J6621">
        <v>2310392618.48</v>
      </c>
      <c r="K6621">
        <v>5517536169.21</v>
      </c>
      <c r="L6621">
        <v>0</v>
      </c>
      <c r="M6621">
        <v>0</v>
      </c>
    </row>
    <row r="6622" spans="1:13" x14ac:dyDescent="0.2">
      <c r="A6622" t="s">
        <v>27</v>
      </c>
      <c r="B6622" t="s">
        <v>18</v>
      </c>
      <c r="C6622" t="s">
        <v>42</v>
      </c>
      <c r="D6622" t="s">
        <v>16</v>
      </c>
      <c r="E6622" t="s">
        <v>19</v>
      </c>
      <c r="F6622">
        <v>2025</v>
      </c>
      <c r="G6622">
        <v>2937778.12</v>
      </c>
      <c r="H6622">
        <v>28758557375.439999</v>
      </c>
      <c r="I6622">
        <v>5389495904.9799995</v>
      </c>
      <c r="J6622">
        <v>2256777513.4200001</v>
      </c>
      <c r="K6622">
        <v>5389495904.9799995</v>
      </c>
      <c r="L6622">
        <v>0</v>
      </c>
      <c r="M6622">
        <v>0</v>
      </c>
    </row>
    <row r="6623" spans="1:13" x14ac:dyDescent="0.2">
      <c r="A6623" t="s">
        <v>27</v>
      </c>
      <c r="B6623" t="s">
        <v>18</v>
      </c>
      <c r="C6623" t="s">
        <v>42</v>
      </c>
      <c r="D6623" t="s">
        <v>16</v>
      </c>
      <c r="E6623" t="s">
        <v>19</v>
      </c>
      <c r="F6623">
        <v>2026</v>
      </c>
      <c r="G6623">
        <v>2910411.47</v>
      </c>
      <c r="H6623">
        <v>28378905016.919998</v>
      </c>
      <c r="I6623">
        <v>5260738702.8299999</v>
      </c>
      <c r="J6623">
        <v>2202862200.4400001</v>
      </c>
      <c r="K6623">
        <v>5260738702.8299999</v>
      </c>
      <c r="L6623">
        <v>0</v>
      </c>
      <c r="M6623">
        <v>0</v>
      </c>
    </row>
    <row r="6624" spans="1:13" x14ac:dyDescent="0.2">
      <c r="A6624" t="s">
        <v>27</v>
      </c>
      <c r="B6624" t="s">
        <v>18</v>
      </c>
      <c r="C6624" t="s">
        <v>42</v>
      </c>
      <c r="D6624" t="s">
        <v>16</v>
      </c>
      <c r="E6624" t="s">
        <v>19</v>
      </c>
      <c r="F6624">
        <v>2027</v>
      </c>
      <c r="G6624">
        <v>2877235.96</v>
      </c>
      <c r="H6624">
        <v>27981214876.459999</v>
      </c>
      <c r="I6624">
        <v>5129867799.6199999</v>
      </c>
      <c r="J6624">
        <v>2148061804.1300001</v>
      </c>
      <c r="K6624">
        <v>5129867799.6199999</v>
      </c>
      <c r="L6624">
        <v>0</v>
      </c>
      <c r="M6624">
        <v>0</v>
      </c>
    </row>
    <row r="6625" spans="1:13" x14ac:dyDescent="0.2">
      <c r="A6625" t="s">
        <v>27</v>
      </c>
      <c r="B6625" t="s">
        <v>18</v>
      </c>
      <c r="C6625" t="s">
        <v>42</v>
      </c>
      <c r="D6625" t="s">
        <v>16</v>
      </c>
      <c r="E6625" t="s">
        <v>19</v>
      </c>
      <c r="F6625">
        <v>2028</v>
      </c>
      <c r="G6625">
        <v>2838239.28</v>
      </c>
      <c r="H6625">
        <v>27553403729.400002</v>
      </c>
      <c r="I6625">
        <v>4995277071.0699997</v>
      </c>
      <c r="J6625">
        <v>2091703781.96</v>
      </c>
      <c r="K6625">
        <v>4995277071.0699997</v>
      </c>
      <c r="L6625">
        <v>0</v>
      </c>
      <c r="M6625">
        <v>0</v>
      </c>
    </row>
    <row r="6626" spans="1:13" x14ac:dyDescent="0.2">
      <c r="A6626" t="s">
        <v>27</v>
      </c>
      <c r="B6626" t="s">
        <v>18</v>
      </c>
      <c r="C6626" t="s">
        <v>42</v>
      </c>
      <c r="D6626" t="s">
        <v>16</v>
      </c>
      <c r="E6626" t="s">
        <v>19</v>
      </c>
      <c r="F6626">
        <v>2029</v>
      </c>
      <c r="G6626">
        <v>2794973.7</v>
      </c>
      <c r="H6626">
        <v>27032739558.950001</v>
      </c>
      <c r="I6626">
        <v>4845925233.1599998</v>
      </c>
      <c r="J6626">
        <v>2029164747.6400001</v>
      </c>
      <c r="K6626">
        <v>4845925233.1599998</v>
      </c>
      <c r="L6626">
        <v>0</v>
      </c>
      <c r="M6626">
        <v>0</v>
      </c>
    </row>
    <row r="6627" spans="1:13" x14ac:dyDescent="0.2">
      <c r="A6627" t="s">
        <v>27</v>
      </c>
      <c r="B6627" t="s">
        <v>18</v>
      </c>
      <c r="C6627" t="s">
        <v>42</v>
      </c>
      <c r="D6627" t="s">
        <v>16</v>
      </c>
      <c r="E6627" t="s">
        <v>19</v>
      </c>
      <c r="F6627">
        <v>2030</v>
      </c>
      <c r="G6627">
        <v>2747830.23</v>
      </c>
      <c r="H6627">
        <v>26467900670.080002</v>
      </c>
      <c r="I6627">
        <v>4690891182.6999998</v>
      </c>
      <c r="J6627">
        <v>1964246364.72</v>
      </c>
      <c r="K6627">
        <v>4690891182.6999998</v>
      </c>
      <c r="L6627">
        <v>0</v>
      </c>
      <c r="M6627">
        <v>0</v>
      </c>
    </row>
    <row r="6628" spans="1:13" x14ac:dyDescent="0.2">
      <c r="A6628" t="s">
        <v>27</v>
      </c>
      <c r="B6628" t="s">
        <v>18</v>
      </c>
      <c r="C6628" t="s">
        <v>42</v>
      </c>
      <c r="D6628" t="s">
        <v>16</v>
      </c>
      <c r="E6628" t="s">
        <v>19</v>
      </c>
      <c r="F6628">
        <v>2031</v>
      </c>
      <c r="G6628">
        <v>2697015.93</v>
      </c>
      <c r="H6628">
        <v>25858176385.669998</v>
      </c>
      <c r="I6628">
        <v>4530604934.7700005</v>
      </c>
      <c r="J6628">
        <v>1897128696.1199999</v>
      </c>
      <c r="K6628">
        <v>4530604934.7700005</v>
      </c>
      <c r="L6628">
        <v>0</v>
      </c>
      <c r="M6628">
        <v>0</v>
      </c>
    </row>
    <row r="6629" spans="1:13" x14ac:dyDescent="0.2">
      <c r="A6629" t="s">
        <v>27</v>
      </c>
      <c r="B6629" t="s">
        <v>18</v>
      </c>
      <c r="C6629" t="s">
        <v>42</v>
      </c>
      <c r="D6629" t="s">
        <v>16</v>
      </c>
      <c r="E6629" t="s">
        <v>19</v>
      </c>
      <c r="F6629">
        <v>2032</v>
      </c>
      <c r="G6629">
        <v>2641648.6400000001</v>
      </c>
      <c r="H6629">
        <v>25200957373.400002</v>
      </c>
      <c r="I6629">
        <v>4365315751.1899996</v>
      </c>
      <c r="J6629">
        <v>1827916116.8299999</v>
      </c>
      <c r="K6629">
        <v>4365315751.1899996</v>
      </c>
      <c r="L6629">
        <v>0</v>
      </c>
      <c r="M6629">
        <v>0</v>
      </c>
    </row>
    <row r="6630" spans="1:13" x14ac:dyDescent="0.2">
      <c r="A6630" t="s">
        <v>27</v>
      </c>
      <c r="B6630" t="s">
        <v>18</v>
      </c>
      <c r="C6630" t="s">
        <v>42</v>
      </c>
      <c r="D6630" t="s">
        <v>16</v>
      </c>
      <c r="E6630" t="s">
        <v>19</v>
      </c>
      <c r="F6630">
        <v>2033</v>
      </c>
      <c r="G6630">
        <v>2580680.71</v>
      </c>
      <c r="H6630">
        <v>24484204899.389999</v>
      </c>
      <c r="I6630">
        <v>4193603183.0300002</v>
      </c>
      <c r="J6630">
        <v>1756013833.3099999</v>
      </c>
      <c r="K6630">
        <v>4193603183.0300002</v>
      </c>
      <c r="L6630">
        <v>0</v>
      </c>
      <c r="M6630">
        <v>0</v>
      </c>
    </row>
    <row r="6631" spans="1:13" x14ac:dyDescent="0.2">
      <c r="A6631" t="s">
        <v>27</v>
      </c>
      <c r="B6631" t="s">
        <v>18</v>
      </c>
      <c r="C6631" t="s">
        <v>42</v>
      </c>
      <c r="D6631" t="s">
        <v>16</v>
      </c>
      <c r="E6631" t="s">
        <v>19</v>
      </c>
      <c r="F6631">
        <v>2034</v>
      </c>
      <c r="G6631">
        <v>2509082.6</v>
      </c>
      <c r="H6631">
        <v>23655009977.75</v>
      </c>
      <c r="I6631">
        <v>4007403101.6500001</v>
      </c>
      <c r="J6631">
        <v>1678045102.26</v>
      </c>
      <c r="K6631">
        <v>4007403101.6500001</v>
      </c>
      <c r="L6631">
        <v>0</v>
      </c>
      <c r="M6631">
        <v>0</v>
      </c>
    </row>
    <row r="6632" spans="1:13" x14ac:dyDescent="0.2">
      <c r="A6632" t="s">
        <v>27</v>
      </c>
      <c r="B6632" t="s">
        <v>18</v>
      </c>
      <c r="C6632" t="s">
        <v>42</v>
      </c>
      <c r="D6632" t="s">
        <v>16</v>
      </c>
      <c r="E6632" t="s">
        <v>19</v>
      </c>
      <c r="F6632">
        <v>2035</v>
      </c>
      <c r="G6632">
        <v>2429461.59</v>
      </c>
      <c r="H6632">
        <v>22751826513.5</v>
      </c>
      <c r="I6632">
        <v>3813742625.75</v>
      </c>
      <c r="J6632">
        <v>1596952433.3099999</v>
      </c>
      <c r="K6632">
        <v>3813742625.75</v>
      </c>
      <c r="L6632">
        <v>0</v>
      </c>
      <c r="M6632">
        <v>0</v>
      </c>
    </row>
    <row r="6633" spans="1:13" x14ac:dyDescent="0.2">
      <c r="A6633" t="s">
        <v>27</v>
      </c>
      <c r="B6633" t="s">
        <v>18</v>
      </c>
      <c r="C6633" t="s">
        <v>42</v>
      </c>
      <c r="D6633" t="s">
        <v>16</v>
      </c>
      <c r="E6633" t="s">
        <v>19</v>
      </c>
      <c r="F6633">
        <v>2036</v>
      </c>
      <c r="G6633">
        <v>2346434.81</v>
      </c>
      <c r="H6633">
        <v>21815695911.419998</v>
      </c>
      <c r="I6633">
        <v>3618788842.8099999</v>
      </c>
      <c r="J6633">
        <v>1515318209.77</v>
      </c>
      <c r="K6633">
        <v>3618788842.8099999</v>
      </c>
      <c r="L6633">
        <v>0</v>
      </c>
      <c r="M6633">
        <v>0</v>
      </c>
    </row>
    <row r="6634" spans="1:13" x14ac:dyDescent="0.2">
      <c r="A6634" t="s">
        <v>27</v>
      </c>
      <c r="B6634" t="s">
        <v>18</v>
      </c>
      <c r="C6634" t="s">
        <v>42</v>
      </c>
      <c r="D6634" t="s">
        <v>16</v>
      </c>
      <c r="E6634" t="s">
        <v>19</v>
      </c>
      <c r="F6634">
        <v>2037</v>
      </c>
      <c r="G6634">
        <v>2258355.65</v>
      </c>
      <c r="H6634">
        <v>20840196634.16</v>
      </c>
      <c r="I6634">
        <v>3421435810.6300001</v>
      </c>
      <c r="J6634">
        <v>1432679333.5</v>
      </c>
      <c r="K6634">
        <v>3421435810.6300001</v>
      </c>
      <c r="L6634">
        <v>0</v>
      </c>
      <c r="M6634">
        <v>0</v>
      </c>
    </row>
    <row r="6635" spans="1:13" x14ac:dyDescent="0.2">
      <c r="A6635" t="s">
        <v>27</v>
      </c>
      <c r="B6635" t="s">
        <v>18</v>
      </c>
      <c r="C6635" t="s">
        <v>42</v>
      </c>
      <c r="D6635" t="s">
        <v>16</v>
      </c>
      <c r="E6635" t="s">
        <v>19</v>
      </c>
      <c r="F6635">
        <v>2038</v>
      </c>
      <c r="G6635">
        <v>2163499.13</v>
      </c>
      <c r="H6635">
        <v>19805389853.959999</v>
      </c>
      <c r="I6635">
        <v>3218780110.0700002</v>
      </c>
      <c r="J6635">
        <v>1347820037.55</v>
      </c>
      <c r="K6635">
        <v>3218780110.0700002</v>
      </c>
      <c r="L6635">
        <v>0</v>
      </c>
      <c r="M6635">
        <v>0</v>
      </c>
    </row>
    <row r="6636" spans="1:13" x14ac:dyDescent="0.2">
      <c r="A6636" t="s">
        <v>27</v>
      </c>
      <c r="B6636" t="s">
        <v>18</v>
      </c>
      <c r="C6636" t="s">
        <v>42</v>
      </c>
      <c r="D6636" t="s">
        <v>16</v>
      </c>
      <c r="E6636" t="s">
        <v>19</v>
      </c>
      <c r="F6636">
        <v>2039</v>
      </c>
      <c r="G6636">
        <v>2060209.38</v>
      </c>
      <c r="H6636">
        <v>18690098912.040001</v>
      </c>
      <c r="I6636">
        <v>3007920158.7199998</v>
      </c>
      <c r="J6636">
        <v>1259525324.0899999</v>
      </c>
      <c r="K6636">
        <v>3007920158.7199998</v>
      </c>
      <c r="L6636">
        <v>0</v>
      </c>
      <c r="M6636">
        <v>0</v>
      </c>
    </row>
    <row r="6637" spans="1:13" x14ac:dyDescent="0.2">
      <c r="A6637" t="s">
        <v>27</v>
      </c>
      <c r="B6637" t="s">
        <v>18</v>
      </c>
      <c r="C6637" t="s">
        <v>42</v>
      </c>
      <c r="D6637" t="s">
        <v>16</v>
      </c>
      <c r="E6637" t="s">
        <v>19</v>
      </c>
      <c r="F6637">
        <v>2040</v>
      </c>
      <c r="G6637">
        <v>1948467.38</v>
      </c>
      <c r="H6637">
        <v>17494550014.099998</v>
      </c>
      <c r="I6637">
        <v>2789167661.8800001</v>
      </c>
      <c r="J6637">
        <v>1167925715.4000001</v>
      </c>
      <c r="K6637">
        <v>2789167661.8800001</v>
      </c>
      <c r="L6637">
        <v>0</v>
      </c>
      <c r="M6637">
        <v>0</v>
      </c>
    </row>
    <row r="6638" spans="1:13" x14ac:dyDescent="0.2">
      <c r="A6638" t="s">
        <v>27</v>
      </c>
      <c r="B6638" t="s">
        <v>18</v>
      </c>
      <c r="C6638" t="s">
        <v>42</v>
      </c>
      <c r="D6638" t="s">
        <v>16</v>
      </c>
      <c r="E6638" t="s">
        <v>19</v>
      </c>
      <c r="F6638">
        <v>2041</v>
      </c>
      <c r="G6638">
        <v>1825276.05</v>
      </c>
      <c r="H6638">
        <v>16188861625.26</v>
      </c>
      <c r="I6638">
        <v>2558630081.2399998</v>
      </c>
      <c r="J6638">
        <v>1071391264.47</v>
      </c>
      <c r="K6638">
        <v>2558630081.2399998</v>
      </c>
      <c r="L6638">
        <v>0</v>
      </c>
      <c r="M6638">
        <v>0</v>
      </c>
    </row>
    <row r="6639" spans="1:13" x14ac:dyDescent="0.2">
      <c r="A6639" t="s">
        <v>27</v>
      </c>
      <c r="B6639" t="s">
        <v>18</v>
      </c>
      <c r="C6639" t="s">
        <v>42</v>
      </c>
      <c r="D6639" t="s">
        <v>16</v>
      </c>
      <c r="E6639" t="s">
        <v>19</v>
      </c>
      <c r="F6639">
        <v>2042</v>
      </c>
      <c r="G6639">
        <v>1691613.02</v>
      </c>
      <c r="H6639">
        <v>14780827222.41</v>
      </c>
      <c r="I6639">
        <v>2317828354.4299998</v>
      </c>
      <c r="J6639">
        <v>970558843.07000005</v>
      </c>
      <c r="K6639">
        <v>2317828354.4299998</v>
      </c>
      <c r="L6639">
        <v>0</v>
      </c>
      <c r="M6639">
        <v>0</v>
      </c>
    </row>
    <row r="6640" spans="1:13" x14ac:dyDescent="0.2">
      <c r="A6640" t="s">
        <v>27</v>
      </c>
      <c r="B6640" t="s">
        <v>18</v>
      </c>
      <c r="C6640" t="s">
        <v>42</v>
      </c>
      <c r="D6640" t="s">
        <v>16</v>
      </c>
      <c r="E6640" t="s">
        <v>19</v>
      </c>
      <c r="F6640">
        <v>2043</v>
      </c>
      <c r="G6640">
        <v>1556942.43</v>
      </c>
      <c r="H6640">
        <v>13370630163.120001</v>
      </c>
      <c r="I6640">
        <v>2081130860.27</v>
      </c>
      <c r="J6640">
        <v>871445012.80999994</v>
      </c>
      <c r="K6640">
        <v>2081130860.27</v>
      </c>
      <c r="L6640">
        <v>0</v>
      </c>
      <c r="M6640">
        <v>0</v>
      </c>
    </row>
    <row r="6641" spans="1:13" x14ac:dyDescent="0.2">
      <c r="A6641" t="s">
        <v>27</v>
      </c>
      <c r="B6641" t="s">
        <v>18</v>
      </c>
      <c r="C6641" t="s">
        <v>42</v>
      </c>
      <c r="D6641" t="s">
        <v>16</v>
      </c>
      <c r="E6641" t="s">
        <v>19</v>
      </c>
      <c r="F6641">
        <v>2044</v>
      </c>
      <c r="G6641">
        <v>1428838.24</v>
      </c>
      <c r="H6641">
        <v>12068810044.040001</v>
      </c>
      <c r="I6641">
        <v>1864577352.6099999</v>
      </c>
      <c r="J6641">
        <v>780766200.70000005</v>
      </c>
      <c r="K6641">
        <v>1864577352.6099999</v>
      </c>
      <c r="L6641">
        <v>0</v>
      </c>
      <c r="M6641">
        <v>0</v>
      </c>
    </row>
    <row r="6642" spans="1:13" x14ac:dyDescent="0.2">
      <c r="A6642" t="s">
        <v>27</v>
      </c>
      <c r="B6642" t="s">
        <v>18</v>
      </c>
      <c r="C6642" t="s">
        <v>42</v>
      </c>
      <c r="D6642" t="s">
        <v>16</v>
      </c>
      <c r="E6642" t="s">
        <v>19</v>
      </c>
      <c r="F6642">
        <v>2045</v>
      </c>
      <c r="G6642">
        <v>1308409.75</v>
      </c>
      <c r="H6642">
        <v>10872506815.67</v>
      </c>
      <c r="I6642">
        <v>1666838695.0799999</v>
      </c>
      <c r="J6642">
        <v>697965849.10000002</v>
      </c>
      <c r="K6642">
        <v>1666838695.0799999</v>
      </c>
      <c r="L6642">
        <v>0</v>
      </c>
      <c r="M6642">
        <v>0</v>
      </c>
    </row>
    <row r="6643" spans="1:13" x14ac:dyDescent="0.2">
      <c r="A6643" t="s">
        <v>27</v>
      </c>
      <c r="B6643" t="s">
        <v>18</v>
      </c>
      <c r="C6643" t="s">
        <v>42</v>
      </c>
      <c r="D6643" t="s">
        <v>16</v>
      </c>
      <c r="E6643" t="s">
        <v>19</v>
      </c>
      <c r="F6643">
        <v>2046</v>
      </c>
      <c r="G6643">
        <v>1195367.5900000001</v>
      </c>
      <c r="H6643">
        <v>9761020790.4400005</v>
      </c>
      <c r="I6643">
        <v>1484423115.72</v>
      </c>
      <c r="J6643">
        <v>621581826.39999998</v>
      </c>
      <c r="K6643">
        <v>1484423115.72</v>
      </c>
      <c r="L6643">
        <v>0</v>
      </c>
      <c r="M6643">
        <v>0</v>
      </c>
    </row>
    <row r="6644" spans="1:13" x14ac:dyDescent="0.2">
      <c r="A6644" t="s">
        <v>27</v>
      </c>
      <c r="B6644" t="s">
        <v>18</v>
      </c>
      <c r="C6644" t="s">
        <v>42</v>
      </c>
      <c r="D6644" t="s">
        <v>16</v>
      </c>
      <c r="E6644" t="s">
        <v>19</v>
      </c>
      <c r="F6644">
        <v>2047</v>
      </c>
      <c r="G6644">
        <v>1090233.3899999999</v>
      </c>
      <c r="H6644">
        <v>8744802632.6700001</v>
      </c>
      <c r="I6644">
        <v>1318370054.0599999</v>
      </c>
      <c r="J6644">
        <v>552049383.62</v>
      </c>
      <c r="K6644">
        <v>1318370054.0599999</v>
      </c>
      <c r="L6644">
        <v>0</v>
      </c>
      <c r="M6644">
        <v>0</v>
      </c>
    </row>
    <row r="6645" spans="1:13" x14ac:dyDescent="0.2">
      <c r="A6645" t="s">
        <v>27</v>
      </c>
      <c r="B6645" t="s">
        <v>18</v>
      </c>
      <c r="C6645" t="s">
        <v>42</v>
      </c>
      <c r="D6645" t="s">
        <v>16</v>
      </c>
      <c r="E6645" t="s">
        <v>19</v>
      </c>
      <c r="F6645">
        <v>2048</v>
      </c>
      <c r="G6645">
        <v>993418.43</v>
      </c>
      <c r="H6645">
        <v>7826029240.21</v>
      </c>
      <c r="I6645">
        <v>1168782915.98</v>
      </c>
      <c r="J6645">
        <v>489411820.57999998</v>
      </c>
      <c r="K6645">
        <v>1168782915.98</v>
      </c>
      <c r="L6645">
        <v>0</v>
      </c>
      <c r="M6645">
        <v>0</v>
      </c>
    </row>
    <row r="6646" spans="1:13" x14ac:dyDescent="0.2">
      <c r="A6646" t="s">
        <v>27</v>
      </c>
      <c r="B6646" t="s">
        <v>18</v>
      </c>
      <c r="C6646" t="s">
        <v>42</v>
      </c>
      <c r="D6646" t="s">
        <v>16</v>
      </c>
      <c r="E6646" t="s">
        <v>19</v>
      </c>
      <c r="F6646">
        <v>2049</v>
      </c>
      <c r="G6646">
        <v>905511.59</v>
      </c>
      <c r="H6646">
        <v>7012351270.6400003</v>
      </c>
      <c r="I6646">
        <v>1036396875.87</v>
      </c>
      <c r="J6646">
        <v>433976981.45999998</v>
      </c>
      <c r="K6646">
        <v>1036396875.87</v>
      </c>
      <c r="L6646">
        <v>0</v>
      </c>
      <c r="M6646">
        <v>0</v>
      </c>
    </row>
    <row r="6647" spans="1:13" x14ac:dyDescent="0.2">
      <c r="A6647" t="s">
        <v>27</v>
      </c>
      <c r="B6647" t="s">
        <v>18</v>
      </c>
      <c r="C6647" t="s">
        <v>42</v>
      </c>
      <c r="D6647" t="s">
        <v>16</v>
      </c>
      <c r="E6647" t="s">
        <v>19</v>
      </c>
      <c r="F6647">
        <v>2050</v>
      </c>
      <c r="G6647">
        <v>827123.89</v>
      </c>
      <c r="H6647">
        <v>6308916269</v>
      </c>
      <c r="I6647">
        <v>921551726.88</v>
      </c>
      <c r="J6647">
        <v>385887149.99000001</v>
      </c>
      <c r="K6647">
        <v>921551726.88</v>
      </c>
      <c r="L6647">
        <v>0</v>
      </c>
      <c r="M6647">
        <v>0</v>
      </c>
    </row>
    <row r="6648" spans="1:13" x14ac:dyDescent="0.2">
      <c r="A6648" t="s">
        <v>27</v>
      </c>
      <c r="B6648" t="s">
        <v>18</v>
      </c>
      <c r="C6648" t="s">
        <v>42</v>
      </c>
      <c r="D6648" t="s">
        <v>16</v>
      </c>
      <c r="E6648" t="s">
        <v>19</v>
      </c>
      <c r="F6648">
        <v>2051</v>
      </c>
      <c r="G6648">
        <v>756400.34</v>
      </c>
      <c r="H6648">
        <v>5696080015.8599997</v>
      </c>
      <c r="I6648">
        <v>821040173.87</v>
      </c>
      <c r="J6648">
        <v>343799315.31</v>
      </c>
      <c r="K6648">
        <v>821040173.87</v>
      </c>
      <c r="L6648">
        <v>0</v>
      </c>
      <c r="M6648">
        <v>0</v>
      </c>
    </row>
    <row r="6649" spans="1:13" x14ac:dyDescent="0.2">
      <c r="A6649" t="s">
        <v>27</v>
      </c>
      <c r="B6649" t="s">
        <v>18</v>
      </c>
      <c r="C6649" t="s">
        <v>42</v>
      </c>
      <c r="D6649" t="s">
        <v>16</v>
      </c>
      <c r="E6649" t="s">
        <v>19</v>
      </c>
      <c r="F6649">
        <v>2052</v>
      </c>
      <c r="G6649">
        <v>693082.35</v>
      </c>
      <c r="H6649">
        <v>5158646231.7200003</v>
      </c>
      <c r="I6649">
        <v>733080449.04999995</v>
      </c>
      <c r="J6649">
        <v>306967386.57999998</v>
      </c>
      <c r="K6649">
        <v>733080449.04999995</v>
      </c>
      <c r="L6649">
        <v>0</v>
      </c>
      <c r="M6649">
        <v>0</v>
      </c>
    </row>
    <row r="6650" spans="1:13" x14ac:dyDescent="0.2">
      <c r="A6650" t="s">
        <v>27</v>
      </c>
      <c r="B6650" t="s">
        <v>18</v>
      </c>
      <c r="C6650" t="s">
        <v>42</v>
      </c>
      <c r="D6650" t="s">
        <v>16</v>
      </c>
      <c r="E6650" t="s">
        <v>19</v>
      </c>
      <c r="F6650">
        <v>2053</v>
      </c>
      <c r="G6650">
        <v>636817.87</v>
      </c>
      <c r="H6650">
        <v>4692113467</v>
      </c>
      <c r="I6650">
        <v>656728566.29999995</v>
      </c>
      <c r="J6650">
        <v>274996082.56</v>
      </c>
      <c r="K6650">
        <v>656728566.29999995</v>
      </c>
      <c r="L6650">
        <v>0</v>
      </c>
      <c r="M6650">
        <v>0</v>
      </c>
    </row>
    <row r="6651" spans="1:13" x14ac:dyDescent="0.2">
      <c r="A6651" t="s">
        <v>27</v>
      </c>
      <c r="B6651" t="s">
        <v>18</v>
      </c>
      <c r="C6651" t="s">
        <v>42</v>
      </c>
      <c r="D6651" t="s">
        <v>16</v>
      </c>
      <c r="E6651" t="s">
        <v>19</v>
      </c>
      <c r="F6651">
        <v>2054</v>
      </c>
      <c r="G6651">
        <v>586977.81000000006</v>
      </c>
      <c r="H6651">
        <v>4290917483.8200002</v>
      </c>
      <c r="I6651">
        <v>590986752.01999998</v>
      </c>
      <c r="J6651">
        <v>247467599.22999999</v>
      </c>
      <c r="K6651">
        <v>590986752.01999998</v>
      </c>
      <c r="L6651">
        <v>0</v>
      </c>
      <c r="M6651">
        <v>0</v>
      </c>
    </row>
    <row r="6652" spans="1:13" x14ac:dyDescent="0.2">
      <c r="A6652" t="s">
        <v>27</v>
      </c>
      <c r="B6652" t="s">
        <v>18</v>
      </c>
      <c r="C6652" t="s">
        <v>42</v>
      </c>
      <c r="D6652" t="s">
        <v>16</v>
      </c>
      <c r="E6652" t="s">
        <v>19</v>
      </c>
      <c r="F6652">
        <v>2055</v>
      </c>
      <c r="G6652">
        <v>543266.29</v>
      </c>
      <c r="H6652">
        <v>3951974914.3600001</v>
      </c>
      <c r="I6652">
        <v>535140459.54000002</v>
      </c>
      <c r="J6652">
        <v>224082729.97999999</v>
      </c>
      <c r="K6652">
        <v>535140459.54000002</v>
      </c>
      <c r="L6652">
        <v>0</v>
      </c>
      <c r="M6652">
        <v>0</v>
      </c>
    </row>
    <row r="6653" spans="1:13" x14ac:dyDescent="0.2">
      <c r="A6653" t="s">
        <v>27</v>
      </c>
      <c r="B6653" t="s">
        <v>18</v>
      </c>
      <c r="C6653" t="s">
        <v>42</v>
      </c>
      <c r="D6653" t="s">
        <v>16</v>
      </c>
      <c r="E6653" t="s">
        <v>20</v>
      </c>
      <c r="F6653">
        <v>2001</v>
      </c>
      <c r="G6653">
        <v>6309</v>
      </c>
      <c r="H6653">
        <v>252387591.50999999</v>
      </c>
      <c r="I6653">
        <v>61484669.619999997</v>
      </c>
      <c r="J6653">
        <v>25710331.760000002</v>
      </c>
      <c r="K6653">
        <v>61484669.619999997</v>
      </c>
      <c r="L6653">
        <v>0</v>
      </c>
      <c r="M6653">
        <v>0</v>
      </c>
    </row>
    <row r="6654" spans="1:13" x14ac:dyDescent="0.2">
      <c r="A6654" t="s">
        <v>27</v>
      </c>
      <c r="B6654" t="s">
        <v>18</v>
      </c>
      <c r="C6654" t="s">
        <v>42</v>
      </c>
      <c r="D6654" t="s">
        <v>16</v>
      </c>
      <c r="E6654" t="s">
        <v>20</v>
      </c>
      <c r="F6654">
        <v>2002</v>
      </c>
      <c r="G6654">
        <v>6798</v>
      </c>
      <c r="H6654">
        <v>267871253.68000001</v>
      </c>
      <c r="I6654">
        <v>65126400.359999999</v>
      </c>
      <c r="J6654">
        <v>27242028.129999999</v>
      </c>
      <c r="K6654">
        <v>65126400.359999999</v>
      </c>
      <c r="L6654">
        <v>0</v>
      </c>
      <c r="M6654">
        <v>0</v>
      </c>
    </row>
    <row r="6655" spans="1:13" x14ac:dyDescent="0.2">
      <c r="A6655" t="s">
        <v>27</v>
      </c>
      <c r="B6655" t="s">
        <v>18</v>
      </c>
      <c r="C6655" t="s">
        <v>42</v>
      </c>
      <c r="D6655" t="s">
        <v>16</v>
      </c>
      <c r="E6655" t="s">
        <v>20</v>
      </c>
      <c r="F6655">
        <v>2003</v>
      </c>
      <c r="G6655">
        <v>7183</v>
      </c>
      <c r="H6655">
        <v>273331837.13</v>
      </c>
      <c r="I6655">
        <v>66789890.43</v>
      </c>
      <c r="J6655">
        <v>27858762.190000001</v>
      </c>
      <c r="K6655">
        <v>66789890.43</v>
      </c>
      <c r="L6655">
        <v>0</v>
      </c>
      <c r="M6655">
        <v>0</v>
      </c>
    </row>
    <row r="6656" spans="1:13" x14ac:dyDescent="0.2">
      <c r="A6656" t="s">
        <v>27</v>
      </c>
      <c r="B6656" t="s">
        <v>18</v>
      </c>
      <c r="C6656" t="s">
        <v>42</v>
      </c>
      <c r="D6656" t="s">
        <v>16</v>
      </c>
      <c r="E6656" t="s">
        <v>20</v>
      </c>
      <c r="F6656">
        <v>2004</v>
      </c>
      <c r="G6656">
        <v>7286</v>
      </c>
      <c r="H6656">
        <v>278836672.91000003</v>
      </c>
      <c r="I6656">
        <v>69285524.150000006</v>
      </c>
      <c r="J6656">
        <v>28864843.449999999</v>
      </c>
      <c r="K6656">
        <v>69285524.150000006</v>
      </c>
      <c r="L6656">
        <v>0</v>
      </c>
      <c r="M6656">
        <v>0</v>
      </c>
    </row>
    <row r="6657" spans="1:13" x14ac:dyDescent="0.2">
      <c r="A6657" t="s">
        <v>27</v>
      </c>
      <c r="B6657" t="s">
        <v>18</v>
      </c>
      <c r="C6657" t="s">
        <v>42</v>
      </c>
      <c r="D6657" t="s">
        <v>16</v>
      </c>
      <c r="E6657" t="s">
        <v>20</v>
      </c>
      <c r="F6657">
        <v>2005</v>
      </c>
      <c r="G6657">
        <v>7307</v>
      </c>
      <c r="H6657">
        <v>271570807.48000002</v>
      </c>
      <c r="I6657">
        <v>64879499.890000001</v>
      </c>
      <c r="J6657">
        <v>27263882.07</v>
      </c>
      <c r="K6657">
        <v>64879499.890000001</v>
      </c>
      <c r="L6657">
        <v>0</v>
      </c>
      <c r="M6657">
        <v>0</v>
      </c>
    </row>
    <row r="6658" spans="1:13" x14ac:dyDescent="0.2">
      <c r="A6658" t="s">
        <v>27</v>
      </c>
      <c r="B6658" t="s">
        <v>18</v>
      </c>
      <c r="C6658" t="s">
        <v>42</v>
      </c>
      <c r="D6658" t="s">
        <v>16</v>
      </c>
      <c r="E6658" t="s">
        <v>20</v>
      </c>
      <c r="F6658">
        <v>2006</v>
      </c>
      <c r="G6658">
        <v>7166</v>
      </c>
      <c r="H6658">
        <v>257581439.94999999</v>
      </c>
      <c r="I6658">
        <v>62731919.159999996</v>
      </c>
      <c r="J6658">
        <v>26258819.640000001</v>
      </c>
      <c r="K6658">
        <v>62731919.159999996</v>
      </c>
      <c r="L6658">
        <v>0</v>
      </c>
      <c r="M6658">
        <v>0</v>
      </c>
    </row>
    <row r="6659" spans="1:13" x14ac:dyDescent="0.2">
      <c r="A6659" t="s">
        <v>27</v>
      </c>
      <c r="B6659" t="s">
        <v>18</v>
      </c>
      <c r="C6659" t="s">
        <v>42</v>
      </c>
      <c r="D6659" t="s">
        <v>16</v>
      </c>
      <c r="E6659" t="s">
        <v>20</v>
      </c>
      <c r="F6659">
        <v>2007</v>
      </c>
      <c r="G6659">
        <v>7009</v>
      </c>
      <c r="H6659">
        <v>253681310.25999999</v>
      </c>
      <c r="I6659">
        <v>62344035.689999998</v>
      </c>
      <c r="J6659">
        <v>26094114.23</v>
      </c>
      <c r="K6659">
        <v>62344035.689999998</v>
      </c>
      <c r="L6659">
        <v>0</v>
      </c>
      <c r="M6659">
        <v>0</v>
      </c>
    </row>
    <row r="6660" spans="1:13" x14ac:dyDescent="0.2">
      <c r="A6660" t="s">
        <v>27</v>
      </c>
      <c r="B6660" t="s">
        <v>18</v>
      </c>
      <c r="C6660" t="s">
        <v>42</v>
      </c>
      <c r="D6660" t="s">
        <v>16</v>
      </c>
      <c r="E6660" t="s">
        <v>20</v>
      </c>
      <c r="F6660">
        <v>2008</v>
      </c>
      <c r="G6660">
        <v>6796</v>
      </c>
      <c r="H6660">
        <v>242198222.80000001</v>
      </c>
      <c r="I6660">
        <v>59755400.520000003</v>
      </c>
      <c r="J6660">
        <v>24960593.809999999</v>
      </c>
      <c r="K6660">
        <v>59755400.520000003</v>
      </c>
      <c r="L6660">
        <v>0</v>
      </c>
      <c r="M6660">
        <v>0</v>
      </c>
    </row>
    <row r="6661" spans="1:13" x14ac:dyDescent="0.2">
      <c r="A6661" t="s">
        <v>27</v>
      </c>
      <c r="B6661" t="s">
        <v>18</v>
      </c>
      <c r="C6661" t="s">
        <v>42</v>
      </c>
      <c r="D6661" t="s">
        <v>16</v>
      </c>
      <c r="E6661" t="s">
        <v>20</v>
      </c>
      <c r="F6661">
        <v>2009</v>
      </c>
      <c r="G6661">
        <v>6418</v>
      </c>
      <c r="H6661">
        <v>218252914.41999999</v>
      </c>
      <c r="I6661">
        <v>52624356.210000001</v>
      </c>
      <c r="J6661">
        <v>21939633.23</v>
      </c>
      <c r="K6661">
        <v>52624356.210000001</v>
      </c>
      <c r="L6661">
        <v>0</v>
      </c>
      <c r="M6661">
        <v>0</v>
      </c>
    </row>
    <row r="6662" spans="1:13" x14ac:dyDescent="0.2">
      <c r="A6662" t="s">
        <v>27</v>
      </c>
      <c r="B6662" t="s">
        <v>18</v>
      </c>
      <c r="C6662" t="s">
        <v>42</v>
      </c>
      <c r="D6662" t="s">
        <v>16</v>
      </c>
      <c r="E6662" t="s">
        <v>20</v>
      </c>
      <c r="F6662">
        <v>2010</v>
      </c>
      <c r="G6662">
        <v>6107</v>
      </c>
      <c r="H6662">
        <v>200210561.63999999</v>
      </c>
      <c r="I6662">
        <v>48229741.560000002</v>
      </c>
      <c r="J6662">
        <v>20115539.559999999</v>
      </c>
      <c r="K6662">
        <v>48229741.560000002</v>
      </c>
      <c r="L6662">
        <v>0</v>
      </c>
      <c r="M6662">
        <v>0</v>
      </c>
    </row>
    <row r="6663" spans="1:13" x14ac:dyDescent="0.2">
      <c r="A6663" t="s">
        <v>27</v>
      </c>
      <c r="B6663" t="s">
        <v>18</v>
      </c>
      <c r="C6663" t="s">
        <v>42</v>
      </c>
      <c r="D6663" t="s">
        <v>16</v>
      </c>
      <c r="E6663" t="s">
        <v>20</v>
      </c>
      <c r="F6663">
        <v>2011</v>
      </c>
      <c r="G6663">
        <v>5677</v>
      </c>
      <c r="H6663">
        <v>189928824.77000001</v>
      </c>
      <c r="I6663">
        <v>44747641.530000001</v>
      </c>
      <c r="J6663">
        <v>18707269.300000001</v>
      </c>
      <c r="K6663">
        <v>44747641.530000001</v>
      </c>
      <c r="L6663">
        <v>0</v>
      </c>
      <c r="M6663">
        <v>0</v>
      </c>
    </row>
    <row r="6664" spans="1:13" x14ac:dyDescent="0.2">
      <c r="A6664" t="s">
        <v>27</v>
      </c>
      <c r="B6664" t="s">
        <v>18</v>
      </c>
      <c r="C6664" t="s">
        <v>42</v>
      </c>
      <c r="D6664" t="s">
        <v>16</v>
      </c>
      <c r="E6664" t="s">
        <v>20</v>
      </c>
      <c r="F6664">
        <v>2012</v>
      </c>
      <c r="G6664">
        <v>5225</v>
      </c>
      <c r="H6664">
        <v>172255774.22</v>
      </c>
      <c r="I6664">
        <v>39201810.479999997</v>
      </c>
      <c r="J6664">
        <v>16373416.359999999</v>
      </c>
      <c r="K6664">
        <v>39201810.479999997</v>
      </c>
      <c r="L6664">
        <v>0</v>
      </c>
      <c r="M6664">
        <v>0</v>
      </c>
    </row>
    <row r="6665" spans="1:13" x14ac:dyDescent="0.2">
      <c r="A6665" t="s">
        <v>27</v>
      </c>
      <c r="B6665" t="s">
        <v>18</v>
      </c>
      <c r="C6665" t="s">
        <v>42</v>
      </c>
      <c r="D6665" t="s">
        <v>16</v>
      </c>
      <c r="E6665" t="s">
        <v>20</v>
      </c>
      <c r="F6665">
        <v>2013</v>
      </c>
      <c r="G6665">
        <v>4820</v>
      </c>
      <c r="H6665">
        <v>152715683.25</v>
      </c>
      <c r="I6665">
        <v>33671694.299999997</v>
      </c>
      <c r="J6665">
        <v>14120438.279999999</v>
      </c>
      <c r="K6665">
        <v>33671694.299999997</v>
      </c>
      <c r="L6665">
        <v>0</v>
      </c>
      <c r="M6665">
        <v>0</v>
      </c>
    </row>
    <row r="6666" spans="1:13" x14ac:dyDescent="0.2">
      <c r="A6666" t="s">
        <v>27</v>
      </c>
      <c r="B6666" t="s">
        <v>18</v>
      </c>
      <c r="C6666" t="s">
        <v>42</v>
      </c>
      <c r="D6666" t="s">
        <v>16</v>
      </c>
      <c r="E6666" t="s">
        <v>20</v>
      </c>
      <c r="F6666">
        <v>2014</v>
      </c>
      <c r="G6666">
        <v>4493</v>
      </c>
      <c r="H6666">
        <v>136936102.05000001</v>
      </c>
      <c r="I6666">
        <v>29665470.25</v>
      </c>
      <c r="J6666">
        <v>12416090.109999999</v>
      </c>
      <c r="K6666">
        <v>29665470.25</v>
      </c>
      <c r="L6666">
        <v>0</v>
      </c>
      <c r="M6666">
        <v>0</v>
      </c>
    </row>
    <row r="6667" spans="1:13" x14ac:dyDescent="0.2">
      <c r="A6667" t="s">
        <v>27</v>
      </c>
      <c r="B6667" t="s">
        <v>18</v>
      </c>
      <c r="C6667" t="s">
        <v>42</v>
      </c>
      <c r="D6667" t="s">
        <v>16</v>
      </c>
      <c r="E6667" t="s">
        <v>20</v>
      </c>
      <c r="F6667">
        <v>2015</v>
      </c>
      <c r="G6667">
        <v>4646</v>
      </c>
      <c r="H6667">
        <v>129101718</v>
      </c>
      <c r="I6667">
        <v>27615943</v>
      </c>
      <c r="J6667">
        <v>11565099.630000001</v>
      </c>
      <c r="K6667">
        <v>27615943</v>
      </c>
      <c r="L6667">
        <v>0</v>
      </c>
      <c r="M6667">
        <v>0</v>
      </c>
    </row>
    <row r="6668" spans="1:13" x14ac:dyDescent="0.2">
      <c r="A6668" t="s">
        <v>27</v>
      </c>
      <c r="B6668" t="s">
        <v>18</v>
      </c>
      <c r="C6668" t="s">
        <v>42</v>
      </c>
      <c r="D6668" t="s">
        <v>16</v>
      </c>
      <c r="E6668" t="s">
        <v>20</v>
      </c>
      <c r="F6668">
        <v>2016</v>
      </c>
      <c r="G6668">
        <v>4304</v>
      </c>
      <c r="H6668">
        <v>118731260.13</v>
      </c>
      <c r="I6668">
        <v>24617214.699999999</v>
      </c>
      <c r="J6668">
        <v>10343499.76</v>
      </c>
      <c r="K6668">
        <v>24617214.699999999</v>
      </c>
      <c r="L6668">
        <v>0</v>
      </c>
      <c r="M6668">
        <v>0</v>
      </c>
    </row>
    <row r="6669" spans="1:13" x14ac:dyDescent="0.2">
      <c r="A6669" t="s">
        <v>27</v>
      </c>
      <c r="B6669" t="s">
        <v>18</v>
      </c>
      <c r="C6669" t="s">
        <v>42</v>
      </c>
      <c r="D6669" t="s">
        <v>16</v>
      </c>
      <c r="E6669" t="s">
        <v>20</v>
      </c>
      <c r="F6669">
        <v>2017</v>
      </c>
      <c r="G6669">
        <v>5734</v>
      </c>
      <c r="H6669">
        <v>138656226.22</v>
      </c>
      <c r="I6669">
        <v>27987373.870000001</v>
      </c>
      <c r="J6669">
        <v>11776881.24</v>
      </c>
      <c r="K6669">
        <v>27987373.870000001</v>
      </c>
      <c r="L6669">
        <v>0</v>
      </c>
      <c r="M6669">
        <v>0</v>
      </c>
    </row>
    <row r="6670" spans="1:13" x14ac:dyDescent="0.2">
      <c r="A6670" t="s">
        <v>27</v>
      </c>
      <c r="B6670" t="s">
        <v>18</v>
      </c>
      <c r="C6670" t="s">
        <v>42</v>
      </c>
      <c r="D6670" t="s">
        <v>16</v>
      </c>
      <c r="E6670" t="s">
        <v>20</v>
      </c>
      <c r="F6670">
        <v>2018</v>
      </c>
      <c r="G6670">
        <v>6632</v>
      </c>
      <c r="H6670">
        <v>159465740.88999999</v>
      </c>
      <c r="I6670">
        <v>30591182.390000001</v>
      </c>
      <c r="J6670">
        <v>12876202.380000001</v>
      </c>
      <c r="K6670">
        <v>30591182.390000001</v>
      </c>
      <c r="L6670">
        <v>0</v>
      </c>
      <c r="M6670">
        <v>0</v>
      </c>
    </row>
    <row r="6671" spans="1:13" x14ac:dyDescent="0.2">
      <c r="A6671" t="s">
        <v>27</v>
      </c>
      <c r="B6671" t="s">
        <v>18</v>
      </c>
      <c r="C6671" t="s">
        <v>42</v>
      </c>
      <c r="D6671" t="s">
        <v>16</v>
      </c>
      <c r="E6671" t="s">
        <v>20</v>
      </c>
      <c r="F6671">
        <v>2019</v>
      </c>
      <c r="G6671">
        <v>6176</v>
      </c>
      <c r="H6671">
        <v>151072674.59999999</v>
      </c>
      <c r="I6671">
        <v>29095997.640000001</v>
      </c>
      <c r="J6671">
        <v>12226622.029999999</v>
      </c>
      <c r="K6671">
        <v>29095997.640000001</v>
      </c>
      <c r="L6671">
        <v>0</v>
      </c>
      <c r="M6671">
        <v>0</v>
      </c>
    </row>
    <row r="6672" spans="1:13" x14ac:dyDescent="0.2">
      <c r="A6672" t="s">
        <v>27</v>
      </c>
      <c r="B6672" t="s">
        <v>18</v>
      </c>
      <c r="C6672" t="s">
        <v>42</v>
      </c>
      <c r="D6672" t="s">
        <v>16</v>
      </c>
      <c r="E6672" t="s">
        <v>20</v>
      </c>
      <c r="F6672">
        <v>2020</v>
      </c>
      <c r="G6672">
        <v>5418</v>
      </c>
      <c r="H6672">
        <v>109644517.06</v>
      </c>
      <c r="I6672">
        <v>18865449.309999999</v>
      </c>
      <c r="J6672">
        <v>7943870.6600000001</v>
      </c>
      <c r="K6672">
        <v>18865449.309999999</v>
      </c>
      <c r="L6672">
        <v>0</v>
      </c>
      <c r="M6672">
        <v>0</v>
      </c>
    </row>
    <row r="6673" spans="1:13" x14ac:dyDescent="0.2">
      <c r="A6673" t="s">
        <v>27</v>
      </c>
      <c r="B6673" t="s">
        <v>18</v>
      </c>
      <c r="C6673" t="s">
        <v>42</v>
      </c>
      <c r="D6673" t="s">
        <v>16</v>
      </c>
      <c r="E6673" t="s">
        <v>20</v>
      </c>
      <c r="F6673">
        <v>2021</v>
      </c>
      <c r="G6673">
        <v>6666.71</v>
      </c>
      <c r="H6673">
        <v>177343073.72999999</v>
      </c>
      <c r="I6673">
        <v>32652151.66</v>
      </c>
      <c r="J6673">
        <v>13672640.810000001</v>
      </c>
      <c r="K6673">
        <v>32652151.66</v>
      </c>
      <c r="L6673">
        <v>0</v>
      </c>
      <c r="M6673">
        <v>0</v>
      </c>
    </row>
    <row r="6674" spans="1:13" x14ac:dyDescent="0.2">
      <c r="A6674" t="s">
        <v>27</v>
      </c>
      <c r="B6674" t="s">
        <v>18</v>
      </c>
      <c r="C6674" t="s">
        <v>42</v>
      </c>
      <c r="D6674" t="s">
        <v>16</v>
      </c>
      <c r="E6674" t="s">
        <v>20</v>
      </c>
      <c r="F6674">
        <v>2022</v>
      </c>
      <c r="G6674">
        <v>7613.25</v>
      </c>
      <c r="H6674">
        <v>218794013.75999999</v>
      </c>
      <c r="I6674">
        <v>39581091.579999998</v>
      </c>
      <c r="J6674">
        <v>16574039.390000001</v>
      </c>
      <c r="K6674">
        <v>39581091.579999998</v>
      </c>
      <c r="L6674">
        <v>0</v>
      </c>
      <c r="M6674">
        <v>0</v>
      </c>
    </row>
    <row r="6675" spans="1:13" x14ac:dyDescent="0.2">
      <c r="A6675" t="s">
        <v>27</v>
      </c>
      <c r="B6675" t="s">
        <v>18</v>
      </c>
      <c r="C6675" t="s">
        <v>42</v>
      </c>
      <c r="D6675" t="s">
        <v>16</v>
      </c>
      <c r="E6675" t="s">
        <v>20</v>
      </c>
      <c r="F6675">
        <v>2023</v>
      </c>
      <c r="G6675">
        <v>8574.8799999999992</v>
      </c>
      <c r="H6675">
        <v>261709958.03999999</v>
      </c>
      <c r="I6675">
        <v>46681718.43</v>
      </c>
      <c r="J6675">
        <v>19547329.530000001</v>
      </c>
      <c r="K6675">
        <v>46681718.43</v>
      </c>
      <c r="L6675">
        <v>0</v>
      </c>
      <c r="M6675">
        <v>0</v>
      </c>
    </row>
    <row r="6676" spans="1:13" x14ac:dyDescent="0.2">
      <c r="A6676" t="s">
        <v>27</v>
      </c>
      <c r="B6676" t="s">
        <v>18</v>
      </c>
      <c r="C6676" t="s">
        <v>42</v>
      </c>
      <c r="D6676" t="s">
        <v>16</v>
      </c>
      <c r="E6676" t="s">
        <v>20</v>
      </c>
      <c r="F6676">
        <v>2024</v>
      </c>
      <c r="G6676">
        <v>17687.669999999998</v>
      </c>
      <c r="H6676">
        <v>528441235.07999998</v>
      </c>
      <c r="I6676">
        <v>90727143.269999996</v>
      </c>
      <c r="J6676">
        <v>37990747.259999998</v>
      </c>
      <c r="K6676">
        <v>90727143.269999996</v>
      </c>
      <c r="L6676">
        <v>0</v>
      </c>
      <c r="M6676">
        <v>0</v>
      </c>
    </row>
    <row r="6677" spans="1:13" x14ac:dyDescent="0.2">
      <c r="A6677" t="s">
        <v>27</v>
      </c>
      <c r="B6677" t="s">
        <v>18</v>
      </c>
      <c r="C6677" t="s">
        <v>42</v>
      </c>
      <c r="D6677" t="s">
        <v>16</v>
      </c>
      <c r="E6677" t="s">
        <v>20</v>
      </c>
      <c r="F6677">
        <v>2025</v>
      </c>
      <c r="G6677">
        <v>26754.48</v>
      </c>
      <c r="H6677">
        <v>834174895.5</v>
      </c>
      <c r="I6677">
        <v>139650506.13</v>
      </c>
      <c r="J6677">
        <v>58476734.659999996</v>
      </c>
      <c r="K6677">
        <v>139650506.13</v>
      </c>
      <c r="L6677">
        <v>0</v>
      </c>
      <c r="M6677">
        <v>0</v>
      </c>
    </row>
    <row r="6678" spans="1:13" x14ac:dyDescent="0.2">
      <c r="A6678" t="s">
        <v>27</v>
      </c>
      <c r="B6678" t="s">
        <v>18</v>
      </c>
      <c r="C6678" t="s">
        <v>42</v>
      </c>
      <c r="D6678" t="s">
        <v>16</v>
      </c>
      <c r="E6678" t="s">
        <v>20</v>
      </c>
      <c r="F6678">
        <v>2026</v>
      </c>
      <c r="G6678">
        <v>35671.51</v>
      </c>
      <c r="H6678">
        <v>1119045092.5999999</v>
      </c>
      <c r="I6678">
        <v>184677847.44999999</v>
      </c>
      <c r="J6678">
        <v>77331316.450000003</v>
      </c>
      <c r="K6678">
        <v>184677847.44999999</v>
      </c>
      <c r="L6678">
        <v>0</v>
      </c>
      <c r="M6678">
        <v>0</v>
      </c>
    </row>
    <row r="6679" spans="1:13" x14ac:dyDescent="0.2">
      <c r="A6679" t="s">
        <v>27</v>
      </c>
      <c r="B6679" t="s">
        <v>18</v>
      </c>
      <c r="C6679" t="s">
        <v>42</v>
      </c>
      <c r="D6679" t="s">
        <v>16</v>
      </c>
      <c r="E6679" t="s">
        <v>20</v>
      </c>
      <c r="F6679">
        <v>2027</v>
      </c>
      <c r="G6679">
        <v>44337.67</v>
      </c>
      <c r="H6679">
        <v>1392012130.3800001</v>
      </c>
      <c r="I6679">
        <v>227069279.16</v>
      </c>
      <c r="J6679">
        <v>95082147.239999995</v>
      </c>
      <c r="K6679">
        <v>227069279.16</v>
      </c>
      <c r="L6679">
        <v>0</v>
      </c>
      <c r="M6679">
        <v>0</v>
      </c>
    </row>
    <row r="6680" spans="1:13" x14ac:dyDescent="0.2">
      <c r="A6680" t="s">
        <v>27</v>
      </c>
      <c r="B6680" t="s">
        <v>18</v>
      </c>
      <c r="C6680" t="s">
        <v>42</v>
      </c>
      <c r="D6680" t="s">
        <v>16</v>
      </c>
      <c r="E6680" t="s">
        <v>20</v>
      </c>
      <c r="F6680">
        <v>2028</v>
      </c>
      <c r="G6680">
        <v>52660.47</v>
      </c>
      <c r="H6680">
        <v>1654481468.3199999</v>
      </c>
      <c r="I6680">
        <v>266800622.71000001</v>
      </c>
      <c r="J6680">
        <v>111719102.59</v>
      </c>
      <c r="K6680">
        <v>266800622.71000001</v>
      </c>
      <c r="L6680">
        <v>0</v>
      </c>
      <c r="M6680">
        <v>0</v>
      </c>
    </row>
    <row r="6681" spans="1:13" x14ac:dyDescent="0.2">
      <c r="A6681" t="s">
        <v>27</v>
      </c>
      <c r="B6681" t="s">
        <v>18</v>
      </c>
      <c r="C6681" t="s">
        <v>42</v>
      </c>
      <c r="D6681" t="s">
        <v>16</v>
      </c>
      <c r="E6681" t="s">
        <v>20</v>
      </c>
      <c r="F6681">
        <v>2029</v>
      </c>
      <c r="G6681">
        <v>61139.8</v>
      </c>
      <c r="H6681">
        <v>1918983361.1099999</v>
      </c>
      <c r="I6681">
        <v>306229595.79000002</v>
      </c>
      <c r="J6681">
        <v>128229444.44</v>
      </c>
      <c r="K6681">
        <v>306229595.79000002</v>
      </c>
      <c r="L6681">
        <v>0</v>
      </c>
      <c r="M6681">
        <v>0</v>
      </c>
    </row>
    <row r="6682" spans="1:13" x14ac:dyDescent="0.2">
      <c r="A6682" t="s">
        <v>27</v>
      </c>
      <c r="B6682" t="s">
        <v>18</v>
      </c>
      <c r="C6682" t="s">
        <v>42</v>
      </c>
      <c r="D6682" t="s">
        <v>16</v>
      </c>
      <c r="E6682" t="s">
        <v>20</v>
      </c>
      <c r="F6682">
        <v>2030</v>
      </c>
      <c r="G6682">
        <v>69162.990000000005</v>
      </c>
      <c r="H6682">
        <v>2165857991.3699999</v>
      </c>
      <c r="I6682">
        <v>342164706.39999998</v>
      </c>
      <c r="J6682">
        <v>143276779.30000001</v>
      </c>
      <c r="K6682">
        <v>342164706.39999998</v>
      </c>
      <c r="L6682">
        <v>0</v>
      </c>
      <c r="M6682">
        <v>0</v>
      </c>
    </row>
    <row r="6683" spans="1:13" x14ac:dyDescent="0.2">
      <c r="A6683" t="s">
        <v>27</v>
      </c>
      <c r="B6683" t="s">
        <v>18</v>
      </c>
      <c r="C6683" t="s">
        <v>42</v>
      </c>
      <c r="D6683" t="s">
        <v>16</v>
      </c>
      <c r="E6683" t="s">
        <v>20</v>
      </c>
      <c r="F6683">
        <v>2031</v>
      </c>
      <c r="G6683">
        <v>76696.75</v>
      </c>
      <c r="H6683">
        <v>2391826226.4499998</v>
      </c>
      <c r="I6683">
        <v>374168943.19</v>
      </c>
      <c r="J6683">
        <v>156678114.63</v>
      </c>
      <c r="K6683">
        <v>374168943.19</v>
      </c>
      <c r="L6683">
        <v>0</v>
      </c>
      <c r="M6683">
        <v>0</v>
      </c>
    </row>
    <row r="6684" spans="1:13" x14ac:dyDescent="0.2">
      <c r="A6684" t="s">
        <v>27</v>
      </c>
      <c r="B6684" t="s">
        <v>18</v>
      </c>
      <c r="C6684" t="s">
        <v>42</v>
      </c>
      <c r="D6684" t="s">
        <v>16</v>
      </c>
      <c r="E6684" t="s">
        <v>20</v>
      </c>
      <c r="F6684">
        <v>2032</v>
      </c>
      <c r="G6684">
        <v>83607.98</v>
      </c>
      <c r="H6684">
        <v>2595809215.8400002</v>
      </c>
      <c r="I6684">
        <v>402197944.80000001</v>
      </c>
      <c r="J6684">
        <v>168414874.74000001</v>
      </c>
      <c r="K6684">
        <v>402197944.80000001</v>
      </c>
      <c r="L6684">
        <v>0</v>
      </c>
      <c r="M6684">
        <v>0</v>
      </c>
    </row>
    <row r="6685" spans="1:13" x14ac:dyDescent="0.2">
      <c r="A6685" t="s">
        <v>27</v>
      </c>
      <c r="B6685" t="s">
        <v>18</v>
      </c>
      <c r="C6685" t="s">
        <v>42</v>
      </c>
      <c r="D6685" t="s">
        <v>16</v>
      </c>
      <c r="E6685" t="s">
        <v>20</v>
      </c>
      <c r="F6685">
        <v>2033</v>
      </c>
      <c r="G6685">
        <v>89746.76</v>
      </c>
      <c r="H6685">
        <v>2776390141.1199999</v>
      </c>
      <c r="I6685">
        <v>426301379.23000002</v>
      </c>
      <c r="J6685">
        <v>178507857.41999999</v>
      </c>
      <c r="K6685">
        <v>426301379.23000002</v>
      </c>
      <c r="L6685">
        <v>0</v>
      </c>
      <c r="M6685">
        <v>0</v>
      </c>
    </row>
    <row r="6686" spans="1:13" x14ac:dyDescent="0.2">
      <c r="A6686" t="s">
        <v>27</v>
      </c>
      <c r="B6686" t="s">
        <v>18</v>
      </c>
      <c r="C6686" t="s">
        <v>42</v>
      </c>
      <c r="D6686" t="s">
        <v>16</v>
      </c>
      <c r="E6686" t="s">
        <v>20</v>
      </c>
      <c r="F6686">
        <v>2034</v>
      </c>
      <c r="G6686">
        <v>95213.53</v>
      </c>
      <c r="H6686">
        <v>2934842085.8800001</v>
      </c>
      <c r="I6686">
        <v>446571508.98000002</v>
      </c>
      <c r="J6686">
        <v>186995696.33000001</v>
      </c>
      <c r="K6686">
        <v>446571508.98000002</v>
      </c>
      <c r="L6686">
        <v>0</v>
      </c>
      <c r="M6686">
        <v>0</v>
      </c>
    </row>
    <row r="6687" spans="1:13" x14ac:dyDescent="0.2">
      <c r="A6687" t="s">
        <v>27</v>
      </c>
      <c r="B6687" t="s">
        <v>18</v>
      </c>
      <c r="C6687" t="s">
        <v>42</v>
      </c>
      <c r="D6687" t="s">
        <v>16</v>
      </c>
      <c r="E6687" t="s">
        <v>20</v>
      </c>
      <c r="F6687">
        <v>2035</v>
      </c>
      <c r="G6687">
        <v>99593.95</v>
      </c>
      <c r="H6687">
        <v>3055464459.1999998</v>
      </c>
      <c r="I6687">
        <v>460693172.55000001</v>
      </c>
      <c r="J6687">
        <v>192908949.31999999</v>
      </c>
      <c r="K6687">
        <v>460693172.55000001</v>
      </c>
      <c r="L6687">
        <v>0</v>
      </c>
      <c r="M6687">
        <v>0</v>
      </c>
    </row>
    <row r="6688" spans="1:13" x14ac:dyDescent="0.2">
      <c r="A6688" t="s">
        <v>27</v>
      </c>
      <c r="B6688" t="s">
        <v>18</v>
      </c>
      <c r="C6688" t="s">
        <v>42</v>
      </c>
      <c r="D6688" t="s">
        <v>16</v>
      </c>
      <c r="E6688" t="s">
        <v>20</v>
      </c>
      <c r="F6688">
        <v>2036</v>
      </c>
      <c r="G6688">
        <v>103302.88</v>
      </c>
      <c r="H6688">
        <v>3153061340.6300001</v>
      </c>
      <c r="I6688">
        <v>471277507.62</v>
      </c>
      <c r="J6688">
        <v>197340994.50999999</v>
      </c>
      <c r="K6688">
        <v>471277507.62</v>
      </c>
      <c r="L6688">
        <v>0</v>
      </c>
      <c r="M6688">
        <v>0</v>
      </c>
    </row>
    <row r="6689" spans="1:13" x14ac:dyDescent="0.2">
      <c r="A6689" t="s">
        <v>27</v>
      </c>
      <c r="B6689" t="s">
        <v>18</v>
      </c>
      <c r="C6689" t="s">
        <v>42</v>
      </c>
      <c r="D6689" t="s">
        <v>16</v>
      </c>
      <c r="E6689" t="s">
        <v>20</v>
      </c>
      <c r="F6689">
        <v>2037</v>
      </c>
      <c r="G6689">
        <v>106207.5</v>
      </c>
      <c r="H6689">
        <v>3225082813.9699998</v>
      </c>
      <c r="I6689">
        <v>477758113.26999998</v>
      </c>
      <c r="J6689">
        <v>200054659.25999999</v>
      </c>
      <c r="K6689">
        <v>477758113.26999998</v>
      </c>
      <c r="L6689">
        <v>0</v>
      </c>
      <c r="M6689">
        <v>0</v>
      </c>
    </row>
    <row r="6690" spans="1:13" x14ac:dyDescent="0.2">
      <c r="A6690" t="s">
        <v>27</v>
      </c>
      <c r="B6690" t="s">
        <v>18</v>
      </c>
      <c r="C6690" t="s">
        <v>42</v>
      </c>
      <c r="D6690" t="s">
        <v>16</v>
      </c>
      <c r="E6690" t="s">
        <v>20</v>
      </c>
      <c r="F6690">
        <v>2038</v>
      </c>
      <c r="G6690">
        <v>108129.01</v>
      </c>
      <c r="H6690">
        <v>3256756975.9499998</v>
      </c>
      <c r="I6690">
        <v>478022536.83999997</v>
      </c>
      <c r="J6690">
        <v>200165383.00999999</v>
      </c>
      <c r="K6690">
        <v>478022536.83999997</v>
      </c>
      <c r="L6690">
        <v>0</v>
      </c>
      <c r="M6690">
        <v>0</v>
      </c>
    </row>
    <row r="6691" spans="1:13" x14ac:dyDescent="0.2">
      <c r="A6691" t="s">
        <v>27</v>
      </c>
      <c r="B6691" t="s">
        <v>18</v>
      </c>
      <c r="C6691" t="s">
        <v>42</v>
      </c>
      <c r="D6691" t="s">
        <v>16</v>
      </c>
      <c r="E6691" t="s">
        <v>20</v>
      </c>
      <c r="F6691">
        <v>2039</v>
      </c>
      <c r="G6691">
        <v>109022.15</v>
      </c>
      <c r="H6691">
        <v>3252569732.23</v>
      </c>
      <c r="I6691">
        <v>473056381.32999998</v>
      </c>
      <c r="J6691">
        <v>198085873.47999999</v>
      </c>
      <c r="K6691">
        <v>473056381.32999998</v>
      </c>
      <c r="L6691">
        <v>0</v>
      </c>
      <c r="M6691">
        <v>0</v>
      </c>
    </row>
    <row r="6692" spans="1:13" x14ac:dyDescent="0.2">
      <c r="A6692" t="s">
        <v>27</v>
      </c>
      <c r="B6692" t="s">
        <v>18</v>
      </c>
      <c r="C6692" t="s">
        <v>42</v>
      </c>
      <c r="D6692" t="s">
        <v>16</v>
      </c>
      <c r="E6692" t="s">
        <v>20</v>
      </c>
      <c r="F6692">
        <v>2040</v>
      </c>
      <c r="G6692">
        <v>108532.09</v>
      </c>
      <c r="H6692">
        <v>3202788736.8800001</v>
      </c>
      <c r="I6692">
        <v>461920175.26999998</v>
      </c>
      <c r="J6692">
        <v>193422739.88999999</v>
      </c>
      <c r="K6692">
        <v>461920175.26999998</v>
      </c>
      <c r="L6692">
        <v>0</v>
      </c>
      <c r="M6692">
        <v>0</v>
      </c>
    </row>
    <row r="6693" spans="1:13" x14ac:dyDescent="0.2">
      <c r="A6693" t="s">
        <v>27</v>
      </c>
      <c r="B6693" t="s">
        <v>18</v>
      </c>
      <c r="C6693" t="s">
        <v>42</v>
      </c>
      <c r="D6693" t="s">
        <v>16</v>
      </c>
      <c r="E6693" t="s">
        <v>20</v>
      </c>
      <c r="F6693">
        <v>2041</v>
      </c>
      <c r="G6693">
        <v>106253.93</v>
      </c>
      <c r="H6693">
        <v>3096236414.1500001</v>
      </c>
      <c r="I6693">
        <v>443120459.26999998</v>
      </c>
      <c r="J6693">
        <v>185550616.58000001</v>
      </c>
      <c r="K6693">
        <v>443120459.26999998</v>
      </c>
      <c r="L6693">
        <v>0</v>
      </c>
      <c r="M6693">
        <v>0</v>
      </c>
    </row>
    <row r="6694" spans="1:13" x14ac:dyDescent="0.2">
      <c r="A6694" t="s">
        <v>27</v>
      </c>
      <c r="B6694" t="s">
        <v>18</v>
      </c>
      <c r="C6694" t="s">
        <v>42</v>
      </c>
      <c r="D6694" t="s">
        <v>16</v>
      </c>
      <c r="E6694" t="s">
        <v>20</v>
      </c>
      <c r="F6694">
        <v>2042</v>
      </c>
      <c r="G6694">
        <v>102081.47</v>
      </c>
      <c r="H6694">
        <v>2930339685.5100002</v>
      </c>
      <c r="I6694">
        <v>416728326.85000002</v>
      </c>
      <c r="J6694">
        <v>174499273</v>
      </c>
      <c r="K6694">
        <v>416728326.85000002</v>
      </c>
      <c r="L6694">
        <v>0</v>
      </c>
      <c r="M6694">
        <v>0</v>
      </c>
    </row>
    <row r="6695" spans="1:13" x14ac:dyDescent="0.2">
      <c r="A6695" t="s">
        <v>27</v>
      </c>
      <c r="B6695" t="s">
        <v>18</v>
      </c>
      <c r="C6695" t="s">
        <v>42</v>
      </c>
      <c r="D6695" t="s">
        <v>16</v>
      </c>
      <c r="E6695" t="s">
        <v>20</v>
      </c>
      <c r="F6695">
        <v>2043</v>
      </c>
      <c r="G6695">
        <v>96879.99</v>
      </c>
      <c r="H6695">
        <v>2723741718.3099999</v>
      </c>
      <c r="I6695">
        <v>385270274.22000003</v>
      </c>
      <c r="J6695">
        <v>161326644.78999999</v>
      </c>
      <c r="K6695">
        <v>385270274.22000003</v>
      </c>
      <c r="L6695">
        <v>0</v>
      </c>
      <c r="M6695">
        <v>0</v>
      </c>
    </row>
    <row r="6696" spans="1:13" x14ac:dyDescent="0.2">
      <c r="A6696" t="s">
        <v>27</v>
      </c>
      <c r="B6696" t="s">
        <v>18</v>
      </c>
      <c r="C6696" t="s">
        <v>42</v>
      </c>
      <c r="D6696" t="s">
        <v>16</v>
      </c>
      <c r="E6696" t="s">
        <v>20</v>
      </c>
      <c r="F6696">
        <v>2044</v>
      </c>
      <c r="G6696">
        <v>91626.37</v>
      </c>
      <c r="H6696">
        <v>2511740068.77</v>
      </c>
      <c r="I6696">
        <v>353241148.58999997</v>
      </c>
      <c r="J6696">
        <v>147914887.59</v>
      </c>
      <c r="K6696">
        <v>353241148.58999997</v>
      </c>
      <c r="L6696">
        <v>0</v>
      </c>
      <c r="M6696">
        <v>0</v>
      </c>
    </row>
    <row r="6697" spans="1:13" x14ac:dyDescent="0.2">
      <c r="A6697" t="s">
        <v>27</v>
      </c>
      <c r="B6697" t="s">
        <v>18</v>
      </c>
      <c r="C6697" t="s">
        <v>42</v>
      </c>
      <c r="D6697" t="s">
        <v>16</v>
      </c>
      <c r="E6697" t="s">
        <v>20</v>
      </c>
      <c r="F6697">
        <v>2045</v>
      </c>
      <c r="G6697">
        <v>86514.06</v>
      </c>
      <c r="H6697">
        <v>2306834951.7600002</v>
      </c>
      <c r="I6697">
        <v>322248348.30000001</v>
      </c>
      <c r="J6697">
        <v>134937077.41999999</v>
      </c>
      <c r="K6697">
        <v>322248348.30000001</v>
      </c>
      <c r="L6697">
        <v>0</v>
      </c>
      <c r="M6697">
        <v>0</v>
      </c>
    </row>
    <row r="6698" spans="1:13" x14ac:dyDescent="0.2">
      <c r="A6698" t="s">
        <v>27</v>
      </c>
      <c r="B6698" t="s">
        <v>18</v>
      </c>
      <c r="C6698" t="s">
        <v>42</v>
      </c>
      <c r="D6698" t="s">
        <v>16</v>
      </c>
      <c r="E6698" t="s">
        <v>20</v>
      </c>
      <c r="F6698">
        <v>2046</v>
      </c>
      <c r="G6698">
        <v>81611.08</v>
      </c>
      <c r="H6698">
        <v>2124561533.75</v>
      </c>
      <c r="I6698">
        <v>294845730.48000002</v>
      </c>
      <c r="J6698">
        <v>123462606.93000001</v>
      </c>
      <c r="K6698">
        <v>294845730.48000002</v>
      </c>
      <c r="L6698">
        <v>0</v>
      </c>
      <c r="M6698">
        <v>0</v>
      </c>
    </row>
    <row r="6699" spans="1:13" x14ac:dyDescent="0.2">
      <c r="A6699" t="s">
        <v>27</v>
      </c>
      <c r="B6699" t="s">
        <v>18</v>
      </c>
      <c r="C6699" t="s">
        <v>42</v>
      </c>
      <c r="D6699" t="s">
        <v>16</v>
      </c>
      <c r="E6699" t="s">
        <v>20</v>
      </c>
      <c r="F6699">
        <v>2047</v>
      </c>
      <c r="G6699">
        <v>77021.78</v>
      </c>
      <c r="H6699">
        <v>1953167368.3499999</v>
      </c>
      <c r="I6699">
        <v>269027044.87</v>
      </c>
      <c r="J6699">
        <v>112651386.34</v>
      </c>
      <c r="K6699">
        <v>269027044.87</v>
      </c>
      <c r="L6699">
        <v>0</v>
      </c>
      <c r="M6699">
        <v>0</v>
      </c>
    </row>
    <row r="6700" spans="1:13" x14ac:dyDescent="0.2">
      <c r="A6700" t="s">
        <v>27</v>
      </c>
      <c r="B6700" t="s">
        <v>18</v>
      </c>
      <c r="C6700" t="s">
        <v>42</v>
      </c>
      <c r="D6700" t="s">
        <v>16</v>
      </c>
      <c r="E6700" t="s">
        <v>20</v>
      </c>
      <c r="F6700">
        <v>2048</v>
      </c>
      <c r="G6700">
        <v>72820.649999999994</v>
      </c>
      <c r="H6700">
        <v>1802548651.7</v>
      </c>
      <c r="I6700">
        <v>246305192.19999999</v>
      </c>
      <c r="J6700">
        <v>103136922.08</v>
      </c>
      <c r="K6700">
        <v>246305192.19999999</v>
      </c>
      <c r="L6700">
        <v>0</v>
      </c>
      <c r="M6700">
        <v>0</v>
      </c>
    </row>
    <row r="6701" spans="1:13" x14ac:dyDescent="0.2">
      <c r="A6701" t="s">
        <v>27</v>
      </c>
      <c r="B6701" t="s">
        <v>18</v>
      </c>
      <c r="C6701" t="s">
        <v>42</v>
      </c>
      <c r="D6701" t="s">
        <v>16</v>
      </c>
      <c r="E6701" t="s">
        <v>20</v>
      </c>
      <c r="F6701">
        <v>2049</v>
      </c>
      <c r="G6701">
        <v>69117.19</v>
      </c>
      <c r="H6701">
        <v>1675702564.8599999</v>
      </c>
      <c r="I6701">
        <v>226955674.31</v>
      </c>
      <c r="J6701">
        <v>95034576.769999996</v>
      </c>
      <c r="K6701">
        <v>226955674.31</v>
      </c>
      <c r="L6701">
        <v>0</v>
      </c>
      <c r="M6701">
        <v>0</v>
      </c>
    </row>
    <row r="6702" spans="1:13" x14ac:dyDescent="0.2">
      <c r="A6702" t="s">
        <v>27</v>
      </c>
      <c r="B6702" t="s">
        <v>18</v>
      </c>
      <c r="C6702" t="s">
        <v>42</v>
      </c>
      <c r="D6702" t="s">
        <v>16</v>
      </c>
      <c r="E6702" t="s">
        <v>20</v>
      </c>
      <c r="F6702">
        <v>2050</v>
      </c>
      <c r="G6702">
        <v>66023.37</v>
      </c>
      <c r="H6702">
        <v>1575976242.1600001</v>
      </c>
      <c r="I6702">
        <v>211218930.96000001</v>
      </c>
      <c r="J6702">
        <v>88445031.260000005</v>
      </c>
      <c r="K6702">
        <v>211218930.96000001</v>
      </c>
      <c r="L6702">
        <v>0</v>
      </c>
      <c r="M6702">
        <v>0</v>
      </c>
    </row>
    <row r="6703" spans="1:13" x14ac:dyDescent="0.2">
      <c r="A6703" t="s">
        <v>27</v>
      </c>
      <c r="B6703" t="s">
        <v>18</v>
      </c>
      <c r="C6703" t="s">
        <v>42</v>
      </c>
      <c r="D6703" t="s">
        <v>16</v>
      </c>
      <c r="E6703" t="s">
        <v>20</v>
      </c>
      <c r="F6703">
        <v>2051</v>
      </c>
      <c r="G6703">
        <v>63273.49</v>
      </c>
      <c r="H6703">
        <v>1498902367.45</v>
      </c>
      <c r="I6703">
        <v>198605653.46000001</v>
      </c>
      <c r="J6703">
        <v>83163394.25</v>
      </c>
      <c r="K6703">
        <v>198605653.46000001</v>
      </c>
      <c r="L6703">
        <v>0</v>
      </c>
      <c r="M6703">
        <v>0</v>
      </c>
    </row>
    <row r="6704" spans="1:13" x14ac:dyDescent="0.2">
      <c r="A6704" t="s">
        <v>27</v>
      </c>
      <c r="B6704" t="s">
        <v>18</v>
      </c>
      <c r="C6704" t="s">
        <v>42</v>
      </c>
      <c r="D6704" t="s">
        <v>16</v>
      </c>
      <c r="E6704" t="s">
        <v>20</v>
      </c>
      <c r="F6704">
        <v>2052</v>
      </c>
      <c r="G6704">
        <v>60895.72</v>
      </c>
      <c r="H6704">
        <v>1434371720.3800001</v>
      </c>
      <c r="I6704">
        <v>187584677.40000001</v>
      </c>
      <c r="J6704">
        <v>78548511.640000001</v>
      </c>
      <c r="K6704">
        <v>187584677.40000001</v>
      </c>
      <c r="L6704">
        <v>0</v>
      </c>
      <c r="M6704">
        <v>0</v>
      </c>
    </row>
    <row r="6705" spans="1:13" x14ac:dyDescent="0.2">
      <c r="A6705" t="s">
        <v>27</v>
      </c>
      <c r="B6705" t="s">
        <v>18</v>
      </c>
      <c r="C6705" t="s">
        <v>42</v>
      </c>
      <c r="D6705" t="s">
        <v>16</v>
      </c>
      <c r="E6705" t="s">
        <v>20</v>
      </c>
      <c r="F6705">
        <v>2053</v>
      </c>
      <c r="G6705">
        <v>58885.29</v>
      </c>
      <c r="H6705">
        <v>1383553171.52</v>
      </c>
      <c r="I6705">
        <v>178489863.77000001</v>
      </c>
      <c r="J6705">
        <v>74740183.129999995</v>
      </c>
      <c r="K6705">
        <v>178489863.77000001</v>
      </c>
      <c r="L6705">
        <v>0</v>
      </c>
      <c r="M6705">
        <v>0</v>
      </c>
    </row>
    <row r="6706" spans="1:13" x14ac:dyDescent="0.2">
      <c r="A6706" t="s">
        <v>27</v>
      </c>
      <c r="B6706" t="s">
        <v>18</v>
      </c>
      <c r="C6706" t="s">
        <v>42</v>
      </c>
      <c r="D6706" t="s">
        <v>16</v>
      </c>
      <c r="E6706" t="s">
        <v>20</v>
      </c>
      <c r="F6706">
        <v>2054</v>
      </c>
      <c r="G6706">
        <v>57260.160000000003</v>
      </c>
      <c r="H6706">
        <v>1339031359.23</v>
      </c>
      <c r="I6706">
        <v>170130843.62</v>
      </c>
      <c r="J6706">
        <v>71239958.060000002</v>
      </c>
      <c r="K6706">
        <v>170130843.62</v>
      </c>
      <c r="L6706">
        <v>0</v>
      </c>
      <c r="M6706">
        <v>0</v>
      </c>
    </row>
    <row r="6707" spans="1:13" x14ac:dyDescent="0.2">
      <c r="A6707" t="s">
        <v>27</v>
      </c>
      <c r="B6707" t="s">
        <v>18</v>
      </c>
      <c r="C6707" t="s">
        <v>42</v>
      </c>
      <c r="D6707" t="s">
        <v>16</v>
      </c>
      <c r="E6707" t="s">
        <v>20</v>
      </c>
      <c r="F6707">
        <v>2055</v>
      </c>
      <c r="G6707">
        <v>55888.76</v>
      </c>
      <c r="H6707">
        <v>1309761948.77</v>
      </c>
      <c r="I6707">
        <v>163816146.75</v>
      </c>
      <c r="J6707">
        <v>68595765.329999998</v>
      </c>
      <c r="K6707">
        <v>163816146.75</v>
      </c>
      <c r="L6707">
        <v>0</v>
      </c>
      <c r="M6707">
        <v>0</v>
      </c>
    </row>
    <row r="6708" spans="1:13" x14ac:dyDescent="0.2">
      <c r="A6708" t="s">
        <v>27</v>
      </c>
      <c r="B6708" t="s">
        <v>18</v>
      </c>
      <c r="C6708" t="s">
        <v>42</v>
      </c>
      <c r="D6708" t="s">
        <v>16</v>
      </c>
      <c r="E6708" t="s">
        <v>21</v>
      </c>
      <c r="F6708">
        <v>2001</v>
      </c>
      <c r="G6708">
        <v>812</v>
      </c>
      <c r="H6708">
        <v>22372050.620000001</v>
      </c>
      <c r="I6708">
        <v>6825890.7199999997</v>
      </c>
      <c r="J6708">
        <v>2854303.62</v>
      </c>
      <c r="K6708">
        <v>6825890.7199999997</v>
      </c>
      <c r="L6708">
        <v>0</v>
      </c>
      <c r="M6708">
        <v>0</v>
      </c>
    </row>
    <row r="6709" spans="1:13" x14ac:dyDescent="0.2">
      <c r="A6709" t="s">
        <v>27</v>
      </c>
      <c r="B6709" t="s">
        <v>18</v>
      </c>
      <c r="C6709" t="s">
        <v>42</v>
      </c>
      <c r="D6709" t="s">
        <v>16</v>
      </c>
      <c r="E6709" t="s">
        <v>21</v>
      </c>
      <c r="F6709">
        <v>2002</v>
      </c>
      <c r="G6709">
        <v>729</v>
      </c>
      <c r="H6709">
        <v>20005528.98</v>
      </c>
      <c r="I6709">
        <v>6142755.5499999998</v>
      </c>
      <c r="J6709">
        <v>2569482.09</v>
      </c>
      <c r="K6709">
        <v>6142755.5499999998</v>
      </c>
      <c r="L6709">
        <v>0</v>
      </c>
      <c r="M6709">
        <v>0</v>
      </c>
    </row>
    <row r="6710" spans="1:13" x14ac:dyDescent="0.2">
      <c r="A6710" t="s">
        <v>27</v>
      </c>
      <c r="B6710" t="s">
        <v>18</v>
      </c>
      <c r="C6710" t="s">
        <v>42</v>
      </c>
      <c r="D6710" t="s">
        <v>16</v>
      </c>
      <c r="E6710" t="s">
        <v>21</v>
      </c>
      <c r="F6710">
        <v>2003</v>
      </c>
      <c r="G6710">
        <v>669</v>
      </c>
      <c r="H6710">
        <v>17838019.899999999</v>
      </c>
      <c r="I6710">
        <v>5545061.8099999996</v>
      </c>
      <c r="J6710">
        <v>2312903.2999999998</v>
      </c>
      <c r="K6710">
        <v>5545061.8099999996</v>
      </c>
      <c r="L6710">
        <v>0</v>
      </c>
      <c r="M6710">
        <v>0</v>
      </c>
    </row>
    <row r="6711" spans="1:13" x14ac:dyDescent="0.2">
      <c r="A6711" t="s">
        <v>27</v>
      </c>
      <c r="B6711" t="s">
        <v>18</v>
      </c>
      <c r="C6711" t="s">
        <v>42</v>
      </c>
      <c r="D6711" t="s">
        <v>16</v>
      </c>
      <c r="E6711" t="s">
        <v>21</v>
      </c>
      <c r="F6711">
        <v>2004</v>
      </c>
      <c r="G6711">
        <v>592</v>
      </c>
      <c r="H6711">
        <v>15067036.25</v>
      </c>
      <c r="I6711">
        <v>4779043.54</v>
      </c>
      <c r="J6711">
        <v>1990983.62</v>
      </c>
      <c r="K6711">
        <v>4779043.54</v>
      </c>
      <c r="L6711">
        <v>0</v>
      </c>
      <c r="M6711">
        <v>0</v>
      </c>
    </row>
    <row r="6712" spans="1:13" x14ac:dyDescent="0.2">
      <c r="A6712" t="s">
        <v>27</v>
      </c>
      <c r="B6712" t="s">
        <v>18</v>
      </c>
      <c r="C6712" t="s">
        <v>42</v>
      </c>
      <c r="D6712" t="s">
        <v>16</v>
      </c>
      <c r="E6712" t="s">
        <v>21</v>
      </c>
      <c r="F6712">
        <v>2005</v>
      </c>
      <c r="G6712">
        <v>535</v>
      </c>
      <c r="H6712">
        <v>11937389.43</v>
      </c>
      <c r="I6712">
        <v>3648152.75</v>
      </c>
      <c r="J6712">
        <v>1533039.04</v>
      </c>
      <c r="K6712">
        <v>3648152.75</v>
      </c>
      <c r="L6712">
        <v>0</v>
      </c>
      <c r="M6712">
        <v>0</v>
      </c>
    </row>
    <row r="6713" spans="1:13" x14ac:dyDescent="0.2">
      <c r="A6713" t="s">
        <v>27</v>
      </c>
      <c r="B6713" t="s">
        <v>18</v>
      </c>
      <c r="C6713" t="s">
        <v>42</v>
      </c>
      <c r="D6713" t="s">
        <v>16</v>
      </c>
      <c r="E6713" t="s">
        <v>21</v>
      </c>
      <c r="F6713">
        <v>2006</v>
      </c>
      <c r="G6713">
        <v>470</v>
      </c>
      <c r="H6713">
        <v>10263467.75</v>
      </c>
      <c r="I6713">
        <v>3195995.82</v>
      </c>
      <c r="J6713">
        <v>1337805.04</v>
      </c>
      <c r="K6713">
        <v>3195995.82</v>
      </c>
      <c r="L6713">
        <v>0</v>
      </c>
      <c r="M6713">
        <v>0</v>
      </c>
    </row>
    <row r="6714" spans="1:13" x14ac:dyDescent="0.2">
      <c r="A6714" t="s">
        <v>27</v>
      </c>
      <c r="B6714" t="s">
        <v>18</v>
      </c>
      <c r="C6714" t="s">
        <v>42</v>
      </c>
      <c r="D6714" t="s">
        <v>16</v>
      </c>
      <c r="E6714" t="s">
        <v>21</v>
      </c>
      <c r="F6714">
        <v>2007</v>
      </c>
      <c r="G6714">
        <v>405</v>
      </c>
      <c r="H6714">
        <v>8409959.3599999994</v>
      </c>
      <c r="I6714">
        <v>2626009.04</v>
      </c>
      <c r="J6714">
        <v>1099116.8400000001</v>
      </c>
      <c r="K6714">
        <v>2626009.04</v>
      </c>
      <c r="L6714">
        <v>0</v>
      </c>
      <c r="M6714">
        <v>0</v>
      </c>
    </row>
    <row r="6715" spans="1:13" x14ac:dyDescent="0.2">
      <c r="A6715" t="s">
        <v>27</v>
      </c>
      <c r="B6715" t="s">
        <v>18</v>
      </c>
      <c r="C6715" t="s">
        <v>42</v>
      </c>
      <c r="D6715" t="s">
        <v>16</v>
      </c>
      <c r="E6715" t="s">
        <v>21</v>
      </c>
      <c r="F6715">
        <v>2008</v>
      </c>
      <c r="G6715">
        <v>403</v>
      </c>
      <c r="H6715">
        <v>7814636.4100000001</v>
      </c>
      <c r="I6715">
        <v>2438651.88</v>
      </c>
      <c r="J6715">
        <v>1018656.03</v>
      </c>
      <c r="K6715">
        <v>2438651.88</v>
      </c>
      <c r="L6715">
        <v>0</v>
      </c>
      <c r="M6715">
        <v>0</v>
      </c>
    </row>
    <row r="6716" spans="1:13" x14ac:dyDescent="0.2">
      <c r="A6716" t="s">
        <v>27</v>
      </c>
      <c r="B6716" t="s">
        <v>18</v>
      </c>
      <c r="C6716" t="s">
        <v>42</v>
      </c>
      <c r="D6716" t="s">
        <v>16</v>
      </c>
      <c r="E6716" t="s">
        <v>21</v>
      </c>
      <c r="F6716">
        <v>2009</v>
      </c>
      <c r="G6716">
        <v>384</v>
      </c>
      <c r="H6716">
        <v>7723737.6699999999</v>
      </c>
      <c r="I6716">
        <v>2353800.79</v>
      </c>
      <c r="J6716">
        <v>981323.66</v>
      </c>
      <c r="K6716">
        <v>2353800.79</v>
      </c>
      <c r="L6716">
        <v>0</v>
      </c>
      <c r="M6716">
        <v>0</v>
      </c>
    </row>
    <row r="6717" spans="1:13" x14ac:dyDescent="0.2">
      <c r="A6717" t="s">
        <v>27</v>
      </c>
      <c r="B6717" t="s">
        <v>18</v>
      </c>
      <c r="C6717" t="s">
        <v>42</v>
      </c>
      <c r="D6717" t="s">
        <v>16</v>
      </c>
      <c r="E6717" t="s">
        <v>21</v>
      </c>
      <c r="F6717">
        <v>2010</v>
      </c>
      <c r="G6717">
        <v>365</v>
      </c>
      <c r="H6717">
        <v>7607581.3099999996</v>
      </c>
      <c r="I6717">
        <v>2337174.2999999998</v>
      </c>
      <c r="J6717">
        <v>974782.79</v>
      </c>
      <c r="K6717">
        <v>2337174.2999999998</v>
      </c>
      <c r="L6717">
        <v>0</v>
      </c>
      <c r="M6717">
        <v>0</v>
      </c>
    </row>
    <row r="6718" spans="1:13" x14ac:dyDescent="0.2">
      <c r="A6718" t="s">
        <v>27</v>
      </c>
      <c r="B6718" t="s">
        <v>18</v>
      </c>
      <c r="C6718" t="s">
        <v>42</v>
      </c>
      <c r="D6718" t="s">
        <v>16</v>
      </c>
      <c r="E6718" t="s">
        <v>21</v>
      </c>
      <c r="F6718">
        <v>2011</v>
      </c>
      <c r="G6718">
        <v>341</v>
      </c>
      <c r="H6718">
        <v>7184566.0999999996</v>
      </c>
      <c r="I6718">
        <v>2187962.7999999998</v>
      </c>
      <c r="J6718">
        <v>914703.17</v>
      </c>
      <c r="K6718">
        <v>2187962.7999999998</v>
      </c>
      <c r="L6718">
        <v>0</v>
      </c>
      <c r="M6718">
        <v>0</v>
      </c>
    </row>
    <row r="6719" spans="1:13" x14ac:dyDescent="0.2">
      <c r="A6719" t="s">
        <v>27</v>
      </c>
      <c r="B6719" t="s">
        <v>18</v>
      </c>
      <c r="C6719" t="s">
        <v>42</v>
      </c>
      <c r="D6719" t="s">
        <v>16</v>
      </c>
      <c r="E6719" t="s">
        <v>21</v>
      </c>
      <c r="F6719">
        <v>2012</v>
      </c>
      <c r="G6719">
        <v>332</v>
      </c>
      <c r="H6719">
        <v>7048829.4699999997</v>
      </c>
      <c r="I6719">
        <v>2101512.9</v>
      </c>
      <c r="J6719">
        <v>877738.69</v>
      </c>
      <c r="K6719">
        <v>2101512.9</v>
      </c>
      <c r="L6719">
        <v>0</v>
      </c>
      <c r="M6719">
        <v>0</v>
      </c>
    </row>
    <row r="6720" spans="1:13" x14ac:dyDescent="0.2">
      <c r="A6720" t="s">
        <v>27</v>
      </c>
      <c r="B6720" t="s">
        <v>18</v>
      </c>
      <c r="C6720" t="s">
        <v>42</v>
      </c>
      <c r="D6720" t="s">
        <v>16</v>
      </c>
      <c r="E6720" t="s">
        <v>21</v>
      </c>
      <c r="F6720">
        <v>2013</v>
      </c>
      <c r="G6720">
        <v>318</v>
      </c>
      <c r="H6720">
        <v>6410146.8300000001</v>
      </c>
      <c r="I6720">
        <v>1863389.57</v>
      </c>
      <c r="J6720">
        <v>781424.22</v>
      </c>
      <c r="K6720">
        <v>1863389.57</v>
      </c>
      <c r="L6720">
        <v>0</v>
      </c>
      <c r="M6720">
        <v>0</v>
      </c>
    </row>
    <row r="6721" spans="1:13" x14ac:dyDescent="0.2">
      <c r="A6721" t="s">
        <v>27</v>
      </c>
      <c r="B6721" t="s">
        <v>18</v>
      </c>
      <c r="C6721" t="s">
        <v>42</v>
      </c>
      <c r="D6721" t="s">
        <v>16</v>
      </c>
      <c r="E6721" t="s">
        <v>21</v>
      </c>
      <c r="F6721">
        <v>2014</v>
      </c>
      <c r="G6721">
        <v>340</v>
      </c>
      <c r="H6721">
        <v>6782107.2300000004</v>
      </c>
      <c r="I6721">
        <v>1968395.81</v>
      </c>
      <c r="J6721">
        <v>823846.02</v>
      </c>
      <c r="K6721">
        <v>1968395.81</v>
      </c>
      <c r="L6721">
        <v>0</v>
      </c>
      <c r="M6721">
        <v>0</v>
      </c>
    </row>
    <row r="6722" spans="1:13" x14ac:dyDescent="0.2">
      <c r="A6722" t="s">
        <v>27</v>
      </c>
      <c r="B6722" t="s">
        <v>18</v>
      </c>
      <c r="C6722" t="s">
        <v>42</v>
      </c>
      <c r="D6722" t="s">
        <v>16</v>
      </c>
      <c r="E6722" t="s">
        <v>21</v>
      </c>
      <c r="F6722">
        <v>2015</v>
      </c>
      <c r="G6722">
        <v>355</v>
      </c>
      <c r="H6722">
        <v>7214992.5999999996</v>
      </c>
      <c r="I6722">
        <v>2096230.28</v>
      </c>
      <c r="J6722">
        <v>877866.53</v>
      </c>
      <c r="K6722">
        <v>2096230.28</v>
      </c>
      <c r="L6722">
        <v>0</v>
      </c>
      <c r="M6722">
        <v>0</v>
      </c>
    </row>
    <row r="6723" spans="1:13" x14ac:dyDescent="0.2">
      <c r="A6723" t="s">
        <v>27</v>
      </c>
      <c r="B6723" t="s">
        <v>18</v>
      </c>
      <c r="C6723" t="s">
        <v>42</v>
      </c>
      <c r="D6723" t="s">
        <v>16</v>
      </c>
      <c r="E6723" t="s">
        <v>21</v>
      </c>
      <c r="F6723">
        <v>2016</v>
      </c>
      <c r="G6723">
        <v>359</v>
      </c>
      <c r="H6723">
        <v>7161028.9400000004</v>
      </c>
      <c r="I6723">
        <v>2037212.33</v>
      </c>
      <c r="J6723">
        <v>855982.51</v>
      </c>
      <c r="K6723">
        <v>2037212.33</v>
      </c>
      <c r="L6723">
        <v>0</v>
      </c>
      <c r="M6723">
        <v>0</v>
      </c>
    </row>
    <row r="6724" spans="1:13" x14ac:dyDescent="0.2">
      <c r="A6724" t="s">
        <v>27</v>
      </c>
      <c r="B6724" t="s">
        <v>18</v>
      </c>
      <c r="C6724" t="s">
        <v>42</v>
      </c>
      <c r="D6724" t="s">
        <v>16</v>
      </c>
      <c r="E6724" t="s">
        <v>21</v>
      </c>
      <c r="F6724">
        <v>2017</v>
      </c>
      <c r="G6724">
        <v>372</v>
      </c>
      <c r="H6724">
        <v>6944304.04</v>
      </c>
      <c r="I6724">
        <v>1994156.54</v>
      </c>
      <c r="J6724">
        <v>839126.42</v>
      </c>
      <c r="K6724">
        <v>1994156.54</v>
      </c>
      <c r="L6724">
        <v>0</v>
      </c>
      <c r="M6724">
        <v>0</v>
      </c>
    </row>
    <row r="6725" spans="1:13" x14ac:dyDescent="0.2">
      <c r="A6725" t="s">
        <v>27</v>
      </c>
      <c r="B6725" t="s">
        <v>18</v>
      </c>
      <c r="C6725" t="s">
        <v>42</v>
      </c>
      <c r="D6725" t="s">
        <v>16</v>
      </c>
      <c r="E6725" t="s">
        <v>21</v>
      </c>
      <c r="F6725">
        <v>2018</v>
      </c>
      <c r="G6725">
        <v>387</v>
      </c>
      <c r="H6725">
        <v>6817214.29</v>
      </c>
      <c r="I6725">
        <v>1920976.98</v>
      </c>
      <c r="J6725">
        <v>808562.68</v>
      </c>
      <c r="K6725">
        <v>1920976.98</v>
      </c>
      <c r="L6725">
        <v>0</v>
      </c>
      <c r="M6725">
        <v>0</v>
      </c>
    </row>
    <row r="6726" spans="1:13" x14ac:dyDescent="0.2">
      <c r="A6726" t="s">
        <v>27</v>
      </c>
      <c r="B6726" t="s">
        <v>18</v>
      </c>
      <c r="C6726" t="s">
        <v>42</v>
      </c>
      <c r="D6726" t="s">
        <v>16</v>
      </c>
      <c r="E6726" t="s">
        <v>21</v>
      </c>
      <c r="F6726">
        <v>2019</v>
      </c>
      <c r="G6726">
        <v>403</v>
      </c>
      <c r="H6726">
        <v>6508955.6500000004</v>
      </c>
      <c r="I6726">
        <v>1839399.16</v>
      </c>
      <c r="J6726">
        <v>772946.12</v>
      </c>
      <c r="K6726">
        <v>1839399.16</v>
      </c>
      <c r="L6726">
        <v>0</v>
      </c>
      <c r="M6726">
        <v>0</v>
      </c>
    </row>
    <row r="6727" spans="1:13" x14ac:dyDescent="0.2">
      <c r="A6727" t="s">
        <v>27</v>
      </c>
      <c r="B6727" t="s">
        <v>18</v>
      </c>
      <c r="C6727" t="s">
        <v>42</v>
      </c>
      <c r="D6727" t="s">
        <v>16</v>
      </c>
      <c r="E6727" t="s">
        <v>21</v>
      </c>
      <c r="F6727">
        <v>2020</v>
      </c>
      <c r="G6727">
        <v>388</v>
      </c>
      <c r="H6727">
        <v>5092281.25</v>
      </c>
      <c r="I6727">
        <v>1274653.3500000001</v>
      </c>
      <c r="J6727">
        <v>536731.52</v>
      </c>
      <c r="K6727">
        <v>1274653.3500000001</v>
      </c>
      <c r="L6727">
        <v>0</v>
      </c>
      <c r="M6727">
        <v>0</v>
      </c>
    </row>
    <row r="6728" spans="1:13" x14ac:dyDescent="0.2">
      <c r="A6728" t="s">
        <v>27</v>
      </c>
      <c r="B6728" t="s">
        <v>18</v>
      </c>
      <c r="C6728" t="s">
        <v>42</v>
      </c>
      <c r="D6728" t="s">
        <v>16</v>
      </c>
      <c r="E6728" t="s">
        <v>21</v>
      </c>
      <c r="F6728">
        <v>2021</v>
      </c>
      <c r="G6728">
        <v>736.44</v>
      </c>
      <c r="H6728">
        <v>11914216.24</v>
      </c>
      <c r="I6728">
        <v>2949572.23</v>
      </c>
      <c r="J6728">
        <v>1235092.93</v>
      </c>
      <c r="K6728">
        <v>2949572.23</v>
      </c>
      <c r="L6728">
        <v>0</v>
      </c>
      <c r="M6728">
        <v>0</v>
      </c>
    </row>
    <row r="6729" spans="1:13" x14ac:dyDescent="0.2">
      <c r="A6729" t="s">
        <v>27</v>
      </c>
      <c r="B6729" t="s">
        <v>18</v>
      </c>
      <c r="C6729" t="s">
        <v>42</v>
      </c>
      <c r="D6729" t="s">
        <v>16</v>
      </c>
      <c r="E6729" t="s">
        <v>21</v>
      </c>
      <c r="F6729">
        <v>2022</v>
      </c>
      <c r="G6729">
        <v>849.89</v>
      </c>
      <c r="H6729">
        <v>16677161.4</v>
      </c>
      <c r="I6729">
        <v>3942766.14</v>
      </c>
      <c r="J6729">
        <v>1650979.26</v>
      </c>
      <c r="K6729">
        <v>3942766.14</v>
      </c>
      <c r="L6729">
        <v>0</v>
      </c>
      <c r="M6729">
        <v>0</v>
      </c>
    </row>
    <row r="6730" spans="1:13" x14ac:dyDescent="0.2">
      <c r="A6730" t="s">
        <v>27</v>
      </c>
      <c r="B6730" t="s">
        <v>18</v>
      </c>
      <c r="C6730" t="s">
        <v>42</v>
      </c>
      <c r="D6730" t="s">
        <v>16</v>
      </c>
      <c r="E6730" t="s">
        <v>21</v>
      </c>
      <c r="F6730">
        <v>2023</v>
      </c>
      <c r="G6730">
        <v>965.35</v>
      </c>
      <c r="H6730">
        <v>20210923.100000001</v>
      </c>
      <c r="I6730">
        <v>4723011.9400000004</v>
      </c>
      <c r="J6730">
        <v>1977696.49</v>
      </c>
      <c r="K6730">
        <v>4723011.9400000004</v>
      </c>
      <c r="L6730">
        <v>0</v>
      </c>
      <c r="M6730">
        <v>0</v>
      </c>
    </row>
    <row r="6731" spans="1:13" x14ac:dyDescent="0.2">
      <c r="A6731" t="s">
        <v>27</v>
      </c>
      <c r="B6731" t="s">
        <v>18</v>
      </c>
      <c r="C6731" t="s">
        <v>42</v>
      </c>
      <c r="D6731" t="s">
        <v>16</v>
      </c>
      <c r="E6731" t="s">
        <v>21</v>
      </c>
      <c r="F6731">
        <v>2024</v>
      </c>
      <c r="G6731">
        <v>2374.6799999999998</v>
      </c>
      <c r="H6731">
        <v>50380003.07</v>
      </c>
      <c r="I6731">
        <v>11159941.9</v>
      </c>
      <c r="J6731">
        <v>4673072.6500000004</v>
      </c>
      <c r="K6731">
        <v>11159941.9</v>
      </c>
      <c r="L6731">
        <v>0</v>
      </c>
      <c r="M6731">
        <v>0</v>
      </c>
    </row>
    <row r="6732" spans="1:13" x14ac:dyDescent="0.2">
      <c r="A6732" t="s">
        <v>27</v>
      </c>
      <c r="B6732" t="s">
        <v>18</v>
      </c>
      <c r="C6732" t="s">
        <v>42</v>
      </c>
      <c r="D6732" t="s">
        <v>16</v>
      </c>
      <c r="E6732" t="s">
        <v>21</v>
      </c>
      <c r="F6732">
        <v>2025</v>
      </c>
      <c r="G6732">
        <v>3758.25</v>
      </c>
      <c r="H6732">
        <v>87058364.230000004</v>
      </c>
      <c r="I6732">
        <v>18612112.920000002</v>
      </c>
      <c r="J6732">
        <v>7793567.0899999999</v>
      </c>
      <c r="K6732">
        <v>18612112.920000002</v>
      </c>
      <c r="L6732">
        <v>0</v>
      </c>
      <c r="M6732">
        <v>0</v>
      </c>
    </row>
    <row r="6733" spans="1:13" x14ac:dyDescent="0.2">
      <c r="A6733" t="s">
        <v>27</v>
      </c>
      <c r="B6733" t="s">
        <v>18</v>
      </c>
      <c r="C6733" t="s">
        <v>42</v>
      </c>
      <c r="D6733" t="s">
        <v>16</v>
      </c>
      <c r="E6733" t="s">
        <v>21</v>
      </c>
      <c r="F6733">
        <v>2026</v>
      </c>
      <c r="G6733">
        <v>5098.3599999999997</v>
      </c>
      <c r="H6733">
        <v>122427121.14</v>
      </c>
      <c r="I6733">
        <v>25797317.140000001</v>
      </c>
      <c r="J6733">
        <v>10802272.84</v>
      </c>
      <c r="K6733">
        <v>25797317.140000001</v>
      </c>
      <c r="L6733">
        <v>0</v>
      </c>
      <c r="M6733">
        <v>0</v>
      </c>
    </row>
    <row r="6734" spans="1:13" x14ac:dyDescent="0.2">
      <c r="A6734" t="s">
        <v>27</v>
      </c>
      <c r="B6734" t="s">
        <v>18</v>
      </c>
      <c r="C6734" t="s">
        <v>42</v>
      </c>
      <c r="D6734" t="s">
        <v>16</v>
      </c>
      <c r="E6734" t="s">
        <v>21</v>
      </c>
      <c r="F6734">
        <v>2027</v>
      </c>
      <c r="G6734">
        <v>6360.1</v>
      </c>
      <c r="H6734">
        <v>155846982.86000001</v>
      </c>
      <c r="I6734">
        <v>32647519.309999999</v>
      </c>
      <c r="J6734">
        <v>13670701.07</v>
      </c>
      <c r="K6734">
        <v>32647519.309999999</v>
      </c>
      <c r="L6734">
        <v>0</v>
      </c>
      <c r="M6734">
        <v>0</v>
      </c>
    </row>
    <row r="6735" spans="1:13" x14ac:dyDescent="0.2">
      <c r="A6735" t="s">
        <v>27</v>
      </c>
      <c r="B6735" t="s">
        <v>18</v>
      </c>
      <c r="C6735" t="s">
        <v>42</v>
      </c>
      <c r="D6735" t="s">
        <v>16</v>
      </c>
      <c r="E6735" t="s">
        <v>21</v>
      </c>
      <c r="F6735">
        <v>2028</v>
      </c>
      <c r="G6735">
        <v>7518.13</v>
      </c>
      <c r="H6735">
        <v>186848212.16</v>
      </c>
      <c r="I6735">
        <v>38857748.670000002</v>
      </c>
      <c r="J6735">
        <v>16271149.470000001</v>
      </c>
      <c r="K6735">
        <v>38857748.670000002</v>
      </c>
      <c r="L6735">
        <v>0</v>
      </c>
      <c r="M6735">
        <v>0</v>
      </c>
    </row>
    <row r="6736" spans="1:13" x14ac:dyDescent="0.2">
      <c r="A6736" t="s">
        <v>27</v>
      </c>
      <c r="B6736" t="s">
        <v>18</v>
      </c>
      <c r="C6736" t="s">
        <v>42</v>
      </c>
      <c r="D6736" t="s">
        <v>16</v>
      </c>
      <c r="E6736" t="s">
        <v>21</v>
      </c>
      <c r="F6736">
        <v>2029</v>
      </c>
      <c r="G6736">
        <v>8647.11</v>
      </c>
      <c r="H6736">
        <v>215033358.33000001</v>
      </c>
      <c r="I6736">
        <v>44370968.109999999</v>
      </c>
      <c r="J6736">
        <v>18579734.510000002</v>
      </c>
      <c r="K6736">
        <v>44370968.109999999</v>
      </c>
      <c r="L6736">
        <v>0</v>
      </c>
      <c r="M6736">
        <v>0</v>
      </c>
    </row>
    <row r="6737" spans="1:13" x14ac:dyDescent="0.2">
      <c r="A6737" t="s">
        <v>27</v>
      </c>
      <c r="B6737" t="s">
        <v>18</v>
      </c>
      <c r="C6737" t="s">
        <v>42</v>
      </c>
      <c r="D6737" t="s">
        <v>16</v>
      </c>
      <c r="E6737" t="s">
        <v>21</v>
      </c>
      <c r="F6737">
        <v>2030</v>
      </c>
      <c r="G6737">
        <v>9674.18</v>
      </c>
      <c r="H6737">
        <v>240589713.11000001</v>
      </c>
      <c r="I6737">
        <v>49266465</v>
      </c>
      <c r="J6737">
        <v>20629656.710000001</v>
      </c>
      <c r="K6737">
        <v>49266465</v>
      </c>
      <c r="L6737">
        <v>0</v>
      </c>
      <c r="M6737">
        <v>0</v>
      </c>
    </row>
    <row r="6738" spans="1:13" x14ac:dyDescent="0.2">
      <c r="A6738" t="s">
        <v>27</v>
      </c>
      <c r="B6738" t="s">
        <v>18</v>
      </c>
      <c r="C6738" t="s">
        <v>42</v>
      </c>
      <c r="D6738" t="s">
        <v>16</v>
      </c>
      <c r="E6738" t="s">
        <v>21</v>
      </c>
      <c r="F6738">
        <v>2031</v>
      </c>
      <c r="G6738">
        <v>10607.38</v>
      </c>
      <c r="H6738">
        <v>264401288.66</v>
      </c>
      <c r="I6738">
        <v>53731799.600000001</v>
      </c>
      <c r="J6738">
        <v>22499454.350000001</v>
      </c>
      <c r="K6738">
        <v>53731799.600000001</v>
      </c>
      <c r="L6738">
        <v>0</v>
      </c>
      <c r="M6738">
        <v>0</v>
      </c>
    </row>
    <row r="6739" spans="1:13" x14ac:dyDescent="0.2">
      <c r="A6739" t="s">
        <v>27</v>
      </c>
      <c r="B6739" t="s">
        <v>18</v>
      </c>
      <c r="C6739" t="s">
        <v>42</v>
      </c>
      <c r="D6739" t="s">
        <v>16</v>
      </c>
      <c r="E6739" t="s">
        <v>21</v>
      </c>
      <c r="F6739">
        <v>2032</v>
      </c>
      <c r="G6739">
        <v>11437.9</v>
      </c>
      <c r="H6739">
        <v>285155077.80000001</v>
      </c>
      <c r="I6739">
        <v>57509228.350000001</v>
      </c>
      <c r="J6739">
        <v>24081200.850000001</v>
      </c>
      <c r="K6739">
        <v>57509228.350000001</v>
      </c>
      <c r="L6739">
        <v>0</v>
      </c>
      <c r="M6739">
        <v>0</v>
      </c>
    </row>
    <row r="6740" spans="1:13" x14ac:dyDescent="0.2">
      <c r="A6740" t="s">
        <v>27</v>
      </c>
      <c r="B6740" t="s">
        <v>18</v>
      </c>
      <c r="C6740" t="s">
        <v>42</v>
      </c>
      <c r="D6740" t="s">
        <v>16</v>
      </c>
      <c r="E6740" t="s">
        <v>21</v>
      </c>
      <c r="F6740">
        <v>2033</v>
      </c>
      <c r="G6740">
        <v>12158.49</v>
      </c>
      <c r="H6740">
        <v>301495034.47000003</v>
      </c>
      <c r="I6740">
        <v>60315480.57</v>
      </c>
      <c r="J6740">
        <v>25256280.489999998</v>
      </c>
      <c r="K6740">
        <v>60315480.57</v>
      </c>
      <c r="L6740">
        <v>0</v>
      </c>
      <c r="M6740">
        <v>0</v>
      </c>
    </row>
    <row r="6741" spans="1:13" x14ac:dyDescent="0.2">
      <c r="A6741" t="s">
        <v>27</v>
      </c>
      <c r="B6741" t="s">
        <v>18</v>
      </c>
      <c r="C6741" t="s">
        <v>42</v>
      </c>
      <c r="D6741" t="s">
        <v>16</v>
      </c>
      <c r="E6741" t="s">
        <v>21</v>
      </c>
      <c r="F6741">
        <v>2034</v>
      </c>
      <c r="G6741">
        <v>12782.23</v>
      </c>
      <c r="H6741">
        <v>313627691.88</v>
      </c>
      <c r="I6741">
        <v>62132672.210000001</v>
      </c>
      <c r="J6741">
        <v>26017204.57</v>
      </c>
      <c r="K6741">
        <v>62132672.210000001</v>
      </c>
      <c r="L6741">
        <v>0</v>
      </c>
      <c r="M6741">
        <v>0</v>
      </c>
    </row>
    <row r="6742" spans="1:13" x14ac:dyDescent="0.2">
      <c r="A6742" t="s">
        <v>27</v>
      </c>
      <c r="B6742" t="s">
        <v>18</v>
      </c>
      <c r="C6742" t="s">
        <v>42</v>
      </c>
      <c r="D6742" t="s">
        <v>16</v>
      </c>
      <c r="E6742" t="s">
        <v>21</v>
      </c>
      <c r="F6742">
        <v>2035</v>
      </c>
      <c r="G6742">
        <v>13285.98</v>
      </c>
      <c r="H6742">
        <v>324615412.92000002</v>
      </c>
      <c r="I6742">
        <v>63848183.600000001</v>
      </c>
      <c r="J6742">
        <v>26735551.440000001</v>
      </c>
      <c r="K6742">
        <v>63848183.600000001</v>
      </c>
      <c r="L6742">
        <v>0</v>
      </c>
      <c r="M6742">
        <v>0</v>
      </c>
    </row>
    <row r="6743" spans="1:13" x14ac:dyDescent="0.2">
      <c r="A6743" t="s">
        <v>27</v>
      </c>
      <c r="B6743" t="s">
        <v>18</v>
      </c>
      <c r="C6743" t="s">
        <v>42</v>
      </c>
      <c r="D6743" t="s">
        <v>16</v>
      </c>
      <c r="E6743" t="s">
        <v>21</v>
      </c>
      <c r="F6743">
        <v>2036</v>
      </c>
      <c r="G6743">
        <v>13701.47</v>
      </c>
      <c r="H6743">
        <v>333655645.94999999</v>
      </c>
      <c r="I6743">
        <v>65275770.270000003</v>
      </c>
      <c r="J6743">
        <v>27333333.789999999</v>
      </c>
      <c r="K6743">
        <v>65275770.270000003</v>
      </c>
      <c r="L6743">
        <v>0</v>
      </c>
      <c r="M6743">
        <v>0</v>
      </c>
    </row>
    <row r="6744" spans="1:13" x14ac:dyDescent="0.2">
      <c r="A6744" t="s">
        <v>27</v>
      </c>
      <c r="B6744" t="s">
        <v>18</v>
      </c>
      <c r="C6744" t="s">
        <v>42</v>
      </c>
      <c r="D6744" t="s">
        <v>16</v>
      </c>
      <c r="E6744" t="s">
        <v>21</v>
      </c>
      <c r="F6744">
        <v>2037</v>
      </c>
      <c r="G6744">
        <v>14034.89</v>
      </c>
      <c r="H6744">
        <v>339172290.69999999</v>
      </c>
      <c r="I6744">
        <v>65884711.310000002</v>
      </c>
      <c r="J6744">
        <v>27588319.5</v>
      </c>
      <c r="K6744">
        <v>65884711.310000002</v>
      </c>
      <c r="L6744">
        <v>0</v>
      </c>
      <c r="M6744">
        <v>0</v>
      </c>
    </row>
    <row r="6745" spans="1:13" x14ac:dyDescent="0.2">
      <c r="A6745" t="s">
        <v>27</v>
      </c>
      <c r="B6745" t="s">
        <v>18</v>
      </c>
      <c r="C6745" t="s">
        <v>42</v>
      </c>
      <c r="D6745" t="s">
        <v>16</v>
      </c>
      <c r="E6745" t="s">
        <v>21</v>
      </c>
      <c r="F6745">
        <v>2038</v>
      </c>
      <c r="G6745">
        <v>14285.92</v>
      </c>
      <c r="H6745">
        <v>345069048.38999999</v>
      </c>
      <c r="I6745">
        <v>66720323.43</v>
      </c>
      <c r="J6745">
        <v>27938220.609999999</v>
      </c>
      <c r="K6745">
        <v>66720323.43</v>
      </c>
      <c r="L6745">
        <v>0</v>
      </c>
      <c r="M6745">
        <v>0</v>
      </c>
    </row>
    <row r="6746" spans="1:13" x14ac:dyDescent="0.2">
      <c r="A6746" t="s">
        <v>27</v>
      </c>
      <c r="B6746" t="s">
        <v>18</v>
      </c>
      <c r="C6746" t="s">
        <v>42</v>
      </c>
      <c r="D6746" t="s">
        <v>16</v>
      </c>
      <c r="E6746" t="s">
        <v>21</v>
      </c>
      <c r="F6746">
        <v>2039</v>
      </c>
      <c r="G6746">
        <v>14457.53</v>
      </c>
      <c r="H6746">
        <v>344957813.31</v>
      </c>
      <c r="I6746">
        <v>66315047.560000002</v>
      </c>
      <c r="J6746">
        <v>27768516.899999999</v>
      </c>
      <c r="K6746">
        <v>66315047.560000002</v>
      </c>
      <c r="L6746">
        <v>0</v>
      </c>
      <c r="M6746">
        <v>0</v>
      </c>
    </row>
    <row r="6747" spans="1:13" x14ac:dyDescent="0.2">
      <c r="A6747" t="s">
        <v>27</v>
      </c>
      <c r="B6747" t="s">
        <v>18</v>
      </c>
      <c r="C6747" t="s">
        <v>42</v>
      </c>
      <c r="D6747" t="s">
        <v>16</v>
      </c>
      <c r="E6747" t="s">
        <v>21</v>
      </c>
      <c r="F6747">
        <v>2040</v>
      </c>
      <c r="G6747">
        <v>14537.89</v>
      </c>
      <c r="H6747">
        <v>339668580.61000001</v>
      </c>
      <c r="I6747">
        <v>64730625.270000003</v>
      </c>
      <c r="J6747">
        <v>27105061.789999999</v>
      </c>
      <c r="K6747">
        <v>64730625.270000003</v>
      </c>
      <c r="L6747">
        <v>0</v>
      </c>
      <c r="M6747">
        <v>0</v>
      </c>
    </row>
    <row r="6748" spans="1:13" x14ac:dyDescent="0.2">
      <c r="A6748" t="s">
        <v>27</v>
      </c>
      <c r="B6748" t="s">
        <v>18</v>
      </c>
      <c r="C6748" t="s">
        <v>42</v>
      </c>
      <c r="D6748" t="s">
        <v>16</v>
      </c>
      <c r="E6748" t="s">
        <v>21</v>
      </c>
      <c r="F6748">
        <v>2041</v>
      </c>
      <c r="G6748">
        <v>14527.64</v>
      </c>
      <c r="H6748">
        <v>334114551.93000001</v>
      </c>
      <c r="I6748">
        <v>63268981.990000002</v>
      </c>
      <c r="J6748">
        <v>26493018.710000001</v>
      </c>
      <c r="K6748">
        <v>63268981.990000002</v>
      </c>
      <c r="L6748">
        <v>0</v>
      </c>
      <c r="M6748">
        <v>0</v>
      </c>
    </row>
    <row r="6749" spans="1:13" x14ac:dyDescent="0.2">
      <c r="A6749" t="s">
        <v>27</v>
      </c>
      <c r="B6749" t="s">
        <v>18</v>
      </c>
      <c r="C6749" t="s">
        <v>42</v>
      </c>
      <c r="D6749" t="s">
        <v>16</v>
      </c>
      <c r="E6749" t="s">
        <v>21</v>
      </c>
      <c r="F6749">
        <v>2042</v>
      </c>
      <c r="G6749">
        <v>14456.78</v>
      </c>
      <c r="H6749">
        <v>326848425.74000001</v>
      </c>
      <c r="I6749">
        <v>61503457.950000003</v>
      </c>
      <c r="J6749">
        <v>25753729.73</v>
      </c>
      <c r="K6749">
        <v>61503457.950000003</v>
      </c>
      <c r="L6749">
        <v>0</v>
      </c>
      <c r="M6749">
        <v>0</v>
      </c>
    </row>
    <row r="6750" spans="1:13" x14ac:dyDescent="0.2">
      <c r="A6750" t="s">
        <v>27</v>
      </c>
      <c r="B6750" t="s">
        <v>18</v>
      </c>
      <c r="C6750" t="s">
        <v>42</v>
      </c>
      <c r="D6750" t="s">
        <v>16</v>
      </c>
      <c r="E6750" t="s">
        <v>21</v>
      </c>
      <c r="F6750">
        <v>2043</v>
      </c>
      <c r="G6750">
        <v>14307.9</v>
      </c>
      <c r="H6750">
        <v>318105285.20999998</v>
      </c>
      <c r="I6750">
        <v>59465700.439999998</v>
      </c>
      <c r="J6750">
        <v>24900446.710000001</v>
      </c>
      <c r="K6750">
        <v>59465700.439999998</v>
      </c>
      <c r="L6750">
        <v>0</v>
      </c>
      <c r="M6750">
        <v>0</v>
      </c>
    </row>
    <row r="6751" spans="1:13" x14ac:dyDescent="0.2">
      <c r="A6751" t="s">
        <v>27</v>
      </c>
      <c r="B6751" t="s">
        <v>18</v>
      </c>
      <c r="C6751" t="s">
        <v>42</v>
      </c>
      <c r="D6751" t="s">
        <v>16</v>
      </c>
      <c r="E6751" t="s">
        <v>21</v>
      </c>
      <c r="F6751">
        <v>2044</v>
      </c>
      <c r="G6751">
        <v>14089.1</v>
      </c>
      <c r="H6751">
        <v>306881631.04000002</v>
      </c>
      <c r="I6751">
        <v>56929529.32</v>
      </c>
      <c r="J6751">
        <v>23838459.829999998</v>
      </c>
      <c r="K6751">
        <v>56929529.32</v>
      </c>
      <c r="L6751">
        <v>0</v>
      </c>
      <c r="M6751">
        <v>0</v>
      </c>
    </row>
    <row r="6752" spans="1:13" x14ac:dyDescent="0.2">
      <c r="A6752" t="s">
        <v>27</v>
      </c>
      <c r="B6752" t="s">
        <v>18</v>
      </c>
      <c r="C6752" t="s">
        <v>42</v>
      </c>
      <c r="D6752" t="s">
        <v>16</v>
      </c>
      <c r="E6752" t="s">
        <v>21</v>
      </c>
      <c r="F6752">
        <v>2045</v>
      </c>
      <c r="G6752">
        <v>13822.32</v>
      </c>
      <c r="H6752">
        <v>295312621.69</v>
      </c>
      <c r="I6752">
        <v>54346736.670000002</v>
      </c>
      <c r="J6752">
        <v>22756950.82</v>
      </c>
      <c r="K6752">
        <v>54346736.670000002</v>
      </c>
      <c r="L6752">
        <v>0</v>
      </c>
      <c r="M6752">
        <v>0</v>
      </c>
    </row>
    <row r="6753" spans="1:13" x14ac:dyDescent="0.2">
      <c r="A6753" t="s">
        <v>27</v>
      </c>
      <c r="B6753" t="s">
        <v>18</v>
      </c>
      <c r="C6753" t="s">
        <v>42</v>
      </c>
      <c r="D6753" t="s">
        <v>16</v>
      </c>
      <c r="E6753" t="s">
        <v>21</v>
      </c>
      <c r="F6753">
        <v>2046</v>
      </c>
      <c r="G6753">
        <v>13573.22</v>
      </c>
      <c r="H6753">
        <v>284990158.67000002</v>
      </c>
      <c r="I6753">
        <v>51991092.920000002</v>
      </c>
      <c r="J6753">
        <v>21770557.300000001</v>
      </c>
      <c r="K6753">
        <v>51991092.920000002</v>
      </c>
      <c r="L6753">
        <v>0</v>
      </c>
      <c r="M6753">
        <v>0</v>
      </c>
    </row>
    <row r="6754" spans="1:13" x14ac:dyDescent="0.2">
      <c r="A6754" t="s">
        <v>27</v>
      </c>
      <c r="B6754" t="s">
        <v>18</v>
      </c>
      <c r="C6754" t="s">
        <v>42</v>
      </c>
      <c r="D6754" t="s">
        <v>16</v>
      </c>
      <c r="E6754" t="s">
        <v>21</v>
      </c>
      <c r="F6754">
        <v>2047</v>
      </c>
      <c r="G6754">
        <v>13362.23</v>
      </c>
      <c r="H6754">
        <v>274257554.35000002</v>
      </c>
      <c r="I6754">
        <v>49398063.880000003</v>
      </c>
      <c r="J6754">
        <v>20684761.940000001</v>
      </c>
      <c r="K6754">
        <v>49398063.880000003</v>
      </c>
      <c r="L6754">
        <v>0</v>
      </c>
      <c r="M6754">
        <v>0</v>
      </c>
    </row>
    <row r="6755" spans="1:13" x14ac:dyDescent="0.2">
      <c r="A6755" t="s">
        <v>27</v>
      </c>
      <c r="B6755" t="s">
        <v>18</v>
      </c>
      <c r="C6755" t="s">
        <v>42</v>
      </c>
      <c r="D6755" t="s">
        <v>16</v>
      </c>
      <c r="E6755" t="s">
        <v>21</v>
      </c>
      <c r="F6755">
        <v>2048</v>
      </c>
      <c r="G6755">
        <v>13193.1</v>
      </c>
      <c r="H6755">
        <v>266753586.97999999</v>
      </c>
      <c r="I6755">
        <v>47482742.729999997</v>
      </c>
      <c r="J6755">
        <v>19882747.469999999</v>
      </c>
      <c r="K6755">
        <v>47482742.729999997</v>
      </c>
      <c r="L6755">
        <v>0</v>
      </c>
      <c r="M6755">
        <v>0</v>
      </c>
    </row>
    <row r="6756" spans="1:13" x14ac:dyDescent="0.2">
      <c r="A6756" t="s">
        <v>27</v>
      </c>
      <c r="B6756" t="s">
        <v>18</v>
      </c>
      <c r="C6756" t="s">
        <v>42</v>
      </c>
      <c r="D6756" t="s">
        <v>16</v>
      </c>
      <c r="E6756" t="s">
        <v>21</v>
      </c>
      <c r="F6756">
        <v>2049</v>
      </c>
      <c r="G6756">
        <v>13071.38</v>
      </c>
      <c r="H6756">
        <v>261886588.25999999</v>
      </c>
      <c r="I6756">
        <v>46030156.530000001</v>
      </c>
      <c r="J6756">
        <v>19274496.91</v>
      </c>
      <c r="K6756">
        <v>46030156.530000001</v>
      </c>
      <c r="L6756">
        <v>0</v>
      </c>
      <c r="M6756">
        <v>0</v>
      </c>
    </row>
    <row r="6757" spans="1:13" x14ac:dyDescent="0.2">
      <c r="A6757" t="s">
        <v>27</v>
      </c>
      <c r="B6757" t="s">
        <v>18</v>
      </c>
      <c r="C6757" t="s">
        <v>42</v>
      </c>
      <c r="D6757" t="s">
        <v>16</v>
      </c>
      <c r="E6757" t="s">
        <v>21</v>
      </c>
      <c r="F6757">
        <v>2050</v>
      </c>
      <c r="G6757">
        <v>13025.73</v>
      </c>
      <c r="H6757">
        <v>259412724.75</v>
      </c>
      <c r="I6757">
        <v>44922970.920000002</v>
      </c>
      <c r="J6757">
        <v>18810878.120000001</v>
      </c>
      <c r="K6757">
        <v>44922970.920000002</v>
      </c>
      <c r="L6757">
        <v>0</v>
      </c>
      <c r="M6757">
        <v>0</v>
      </c>
    </row>
    <row r="6758" spans="1:13" x14ac:dyDescent="0.2">
      <c r="A6758" t="s">
        <v>27</v>
      </c>
      <c r="B6758" t="s">
        <v>18</v>
      </c>
      <c r="C6758" t="s">
        <v>42</v>
      </c>
      <c r="D6758" t="s">
        <v>16</v>
      </c>
      <c r="E6758" t="s">
        <v>21</v>
      </c>
      <c r="F6758">
        <v>2051</v>
      </c>
      <c r="G6758">
        <v>12992.73</v>
      </c>
      <c r="H6758">
        <v>260105567.63999999</v>
      </c>
      <c r="I6758">
        <v>44481385.799999997</v>
      </c>
      <c r="J6758">
        <v>18625970.41</v>
      </c>
      <c r="K6758">
        <v>44481385.799999997</v>
      </c>
      <c r="L6758">
        <v>0</v>
      </c>
      <c r="M6758">
        <v>0</v>
      </c>
    </row>
    <row r="6759" spans="1:13" x14ac:dyDescent="0.2">
      <c r="A6759" t="s">
        <v>27</v>
      </c>
      <c r="B6759" t="s">
        <v>18</v>
      </c>
      <c r="C6759" t="s">
        <v>42</v>
      </c>
      <c r="D6759" t="s">
        <v>16</v>
      </c>
      <c r="E6759" t="s">
        <v>21</v>
      </c>
      <c r="F6759">
        <v>2052</v>
      </c>
      <c r="G6759">
        <v>12963.19</v>
      </c>
      <c r="H6759">
        <v>260035599.47999999</v>
      </c>
      <c r="I6759">
        <v>43822648</v>
      </c>
      <c r="J6759">
        <v>18350132.989999998</v>
      </c>
      <c r="K6759">
        <v>43822648</v>
      </c>
      <c r="L6759">
        <v>0</v>
      </c>
      <c r="M6759">
        <v>0</v>
      </c>
    </row>
    <row r="6760" spans="1:13" x14ac:dyDescent="0.2">
      <c r="A6760" t="s">
        <v>27</v>
      </c>
      <c r="B6760" t="s">
        <v>18</v>
      </c>
      <c r="C6760" t="s">
        <v>42</v>
      </c>
      <c r="D6760" t="s">
        <v>16</v>
      </c>
      <c r="E6760" t="s">
        <v>21</v>
      </c>
      <c r="F6760">
        <v>2053</v>
      </c>
      <c r="G6760">
        <v>12944.79</v>
      </c>
      <c r="H6760">
        <v>261682092.18000001</v>
      </c>
      <c r="I6760">
        <v>43531512.560000002</v>
      </c>
      <c r="J6760">
        <v>18228224.010000002</v>
      </c>
      <c r="K6760">
        <v>43531512.560000002</v>
      </c>
      <c r="L6760">
        <v>0</v>
      </c>
      <c r="M6760">
        <v>0</v>
      </c>
    </row>
    <row r="6761" spans="1:13" x14ac:dyDescent="0.2">
      <c r="A6761" t="s">
        <v>27</v>
      </c>
      <c r="B6761" t="s">
        <v>18</v>
      </c>
      <c r="C6761" t="s">
        <v>42</v>
      </c>
      <c r="D6761" t="s">
        <v>16</v>
      </c>
      <c r="E6761" t="s">
        <v>21</v>
      </c>
      <c r="F6761">
        <v>2054</v>
      </c>
      <c r="G6761">
        <v>12946.08</v>
      </c>
      <c r="H6761">
        <v>263020760.75</v>
      </c>
      <c r="I6761">
        <v>43096235.649999999</v>
      </c>
      <c r="J6761">
        <v>18045957.77</v>
      </c>
      <c r="K6761">
        <v>43096235.649999999</v>
      </c>
      <c r="L6761">
        <v>0</v>
      </c>
      <c r="M6761">
        <v>0</v>
      </c>
    </row>
    <row r="6762" spans="1:13" x14ac:dyDescent="0.2">
      <c r="A6762" t="s">
        <v>27</v>
      </c>
      <c r="B6762" t="s">
        <v>18</v>
      </c>
      <c r="C6762" t="s">
        <v>42</v>
      </c>
      <c r="D6762" t="s">
        <v>16</v>
      </c>
      <c r="E6762" t="s">
        <v>21</v>
      </c>
      <c r="F6762">
        <v>2055</v>
      </c>
      <c r="G6762">
        <v>12923.37</v>
      </c>
      <c r="H6762">
        <v>264076600.66</v>
      </c>
      <c r="I6762">
        <v>42607357.289999999</v>
      </c>
      <c r="J6762">
        <v>17841246.66</v>
      </c>
      <c r="K6762">
        <v>42607357.289999999</v>
      </c>
      <c r="L6762">
        <v>0</v>
      </c>
      <c r="M6762">
        <v>0</v>
      </c>
    </row>
    <row r="6763" spans="1:13" x14ac:dyDescent="0.2">
      <c r="A6763" t="s">
        <v>27</v>
      </c>
      <c r="B6763" t="s">
        <v>18</v>
      </c>
      <c r="C6763" t="s">
        <v>42</v>
      </c>
      <c r="D6763" t="s">
        <v>16</v>
      </c>
      <c r="E6763" t="s">
        <v>22</v>
      </c>
      <c r="F6763">
        <v>2001</v>
      </c>
      <c r="G6763">
        <v>188735</v>
      </c>
      <c r="H6763">
        <v>2305694236.0500002</v>
      </c>
      <c r="I6763">
        <v>681967983.75999999</v>
      </c>
      <c r="J6763">
        <v>285170648.50999999</v>
      </c>
      <c r="K6763">
        <v>681967983.75999999</v>
      </c>
      <c r="L6763">
        <v>0</v>
      </c>
      <c r="M6763">
        <v>0</v>
      </c>
    </row>
    <row r="6764" spans="1:13" x14ac:dyDescent="0.2">
      <c r="A6764" t="s">
        <v>27</v>
      </c>
      <c r="B6764" t="s">
        <v>18</v>
      </c>
      <c r="C6764" t="s">
        <v>42</v>
      </c>
      <c r="D6764" t="s">
        <v>16</v>
      </c>
      <c r="E6764" t="s">
        <v>22</v>
      </c>
      <c r="F6764">
        <v>2002</v>
      </c>
      <c r="G6764">
        <v>183414</v>
      </c>
      <c r="H6764">
        <v>2236095429.4099998</v>
      </c>
      <c r="I6764">
        <v>669143214.25</v>
      </c>
      <c r="J6764">
        <v>279899060.36000001</v>
      </c>
      <c r="K6764">
        <v>669143214.25</v>
      </c>
      <c r="L6764">
        <v>0</v>
      </c>
      <c r="M6764">
        <v>0</v>
      </c>
    </row>
    <row r="6765" spans="1:13" x14ac:dyDescent="0.2">
      <c r="A6765" t="s">
        <v>27</v>
      </c>
      <c r="B6765" t="s">
        <v>18</v>
      </c>
      <c r="C6765" t="s">
        <v>42</v>
      </c>
      <c r="D6765" t="s">
        <v>16</v>
      </c>
      <c r="E6765" t="s">
        <v>22</v>
      </c>
      <c r="F6765">
        <v>2003</v>
      </c>
      <c r="G6765">
        <v>178940</v>
      </c>
      <c r="H6765">
        <v>2157866117.0900002</v>
      </c>
      <c r="I6765">
        <v>655693175.42999995</v>
      </c>
      <c r="J6765">
        <v>273496484.67000002</v>
      </c>
      <c r="K6765">
        <v>655693175.42999995</v>
      </c>
      <c r="L6765">
        <v>0</v>
      </c>
      <c r="M6765">
        <v>0</v>
      </c>
    </row>
    <row r="6766" spans="1:13" x14ac:dyDescent="0.2">
      <c r="A6766" t="s">
        <v>27</v>
      </c>
      <c r="B6766" t="s">
        <v>18</v>
      </c>
      <c r="C6766" t="s">
        <v>42</v>
      </c>
      <c r="D6766" t="s">
        <v>16</v>
      </c>
      <c r="E6766" t="s">
        <v>22</v>
      </c>
      <c r="F6766">
        <v>2004</v>
      </c>
      <c r="G6766">
        <v>175168</v>
      </c>
      <c r="H6766">
        <v>2074599875.0599999</v>
      </c>
      <c r="I6766">
        <v>646698246.13</v>
      </c>
      <c r="J6766">
        <v>269419101.08999997</v>
      </c>
      <c r="K6766">
        <v>646698246.13</v>
      </c>
      <c r="L6766">
        <v>0</v>
      </c>
      <c r="M6766">
        <v>0</v>
      </c>
    </row>
    <row r="6767" spans="1:13" x14ac:dyDescent="0.2">
      <c r="A6767" t="s">
        <v>27</v>
      </c>
      <c r="B6767" t="s">
        <v>18</v>
      </c>
      <c r="C6767" t="s">
        <v>42</v>
      </c>
      <c r="D6767" t="s">
        <v>16</v>
      </c>
      <c r="E6767" t="s">
        <v>22</v>
      </c>
      <c r="F6767">
        <v>2005</v>
      </c>
      <c r="G6767">
        <v>171653</v>
      </c>
      <c r="H6767">
        <v>1979472153.5599999</v>
      </c>
      <c r="I6767">
        <v>596929802.69000006</v>
      </c>
      <c r="J6767">
        <v>250843853.19</v>
      </c>
      <c r="K6767">
        <v>596929802.69000006</v>
      </c>
      <c r="L6767">
        <v>0</v>
      </c>
      <c r="M6767">
        <v>0</v>
      </c>
    </row>
    <row r="6768" spans="1:13" x14ac:dyDescent="0.2">
      <c r="A6768" t="s">
        <v>27</v>
      </c>
      <c r="B6768" t="s">
        <v>18</v>
      </c>
      <c r="C6768" t="s">
        <v>42</v>
      </c>
      <c r="D6768" t="s">
        <v>16</v>
      </c>
      <c r="E6768" t="s">
        <v>22</v>
      </c>
      <c r="F6768">
        <v>2006</v>
      </c>
      <c r="G6768">
        <v>167148</v>
      </c>
      <c r="H6768">
        <v>1879774301.8299999</v>
      </c>
      <c r="I6768">
        <v>580133991.87</v>
      </c>
      <c r="J6768">
        <v>242837044.72</v>
      </c>
      <c r="K6768">
        <v>580133991.87</v>
      </c>
      <c r="L6768">
        <v>0</v>
      </c>
      <c r="M6768">
        <v>0</v>
      </c>
    </row>
    <row r="6769" spans="1:13" x14ac:dyDescent="0.2">
      <c r="A6769" t="s">
        <v>27</v>
      </c>
      <c r="B6769" t="s">
        <v>18</v>
      </c>
      <c r="C6769" t="s">
        <v>42</v>
      </c>
      <c r="D6769" t="s">
        <v>16</v>
      </c>
      <c r="E6769" t="s">
        <v>22</v>
      </c>
      <c r="F6769">
        <v>2007</v>
      </c>
      <c r="G6769">
        <v>163173</v>
      </c>
      <c r="H6769">
        <v>1812763455.51</v>
      </c>
      <c r="I6769">
        <v>565765114.10000002</v>
      </c>
      <c r="J6769">
        <v>236801152.71000001</v>
      </c>
      <c r="K6769">
        <v>565765114.10000002</v>
      </c>
      <c r="L6769">
        <v>0</v>
      </c>
      <c r="M6769">
        <v>0</v>
      </c>
    </row>
    <row r="6770" spans="1:13" x14ac:dyDescent="0.2">
      <c r="A6770" t="s">
        <v>27</v>
      </c>
      <c r="B6770" t="s">
        <v>18</v>
      </c>
      <c r="C6770" t="s">
        <v>42</v>
      </c>
      <c r="D6770" t="s">
        <v>16</v>
      </c>
      <c r="E6770" t="s">
        <v>22</v>
      </c>
      <c r="F6770">
        <v>2008</v>
      </c>
      <c r="G6770">
        <v>158929</v>
      </c>
      <c r="H6770">
        <v>1729299323.4100001</v>
      </c>
      <c r="I6770">
        <v>542643224.72000003</v>
      </c>
      <c r="J6770">
        <v>226669003.93000001</v>
      </c>
      <c r="K6770">
        <v>542643224.72000003</v>
      </c>
      <c r="L6770">
        <v>0</v>
      </c>
      <c r="M6770">
        <v>0</v>
      </c>
    </row>
    <row r="6771" spans="1:13" x14ac:dyDescent="0.2">
      <c r="A6771" t="s">
        <v>27</v>
      </c>
      <c r="B6771" t="s">
        <v>18</v>
      </c>
      <c r="C6771" t="s">
        <v>42</v>
      </c>
      <c r="D6771" t="s">
        <v>16</v>
      </c>
      <c r="E6771" t="s">
        <v>22</v>
      </c>
      <c r="F6771">
        <v>2009</v>
      </c>
      <c r="G6771">
        <v>153889</v>
      </c>
      <c r="H6771">
        <v>1675316207.27</v>
      </c>
      <c r="I6771">
        <v>517691731.43000001</v>
      </c>
      <c r="J6771">
        <v>215830986.49000001</v>
      </c>
      <c r="K6771">
        <v>517691731.43000001</v>
      </c>
      <c r="L6771">
        <v>0</v>
      </c>
      <c r="M6771">
        <v>0</v>
      </c>
    </row>
    <row r="6772" spans="1:13" x14ac:dyDescent="0.2">
      <c r="A6772" t="s">
        <v>27</v>
      </c>
      <c r="B6772" t="s">
        <v>18</v>
      </c>
      <c r="C6772" t="s">
        <v>42</v>
      </c>
      <c r="D6772" t="s">
        <v>16</v>
      </c>
      <c r="E6772" t="s">
        <v>22</v>
      </c>
      <c r="F6772">
        <v>2010</v>
      </c>
      <c r="G6772">
        <v>149883</v>
      </c>
      <c r="H6772">
        <v>1623656829.1700001</v>
      </c>
      <c r="I6772">
        <v>507420647.81999999</v>
      </c>
      <c r="J6772">
        <v>211633730.21000001</v>
      </c>
      <c r="K6772">
        <v>507420647.81999999</v>
      </c>
      <c r="L6772">
        <v>0</v>
      </c>
      <c r="M6772">
        <v>0</v>
      </c>
    </row>
    <row r="6773" spans="1:13" x14ac:dyDescent="0.2">
      <c r="A6773" t="s">
        <v>27</v>
      </c>
      <c r="B6773" t="s">
        <v>18</v>
      </c>
      <c r="C6773" t="s">
        <v>42</v>
      </c>
      <c r="D6773" t="s">
        <v>16</v>
      </c>
      <c r="E6773" t="s">
        <v>22</v>
      </c>
      <c r="F6773">
        <v>2011</v>
      </c>
      <c r="G6773">
        <v>145935</v>
      </c>
      <c r="H6773">
        <v>1558641878.4000001</v>
      </c>
      <c r="I6773">
        <v>484342487.00999999</v>
      </c>
      <c r="J6773">
        <v>202484980.86000001</v>
      </c>
      <c r="K6773">
        <v>484342487.00999999</v>
      </c>
      <c r="L6773">
        <v>0</v>
      </c>
      <c r="M6773">
        <v>0</v>
      </c>
    </row>
    <row r="6774" spans="1:13" x14ac:dyDescent="0.2">
      <c r="A6774" t="s">
        <v>27</v>
      </c>
      <c r="B6774" t="s">
        <v>18</v>
      </c>
      <c r="C6774" t="s">
        <v>42</v>
      </c>
      <c r="D6774" t="s">
        <v>16</v>
      </c>
      <c r="E6774" t="s">
        <v>22</v>
      </c>
      <c r="F6774">
        <v>2012</v>
      </c>
      <c r="G6774">
        <v>144512</v>
      </c>
      <c r="H6774">
        <v>1524380270.77</v>
      </c>
      <c r="I6774">
        <v>463210592.23000002</v>
      </c>
      <c r="J6774">
        <v>193469122.87</v>
      </c>
      <c r="K6774">
        <v>463210592.23000002</v>
      </c>
      <c r="L6774">
        <v>0</v>
      </c>
      <c r="M6774">
        <v>0</v>
      </c>
    </row>
    <row r="6775" spans="1:13" x14ac:dyDescent="0.2">
      <c r="A6775" t="s">
        <v>27</v>
      </c>
      <c r="B6775" t="s">
        <v>18</v>
      </c>
      <c r="C6775" t="s">
        <v>42</v>
      </c>
      <c r="D6775" t="s">
        <v>16</v>
      </c>
      <c r="E6775" t="s">
        <v>22</v>
      </c>
      <c r="F6775">
        <v>2013</v>
      </c>
      <c r="G6775">
        <v>144511</v>
      </c>
      <c r="H6775">
        <v>1510829472.0899999</v>
      </c>
      <c r="I6775">
        <v>449480623.79000002</v>
      </c>
      <c r="J6775">
        <v>188492546.55000001</v>
      </c>
      <c r="K6775">
        <v>449480623.79000002</v>
      </c>
      <c r="L6775">
        <v>0</v>
      </c>
      <c r="M6775">
        <v>0</v>
      </c>
    </row>
    <row r="6776" spans="1:13" x14ac:dyDescent="0.2">
      <c r="A6776" t="s">
        <v>27</v>
      </c>
      <c r="B6776" t="s">
        <v>18</v>
      </c>
      <c r="C6776" t="s">
        <v>42</v>
      </c>
      <c r="D6776" t="s">
        <v>16</v>
      </c>
      <c r="E6776" t="s">
        <v>22</v>
      </c>
      <c r="F6776">
        <v>2014</v>
      </c>
      <c r="G6776">
        <v>146008</v>
      </c>
      <c r="H6776">
        <v>1505226115.1199999</v>
      </c>
      <c r="I6776">
        <v>447152790.88999999</v>
      </c>
      <c r="J6776">
        <v>187149884.91</v>
      </c>
      <c r="K6776">
        <v>447152790.88999999</v>
      </c>
      <c r="L6776">
        <v>0</v>
      </c>
      <c r="M6776">
        <v>0</v>
      </c>
    </row>
    <row r="6777" spans="1:13" x14ac:dyDescent="0.2">
      <c r="A6777" t="s">
        <v>27</v>
      </c>
      <c r="B6777" t="s">
        <v>18</v>
      </c>
      <c r="C6777" t="s">
        <v>42</v>
      </c>
      <c r="D6777" t="s">
        <v>16</v>
      </c>
      <c r="E6777" t="s">
        <v>22</v>
      </c>
      <c r="F6777">
        <v>2015</v>
      </c>
      <c r="G6777">
        <v>147075</v>
      </c>
      <c r="H6777">
        <v>1507243467.9200001</v>
      </c>
      <c r="I6777">
        <v>448768399.08999997</v>
      </c>
      <c r="J6777">
        <v>187936774.25</v>
      </c>
      <c r="K6777">
        <v>448768399.08999997</v>
      </c>
      <c r="L6777">
        <v>0</v>
      </c>
      <c r="M6777">
        <v>0</v>
      </c>
    </row>
    <row r="6778" spans="1:13" x14ac:dyDescent="0.2">
      <c r="A6778" t="s">
        <v>27</v>
      </c>
      <c r="B6778" t="s">
        <v>18</v>
      </c>
      <c r="C6778" t="s">
        <v>42</v>
      </c>
      <c r="D6778" t="s">
        <v>16</v>
      </c>
      <c r="E6778" t="s">
        <v>22</v>
      </c>
      <c r="F6778">
        <v>2016</v>
      </c>
      <c r="G6778">
        <v>150004</v>
      </c>
      <c r="H6778">
        <v>1529705529.9100001</v>
      </c>
      <c r="I6778">
        <v>443995066.02999997</v>
      </c>
      <c r="J6778">
        <v>186554933.78</v>
      </c>
      <c r="K6778">
        <v>443995066.02999997</v>
      </c>
      <c r="L6778">
        <v>0</v>
      </c>
      <c r="M6778">
        <v>0</v>
      </c>
    </row>
    <row r="6779" spans="1:13" x14ac:dyDescent="0.2">
      <c r="A6779" t="s">
        <v>27</v>
      </c>
      <c r="B6779" t="s">
        <v>18</v>
      </c>
      <c r="C6779" t="s">
        <v>42</v>
      </c>
      <c r="D6779" t="s">
        <v>16</v>
      </c>
      <c r="E6779" t="s">
        <v>22</v>
      </c>
      <c r="F6779">
        <v>2017</v>
      </c>
      <c r="G6779">
        <v>152286</v>
      </c>
      <c r="H6779">
        <v>1537243416.52</v>
      </c>
      <c r="I6779">
        <v>447924065.19999999</v>
      </c>
      <c r="J6779">
        <v>188483154.75</v>
      </c>
      <c r="K6779">
        <v>447924065.19999999</v>
      </c>
      <c r="L6779">
        <v>0</v>
      </c>
      <c r="M6779">
        <v>0</v>
      </c>
    </row>
    <row r="6780" spans="1:13" x14ac:dyDescent="0.2">
      <c r="A6780" t="s">
        <v>27</v>
      </c>
      <c r="B6780" t="s">
        <v>18</v>
      </c>
      <c r="C6780" t="s">
        <v>42</v>
      </c>
      <c r="D6780" t="s">
        <v>16</v>
      </c>
      <c r="E6780" t="s">
        <v>22</v>
      </c>
      <c r="F6780">
        <v>2018</v>
      </c>
      <c r="G6780">
        <v>152808</v>
      </c>
      <c r="H6780">
        <v>1508305484.1600001</v>
      </c>
      <c r="I6780">
        <v>430387402.54000002</v>
      </c>
      <c r="J6780">
        <v>181155315.49000001</v>
      </c>
      <c r="K6780">
        <v>430387402.54000002</v>
      </c>
      <c r="L6780">
        <v>0</v>
      </c>
      <c r="M6780">
        <v>0</v>
      </c>
    </row>
    <row r="6781" spans="1:13" x14ac:dyDescent="0.2">
      <c r="A6781" t="s">
        <v>27</v>
      </c>
      <c r="B6781" t="s">
        <v>18</v>
      </c>
      <c r="C6781" t="s">
        <v>42</v>
      </c>
      <c r="D6781" t="s">
        <v>16</v>
      </c>
      <c r="E6781" t="s">
        <v>22</v>
      </c>
      <c r="F6781">
        <v>2019</v>
      </c>
      <c r="G6781">
        <v>153057</v>
      </c>
      <c r="H6781">
        <v>1441366290.1400001</v>
      </c>
      <c r="I6781">
        <v>419273160.22000003</v>
      </c>
      <c r="J6781">
        <v>176185553.78999999</v>
      </c>
      <c r="K6781">
        <v>419273160.22000003</v>
      </c>
      <c r="L6781">
        <v>0</v>
      </c>
      <c r="M6781">
        <v>0</v>
      </c>
    </row>
    <row r="6782" spans="1:13" x14ac:dyDescent="0.2">
      <c r="A6782" t="s">
        <v>27</v>
      </c>
      <c r="B6782" t="s">
        <v>18</v>
      </c>
      <c r="C6782" t="s">
        <v>42</v>
      </c>
      <c r="D6782" t="s">
        <v>16</v>
      </c>
      <c r="E6782" t="s">
        <v>22</v>
      </c>
      <c r="F6782">
        <v>2020</v>
      </c>
      <c r="G6782">
        <v>153094</v>
      </c>
      <c r="H6782">
        <v>1363297839.04</v>
      </c>
      <c r="I6782">
        <v>359158665.62</v>
      </c>
      <c r="J6782">
        <v>151234669.19</v>
      </c>
      <c r="K6782">
        <v>359158665.62</v>
      </c>
      <c r="L6782">
        <v>0</v>
      </c>
      <c r="M6782">
        <v>0</v>
      </c>
    </row>
    <row r="6783" spans="1:13" x14ac:dyDescent="0.2">
      <c r="A6783" t="s">
        <v>27</v>
      </c>
      <c r="B6783" t="s">
        <v>18</v>
      </c>
      <c r="C6783" t="s">
        <v>42</v>
      </c>
      <c r="D6783" t="s">
        <v>16</v>
      </c>
      <c r="E6783" t="s">
        <v>22</v>
      </c>
      <c r="F6783">
        <v>2021</v>
      </c>
      <c r="G6783">
        <v>152916.92000000001</v>
      </c>
      <c r="H6783">
        <v>1346853574.4400001</v>
      </c>
      <c r="I6783">
        <v>381443275.60000002</v>
      </c>
      <c r="J6783">
        <v>159724141.59</v>
      </c>
      <c r="K6783">
        <v>381443275.60000002</v>
      </c>
      <c r="L6783">
        <v>0</v>
      </c>
      <c r="M6783">
        <v>0</v>
      </c>
    </row>
    <row r="6784" spans="1:13" x14ac:dyDescent="0.2">
      <c r="A6784" t="s">
        <v>27</v>
      </c>
      <c r="B6784" t="s">
        <v>18</v>
      </c>
      <c r="C6784" t="s">
        <v>42</v>
      </c>
      <c r="D6784" t="s">
        <v>16</v>
      </c>
      <c r="E6784" t="s">
        <v>22</v>
      </c>
      <c r="F6784">
        <v>2022</v>
      </c>
      <c r="G6784">
        <v>152347.04</v>
      </c>
      <c r="H6784">
        <v>1354803898.77</v>
      </c>
      <c r="I6784">
        <v>379842559.31999999</v>
      </c>
      <c r="J6784">
        <v>159053863.59</v>
      </c>
      <c r="K6784">
        <v>379842559.31999999</v>
      </c>
      <c r="L6784">
        <v>0</v>
      </c>
      <c r="M6784">
        <v>0</v>
      </c>
    </row>
    <row r="6785" spans="1:13" x14ac:dyDescent="0.2">
      <c r="A6785" t="s">
        <v>27</v>
      </c>
      <c r="B6785" t="s">
        <v>18</v>
      </c>
      <c r="C6785" t="s">
        <v>42</v>
      </c>
      <c r="D6785" t="s">
        <v>16</v>
      </c>
      <c r="E6785" t="s">
        <v>22</v>
      </c>
      <c r="F6785">
        <v>2023</v>
      </c>
      <c r="G6785">
        <v>151374.99</v>
      </c>
      <c r="H6785">
        <v>1366835509.6900001</v>
      </c>
      <c r="I6785">
        <v>379108069.98000002</v>
      </c>
      <c r="J6785">
        <v>158746306.25</v>
      </c>
      <c r="K6785">
        <v>379108069.98000002</v>
      </c>
      <c r="L6785">
        <v>0</v>
      </c>
      <c r="M6785">
        <v>0</v>
      </c>
    </row>
    <row r="6786" spans="1:13" x14ac:dyDescent="0.2">
      <c r="A6786" t="s">
        <v>27</v>
      </c>
      <c r="B6786" t="s">
        <v>18</v>
      </c>
      <c r="C6786" t="s">
        <v>42</v>
      </c>
      <c r="D6786" t="s">
        <v>16</v>
      </c>
      <c r="E6786" t="s">
        <v>22</v>
      </c>
      <c r="F6786">
        <v>2024</v>
      </c>
      <c r="G6786">
        <v>149682.43</v>
      </c>
      <c r="H6786">
        <v>1343047066.4300001</v>
      </c>
      <c r="I6786">
        <v>368420064.23000002</v>
      </c>
      <c r="J6786">
        <v>154270850.38999999</v>
      </c>
      <c r="K6786">
        <v>368420064.23000002</v>
      </c>
      <c r="L6786">
        <v>0</v>
      </c>
      <c r="M6786">
        <v>0</v>
      </c>
    </row>
    <row r="6787" spans="1:13" x14ac:dyDescent="0.2">
      <c r="A6787" t="s">
        <v>27</v>
      </c>
      <c r="B6787" t="s">
        <v>18</v>
      </c>
      <c r="C6787" t="s">
        <v>42</v>
      </c>
      <c r="D6787" t="s">
        <v>16</v>
      </c>
      <c r="E6787" t="s">
        <v>22</v>
      </c>
      <c r="F6787">
        <v>2025</v>
      </c>
      <c r="G6787">
        <v>147706.65</v>
      </c>
      <c r="H6787">
        <v>1321428937.6500001</v>
      </c>
      <c r="I6787">
        <v>358523220.25</v>
      </c>
      <c r="J6787">
        <v>150126682.66999999</v>
      </c>
      <c r="K6787">
        <v>358523220.25</v>
      </c>
      <c r="L6787">
        <v>0</v>
      </c>
      <c r="M6787">
        <v>0</v>
      </c>
    </row>
    <row r="6788" spans="1:13" x14ac:dyDescent="0.2">
      <c r="A6788" t="s">
        <v>27</v>
      </c>
      <c r="B6788" t="s">
        <v>18</v>
      </c>
      <c r="C6788" t="s">
        <v>42</v>
      </c>
      <c r="D6788" t="s">
        <v>16</v>
      </c>
      <c r="E6788" t="s">
        <v>22</v>
      </c>
      <c r="F6788">
        <v>2026</v>
      </c>
      <c r="G6788">
        <v>145408.79999999999</v>
      </c>
      <c r="H6788">
        <v>1301365441.8399999</v>
      </c>
      <c r="I6788">
        <v>348862623.58999997</v>
      </c>
      <c r="J6788">
        <v>146081440.28</v>
      </c>
      <c r="K6788">
        <v>348862623.58999997</v>
      </c>
      <c r="L6788">
        <v>0</v>
      </c>
      <c r="M6788">
        <v>0</v>
      </c>
    </row>
    <row r="6789" spans="1:13" x14ac:dyDescent="0.2">
      <c r="A6789" t="s">
        <v>27</v>
      </c>
      <c r="B6789" t="s">
        <v>18</v>
      </c>
      <c r="C6789" t="s">
        <v>42</v>
      </c>
      <c r="D6789" t="s">
        <v>16</v>
      </c>
      <c r="E6789" t="s">
        <v>22</v>
      </c>
      <c r="F6789">
        <v>2027</v>
      </c>
      <c r="G6789">
        <v>142973.32999999999</v>
      </c>
      <c r="H6789">
        <v>1283311829.48</v>
      </c>
      <c r="I6789">
        <v>339834096.13999999</v>
      </c>
      <c r="J6789">
        <v>142300868.19999999</v>
      </c>
      <c r="K6789">
        <v>339834096.13999999</v>
      </c>
      <c r="L6789">
        <v>0</v>
      </c>
      <c r="M6789">
        <v>0</v>
      </c>
    </row>
    <row r="6790" spans="1:13" x14ac:dyDescent="0.2">
      <c r="A6790" t="s">
        <v>27</v>
      </c>
      <c r="B6790" t="s">
        <v>18</v>
      </c>
      <c r="C6790" t="s">
        <v>42</v>
      </c>
      <c r="D6790" t="s">
        <v>16</v>
      </c>
      <c r="E6790" t="s">
        <v>22</v>
      </c>
      <c r="F6790">
        <v>2028</v>
      </c>
      <c r="G6790">
        <v>140242.91</v>
      </c>
      <c r="H6790">
        <v>1265829603.3199999</v>
      </c>
      <c r="I6790">
        <v>331212801.36000001</v>
      </c>
      <c r="J6790">
        <v>138690819.22</v>
      </c>
      <c r="K6790">
        <v>331212801.36000001</v>
      </c>
      <c r="L6790">
        <v>0</v>
      </c>
      <c r="M6790">
        <v>0</v>
      </c>
    </row>
    <row r="6791" spans="1:13" x14ac:dyDescent="0.2">
      <c r="A6791" t="s">
        <v>27</v>
      </c>
      <c r="B6791" t="s">
        <v>18</v>
      </c>
      <c r="C6791" t="s">
        <v>42</v>
      </c>
      <c r="D6791" t="s">
        <v>16</v>
      </c>
      <c r="E6791" t="s">
        <v>22</v>
      </c>
      <c r="F6791">
        <v>2029</v>
      </c>
      <c r="G6791">
        <v>137053.59</v>
      </c>
      <c r="H6791">
        <v>1251706695.01</v>
      </c>
      <c r="I6791">
        <v>323759825.24000001</v>
      </c>
      <c r="J6791">
        <v>135569987.66</v>
      </c>
      <c r="K6791">
        <v>323759825.24000001</v>
      </c>
      <c r="L6791">
        <v>0</v>
      </c>
      <c r="M6791">
        <v>0</v>
      </c>
    </row>
    <row r="6792" spans="1:13" x14ac:dyDescent="0.2">
      <c r="A6792" t="s">
        <v>27</v>
      </c>
      <c r="B6792" t="s">
        <v>18</v>
      </c>
      <c r="C6792" t="s">
        <v>42</v>
      </c>
      <c r="D6792" t="s">
        <v>16</v>
      </c>
      <c r="E6792" t="s">
        <v>22</v>
      </c>
      <c r="F6792">
        <v>2030</v>
      </c>
      <c r="G6792">
        <v>133992.57</v>
      </c>
      <c r="H6792">
        <v>1240500434.9400001</v>
      </c>
      <c r="I6792">
        <v>317319730.83999997</v>
      </c>
      <c r="J6792">
        <v>132873286.43000001</v>
      </c>
      <c r="K6792">
        <v>317319730.83999997</v>
      </c>
      <c r="L6792">
        <v>0</v>
      </c>
      <c r="M6792">
        <v>0</v>
      </c>
    </row>
    <row r="6793" spans="1:13" x14ac:dyDescent="0.2">
      <c r="A6793" t="s">
        <v>27</v>
      </c>
      <c r="B6793" t="s">
        <v>18</v>
      </c>
      <c r="C6793" t="s">
        <v>42</v>
      </c>
      <c r="D6793" t="s">
        <v>16</v>
      </c>
      <c r="E6793" t="s">
        <v>22</v>
      </c>
      <c r="F6793">
        <v>2031</v>
      </c>
      <c r="G6793">
        <v>131107.74</v>
      </c>
      <c r="H6793">
        <v>1234467018</v>
      </c>
      <c r="I6793">
        <v>312204339.06</v>
      </c>
      <c r="J6793">
        <v>130731286.27</v>
      </c>
      <c r="K6793">
        <v>312204339.06</v>
      </c>
      <c r="L6793">
        <v>0</v>
      </c>
      <c r="M6793">
        <v>0</v>
      </c>
    </row>
    <row r="6794" spans="1:13" x14ac:dyDescent="0.2">
      <c r="A6794" t="s">
        <v>27</v>
      </c>
      <c r="B6794" t="s">
        <v>18</v>
      </c>
      <c r="C6794" t="s">
        <v>42</v>
      </c>
      <c r="D6794" t="s">
        <v>16</v>
      </c>
      <c r="E6794" t="s">
        <v>22</v>
      </c>
      <c r="F6794">
        <v>2032</v>
      </c>
      <c r="G6794">
        <v>128388.45</v>
      </c>
      <c r="H6794">
        <v>1229695543.74</v>
      </c>
      <c r="I6794">
        <v>307386190.57999998</v>
      </c>
      <c r="J6794">
        <v>128713752.65000001</v>
      </c>
      <c r="K6794">
        <v>307386190.57999998</v>
      </c>
      <c r="L6794">
        <v>0</v>
      </c>
      <c r="M6794">
        <v>0</v>
      </c>
    </row>
    <row r="6795" spans="1:13" x14ac:dyDescent="0.2">
      <c r="A6795" t="s">
        <v>27</v>
      </c>
      <c r="B6795" t="s">
        <v>18</v>
      </c>
      <c r="C6795" t="s">
        <v>42</v>
      </c>
      <c r="D6795" t="s">
        <v>16</v>
      </c>
      <c r="E6795" t="s">
        <v>22</v>
      </c>
      <c r="F6795">
        <v>2033</v>
      </c>
      <c r="G6795">
        <v>125855.61</v>
      </c>
      <c r="H6795">
        <v>1225857351.29</v>
      </c>
      <c r="I6795">
        <v>302810457.45999998</v>
      </c>
      <c r="J6795">
        <v>126797727.15000001</v>
      </c>
      <c r="K6795">
        <v>302810457.45999998</v>
      </c>
      <c r="L6795">
        <v>0</v>
      </c>
      <c r="M6795">
        <v>0</v>
      </c>
    </row>
    <row r="6796" spans="1:13" x14ac:dyDescent="0.2">
      <c r="A6796" t="s">
        <v>27</v>
      </c>
      <c r="B6796" t="s">
        <v>18</v>
      </c>
      <c r="C6796" t="s">
        <v>42</v>
      </c>
      <c r="D6796" t="s">
        <v>16</v>
      </c>
      <c r="E6796" t="s">
        <v>22</v>
      </c>
      <c r="F6796">
        <v>2034</v>
      </c>
      <c r="G6796">
        <v>123302.08</v>
      </c>
      <c r="H6796">
        <v>1219126042.1700001</v>
      </c>
      <c r="I6796">
        <v>297545572.83999997</v>
      </c>
      <c r="J6796">
        <v>124593128.90000001</v>
      </c>
      <c r="K6796">
        <v>297545572.83999997</v>
      </c>
      <c r="L6796">
        <v>0</v>
      </c>
      <c r="M6796">
        <v>0</v>
      </c>
    </row>
    <row r="6797" spans="1:13" x14ac:dyDescent="0.2">
      <c r="A6797" t="s">
        <v>27</v>
      </c>
      <c r="B6797" t="s">
        <v>18</v>
      </c>
      <c r="C6797" t="s">
        <v>42</v>
      </c>
      <c r="D6797" t="s">
        <v>16</v>
      </c>
      <c r="E6797" t="s">
        <v>22</v>
      </c>
      <c r="F6797">
        <v>2035</v>
      </c>
      <c r="G6797">
        <v>120825.59</v>
      </c>
      <c r="H6797">
        <v>1210915186.3499999</v>
      </c>
      <c r="I6797">
        <v>291931237.60000002</v>
      </c>
      <c r="J6797">
        <v>122242203</v>
      </c>
      <c r="K6797">
        <v>291931237.60000002</v>
      </c>
      <c r="L6797">
        <v>0</v>
      </c>
      <c r="M6797">
        <v>0</v>
      </c>
    </row>
    <row r="6798" spans="1:13" x14ac:dyDescent="0.2">
      <c r="A6798" t="s">
        <v>27</v>
      </c>
      <c r="B6798" t="s">
        <v>18</v>
      </c>
      <c r="C6798" t="s">
        <v>42</v>
      </c>
      <c r="D6798" t="s">
        <v>16</v>
      </c>
      <c r="E6798" t="s">
        <v>22</v>
      </c>
      <c r="F6798">
        <v>2036</v>
      </c>
      <c r="G6798">
        <v>118386.96</v>
      </c>
      <c r="H6798">
        <v>1200832414.9400001</v>
      </c>
      <c r="I6798">
        <v>285920396.50999999</v>
      </c>
      <c r="J6798">
        <v>119725245.70999999</v>
      </c>
      <c r="K6798">
        <v>285920396.50999999</v>
      </c>
      <c r="L6798">
        <v>0</v>
      </c>
      <c r="M6798">
        <v>0</v>
      </c>
    </row>
    <row r="6799" spans="1:13" x14ac:dyDescent="0.2">
      <c r="A6799" t="s">
        <v>27</v>
      </c>
      <c r="B6799" t="s">
        <v>18</v>
      </c>
      <c r="C6799" t="s">
        <v>42</v>
      </c>
      <c r="D6799" t="s">
        <v>16</v>
      </c>
      <c r="E6799" t="s">
        <v>22</v>
      </c>
      <c r="F6799">
        <v>2037</v>
      </c>
      <c r="G6799">
        <v>115957.62</v>
      </c>
      <c r="H6799">
        <v>1187772192.9400001</v>
      </c>
      <c r="I6799">
        <v>279342584.94</v>
      </c>
      <c r="J6799">
        <v>116970877.31</v>
      </c>
      <c r="K6799">
        <v>279342584.94</v>
      </c>
      <c r="L6799">
        <v>0</v>
      </c>
      <c r="M6799">
        <v>0</v>
      </c>
    </row>
    <row r="6800" spans="1:13" x14ac:dyDescent="0.2">
      <c r="A6800" t="s">
        <v>27</v>
      </c>
      <c r="B6800" t="s">
        <v>18</v>
      </c>
      <c r="C6800" t="s">
        <v>42</v>
      </c>
      <c r="D6800" t="s">
        <v>16</v>
      </c>
      <c r="E6800" t="s">
        <v>22</v>
      </c>
      <c r="F6800">
        <v>2038</v>
      </c>
      <c r="G6800">
        <v>113497.73</v>
      </c>
      <c r="H6800">
        <v>1171909388.01</v>
      </c>
      <c r="I6800">
        <v>272271725.79000002</v>
      </c>
      <c r="J6800">
        <v>114010051.98999999</v>
      </c>
      <c r="K6800">
        <v>272271725.79000002</v>
      </c>
      <c r="L6800">
        <v>0</v>
      </c>
      <c r="M6800">
        <v>0</v>
      </c>
    </row>
    <row r="6801" spans="1:13" x14ac:dyDescent="0.2">
      <c r="A6801" t="s">
        <v>27</v>
      </c>
      <c r="B6801" t="s">
        <v>18</v>
      </c>
      <c r="C6801" t="s">
        <v>42</v>
      </c>
      <c r="D6801" t="s">
        <v>16</v>
      </c>
      <c r="E6801" t="s">
        <v>22</v>
      </c>
      <c r="F6801">
        <v>2039</v>
      </c>
      <c r="G6801">
        <v>111048.67</v>
      </c>
      <c r="H6801">
        <v>1153415088.24</v>
      </c>
      <c r="I6801">
        <v>264812463.25999999</v>
      </c>
      <c r="J6801">
        <v>110886588.08</v>
      </c>
      <c r="K6801">
        <v>264812463.25999999</v>
      </c>
      <c r="L6801">
        <v>0</v>
      </c>
      <c r="M6801">
        <v>0</v>
      </c>
    </row>
    <row r="6802" spans="1:13" x14ac:dyDescent="0.2">
      <c r="A6802" t="s">
        <v>27</v>
      </c>
      <c r="B6802" t="s">
        <v>18</v>
      </c>
      <c r="C6802" t="s">
        <v>42</v>
      </c>
      <c r="D6802" t="s">
        <v>16</v>
      </c>
      <c r="E6802" t="s">
        <v>22</v>
      </c>
      <c r="F6802">
        <v>2040</v>
      </c>
      <c r="G6802">
        <v>108580.13</v>
      </c>
      <c r="H6802">
        <v>1132533733.6700001</v>
      </c>
      <c r="I6802">
        <v>257053313.50999999</v>
      </c>
      <c r="J6802">
        <v>107637550.51000001</v>
      </c>
      <c r="K6802">
        <v>257053313.50999999</v>
      </c>
      <c r="L6802">
        <v>0</v>
      </c>
      <c r="M6802">
        <v>0</v>
      </c>
    </row>
    <row r="6803" spans="1:13" x14ac:dyDescent="0.2">
      <c r="A6803" t="s">
        <v>27</v>
      </c>
      <c r="B6803" t="s">
        <v>18</v>
      </c>
      <c r="C6803" t="s">
        <v>42</v>
      </c>
      <c r="D6803" t="s">
        <v>16</v>
      </c>
      <c r="E6803" t="s">
        <v>22</v>
      </c>
      <c r="F6803">
        <v>2041</v>
      </c>
      <c r="G6803">
        <v>106042.64</v>
      </c>
      <c r="H6803">
        <v>1108403081.1600001</v>
      </c>
      <c r="I6803">
        <v>248716521.74000001</v>
      </c>
      <c r="J6803">
        <v>104146633.26000001</v>
      </c>
      <c r="K6803">
        <v>248716521.74000001</v>
      </c>
      <c r="L6803">
        <v>0</v>
      </c>
      <c r="M6803">
        <v>0</v>
      </c>
    </row>
    <row r="6804" spans="1:13" x14ac:dyDescent="0.2">
      <c r="A6804" t="s">
        <v>27</v>
      </c>
      <c r="B6804" t="s">
        <v>18</v>
      </c>
      <c r="C6804" t="s">
        <v>42</v>
      </c>
      <c r="D6804" t="s">
        <v>16</v>
      </c>
      <c r="E6804" t="s">
        <v>22</v>
      </c>
      <c r="F6804">
        <v>2042</v>
      </c>
      <c r="G6804">
        <v>103462.11</v>
      </c>
      <c r="H6804">
        <v>1080919786.4100001</v>
      </c>
      <c r="I6804">
        <v>239793938.22999999</v>
      </c>
      <c r="J6804">
        <v>100410423.76000001</v>
      </c>
      <c r="K6804">
        <v>239793938.22999999</v>
      </c>
      <c r="L6804">
        <v>0</v>
      </c>
      <c r="M6804">
        <v>0</v>
      </c>
    </row>
    <row r="6805" spans="1:13" x14ac:dyDescent="0.2">
      <c r="A6805" t="s">
        <v>27</v>
      </c>
      <c r="B6805" t="s">
        <v>18</v>
      </c>
      <c r="C6805" t="s">
        <v>42</v>
      </c>
      <c r="D6805" t="s">
        <v>16</v>
      </c>
      <c r="E6805" t="s">
        <v>22</v>
      </c>
      <c r="F6805">
        <v>2043</v>
      </c>
      <c r="G6805">
        <v>100870.14</v>
      </c>
      <c r="H6805">
        <v>1051866607.89</v>
      </c>
      <c r="I6805">
        <v>230633585.50999999</v>
      </c>
      <c r="J6805">
        <v>96574651.650000006</v>
      </c>
      <c r="K6805">
        <v>230633585.50999999</v>
      </c>
      <c r="L6805">
        <v>0</v>
      </c>
      <c r="M6805">
        <v>0</v>
      </c>
    </row>
    <row r="6806" spans="1:13" x14ac:dyDescent="0.2">
      <c r="A6806" t="s">
        <v>27</v>
      </c>
      <c r="B6806" t="s">
        <v>18</v>
      </c>
      <c r="C6806" t="s">
        <v>42</v>
      </c>
      <c r="D6806" t="s">
        <v>16</v>
      </c>
      <c r="E6806" t="s">
        <v>22</v>
      </c>
      <c r="F6806">
        <v>2044</v>
      </c>
      <c r="G6806">
        <v>98192.320000000007</v>
      </c>
      <c r="H6806">
        <v>1022802327.9</v>
      </c>
      <c r="I6806">
        <v>221729526.84</v>
      </c>
      <c r="J6806">
        <v>92846199.170000002</v>
      </c>
      <c r="K6806">
        <v>221729526.84</v>
      </c>
      <c r="L6806">
        <v>0</v>
      </c>
      <c r="M6806">
        <v>0</v>
      </c>
    </row>
    <row r="6807" spans="1:13" x14ac:dyDescent="0.2">
      <c r="A6807" t="s">
        <v>27</v>
      </c>
      <c r="B6807" t="s">
        <v>18</v>
      </c>
      <c r="C6807" t="s">
        <v>42</v>
      </c>
      <c r="D6807" t="s">
        <v>16</v>
      </c>
      <c r="E6807" t="s">
        <v>22</v>
      </c>
      <c r="F6807">
        <v>2045</v>
      </c>
      <c r="G6807">
        <v>95510.47</v>
      </c>
      <c r="H6807">
        <v>994686584.39999998</v>
      </c>
      <c r="I6807">
        <v>213163951.97</v>
      </c>
      <c r="J6807">
        <v>89259482.140000001</v>
      </c>
      <c r="K6807">
        <v>213163951.97</v>
      </c>
      <c r="L6807">
        <v>0</v>
      </c>
      <c r="M6807">
        <v>0</v>
      </c>
    </row>
    <row r="6808" spans="1:13" x14ac:dyDescent="0.2">
      <c r="A6808" t="s">
        <v>27</v>
      </c>
      <c r="B6808" t="s">
        <v>18</v>
      </c>
      <c r="C6808" t="s">
        <v>42</v>
      </c>
      <c r="D6808" t="s">
        <v>16</v>
      </c>
      <c r="E6808" t="s">
        <v>22</v>
      </c>
      <c r="F6808">
        <v>2046</v>
      </c>
      <c r="G6808">
        <v>92845.61</v>
      </c>
      <c r="H6808">
        <v>964940069.14999998</v>
      </c>
      <c r="I6808">
        <v>204444729.30000001</v>
      </c>
      <c r="J6808">
        <v>85608427.200000003</v>
      </c>
      <c r="K6808">
        <v>204444729.30000001</v>
      </c>
      <c r="L6808">
        <v>0</v>
      </c>
      <c r="M6808">
        <v>0</v>
      </c>
    </row>
    <row r="6809" spans="1:13" x14ac:dyDescent="0.2">
      <c r="A6809" t="s">
        <v>27</v>
      </c>
      <c r="B6809" t="s">
        <v>18</v>
      </c>
      <c r="C6809" t="s">
        <v>42</v>
      </c>
      <c r="D6809" t="s">
        <v>16</v>
      </c>
      <c r="E6809" t="s">
        <v>22</v>
      </c>
      <c r="F6809">
        <v>2047</v>
      </c>
      <c r="G6809">
        <v>90196.73</v>
      </c>
      <c r="H6809">
        <v>934632129.49000001</v>
      </c>
      <c r="I6809">
        <v>195849882.86000001</v>
      </c>
      <c r="J6809">
        <v>82009453.099999994</v>
      </c>
      <c r="K6809">
        <v>195849882.86000001</v>
      </c>
      <c r="L6809">
        <v>0</v>
      </c>
      <c r="M6809">
        <v>0</v>
      </c>
    </row>
    <row r="6810" spans="1:13" x14ac:dyDescent="0.2">
      <c r="A6810" t="s">
        <v>27</v>
      </c>
      <c r="B6810" t="s">
        <v>18</v>
      </c>
      <c r="C6810" t="s">
        <v>42</v>
      </c>
      <c r="D6810" t="s">
        <v>16</v>
      </c>
      <c r="E6810" t="s">
        <v>22</v>
      </c>
      <c r="F6810">
        <v>2048</v>
      </c>
      <c r="G6810">
        <v>87564.95</v>
      </c>
      <c r="H6810">
        <v>904419317.04999995</v>
      </c>
      <c r="I6810">
        <v>187486971.94999999</v>
      </c>
      <c r="J6810">
        <v>78507598.819999993</v>
      </c>
      <c r="K6810">
        <v>187486971.94999999</v>
      </c>
      <c r="L6810">
        <v>0</v>
      </c>
      <c r="M6810">
        <v>0</v>
      </c>
    </row>
    <row r="6811" spans="1:13" x14ac:dyDescent="0.2">
      <c r="A6811" t="s">
        <v>27</v>
      </c>
      <c r="B6811" t="s">
        <v>18</v>
      </c>
      <c r="C6811" t="s">
        <v>42</v>
      </c>
      <c r="D6811" t="s">
        <v>16</v>
      </c>
      <c r="E6811" t="s">
        <v>22</v>
      </c>
      <c r="F6811">
        <v>2049</v>
      </c>
      <c r="G6811">
        <v>84933.07</v>
      </c>
      <c r="H6811">
        <v>873658540.07000005</v>
      </c>
      <c r="I6811">
        <v>179221374.08000001</v>
      </c>
      <c r="J6811">
        <v>75046493.040000007</v>
      </c>
      <c r="K6811">
        <v>179221374.08000001</v>
      </c>
      <c r="L6811">
        <v>0</v>
      </c>
      <c r="M6811">
        <v>0</v>
      </c>
    </row>
    <row r="6812" spans="1:13" x14ac:dyDescent="0.2">
      <c r="A6812" t="s">
        <v>27</v>
      </c>
      <c r="B6812" t="s">
        <v>18</v>
      </c>
      <c r="C6812" t="s">
        <v>42</v>
      </c>
      <c r="D6812" t="s">
        <v>16</v>
      </c>
      <c r="E6812" t="s">
        <v>22</v>
      </c>
      <c r="F6812">
        <v>2050</v>
      </c>
      <c r="G6812">
        <v>82317.960000000006</v>
      </c>
      <c r="H6812">
        <v>842373454.80999994</v>
      </c>
      <c r="I6812">
        <v>171016798.50999999</v>
      </c>
      <c r="J6812">
        <v>71610939.519999996</v>
      </c>
      <c r="K6812">
        <v>171016798.50999999</v>
      </c>
      <c r="L6812">
        <v>0</v>
      </c>
      <c r="M6812">
        <v>0</v>
      </c>
    </row>
    <row r="6813" spans="1:13" x14ac:dyDescent="0.2">
      <c r="A6813" t="s">
        <v>27</v>
      </c>
      <c r="B6813" t="s">
        <v>18</v>
      </c>
      <c r="C6813" t="s">
        <v>42</v>
      </c>
      <c r="D6813" t="s">
        <v>16</v>
      </c>
      <c r="E6813" t="s">
        <v>22</v>
      </c>
      <c r="F6813">
        <v>2051</v>
      </c>
      <c r="G6813">
        <v>79718.42</v>
      </c>
      <c r="H6813">
        <v>810298520.88</v>
      </c>
      <c r="I6813">
        <v>162733696.25999999</v>
      </c>
      <c r="J6813">
        <v>68142504.030000001</v>
      </c>
      <c r="K6813">
        <v>162733696.25999999</v>
      </c>
      <c r="L6813">
        <v>0</v>
      </c>
      <c r="M6813">
        <v>0</v>
      </c>
    </row>
    <row r="6814" spans="1:13" x14ac:dyDescent="0.2">
      <c r="A6814" t="s">
        <v>27</v>
      </c>
      <c r="B6814" t="s">
        <v>18</v>
      </c>
      <c r="C6814" t="s">
        <v>42</v>
      </c>
      <c r="D6814" t="s">
        <v>16</v>
      </c>
      <c r="E6814" t="s">
        <v>22</v>
      </c>
      <c r="F6814">
        <v>2052</v>
      </c>
      <c r="G6814">
        <v>77084.639999999999</v>
      </c>
      <c r="H6814">
        <v>778348190.40999997</v>
      </c>
      <c r="I6814">
        <v>154639041.18000001</v>
      </c>
      <c r="J6814">
        <v>64752978.200000003</v>
      </c>
      <c r="K6814">
        <v>154639041.18000001</v>
      </c>
      <c r="L6814">
        <v>0</v>
      </c>
      <c r="M6814">
        <v>0</v>
      </c>
    </row>
    <row r="6815" spans="1:13" x14ac:dyDescent="0.2">
      <c r="A6815" t="s">
        <v>27</v>
      </c>
      <c r="B6815" t="s">
        <v>18</v>
      </c>
      <c r="C6815" t="s">
        <v>42</v>
      </c>
      <c r="D6815" t="s">
        <v>16</v>
      </c>
      <c r="E6815" t="s">
        <v>22</v>
      </c>
      <c r="F6815">
        <v>2053</v>
      </c>
      <c r="G6815">
        <v>74428.56</v>
      </c>
      <c r="H6815">
        <v>746710724.32000005</v>
      </c>
      <c r="I6815">
        <v>146770255.25</v>
      </c>
      <c r="J6815">
        <v>61458031.979999997</v>
      </c>
      <c r="K6815">
        <v>146770255.25</v>
      </c>
      <c r="L6815">
        <v>0</v>
      </c>
      <c r="M6815">
        <v>0</v>
      </c>
    </row>
    <row r="6816" spans="1:13" x14ac:dyDescent="0.2">
      <c r="A6816" t="s">
        <v>27</v>
      </c>
      <c r="B6816" t="s">
        <v>18</v>
      </c>
      <c r="C6816" t="s">
        <v>42</v>
      </c>
      <c r="D6816" t="s">
        <v>16</v>
      </c>
      <c r="E6816" t="s">
        <v>22</v>
      </c>
      <c r="F6816">
        <v>2054</v>
      </c>
      <c r="G6816">
        <v>71732.850000000006</v>
      </c>
      <c r="H6816">
        <v>715292252.83000004</v>
      </c>
      <c r="I6816">
        <v>139111016.50999999</v>
      </c>
      <c r="J6816">
        <v>58250830.780000001</v>
      </c>
      <c r="K6816">
        <v>139111016.50999999</v>
      </c>
      <c r="L6816">
        <v>0</v>
      </c>
      <c r="M6816">
        <v>0</v>
      </c>
    </row>
    <row r="6817" spans="1:13" x14ac:dyDescent="0.2">
      <c r="A6817" t="s">
        <v>27</v>
      </c>
      <c r="B6817" t="s">
        <v>18</v>
      </c>
      <c r="C6817" t="s">
        <v>42</v>
      </c>
      <c r="D6817" t="s">
        <v>16</v>
      </c>
      <c r="E6817" t="s">
        <v>22</v>
      </c>
      <c r="F6817">
        <v>2055</v>
      </c>
      <c r="G6817">
        <v>69038.570000000007</v>
      </c>
      <c r="H6817">
        <v>684563996.27999997</v>
      </c>
      <c r="I6817">
        <v>131742549.22</v>
      </c>
      <c r="J6817">
        <v>55165386.130000003</v>
      </c>
      <c r="K6817">
        <v>131742549.22</v>
      </c>
      <c r="L6817">
        <v>0</v>
      </c>
      <c r="M6817">
        <v>0</v>
      </c>
    </row>
    <row r="6818" spans="1:13" x14ac:dyDescent="0.2">
      <c r="A6818" t="s">
        <v>27</v>
      </c>
      <c r="B6818" t="s">
        <v>24</v>
      </c>
      <c r="C6818" t="s">
        <v>41</v>
      </c>
      <c r="D6818" t="s">
        <v>17</v>
      </c>
      <c r="E6818" t="s">
        <v>25</v>
      </c>
      <c r="F6818">
        <v>2001</v>
      </c>
      <c r="G6818">
        <v>7</v>
      </c>
      <c r="H6818">
        <v>8432.91</v>
      </c>
      <c r="I6818">
        <v>81.510000000000005</v>
      </c>
      <c r="J6818">
        <v>0</v>
      </c>
      <c r="K6818">
        <v>0</v>
      </c>
      <c r="L6818">
        <v>81.510000000000005</v>
      </c>
      <c r="M6818">
        <v>434.64</v>
      </c>
    </row>
    <row r="6819" spans="1:13" x14ac:dyDescent="0.2">
      <c r="A6819" t="s">
        <v>27</v>
      </c>
      <c r="B6819" t="s">
        <v>24</v>
      </c>
      <c r="C6819" t="s">
        <v>41</v>
      </c>
      <c r="D6819" t="s">
        <v>17</v>
      </c>
      <c r="E6819" t="s">
        <v>25</v>
      </c>
      <c r="F6819">
        <v>2002</v>
      </c>
      <c r="G6819">
        <v>13</v>
      </c>
      <c r="H6819">
        <v>13147.33</v>
      </c>
      <c r="I6819">
        <v>109.04</v>
      </c>
      <c r="J6819">
        <v>0</v>
      </c>
      <c r="K6819">
        <v>0</v>
      </c>
      <c r="L6819">
        <v>109.04</v>
      </c>
      <c r="M6819">
        <v>669.67</v>
      </c>
    </row>
    <row r="6820" spans="1:13" x14ac:dyDescent="0.2">
      <c r="A6820" t="s">
        <v>27</v>
      </c>
      <c r="B6820" t="s">
        <v>24</v>
      </c>
      <c r="C6820" t="s">
        <v>41</v>
      </c>
      <c r="D6820" t="s">
        <v>17</v>
      </c>
      <c r="E6820" t="s">
        <v>25</v>
      </c>
      <c r="F6820">
        <v>2003</v>
      </c>
      <c r="G6820">
        <v>11</v>
      </c>
      <c r="H6820">
        <v>27439.8</v>
      </c>
      <c r="I6820">
        <v>270.88</v>
      </c>
      <c r="J6820">
        <v>0</v>
      </c>
      <c r="K6820">
        <v>0</v>
      </c>
      <c r="L6820">
        <v>270.88</v>
      </c>
      <c r="M6820">
        <v>1383.57</v>
      </c>
    </row>
    <row r="6821" spans="1:13" x14ac:dyDescent="0.2">
      <c r="A6821" t="s">
        <v>27</v>
      </c>
      <c r="B6821" t="s">
        <v>24</v>
      </c>
      <c r="C6821" t="s">
        <v>41</v>
      </c>
      <c r="D6821" t="s">
        <v>17</v>
      </c>
      <c r="E6821" t="s">
        <v>25</v>
      </c>
      <c r="F6821">
        <v>2004</v>
      </c>
      <c r="G6821">
        <v>58</v>
      </c>
      <c r="H6821">
        <v>65589.38</v>
      </c>
      <c r="I6821">
        <v>590.85</v>
      </c>
      <c r="J6821">
        <v>0</v>
      </c>
      <c r="K6821">
        <v>0</v>
      </c>
      <c r="L6821">
        <v>590.85</v>
      </c>
      <c r="M6821">
        <v>3340.16</v>
      </c>
    </row>
    <row r="6822" spans="1:13" x14ac:dyDescent="0.2">
      <c r="A6822" t="s">
        <v>27</v>
      </c>
      <c r="B6822" t="s">
        <v>24</v>
      </c>
      <c r="C6822" t="s">
        <v>41</v>
      </c>
      <c r="D6822" t="s">
        <v>17</v>
      </c>
      <c r="E6822" t="s">
        <v>25</v>
      </c>
      <c r="F6822">
        <v>2005</v>
      </c>
      <c r="G6822">
        <v>115</v>
      </c>
      <c r="H6822">
        <v>216583.82</v>
      </c>
      <c r="I6822">
        <v>2444.08</v>
      </c>
      <c r="J6822">
        <v>0</v>
      </c>
      <c r="K6822">
        <v>0</v>
      </c>
      <c r="L6822">
        <v>2444.08</v>
      </c>
      <c r="M6822">
        <v>10841.72</v>
      </c>
    </row>
    <row r="6823" spans="1:13" x14ac:dyDescent="0.2">
      <c r="A6823" t="s">
        <v>27</v>
      </c>
      <c r="B6823" t="s">
        <v>24</v>
      </c>
      <c r="C6823" t="s">
        <v>41</v>
      </c>
      <c r="D6823" t="s">
        <v>17</v>
      </c>
      <c r="E6823" t="s">
        <v>25</v>
      </c>
      <c r="F6823">
        <v>2006</v>
      </c>
      <c r="G6823">
        <v>173</v>
      </c>
      <c r="H6823">
        <v>300714.53999999998</v>
      </c>
      <c r="I6823">
        <v>3337.06</v>
      </c>
      <c r="J6823">
        <v>0</v>
      </c>
      <c r="K6823">
        <v>0</v>
      </c>
      <c r="L6823">
        <v>3337.06</v>
      </c>
      <c r="M6823">
        <v>15192.99</v>
      </c>
    </row>
    <row r="6824" spans="1:13" x14ac:dyDescent="0.2">
      <c r="A6824" t="s">
        <v>27</v>
      </c>
      <c r="B6824" t="s">
        <v>24</v>
      </c>
      <c r="C6824" t="s">
        <v>41</v>
      </c>
      <c r="D6824" t="s">
        <v>17</v>
      </c>
      <c r="E6824" t="s">
        <v>25</v>
      </c>
      <c r="F6824">
        <v>2007</v>
      </c>
      <c r="G6824">
        <v>226</v>
      </c>
      <c r="H6824">
        <v>449671.67999999999</v>
      </c>
      <c r="I6824">
        <v>4004.47</v>
      </c>
      <c r="J6824">
        <v>0</v>
      </c>
      <c r="K6824">
        <v>0</v>
      </c>
      <c r="L6824">
        <v>4004.47</v>
      </c>
      <c r="M6824">
        <v>22310.62</v>
      </c>
    </row>
    <row r="6825" spans="1:13" x14ac:dyDescent="0.2">
      <c r="A6825" t="s">
        <v>27</v>
      </c>
      <c r="B6825" t="s">
        <v>24</v>
      </c>
      <c r="C6825" t="s">
        <v>41</v>
      </c>
      <c r="D6825" t="s">
        <v>17</v>
      </c>
      <c r="E6825" t="s">
        <v>25</v>
      </c>
      <c r="F6825">
        <v>2008</v>
      </c>
      <c r="G6825">
        <v>319</v>
      </c>
      <c r="H6825">
        <v>639435.71</v>
      </c>
      <c r="I6825">
        <v>6763.04</v>
      </c>
      <c r="J6825">
        <v>0</v>
      </c>
      <c r="K6825">
        <v>0</v>
      </c>
      <c r="L6825">
        <v>6763.04</v>
      </c>
      <c r="M6825">
        <v>31645.89</v>
      </c>
    </row>
    <row r="6826" spans="1:13" x14ac:dyDescent="0.2">
      <c r="A6826" t="s">
        <v>27</v>
      </c>
      <c r="B6826" t="s">
        <v>24</v>
      </c>
      <c r="C6826" t="s">
        <v>41</v>
      </c>
      <c r="D6826" t="s">
        <v>17</v>
      </c>
      <c r="E6826" t="s">
        <v>25</v>
      </c>
      <c r="F6826">
        <v>2009</v>
      </c>
      <c r="G6826">
        <v>310</v>
      </c>
      <c r="H6826">
        <v>761600.64</v>
      </c>
      <c r="I6826">
        <v>6200</v>
      </c>
      <c r="J6826">
        <v>0</v>
      </c>
      <c r="K6826">
        <v>0</v>
      </c>
      <c r="L6826">
        <v>6200</v>
      </c>
      <c r="M6826">
        <v>37367.39</v>
      </c>
    </row>
    <row r="6827" spans="1:13" x14ac:dyDescent="0.2">
      <c r="A6827" t="s">
        <v>27</v>
      </c>
      <c r="B6827" t="s">
        <v>24</v>
      </c>
      <c r="C6827" t="s">
        <v>41</v>
      </c>
      <c r="D6827" t="s">
        <v>17</v>
      </c>
      <c r="E6827" t="s">
        <v>25</v>
      </c>
      <c r="F6827">
        <v>2010</v>
      </c>
      <c r="G6827">
        <v>300</v>
      </c>
      <c r="H6827">
        <v>709271.38</v>
      </c>
      <c r="I6827">
        <v>5027.2700000000004</v>
      </c>
      <c r="J6827">
        <v>0</v>
      </c>
      <c r="K6827">
        <v>0</v>
      </c>
      <c r="L6827">
        <v>5027.2700000000004</v>
      </c>
      <c r="M6827">
        <v>34693.07</v>
      </c>
    </row>
    <row r="6828" spans="1:13" x14ac:dyDescent="0.2">
      <c r="A6828" t="s">
        <v>27</v>
      </c>
      <c r="B6828" t="s">
        <v>24</v>
      </c>
      <c r="C6828" t="s">
        <v>41</v>
      </c>
      <c r="D6828" t="s">
        <v>17</v>
      </c>
      <c r="E6828" t="s">
        <v>25</v>
      </c>
      <c r="F6828">
        <v>2011</v>
      </c>
      <c r="G6828">
        <v>278</v>
      </c>
      <c r="H6828">
        <v>655534.06999999995</v>
      </c>
      <c r="I6828">
        <v>4253.33</v>
      </c>
      <c r="J6828">
        <v>0</v>
      </c>
      <c r="K6828">
        <v>0</v>
      </c>
      <c r="L6828">
        <v>4253.33</v>
      </c>
      <c r="M6828">
        <v>31582.19</v>
      </c>
    </row>
    <row r="6829" spans="1:13" x14ac:dyDescent="0.2">
      <c r="A6829" t="s">
        <v>27</v>
      </c>
      <c r="B6829" t="s">
        <v>24</v>
      </c>
      <c r="C6829" t="s">
        <v>41</v>
      </c>
      <c r="D6829" t="s">
        <v>17</v>
      </c>
      <c r="E6829" t="s">
        <v>25</v>
      </c>
      <c r="F6829">
        <v>2012</v>
      </c>
      <c r="G6829">
        <v>256</v>
      </c>
      <c r="H6829">
        <v>592081.26</v>
      </c>
      <c r="I6829">
        <v>4738.8500000000004</v>
      </c>
      <c r="J6829">
        <v>0</v>
      </c>
      <c r="K6829">
        <v>0</v>
      </c>
      <c r="L6829">
        <v>4738.8500000000004</v>
      </c>
      <c r="M6829">
        <v>28439.19</v>
      </c>
    </row>
    <row r="6830" spans="1:13" x14ac:dyDescent="0.2">
      <c r="A6830" t="s">
        <v>27</v>
      </c>
      <c r="B6830" t="s">
        <v>24</v>
      </c>
      <c r="C6830" t="s">
        <v>41</v>
      </c>
      <c r="D6830" t="s">
        <v>17</v>
      </c>
      <c r="E6830" t="s">
        <v>25</v>
      </c>
      <c r="F6830">
        <v>2013</v>
      </c>
      <c r="G6830">
        <v>253</v>
      </c>
      <c r="H6830">
        <v>568557.13</v>
      </c>
      <c r="I6830">
        <v>3842.83</v>
      </c>
      <c r="J6830">
        <v>0</v>
      </c>
      <c r="K6830">
        <v>0</v>
      </c>
      <c r="L6830">
        <v>3842.83</v>
      </c>
      <c r="M6830">
        <v>27167.599999999999</v>
      </c>
    </row>
    <row r="6831" spans="1:13" x14ac:dyDescent="0.2">
      <c r="A6831" t="s">
        <v>27</v>
      </c>
      <c r="B6831" t="s">
        <v>24</v>
      </c>
      <c r="C6831" t="s">
        <v>41</v>
      </c>
      <c r="D6831" t="s">
        <v>17</v>
      </c>
      <c r="E6831" t="s">
        <v>25</v>
      </c>
      <c r="F6831">
        <v>2014</v>
      </c>
      <c r="G6831">
        <v>219</v>
      </c>
      <c r="H6831">
        <v>517701.42</v>
      </c>
      <c r="I6831">
        <v>2925.17</v>
      </c>
      <c r="J6831">
        <v>0</v>
      </c>
      <c r="K6831">
        <v>0</v>
      </c>
      <c r="L6831">
        <v>2925.17</v>
      </c>
      <c r="M6831">
        <v>24919.06</v>
      </c>
    </row>
    <row r="6832" spans="1:13" x14ac:dyDescent="0.2">
      <c r="A6832" t="s">
        <v>27</v>
      </c>
      <c r="B6832" t="s">
        <v>24</v>
      </c>
      <c r="C6832" t="s">
        <v>41</v>
      </c>
      <c r="D6832" t="s">
        <v>17</v>
      </c>
      <c r="E6832" t="s">
        <v>25</v>
      </c>
      <c r="F6832">
        <v>2015</v>
      </c>
      <c r="G6832">
        <v>247</v>
      </c>
      <c r="H6832">
        <v>559107.59</v>
      </c>
      <c r="I6832">
        <v>2968.58</v>
      </c>
      <c r="J6832">
        <v>0</v>
      </c>
      <c r="K6832">
        <v>0</v>
      </c>
      <c r="L6832">
        <v>2968.58</v>
      </c>
      <c r="M6832">
        <v>26666.6</v>
      </c>
    </row>
    <row r="6833" spans="1:13" x14ac:dyDescent="0.2">
      <c r="A6833" t="s">
        <v>27</v>
      </c>
      <c r="B6833" t="s">
        <v>24</v>
      </c>
      <c r="C6833" t="s">
        <v>41</v>
      </c>
      <c r="D6833" t="s">
        <v>17</v>
      </c>
      <c r="E6833" t="s">
        <v>25</v>
      </c>
      <c r="F6833">
        <v>2016</v>
      </c>
      <c r="G6833">
        <v>238</v>
      </c>
      <c r="H6833">
        <v>585745.30000000005</v>
      </c>
      <c r="I6833">
        <v>2449.17</v>
      </c>
      <c r="J6833">
        <v>0</v>
      </c>
      <c r="K6833">
        <v>0</v>
      </c>
      <c r="L6833">
        <v>2449.17</v>
      </c>
      <c r="M6833">
        <v>27613.41</v>
      </c>
    </row>
    <row r="6834" spans="1:13" x14ac:dyDescent="0.2">
      <c r="A6834" t="s">
        <v>27</v>
      </c>
      <c r="B6834" t="s">
        <v>24</v>
      </c>
      <c r="C6834" t="s">
        <v>41</v>
      </c>
      <c r="D6834" t="s">
        <v>17</v>
      </c>
      <c r="E6834" t="s">
        <v>25</v>
      </c>
      <c r="F6834">
        <v>2017</v>
      </c>
      <c r="G6834">
        <v>274</v>
      </c>
      <c r="H6834">
        <v>595621.81999999995</v>
      </c>
      <c r="I6834">
        <v>2854.21</v>
      </c>
      <c r="J6834">
        <v>0</v>
      </c>
      <c r="K6834">
        <v>0</v>
      </c>
      <c r="L6834">
        <v>2854.21</v>
      </c>
      <c r="M6834">
        <v>27899.55</v>
      </c>
    </row>
    <row r="6835" spans="1:13" x14ac:dyDescent="0.2">
      <c r="A6835" t="s">
        <v>27</v>
      </c>
      <c r="B6835" t="s">
        <v>24</v>
      </c>
      <c r="C6835" t="s">
        <v>41</v>
      </c>
      <c r="D6835" t="s">
        <v>17</v>
      </c>
      <c r="E6835" t="s">
        <v>25</v>
      </c>
      <c r="F6835">
        <v>2018</v>
      </c>
      <c r="G6835">
        <v>398</v>
      </c>
      <c r="H6835">
        <v>833307.51</v>
      </c>
      <c r="I6835">
        <v>4251</v>
      </c>
      <c r="J6835">
        <v>0</v>
      </c>
      <c r="K6835">
        <v>0</v>
      </c>
      <c r="L6835">
        <v>4251</v>
      </c>
      <c r="M6835">
        <v>38523.93</v>
      </c>
    </row>
    <row r="6836" spans="1:13" x14ac:dyDescent="0.2">
      <c r="A6836" t="s">
        <v>27</v>
      </c>
      <c r="B6836" t="s">
        <v>24</v>
      </c>
      <c r="C6836" t="s">
        <v>41</v>
      </c>
      <c r="D6836" t="s">
        <v>17</v>
      </c>
      <c r="E6836" t="s">
        <v>25</v>
      </c>
      <c r="F6836">
        <v>2019</v>
      </c>
      <c r="G6836">
        <v>621</v>
      </c>
      <c r="H6836">
        <v>1294368.99</v>
      </c>
      <c r="I6836">
        <v>6881.22</v>
      </c>
      <c r="J6836">
        <v>0</v>
      </c>
      <c r="K6836">
        <v>0</v>
      </c>
      <c r="L6836">
        <v>6881.22</v>
      </c>
      <c r="M6836">
        <v>59442.81</v>
      </c>
    </row>
    <row r="6837" spans="1:13" x14ac:dyDescent="0.2">
      <c r="A6837" t="s">
        <v>27</v>
      </c>
      <c r="B6837" t="s">
        <v>24</v>
      </c>
      <c r="C6837" t="s">
        <v>41</v>
      </c>
      <c r="D6837" t="s">
        <v>17</v>
      </c>
      <c r="E6837" t="s">
        <v>25</v>
      </c>
      <c r="F6837">
        <v>2020</v>
      </c>
      <c r="G6837">
        <v>894</v>
      </c>
      <c r="H6837">
        <v>1831824.95</v>
      </c>
      <c r="I6837">
        <v>9531.85</v>
      </c>
      <c r="J6837">
        <v>0</v>
      </c>
      <c r="K6837">
        <v>0</v>
      </c>
      <c r="L6837">
        <v>9531.85</v>
      </c>
      <c r="M6837">
        <v>84104.84</v>
      </c>
    </row>
    <row r="6838" spans="1:13" x14ac:dyDescent="0.2">
      <c r="A6838" t="s">
        <v>27</v>
      </c>
      <c r="B6838" t="s">
        <v>24</v>
      </c>
      <c r="C6838" t="s">
        <v>41</v>
      </c>
      <c r="D6838" t="s">
        <v>17</v>
      </c>
      <c r="E6838" t="s">
        <v>25</v>
      </c>
      <c r="F6838">
        <v>2021</v>
      </c>
      <c r="G6838">
        <v>1404.87</v>
      </c>
      <c r="H6838">
        <v>2259882.56</v>
      </c>
      <c r="I6838">
        <v>12753.55</v>
      </c>
      <c r="J6838">
        <v>0</v>
      </c>
      <c r="K6838">
        <v>0</v>
      </c>
      <c r="L6838">
        <v>12753.55</v>
      </c>
      <c r="M6838">
        <v>110402.2</v>
      </c>
    </row>
    <row r="6839" spans="1:13" x14ac:dyDescent="0.2">
      <c r="A6839" t="s">
        <v>27</v>
      </c>
      <c r="B6839" t="s">
        <v>24</v>
      </c>
      <c r="C6839" t="s">
        <v>41</v>
      </c>
      <c r="D6839" t="s">
        <v>17</v>
      </c>
      <c r="E6839" t="s">
        <v>25</v>
      </c>
      <c r="F6839">
        <v>2022</v>
      </c>
      <c r="G6839">
        <v>1789.69</v>
      </c>
      <c r="H6839">
        <v>3157936.86</v>
      </c>
      <c r="I6839">
        <v>17685.16</v>
      </c>
      <c r="J6839">
        <v>0</v>
      </c>
      <c r="K6839">
        <v>0</v>
      </c>
      <c r="L6839">
        <v>17685.16</v>
      </c>
      <c r="M6839">
        <v>159183.78</v>
      </c>
    </row>
    <row r="6840" spans="1:13" x14ac:dyDescent="0.2">
      <c r="A6840" t="s">
        <v>27</v>
      </c>
      <c r="B6840" t="s">
        <v>24</v>
      </c>
      <c r="C6840" t="s">
        <v>41</v>
      </c>
      <c r="D6840" t="s">
        <v>17</v>
      </c>
      <c r="E6840" t="s">
        <v>25</v>
      </c>
      <c r="F6840">
        <v>2023</v>
      </c>
      <c r="G6840">
        <v>2132.83</v>
      </c>
      <c r="H6840">
        <v>3955996.67</v>
      </c>
      <c r="I6840">
        <v>20050.75</v>
      </c>
      <c r="J6840">
        <v>0</v>
      </c>
      <c r="K6840">
        <v>0</v>
      </c>
      <c r="L6840">
        <v>20050.75</v>
      </c>
      <c r="M6840">
        <v>202879.17</v>
      </c>
    </row>
    <row r="6841" spans="1:13" x14ac:dyDescent="0.2">
      <c r="A6841" t="s">
        <v>27</v>
      </c>
      <c r="B6841" t="s">
        <v>24</v>
      </c>
      <c r="C6841" t="s">
        <v>41</v>
      </c>
      <c r="D6841" t="s">
        <v>17</v>
      </c>
      <c r="E6841" t="s">
        <v>25</v>
      </c>
      <c r="F6841">
        <v>2024</v>
      </c>
      <c r="G6841">
        <v>2412.71</v>
      </c>
      <c r="H6841">
        <v>4571481.53</v>
      </c>
      <c r="I6841">
        <v>23669.79</v>
      </c>
      <c r="J6841">
        <v>0</v>
      </c>
      <c r="K6841">
        <v>0</v>
      </c>
      <c r="L6841">
        <v>23669.79</v>
      </c>
      <c r="M6841">
        <v>236423.62</v>
      </c>
    </row>
    <row r="6842" spans="1:13" x14ac:dyDescent="0.2">
      <c r="A6842" t="s">
        <v>27</v>
      </c>
      <c r="B6842" t="s">
        <v>24</v>
      </c>
      <c r="C6842" t="s">
        <v>41</v>
      </c>
      <c r="D6842" t="s">
        <v>17</v>
      </c>
      <c r="E6842" t="s">
        <v>25</v>
      </c>
      <c r="F6842">
        <v>2025</v>
      </c>
      <c r="G6842">
        <v>2679.29</v>
      </c>
      <c r="H6842">
        <v>5142164.88</v>
      </c>
      <c r="I6842">
        <v>26553.1</v>
      </c>
      <c r="J6842">
        <v>0</v>
      </c>
      <c r="K6842">
        <v>0</v>
      </c>
      <c r="L6842">
        <v>26553.1</v>
      </c>
      <c r="M6842">
        <v>266910.98</v>
      </c>
    </row>
    <row r="6843" spans="1:13" x14ac:dyDescent="0.2">
      <c r="A6843" t="s">
        <v>27</v>
      </c>
      <c r="B6843" t="s">
        <v>24</v>
      </c>
      <c r="C6843" t="s">
        <v>41</v>
      </c>
      <c r="D6843" t="s">
        <v>17</v>
      </c>
      <c r="E6843" t="s">
        <v>25</v>
      </c>
      <c r="F6843">
        <v>2026</v>
      </c>
      <c r="G6843">
        <v>3002.54</v>
      </c>
      <c r="H6843">
        <v>5788280.5800000001</v>
      </c>
      <c r="I6843">
        <v>28977.4</v>
      </c>
      <c r="J6843">
        <v>0</v>
      </c>
      <c r="K6843">
        <v>0</v>
      </c>
      <c r="L6843">
        <v>28977.4</v>
      </c>
      <c r="M6843">
        <v>302500.21999999997</v>
      </c>
    </row>
    <row r="6844" spans="1:13" x14ac:dyDescent="0.2">
      <c r="A6844" t="s">
        <v>27</v>
      </c>
      <c r="B6844" t="s">
        <v>24</v>
      </c>
      <c r="C6844" t="s">
        <v>41</v>
      </c>
      <c r="D6844" t="s">
        <v>17</v>
      </c>
      <c r="E6844" t="s">
        <v>25</v>
      </c>
      <c r="F6844">
        <v>2027</v>
      </c>
      <c r="G6844">
        <v>3453.99</v>
      </c>
      <c r="H6844">
        <v>6691870.7599999998</v>
      </c>
      <c r="I6844">
        <v>33431.839999999997</v>
      </c>
      <c r="J6844">
        <v>0</v>
      </c>
      <c r="K6844">
        <v>0</v>
      </c>
      <c r="L6844">
        <v>33431.839999999997</v>
      </c>
      <c r="M6844">
        <v>353241.58</v>
      </c>
    </row>
    <row r="6845" spans="1:13" x14ac:dyDescent="0.2">
      <c r="A6845" t="s">
        <v>27</v>
      </c>
      <c r="B6845" t="s">
        <v>24</v>
      </c>
      <c r="C6845" t="s">
        <v>41</v>
      </c>
      <c r="D6845" t="s">
        <v>17</v>
      </c>
      <c r="E6845" t="s">
        <v>25</v>
      </c>
      <c r="F6845">
        <v>2028</v>
      </c>
      <c r="G6845">
        <v>4095.7</v>
      </c>
      <c r="H6845">
        <v>7980387.1799999997</v>
      </c>
      <c r="I6845">
        <v>39711.279999999999</v>
      </c>
      <c r="J6845">
        <v>0</v>
      </c>
      <c r="K6845">
        <v>0</v>
      </c>
      <c r="L6845">
        <v>39711.279999999999</v>
      </c>
      <c r="M6845">
        <v>425306.38</v>
      </c>
    </row>
    <row r="6846" spans="1:13" x14ac:dyDescent="0.2">
      <c r="A6846" t="s">
        <v>27</v>
      </c>
      <c r="B6846" t="s">
        <v>24</v>
      </c>
      <c r="C6846" t="s">
        <v>41</v>
      </c>
      <c r="D6846" t="s">
        <v>17</v>
      </c>
      <c r="E6846" t="s">
        <v>25</v>
      </c>
      <c r="F6846">
        <v>2029</v>
      </c>
      <c r="G6846">
        <v>4898.6000000000004</v>
      </c>
      <c r="H6846">
        <v>9638849.5199999996</v>
      </c>
      <c r="I6846">
        <v>48404.89</v>
      </c>
      <c r="J6846">
        <v>0</v>
      </c>
      <c r="K6846">
        <v>0</v>
      </c>
      <c r="L6846">
        <v>48404.89</v>
      </c>
      <c r="M6846">
        <v>517738.09</v>
      </c>
    </row>
    <row r="6847" spans="1:13" x14ac:dyDescent="0.2">
      <c r="A6847" t="s">
        <v>27</v>
      </c>
      <c r="B6847" t="s">
        <v>24</v>
      </c>
      <c r="C6847" t="s">
        <v>41</v>
      </c>
      <c r="D6847" t="s">
        <v>17</v>
      </c>
      <c r="E6847" t="s">
        <v>25</v>
      </c>
      <c r="F6847">
        <v>2030</v>
      </c>
      <c r="G6847">
        <v>5934.74</v>
      </c>
      <c r="H6847">
        <v>11753784.220000001</v>
      </c>
      <c r="I6847">
        <v>49037.97</v>
      </c>
      <c r="J6847">
        <v>0</v>
      </c>
      <c r="K6847">
        <v>0</v>
      </c>
      <c r="L6847">
        <v>49037.97</v>
      </c>
      <c r="M6847">
        <v>634532.81999999995</v>
      </c>
    </row>
    <row r="6848" spans="1:13" x14ac:dyDescent="0.2">
      <c r="A6848" t="s">
        <v>27</v>
      </c>
      <c r="B6848" t="s">
        <v>24</v>
      </c>
      <c r="C6848" t="s">
        <v>41</v>
      </c>
      <c r="D6848" t="s">
        <v>17</v>
      </c>
      <c r="E6848" t="s">
        <v>25</v>
      </c>
      <c r="F6848">
        <v>2031</v>
      </c>
      <c r="G6848">
        <v>7214.96</v>
      </c>
      <c r="H6848">
        <v>14409155.32</v>
      </c>
      <c r="I6848">
        <v>54533.71</v>
      </c>
      <c r="J6848">
        <v>0</v>
      </c>
      <c r="K6848">
        <v>0</v>
      </c>
      <c r="L6848">
        <v>54533.71</v>
      </c>
      <c r="M6848">
        <v>786116.79</v>
      </c>
    </row>
    <row r="6849" spans="1:13" x14ac:dyDescent="0.2">
      <c r="A6849" t="s">
        <v>27</v>
      </c>
      <c r="B6849" t="s">
        <v>24</v>
      </c>
      <c r="C6849" t="s">
        <v>41</v>
      </c>
      <c r="D6849" t="s">
        <v>17</v>
      </c>
      <c r="E6849" t="s">
        <v>25</v>
      </c>
      <c r="F6849">
        <v>2032</v>
      </c>
      <c r="G6849">
        <v>8749.34</v>
      </c>
      <c r="H6849">
        <v>17729039.16</v>
      </c>
      <c r="I6849">
        <v>67975.37</v>
      </c>
      <c r="J6849">
        <v>0</v>
      </c>
      <c r="K6849">
        <v>0</v>
      </c>
      <c r="L6849">
        <v>67975.37</v>
      </c>
      <c r="M6849">
        <v>979768.63</v>
      </c>
    </row>
    <row r="6850" spans="1:13" x14ac:dyDescent="0.2">
      <c r="A6850" t="s">
        <v>27</v>
      </c>
      <c r="B6850" t="s">
        <v>24</v>
      </c>
      <c r="C6850" t="s">
        <v>41</v>
      </c>
      <c r="D6850" t="s">
        <v>17</v>
      </c>
      <c r="E6850" t="s">
        <v>25</v>
      </c>
      <c r="F6850">
        <v>2033</v>
      </c>
      <c r="G6850">
        <v>10565.94</v>
      </c>
      <c r="H6850">
        <v>21752446.07</v>
      </c>
      <c r="I6850">
        <v>82595.09</v>
      </c>
      <c r="J6850">
        <v>0</v>
      </c>
      <c r="K6850">
        <v>0</v>
      </c>
      <c r="L6850">
        <v>82595.09</v>
      </c>
      <c r="M6850">
        <v>1214526.47</v>
      </c>
    </row>
    <row r="6851" spans="1:13" x14ac:dyDescent="0.2">
      <c r="A6851" t="s">
        <v>27</v>
      </c>
      <c r="B6851" t="s">
        <v>24</v>
      </c>
      <c r="C6851" t="s">
        <v>41</v>
      </c>
      <c r="D6851" t="s">
        <v>17</v>
      </c>
      <c r="E6851" t="s">
        <v>25</v>
      </c>
      <c r="F6851">
        <v>2034</v>
      </c>
      <c r="G6851">
        <v>12518.08</v>
      </c>
      <c r="H6851">
        <v>26185214.640000001</v>
      </c>
      <c r="I6851">
        <v>93948.66</v>
      </c>
      <c r="J6851">
        <v>0</v>
      </c>
      <c r="K6851">
        <v>0</v>
      </c>
      <c r="L6851">
        <v>93948.66</v>
      </c>
      <c r="M6851">
        <v>1472457.14</v>
      </c>
    </row>
    <row r="6852" spans="1:13" x14ac:dyDescent="0.2">
      <c r="A6852" t="s">
        <v>27</v>
      </c>
      <c r="B6852" t="s">
        <v>24</v>
      </c>
      <c r="C6852" t="s">
        <v>41</v>
      </c>
      <c r="D6852" t="s">
        <v>17</v>
      </c>
      <c r="E6852" t="s">
        <v>25</v>
      </c>
      <c r="F6852">
        <v>2035</v>
      </c>
      <c r="G6852">
        <v>14822.91</v>
      </c>
      <c r="H6852">
        <v>31300054.66</v>
      </c>
      <c r="I6852">
        <v>111079.3</v>
      </c>
      <c r="J6852">
        <v>0</v>
      </c>
      <c r="K6852">
        <v>0</v>
      </c>
      <c r="L6852">
        <v>111079.3</v>
      </c>
      <c r="M6852">
        <v>1766528.31</v>
      </c>
    </row>
    <row r="6853" spans="1:13" x14ac:dyDescent="0.2">
      <c r="A6853" t="s">
        <v>27</v>
      </c>
      <c r="B6853" t="s">
        <v>24</v>
      </c>
      <c r="C6853" t="s">
        <v>41</v>
      </c>
      <c r="D6853" t="s">
        <v>17</v>
      </c>
      <c r="E6853" t="s">
        <v>25</v>
      </c>
      <c r="F6853">
        <v>2036</v>
      </c>
      <c r="G6853">
        <v>17557.7</v>
      </c>
      <c r="H6853">
        <v>37384220.439999998</v>
      </c>
      <c r="I6853">
        <v>125169.32</v>
      </c>
      <c r="J6853">
        <v>0</v>
      </c>
      <c r="K6853">
        <v>0</v>
      </c>
      <c r="L6853">
        <v>125169.32</v>
      </c>
      <c r="M6853">
        <v>2113132.91</v>
      </c>
    </row>
    <row r="6854" spans="1:13" x14ac:dyDescent="0.2">
      <c r="A6854" t="s">
        <v>27</v>
      </c>
      <c r="B6854" t="s">
        <v>24</v>
      </c>
      <c r="C6854" t="s">
        <v>41</v>
      </c>
      <c r="D6854" t="s">
        <v>17</v>
      </c>
      <c r="E6854" t="s">
        <v>25</v>
      </c>
      <c r="F6854">
        <v>2037</v>
      </c>
      <c r="G6854">
        <v>20775.060000000001</v>
      </c>
      <c r="H6854">
        <v>44658492.939999998</v>
      </c>
      <c r="I6854">
        <v>147761.45000000001</v>
      </c>
      <c r="J6854">
        <v>0</v>
      </c>
      <c r="K6854">
        <v>0</v>
      </c>
      <c r="L6854">
        <v>147761.45000000001</v>
      </c>
      <c r="M6854">
        <v>2525232.39</v>
      </c>
    </row>
    <row r="6855" spans="1:13" x14ac:dyDescent="0.2">
      <c r="A6855" t="s">
        <v>27</v>
      </c>
      <c r="B6855" t="s">
        <v>24</v>
      </c>
      <c r="C6855" t="s">
        <v>41</v>
      </c>
      <c r="D6855" t="s">
        <v>17</v>
      </c>
      <c r="E6855" t="s">
        <v>25</v>
      </c>
      <c r="F6855">
        <v>2038</v>
      </c>
      <c r="G6855">
        <v>24602.51</v>
      </c>
      <c r="H6855">
        <v>53329663.600000001</v>
      </c>
      <c r="I6855">
        <v>149935.79999999999</v>
      </c>
      <c r="J6855">
        <v>0</v>
      </c>
      <c r="K6855">
        <v>0</v>
      </c>
      <c r="L6855">
        <v>149935.79999999999</v>
      </c>
      <c r="M6855">
        <v>3014330.32</v>
      </c>
    </row>
    <row r="6856" spans="1:13" x14ac:dyDescent="0.2">
      <c r="A6856" t="s">
        <v>27</v>
      </c>
      <c r="B6856" t="s">
        <v>24</v>
      </c>
      <c r="C6856" t="s">
        <v>41</v>
      </c>
      <c r="D6856" t="s">
        <v>17</v>
      </c>
      <c r="E6856" t="s">
        <v>25</v>
      </c>
      <c r="F6856">
        <v>2039</v>
      </c>
      <c r="G6856">
        <v>28989.52</v>
      </c>
      <c r="H6856">
        <v>63378697.329999998</v>
      </c>
      <c r="I6856">
        <v>156495.66</v>
      </c>
      <c r="J6856">
        <v>0</v>
      </c>
      <c r="K6856">
        <v>0</v>
      </c>
      <c r="L6856">
        <v>156495.66</v>
      </c>
      <c r="M6856">
        <v>3579579.99</v>
      </c>
    </row>
    <row r="6857" spans="1:13" x14ac:dyDescent="0.2">
      <c r="A6857" t="s">
        <v>27</v>
      </c>
      <c r="B6857" t="s">
        <v>24</v>
      </c>
      <c r="C6857" t="s">
        <v>41</v>
      </c>
      <c r="D6857" t="s">
        <v>17</v>
      </c>
      <c r="E6857" t="s">
        <v>25</v>
      </c>
      <c r="F6857">
        <v>2040</v>
      </c>
      <c r="G6857">
        <v>34034.620000000003</v>
      </c>
      <c r="H6857">
        <v>75048003.560000002</v>
      </c>
      <c r="I6857">
        <v>182715.78</v>
      </c>
      <c r="J6857">
        <v>0</v>
      </c>
      <c r="K6857">
        <v>0</v>
      </c>
      <c r="L6857">
        <v>182715.78</v>
      </c>
      <c r="M6857">
        <v>4233844.29</v>
      </c>
    </row>
    <row r="6858" spans="1:13" x14ac:dyDescent="0.2">
      <c r="A6858" t="s">
        <v>27</v>
      </c>
      <c r="B6858" t="s">
        <v>24</v>
      </c>
      <c r="C6858" t="s">
        <v>41</v>
      </c>
      <c r="D6858" t="s">
        <v>17</v>
      </c>
      <c r="E6858" t="s">
        <v>25</v>
      </c>
      <c r="F6858">
        <v>2041</v>
      </c>
      <c r="G6858">
        <v>39723.160000000003</v>
      </c>
      <c r="H6858">
        <v>88499174.959999993</v>
      </c>
      <c r="I6858">
        <v>211371.77</v>
      </c>
      <c r="J6858">
        <v>0</v>
      </c>
      <c r="K6858">
        <v>0</v>
      </c>
      <c r="L6858">
        <v>211371.77</v>
      </c>
      <c r="M6858">
        <v>4985418.3099999996</v>
      </c>
    </row>
    <row r="6859" spans="1:13" x14ac:dyDescent="0.2">
      <c r="A6859" t="s">
        <v>27</v>
      </c>
      <c r="B6859" t="s">
        <v>24</v>
      </c>
      <c r="C6859" t="s">
        <v>41</v>
      </c>
      <c r="D6859" t="s">
        <v>17</v>
      </c>
      <c r="E6859" t="s">
        <v>25</v>
      </c>
      <c r="F6859">
        <v>2042</v>
      </c>
      <c r="G6859">
        <v>46028.09</v>
      </c>
      <c r="H6859">
        <v>103763240.51000001</v>
      </c>
      <c r="I6859">
        <v>241621.45</v>
      </c>
      <c r="J6859">
        <v>0</v>
      </c>
      <c r="K6859">
        <v>0</v>
      </c>
      <c r="L6859">
        <v>241621.45</v>
      </c>
      <c r="M6859">
        <v>5835844</v>
      </c>
    </row>
    <row r="6860" spans="1:13" x14ac:dyDescent="0.2">
      <c r="A6860" t="s">
        <v>27</v>
      </c>
      <c r="B6860" t="s">
        <v>24</v>
      </c>
      <c r="C6860" t="s">
        <v>41</v>
      </c>
      <c r="D6860" t="s">
        <v>17</v>
      </c>
      <c r="E6860" t="s">
        <v>25</v>
      </c>
      <c r="F6860">
        <v>2043</v>
      </c>
      <c r="G6860">
        <v>52507.38</v>
      </c>
      <c r="H6860">
        <v>120116526.2</v>
      </c>
      <c r="I6860">
        <v>287927.53999999998</v>
      </c>
      <c r="J6860">
        <v>0</v>
      </c>
      <c r="K6860">
        <v>0</v>
      </c>
      <c r="L6860">
        <v>287927.53999999998</v>
      </c>
      <c r="M6860">
        <v>6747774.4500000002</v>
      </c>
    </row>
    <row r="6861" spans="1:13" x14ac:dyDescent="0.2">
      <c r="A6861" t="s">
        <v>27</v>
      </c>
      <c r="B6861" t="s">
        <v>24</v>
      </c>
      <c r="C6861" t="s">
        <v>41</v>
      </c>
      <c r="D6861" t="s">
        <v>17</v>
      </c>
      <c r="E6861" t="s">
        <v>25</v>
      </c>
      <c r="F6861">
        <v>2044</v>
      </c>
      <c r="G6861">
        <v>60115.45</v>
      </c>
      <c r="H6861">
        <v>138939283.77000001</v>
      </c>
      <c r="I6861">
        <v>318016.28999999998</v>
      </c>
      <c r="J6861">
        <v>0</v>
      </c>
      <c r="K6861">
        <v>0</v>
      </c>
      <c r="L6861">
        <v>318016.28999999998</v>
      </c>
      <c r="M6861">
        <v>7788789.8799999999</v>
      </c>
    </row>
    <row r="6862" spans="1:13" x14ac:dyDescent="0.2">
      <c r="A6862" t="s">
        <v>27</v>
      </c>
      <c r="B6862" t="s">
        <v>24</v>
      </c>
      <c r="C6862" t="s">
        <v>41</v>
      </c>
      <c r="D6862" t="s">
        <v>17</v>
      </c>
      <c r="E6862" t="s">
        <v>25</v>
      </c>
      <c r="F6862">
        <v>2045</v>
      </c>
      <c r="G6862">
        <v>67534.59</v>
      </c>
      <c r="H6862">
        <v>158124883.00999999</v>
      </c>
      <c r="I6862">
        <v>369419.03</v>
      </c>
      <c r="J6862">
        <v>0</v>
      </c>
      <c r="K6862">
        <v>0</v>
      </c>
      <c r="L6862">
        <v>369419.03</v>
      </c>
      <c r="M6862">
        <v>8851328.0899999999</v>
      </c>
    </row>
    <row r="6863" spans="1:13" x14ac:dyDescent="0.2">
      <c r="A6863" t="s">
        <v>27</v>
      </c>
      <c r="B6863" t="s">
        <v>24</v>
      </c>
      <c r="C6863" t="s">
        <v>41</v>
      </c>
      <c r="D6863" t="s">
        <v>17</v>
      </c>
      <c r="E6863" t="s">
        <v>25</v>
      </c>
      <c r="F6863">
        <v>2046</v>
      </c>
      <c r="G6863">
        <v>74789.539999999994</v>
      </c>
      <c r="H6863">
        <v>176798165.43000001</v>
      </c>
      <c r="I6863">
        <v>411338.26</v>
      </c>
      <c r="J6863">
        <v>0</v>
      </c>
      <c r="K6863">
        <v>0</v>
      </c>
      <c r="L6863">
        <v>411338.26</v>
      </c>
      <c r="M6863">
        <v>9885562.5399999991</v>
      </c>
    </row>
    <row r="6864" spans="1:13" x14ac:dyDescent="0.2">
      <c r="A6864" t="s">
        <v>27</v>
      </c>
      <c r="B6864" t="s">
        <v>24</v>
      </c>
      <c r="C6864" t="s">
        <v>41</v>
      </c>
      <c r="D6864" t="s">
        <v>17</v>
      </c>
      <c r="E6864" t="s">
        <v>25</v>
      </c>
      <c r="F6864">
        <v>2047</v>
      </c>
      <c r="G6864">
        <v>81877.08</v>
      </c>
      <c r="H6864">
        <v>194813472.47999999</v>
      </c>
      <c r="I6864">
        <v>472226.45</v>
      </c>
      <c r="J6864">
        <v>0</v>
      </c>
      <c r="K6864">
        <v>0</v>
      </c>
      <c r="L6864">
        <v>472226.45</v>
      </c>
      <c r="M6864">
        <v>10878287.27</v>
      </c>
    </row>
    <row r="6865" spans="1:13" x14ac:dyDescent="0.2">
      <c r="A6865" t="s">
        <v>27</v>
      </c>
      <c r="B6865" t="s">
        <v>24</v>
      </c>
      <c r="C6865" t="s">
        <v>41</v>
      </c>
      <c r="D6865" t="s">
        <v>17</v>
      </c>
      <c r="E6865" t="s">
        <v>25</v>
      </c>
      <c r="F6865">
        <v>2048</v>
      </c>
      <c r="G6865">
        <v>88794.35</v>
      </c>
      <c r="H6865">
        <v>212527732.21000001</v>
      </c>
      <c r="I6865">
        <v>513584.5</v>
      </c>
      <c r="J6865">
        <v>0</v>
      </c>
      <c r="K6865">
        <v>0</v>
      </c>
      <c r="L6865">
        <v>513584.5</v>
      </c>
      <c r="M6865">
        <v>11847666.59</v>
      </c>
    </row>
    <row r="6866" spans="1:13" x14ac:dyDescent="0.2">
      <c r="A6866" t="s">
        <v>27</v>
      </c>
      <c r="B6866" t="s">
        <v>24</v>
      </c>
      <c r="C6866" t="s">
        <v>41</v>
      </c>
      <c r="D6866" t="s">
        <v>17</v>
      </c>
      <c r="E6866" t="s">
        <v>25</v>
      </c>
      <c r="F6866">
        <v>2049</v>
      </c>
      <c r="G6866">
        <v>95409.95</v>
      </c>
      <c r="H6866">
        <v>228952970.69999999</v>
      </c>
      <c r="I6866">
        <v>562419.74</v>
      </c>
      <c r="J6866">
        <v>0</v>
      </c>
      <c r="K6866">
        <v>0</v>
      </c>
      <c r="L6866">
        <v>562419.74</v>
      </c>
      <c r="M6866">
        <v>12744612.199999999</v>
      </c>
    </row>
    <row r="6867" spans="1:13" x14ac:dyDescent="0.2">
      <c r="A6867" t="s">
        <v>27</v>
      </c>
      <c r="B6867" t="s">
        <v>24</v>
      </c>
      <c r="C6867" t="s">
        <v>41</v>
      </c>
      <c r="D6867" t="s">
        <v>17</v>
      </c>
      <c r="E6867" t="s">
        <v>25</v>
      </c>
      <c r="F6867">
        <v>2050</v>
      </c>
      <c r="G6867">
        <v>101787.76</v>
      </c>
      <c r="H6867">
        <v>245064027.62</v>
      </c>
      <c r="I6867">
        <v>609565.43000000005</v>
      </c>
      <c r="J6867">
        <v>0</v>
      </c>
      <c r="K6867">
        <v>0</v>
      </c>
      <c r="L6867">
        <v>609565.43000000005</v>
      </c>
      <c r="M6867">
        <v>13619747.73</v>
      </c>
    </row>
    <row r="6868" spans="1:13" x14ac:dyDescent="0.2">
      <c r="A6868" t="s">
        <v>27</v>
      </c>
      <c r="B6868" t="s">
        <v>24</v>
      </c>
      <c r="C6868" t="s">
        <v>41</v>
      </c>
      <c r="D6868" t="s">
        <v>17</v>
      </c>
      <c r="E6868" t="s">
        <v>25</v>
      </c>
      <c r="F6868">
        <v>2051</v>
      </c>
      <c r="G6868">
        <v>107957.11</v>
      </c>
      <c r="H6868">
        <v>260044299.59999999</v>
      </c>
      <c r="I6868">
        <v>645862.07999999996</v>
      </c>
      <c r="J6868">
        <v>0</v>
      </c>
      <c r="K6868">
        <v>0</v>
      </c>
      <c r="L6868">
        <v>645862.07999999996</v>
      </c>
      <c r="M6868">
        <v>14430737.310000001</v>
      </c>
    </row>
    <row r="6869" spans="1:13" x14ac:dyDescent="0.2">
      <c r="A6869" t="s">
        <v>27</v>
      </c>
      <c r="B6869" t="s">
        <v>24</v>
      </c>
      <c r="C6869" t="s">
        <v>41</v>
      </c>
      <c r="D6869" t="s">
        <v>17</v>
      </c>
      <c r="E6869" t="s">
        <v>25</v>
      </c>
      <c r="F6869">
        <v>2052</v>
      </c>
      <c r="G6869">
        <v>113948.04</v>
      </c>
      <c r="H6869">
        <v>274200300.05000001</v>
      </c>
      <c r="I6869">
        <v>679994.63</v>
      </c>
      <c r="J6869">
        <v>0</v>
      </c>
      <c r="K6869">
        <v>0</v>
      </c>
      <c r="L6869">
        <v>679994.63</v>
      </c>
      <c r="M6869">
        <v>15193373.529999999</v>
      </c>
    </row>
    <row r="6870" spans="1:13" x14ac:dyDescent="0.2">
      <c r="A6870" t="s">
        <v>27</v>
      </c>
      <c r="B6870" t="s">
        <v>24</v>
      </c>
      <c r="C6870" t="s">
        <v>41</v>
      </c>
      <c r="D6870" t="s">
        <v>17</v>
      </c>
      <c r="E6870" t="s">
        <v>25</v>
      </c>
      <c r="F6870">
        <v>2053</v>
      </c>
      <c r="G6870">
        <v>119719.71</v>
      </c>
      <c r="H6870">
        <v>287617269.69</v>
      </c>
      <c r="I6870">
        <v>712261.69</v>
      </c>
      <c r="J6870">
        <v>0</v>
      </c>
      <c r="K6870">
        <v>0</v>
      </c>
      <c r="L6870">
        <v>712261.69</v>
      </c>
      <c r="M6870">
        <v>15914328.68</v>
      </c>
    </row>
    <row r="6871" spans="1:13" x14ac:dyDescent="0.2">
      <c r="A6871" t="s">
        <v>27</v>
      </c>
      <c r="B6871" t="s">
        <v>24</v>
      </c>
      <c r="C6871" t="s">
        <v>41</v>
      </c>
      <c r="D6871" t="s">
        <v>17</v>
      </c>
      <c r="E6871" t="s">
        <v>25</v>
      </c>
      <c r="F6871">
        <v>2054</v>
      </c>
      <c r="G6871">
        <v>125234.43</v>
      </c>
      <c r="H6871">
        <v>300116386.38</v>
      </c>
      <c r="I6871">
        <v>742233.23</v>
      </c>
      <c r="J6871">
        <v>0</v>
      </c>
      <c r="K6871">
        <v>0</v>
      </c>
      <c r="L6871">
        <v>742233.23</v>
      </c>
      <c r="M6871">
        <v>16583993.859999999</v>
      </c>
    </row>
    <row r="6872" spans="1:13" x14ac:dyDescent="0.2">
      <c r="A6872" t="s">
        <v>27</v>
      </c>
      <c r="B6872" t="s">
        <v>24</v>
      </c>
      <c r="C6872" t="s">
        <v>41</v>
      </c>
      <c r="D6872" t="s">
        <v>17</v>
      </c>
      <c r="E6872" t="s">
        <v>25</v>
      </c>
      <c r="F6872">
        <v>2055</v>
      </c>
      <c r="G6872">
        <v>130531.72</v>
      </c>
      <c r="H6872">
        <v>311939458.66000003</v>
      </c>
      <c r="I6872">
        <v>770502.22</v>
      </c>
      <c r="J6872">
        <v>0</v>
      </c>
      <c r="K6872">
        <v>0</v>
      </c>
      <c r="L6872">
        <v>770502.22</v>
      </c>
      <c r="M6872">
        <v>17215618.57</v>
      </c>
    </row>
    <row r="6873" spans="1:13" x14ac:dyDescent="0.2">
      <c r="A6873" t="s">
        <v>27</v>
      </c>
      <c r="B6873" t="s">
        <v>24</v>
      </c>
      <c r="C6873" t="s">
        <v>42</v>
      </c>
      <c r="D6873" t="s">
        <v>16</v>
      </c>
      <c r="E6873" t="s">
        <v>25</v>
      </c>
      <c r="F6873">
        <v>2001</v>
      </c>
      <c r="G6873">
        <v>79015</v>
      </c>
      <c r="H6873">
        <v>233059135.05000001</v>
      </c>
      <c r="I6873">
        <v>27953792.27</v>
      </c>
      <c r="J6873">
        <v>11689113.359999999</v>
      </c>
      <c r="K6873">
        <v>27953792.27</v>
      </c>
      <c r="L6873">
        <v>0</v>
      </c>
      <c r="M6873">
        <v>0</v>
      </c>
    </row>
    <row r="6874" spans="1:13" x14ac:dyDescent="0.2">
      <c r="A6874" t="s">
        <v>27</v>
      </c>
      <c r="B6874" t="s">
        <v>24</v>
      </c>
      <c r="C6874" t="s">
        <v>42</v>
      </c>
      <c r="D6874" t="s">
        <v>16</v>
      </c>
      <c r="E6874" t="s">
        <v>25</v>
      </c>
      <c r="F6874">
        <v>2002</v>
      </c>
      <c r="G6874">
        <v>80534</v>
      </c>
      <c r="H6874">
        <v>231524320.28999999</v>
      </c>
      <c r="I6874">
        <v>27775904.460000001</v>
      </c>
      <c r="J6874">
        <v>11618513.640000001</v>
      </c>
      <c r="K6874">
        <v>27775904.460000001</v>
      </c>
      <c r="L6874">
        <v>0</v>
      </c>
      <c r="M6874">
        <v>0</v>
      </c>
    </row>
    <row r="6875" spans="1:13" x14ac:dyDescent="0.2">
      <c r="A6875" t="s">
        <v>27</v>
      </c>
      <c r="B6875" t="s">
        <v>24</v>
      </c>
      <c r="C6875" t="s">
        <v>42</v>
      </c>
      <c r="D6875" t="s">
        <v>16</v>
      </c>
      <c r="E6875" t="s">
        <v>25</v>
      </c>
      <c r="F6875">
        <v>2003</v>
      </c>
      <c r="G6875">
        <v>83391</v>
      </c>
      <c r="H6875">
        <v>234041259.83000001</v>
      </c>
      <c r="I6875">
        <v>28229413.82</v>
      </c>
      <c r="J6875">
        <v>11774783.9</v>
      </c>
      <c r="K6875">
        <v>28229413.82</v>
      </c>
      <c r="L6875">
        <v>0</v>
      </c>
      <c r="M6875">
        <v>0</v>
      </c>
    </row>
    <row r="6876" spans="1:13" x14ac:dyDescent="0.2">
      <c r="A6876" t="s">
        <v>27</v>
      </c>
      <c r="B6876" t="s">
        <v>24</v>
      </c>
      <c r="C6876" t="s">
        <v>42</v>
      </c>
      <c r="D6876" t="s">
        <v>16</v>
      </c>
      <c r="E6876" t="s">
        <v>25</v>
      </c>
      <c r="F6876">
        <v>2004</v>
      </c>
      <c r="G6876">
        <v>88180</v>
      </c>
      <c r="H6876">
        <v>240111210.99000001</v>
      </c>
      <c r="I6876">
        <v>29332786.809999999</v>
      </c>
      <c r="J6876">
        <v>12220248.16</v>
      </c>
      <c r="K6876">
        <v>29332786.809999999</v>
      </c>
      <c r="L6876">
        <v>0</v>
      </c>
      <c r="M6876">
        <v>0</v>
      </c>
    </row>
    <row r="6877" spans="1:13" x14ac:dyDescent="0.2">
      <c r="A6877" t="s">
        <v>27</v>
      </c>
      <c r="B6877" t="s">
        <v>24</v>
      </c>
      <c r="C6877" t="s">
        <v>42</v>
      </c>
      <c r="D6877" t="s">
        <v>16</v>
      </c>
      <c r="E6877" t="s">
        <v>25</v>
      </c>
      <c r="F6877">
        <v>2005</v>
      </c>
      <c r="G6877">
        <v>97052</v>
      </c>
      <c r="H6877">
        <v>271355051.92000002</v>
      </c>
      <c r="I6877">
        <v>31700372.75</v>
      </c>
      <c r="J6877">
        <v>13321237.460000001</v>
      </c>
      <c r="K6877">
        <v>31700372.75</v>
      </c>
      <c r="L6877">
        <v>0</v>
      </c>
      <c r="M6877">
        <v>0</v>
      </c>
    </row>
    <row r="6878" spans="1:13" x14ac:dyDescent="0.2">
      <c r="A6878" t="s">
        <v>27</v>
      </c>
      <c r="B6878" t="s">
        <v>24</v>
      </c>
      <c r="C6878" t="s">
        <v>42</v>
      </c>
      <c r="D6878" t="s">
        <v>16</v>
      </c>
      <c r="E6878" t="s">
        <v>25</v>
      </c>
      <c r="F6878">
        <v>2006</v>
      </c>
      <c r="G6878">
        <v>107618</v>
      </c>
      <c r="H6878">
        <v>314373807.48000002</v>
      </c>
      <c r="I6878">
        <v>37031994.229999997</v>
      </c>
      <c r="J6878">
        <v>15501143.130000001</v>
      </c>
      <c r="K6878">
        <v>37031994.229999997</v>
      </c>
      <c r="L6878">
        <v>0</v>
      </c>
      <c r="M6878">
        <v>0</v>
      </c>
    </row>
    <row r="6879" spans="1:13" x14ac:dyDescent="0.2">
      <c r="A6879" t="s">
        <v>27</v>
      </c>
      <c r="B6879" t="s">
        <v>24</v>
      </c>
      <c r="C6879" t="s">
        <v>42</v>
      </c>
      <c r="D6879" t="s">
        <v>16</v>
      </c>
      <c r="E6879" t="s">
        <v>25</v>
      </c>
      <c r="F6879">
        <v>2007</v>
      </c>
      <c r="G6879">
        <v>119302</v>
      </c>
      <c r="H6879">
        <v>340408896.24000001</v>
      </c>
      <c r="I6879">
        <v>40016654.049999997</v>
      </c>
      <c r="J6879">
        <v>16748982.17</v>
      </c>
      <c r="K6879">
        <v>40016654.049999997</v>
      </c>
      <c r="L6879">
        <v>0</v>
      </c>
      <c r="M6879">
        <v>0</v>
      </c>
    </row>
    <row r="6880" spans="1:13" x14ac:dyDescent="0.2">
      <c r="A6880" t="s">
        <v>27</v>
      </c>
      <c r="B6880" t="s">
        <v>24</v>
      </c>
      <c r="C6880" t="s">
        <v>42</v>
      </c>
      <c r="D6880" t="s">
        <v>16</v>
      </c>
      <c r="E6880" t="s">
        <v>25</v>
      </c>
      <c r="F6880">
        <v>2008</v>
      </c>
      <c r="G6880">
        <v>133075</v>
      </c>
      <c r="H6880">
        <v>379314314.66000003</v>
      </c>
      <c r="I6880">
        <v>44370055.380000003</v>
      </c>
      <c r="J6880">
        <v>18533938.690000001</v>
      </c>
      <c r="K6880">
        <v>44370055.380000003</v>
      </c>
      <c r="L6880">
        <v>0</v>
      </c>
      <c r="M6880">
        <v>0</v>
      </c>
    </row>
    <row r="6881" spans="1:13" x14ac:dyDescent="0.2">
      <c r="A6881" t="s">
        <v>27</v>
      </c>
      <c r="B6881" t="s">
        <v>24</v>
      </c>
      <c r="C6881" t="s">
        <v>42</v>
      </c>
      <c r="D6881" t="s">
        <v>16</v>
      </c>
      <c r="E6881" t="s">
        <v>25</v>
      </c>
      <c r="F6881">
        <v>2009</v>
      </c>
      <c r="G6881">
        <v>137893</v>
      </c>
      <c r="H6881">
        <v>394499670.43000001</v>
      </c>
      <c r="I6881">
        <v>45086510.049999997</v>
      </c>
      <c r="J6881">
        <v>18797027.940000001</v>
      </c>
      <c r="K6881">
        <v>45086510.049999997</v>
      </c>
      <c r="L6881">
        <v>0</v>
      </c>
      <c r="M6881">
        <v>0</v>
      </c>
    </row>
    <row r="6882" spans="1:13" x14ac:dyDescent="0.2">
      <c r="A6882" t="s">
        <v>27</v>
      </c>
      <c r="B6882" t="s">
        <v>24</v>
      </c>
      <c r="C6882" t="s">
        <v>42</v>
      </c>
      <c r="D6882" t="s">
        <v>16</v>
      </c>
      <c r="E6882" t="s">
        <v>25</v>
      </c>
      <c r="F6882">
        <v>2010</v>
      </c>
      <c r="G6882">
        <v>139736</v>
      </c>
      <c r="H6882">
        <v>391110814.95999998</v>
      </c>
      <c r="I6882">
        <v>45061537.799999997</v>
      </c>
      <c r="J6882">
        <v>18794153.079999998</v>
      </c>
      <c r="K6882">
        <v>45061537.799999997</v>
      </c>
      <c r="L6882">
        <v>0</v>
      </c>
      <c r="M6882">
        <v>0</v>
      </c>
    </row>
    <row r="6883" spans="1:13" x14ac:dyDescent="0.2">
      <c r="A6883" t="s">
        <v>27</v>
      </c>
      <c r="B6883" t="s">
        <v>24</v>
      </c>
      <c r="C6883" t="s">
        <v>42</v>
      </c>
      <c r="D6883" t="s">
        <v>16</v>
      </c>
      <c r="E6883" t="s">
        <v>25</v>
      </c>
      <c r="F6883">
        <v>2011</v>
      </c>
      <c r="G6883">
        <v>140322</v>
      </c>
      <c r="H6883">
        <v>379764785.16000003</v>
      </c>
      <c r="I6883">
        <v>43460884.93</v>
      </c>
      <c r="J6883">
        <v>18169325.82</v>
      </c>
      <c r="K6883">
        <v>43460884.93</v>
      </c>
      <c r="L6883">
        <v>0</v>
      </c>
      <c r="M6883">
        <v>0</v>
      </c>
    </row>
    <row r="6884" spans="1:13" x14ac:dyDescent="0.2">
      <c r="A6884" t="s">
        <v>27</v>
      </c>
      <c r="B6884" t="s">
        <v>24</v>
      </c>
      <c r="C6884" t="s">
        <v>42</v>
      </c>
      <c r="D6884" t="s">
        <v>16</v>
      </c>
      <c r="E6884" t="s">
        <v>25</v>
      </c>
      <c r="F6884">
        <v>2012</v>
      </c>
      <c r="G6884">
        <v>143095</v>
      </c>
      <c r="H6884">
        <v>378506039.17000002</v>
      </c>
      <c r="I6884">
        <v>42484080.289999999</v>
      </c>
      <c r="J6884">
        <v>17744321.670000002</v>
      </c>
      <c r="K6884">
        <v>42484080.289999999</v>
      </c>
      <c r="L6884">
        <v>0</v>
      </c>
      <c r="M6884">
        <v>0</v>
      </c>
    </row>
    <row r="6885" spans="1:13" x14ac:dyDescent="0.2">
      <c r="A6885" t="s">
        <v>27</v>
      </c>
      <c r="B6885" t="s">
        <v>24</v>
      </c>
      <c r="C6885" t="s">
        <v>42</v>
      </c>
      <c r="D6885" t="s">
        <v>16</v>
      </c>
      <c r="E6885" t="s">
        <v>25</v>
      </c>
      <c r="F6885">
        <v>2013</v>
      </c>
      <c r="G6885">
        <v>147204</v>
      </c>
      <c r="H6885">
        <v>386779228.63</v>
      </c>
      <c r="I6885">
        <v>42581037.850000001</v>
      </c>
      <c r="J6885">
        <v>17856627.93</v>
      </c>
      <c r="K6885">
        <v>42581037.850000001</v>
      </c>
      <c r="L6885">
        <v>0</v>
      </c>
      <c r="M6885">
        <v>0</v>
      </c>
    </row>
    <row r="6886" spans="1:13" x14ac:dyDescent="0.2">
      <c r="A6886" t="s">
        <v>27</v>
      </c>
      <c r="B6886" t="s">
        <v>24</v>
      </c>
      <c r="C6886" t="s">
        <v>42</v>
      </c>
      <c r="D6886" t="s">
        <v>16</v>
      </c>
      <c r="E6886" t="s">
        <v>25</v>
      </c>
      <c r="F6886">
        <v>2014</v>
      </c>
      <c r="G6886">
        <v>152484</v>
      </c>
      <c r="H6886">
        <v>391708776.49000001</v>
      </c>
      <c r="I6886">
        <v>43028525.75</v>
      </c>
      <c r="J6886">
        <v>18009020.190000001</v>
      </c>
      <c r="K6886">
        <v>43028525.75</v>
      </c>
      <c r="L6886">
        <v>0</v>
      </c>
      <c r="M6886">
        <v>0</v>
      </c>
    </row>
    <row r="6887" spans="1:13" x14ac:dyDescent="0.2">
      <c r="A6887" t="s">
        <v>27</v>
      </c>
      <c r="B6887" t="s">
        <v>24</v>
      </c>
      <c r="C6887" t="s">
        <v>42</v>
      </c>
      <c r="D6887" t="s">
        <v>16</v>
      </c>
      <c r="E6887" t="s">
        <v>25</v>
      </c>
      <c r="F6887">
        <v>2015</v>
      </c>
      <c r="G6887">
        <v>158231</v>
      </c>
      <c r="H6887">
        <v>401105491.77999997</v>
      </c>
      <c r="I6887">
        <v>44229984.340000004</v>
      </c>
      <c r="J6887">
        <v>18522785.02</v>
      </c>
      <c r="K6887">
        <v>44229984.340000004</v>
      </c>
      <c r="L6887">
        <v>0</v>
      </c>
      <c r="M6887">
        <v>0</v>
      </c>
    </row>
    <row r="6888" spans="1:13" x14ac:dyDescent="0.2">
      <c r="A6888" t="s">
        <v>27</v>
      </c>
      <c r="B6888" t="s">
        <v>24</v>
      </c>
      <c r="C6888" t="s">
        <v>42</v>
      </c>
      <c r="D6888" t="s">
        <v>16</v>
      </c>
      <c r="E6888" t="s">
        <v>25</v>
      </c>
      <c r="F6888">
        <v>2016</v>
      </c>
      <c r="G6888">
        <v>163705</v>
      </c>
      <c r="H6888">
        <v>414503403.19</v>
      </c>
      <c r="I6888">
        <v>44754630.789999999</v>
      </c>
      <c r="J6888">
        <v>18804707.129999999</v>
      </c>
      <c r="K6888">
        <v>44754630.789999999</v>
      </c>
      <c r="L6888">
        <v>0</v>
      </c>
      <c r="M6888">
        <v>0</v>
      </c>
    </row>
    <row r="6889" spans="1:13" x14ac:dyDescent="0.2">
      <c r="A6889" t="s">
        <v>27</v>
      </c>
      <c r="B6889" t="s">
        <v>24</v>
      </c>
      <c r="C6889" t="s">
        <v>42</v>
      </c>
      <c r="D6889" t="s">
        <v>16</v>
      </c>
      <c r="E6889" t="s">
        <v>25</v>
      </c>
      <c r="F6889">
        <v>2017</v>
      </c>
      <c r="G6889">
        <v>169536</v>
      </c>
      <c r="H6889">
        <v>419295598.12</v>
      </c>
      <c r="I6889">
        <v>45579526.009999998</v>
      </c>
      <c r="J6889">
        <v>19179529.57</v>
      </c>
      <c r="K6889">
        <v>45579526.009999998</v>
      </c>
      <c r="L6889">
        <v>0</v>
      </c>
      <c r="M6889">
        <v>0</v>
      </c>
    </row>
    <row r="6890" spans="1:13" x14ac:dyDescent="0.2">
      <c r="A6890" t="s">
        <v>27</v>
      </c>
      <c r="B6890" t="s">
        <v>24</v>
      </c>
      <c r="C6890" t="s">
        <v>42</v>
      </c>
      <c r="D6890" t="s">
        <v>16</v>
      </c>
      <c r="E6890" t="s">
        <v>25</v>
      </c>
      <c r="F6890">
        <v>2018</v>
      </c>
      <c r="G6890">
        <v>175176</v>
      </c>
      <c r="H6890">
        <v>433475371.77999997</v>
      </c>
      <c r="I6890">
        <v>46320724.219999999</v>
      </c>
      <c r="J6890">
        <v>19496958.690000001</v>
      </c>
      <c r="K6890">
        <v>46320724.219999999</v>
      </c>
      <c r="L6890">
        <v>0</v>
      </c>
      <c r="M6890">
        <v>0</v>
      </c>
    </row>
    <row r="6891" spans="1:13" x14ac:dyDescent="0.2">
      <c r="A6891" t="s">
        <v>27</v>
      </c>
      <c r="B6891" t="s">
        <v>24</v>
      </c>
      <c r="C6891" t="s">
        <v>42</v>
      </c>
      <c r="D6891" t="s">
        <v>16</v>
      </c>
      <c r="E6891" t="s">
        <v>25</v>
      </c>
      <c r="F6891">
        <v>2019</v>
      </c>
      <c r="G6891">
        <v>180622</v>
      </c>
      <c r="H6891">
        <v>431965448.61000001</v>
      </c>
      <c r="I6891">
        <v>47187097.280000001</v>
      </c>
      <c r="J6891">
        <v>19828802.93</v>
      </c>
      <c r="K6891">
        <v>47187097.280000001</v>
      </c>
      <c r="L6891">
        <v>0</v>
      </c>
      <c r="M6891">
        <v>0</v>
      </c>
    </row>
    <row r="6892" spans="1:13" x14ac:dyDescent="0.2">
      <c r="A6892" t="s">
        <v>27</v>
      </c>
      <c r="B6892" t="s">
        <v>24</v>
      </c>
      <c r="C6892" t="s">
        <v>42</v>
      </c>
      <c r="D6892" t="s">
        <v>16</v>
      </c>
      <c r="E6892" t="s">
        <v>25</v>
      </c>
      <c r="F6892">
        <v>2020</v>
      </c>
      <c r="G6892">
        <v>187343</v>
      </c>
      <c r="H6892">
        <v>419837833.07999998</v>
      </c>
      <c r="I6892">
        <v>41645359.420000002</v>
      </c>
      <c r="J6892">
        <v>17536043.98</v>
      </c>
      <c r="K6892">
        <v>41645359.420000002</v>
      </c>
      <c r="L6892">
        <v>0</v>
      </c>
      <c r="M6892">
        <v>0</v>
      </c>
    </row>
    <row r="6893" spans="1:13" x14ac:dyDescent="0.2">
      <c r="A6893" t="s">
        <v>27</v>
      </c>
      <c r="B6893" t="s">
        <v>24</v>
      </c>
      <c r="C6893" t="s">
        <v>42</v>
      </c>
      <c r="D6893" t="s">
        <v>16</v>
      </c>
      <c r="E6893" t="s">
        <v>25</v>
      </c>
      <c r="F6893">
        <v>2021</v>
      </c>
      <c r="G6893">
        <v>193268.83</v>
      </c>
      <c r="H6893">
        <v>420062617.44</v>
      </c>
      <c r="I6893">
        <v>44938251.310000002</v>
      </c>
      <c r="J6893">
        <v>18817276.57</v>
      </c>
      <c r="K6893">
        <v>44938251.310000002</v>
      </c>
      <c r="L6893">
        <v>0</v>
      </c>
      <c r="M6893">
        <v>0</v>
      </c>
    </row>
    <row r="6894" spans="1:13" x14ac:dyDescent="0.2">
      <c r="A6894" t="s">
        <v>27</v>
      </c>
      <c r="B6894" t="s">
        <v>24</v>
      </c>
      <c r="C6894" t="s">
        <v>42</v>
      </c>
      <c r="D6894" t="s">
        <v>16</v>
      </c>
      <c r="E6894" t="s">
        <v>25</v>
      </c>
      <c r="F6894">
        <v>2022</v>
      </c>
      <c r="G6894">
        <v>195975.37</v>
      </c>
      <c r="H6894">
        <v>438160563.13999999</v>
      </c>
      <c r="I6894">
        <v>46675238.560000002</v>
      </c>
      <c r="J6894">
        <v>19544616.170000002</v>
      </c>
      <c r="K6894">
        <v>46675238.560000002</v>
      </c>
      <c r="L6894">
        <v>0</v>
      </c>
      <c r="M6894">
        <v>0</v>
      </c>
    </row>
    <row r="6895" spans="1:13" x14ac:dyDescent="0.2">
      <c r="A6895" t="s">
        <v>27</v>
      </c>
      <c r="B6895" t="s">
        <v>24</v>
      </c>
      <c r="C6895" t="s">
        <v>42</v>
      </c>
      <c r="D6895" t="s">
        <v>16</v>
      </c>
      <c r="E6895" t="s">
        <v>25</v>
      </c>
      <c r="F6895">
        <v>2023</v>
      </c>
      <c r="G6895">
        <v>198337.17</v>
      </c>
      <c r="H6895">
        <v>452144003.32999998</v>
      </c>
      <c r="I6895">
        <v>47968143.829999998</v>
      </c>
      <c r="J6895">
        <v>20086002.530000001</v>
      </c>
      <c r="K6895">
        <v>47968143.829999998</v>
      </c>
      <c r="L6895">
        <v>0</v>
      </c>
      <c r="M6895">
        <v>0</v>
      </c>
    </row>
    <row r="6896" spans="1:13" x14ac:dyDescent="0.2">
      <c r="A6896" t="s">
        <v>27</v>
      </c>
      <c r="B6896" t="s">
        <v>24</v>
      </c>
      <c r="C6896" t="s">
        <v>42</v>
      </c>
      <c r="D6896" t="s">
        <v>16</v>
      </c>
      <c r="E6896" t="s">
        <v>25</v>
      </c>
      <c r="F6896">
        <v>2024</v>
      </c>
      <c r="G6896">
        <v>199013.69</v>
      </c>
      <c r="H6896">
        <v>453688518.47000003</v>
      </c>
      <c r="I6896">
        <v>47936806.329999998</v>
      </c>
      <c r="J6896">
        <v>20072880.379999999</v>
      </c>
      <c r="K6896">
        <v>47936806.329999998</v>
      </c>
      <c r="L6896">
        <v>0</v>
      </c>
      <c r="M6896">
        <v>0</v>
      </c>
    </row>
    <row r="6897" spans="1:13" x14ac:dyDescent="0.2">
      <c r="A6897" t="s">
        <v>27</v>
      </c>
      <c r="B6897" t="s">
        <v>24</v>
      </c>
      <c r="C6897" t="s">
        <v>42</v>
      </c>
      <c r="D6897" t="s">
        <v>16</v>
      </c>
      <c r="E6897" t="s">
        <v>25</v>
      </c>
      <c r="F6897">
        <v>2025</v>
      </c>
      <c r="G6897">
        <v>199703.51</v>
      </c>
      <c r="H6897">
        <v>455277835.12</v>
      </c>
      <c r="I6897">
        <v>47898853.289999999</v>
      </c>
      <c r="J6897">
        <v>20056988.059999999</v>
      </c>
      <c r="K6897">
        <v>47898853.289999999</v>
      </c>
      <c r="L6897">
        <v>0</v>
      </c>
      <c r="M6897">
        <v>0</v>
      </c>
    </row>
    <row r="6898" spans="1:13" x14ac:dyDescent="0.2">
      <c r="A6898" t="s">
        <v>27</v>
      </c>
      <c r="B6898" t="s">
        <v>24</v>
      </c>
      <c r="C6898" t="s">
        <v>42</v>
      </c>
      <c r="D6898" t="s">
        <v>16</v>
      </c>
      <c r="E6898" t="s">
        <v>25</v>
      </c>
      <c r="F6898">
        <v>2026</v>
      </c>
      <c r="G6898">
        <v>200336.66</v>
      </c>
      <c r="H6898">
        <v>456791719.42000002</v>
      </c>
      <c r="I6898">
        <v>47774928.75</v>
      </c>
      <c r="J6898">
        <v>20005096.359999999</v>
      </c>
      <c r="K6898">
        <v>47774928.75</v>
      </c>
      <c r="L6898">
        <v>0</v>
      </c>
      <c r="M6898">
        <v>0</v>
      </c>
    </row>
    <row r="6899" spans="1:13" x14ac:dyDescent="0.2">
      <c r="A6899" t="s">
        <v>27</v>
      </c>
      <c r="B6899" t="s">
        <v>24</v>
      </c>
      <c r="C6899" t="s">
        <v>42</v>
      </c>
      <c r="D6899" t="s">
        <v>16</v>
      </c>
      <c r="E6899" t="s">
        <v>25</v>
      </c>
      <c r="F6899">
        <v>2027</v>
      </c>
      <c r="G6899">
        <v>200841.61</v>
      </c>
      <c r="H6899">
        <v>458048129.24000001</v>
      </c>
      <c r="I6899">
        <v>47589143.399999999</v>
      </c>
      <c r="J6899">
        <v>19927301.289999999</v>
      </c>
      <c r="K6899">
        <v>47589143.399999999</v>
      </c>
      <c r="L6899">
        <v>0</v>
      </c>
      <c r="M6899">
        <v>0</v>
      </c>
    </row>
    <row r="6900" spans="1:13" x14ac:dyDescent="0.2">
      <c r="A6900" t="s">
        <v>27</v>
      </c>
      <c r="B6900" t="s">
        <v>24</v>
      </c>
      <c r="C6900" t="s">
        <v>42</v>
      </c>
      <c r="D6900" t="s">
        <v>16</v>
      </c>
      <c r="E6900" t="s">
        <v>25</v>
      </c>
      <c r="F6900">
        <v>2028</v>
      </c>
      <c r="G6900">
        <v>201156.3</v>
      </c>
      <c r="H6900">
        <v>458919612.81999999</v>
      </c>
      <c r="I6900">
        <v>47330925.310000002</v>
      </c>
      <c r="J6900">
        <v>19819176.010000002</v>
      </c>
      <c r="K6900">
        <v>47330925.310000002</v>
      </c>
      <c r="L6900">
        <v>0</v>
      </c>
      <c r="M6900">
        <v>0</v>
      </c>
    </row>
    <row r="6901" spans="1:13" x14ac:dyDescent="0.2">
      <c r="A6901" t="s">
        <v>27</v>
      </c>
      <c r="B6901" t="s">
        <v>24</v>
      </c>
      <c r="C6901" t="s">
        <v>42</v>
      </c>
      <c r="D6901" t="s">
        <v>16</v>
      </c>
      <c r="E6901" t="s">
        <v>25</v>
      </c>
      <c r="F6901">
        <v>2029</v>
      </c>
      <c r="G6901">
        <v>200912.4</v>
      </c>
      <c r="H6901">
        <v>458541150.48000002</v>
      </c>
      <c r="I6901">
        <v>46930963.609999999</v>
      </c>
      <c r="J6901">
        <v>19651697.530000001</v>
      </c>
      <c r="K6901">
        <v>46930963.609999999</v>
      </c>
      <c r="L6901">
        <v>0</v>
      </c>
      <c r="M6901">
        <v>0</v>
      </c>
    </row>
    <row r="6902" spans="1:13" x14ac:dyDescent="0.2">
      <c r="A6902" t="s">
        <v>27</v>
      </c>
      <c r="B6902" t="s">
        <v>24</v>
      </c>
      <c r="C6902" t="s">
        <v>42</v>
      </c>
      <c r="D6902" t="s">
        <v>16</v>
      </c>
      <c r="E6902" t="s">
        <v>25</v>
      </c>
      <c r="F6902">
        <v>2030</v>
      </c>
      <c r="G6902">
        <v>200435.26</v>
      </c>
      <c r="H6902">
        <v>457706215.77999997</v>
      </c>
      <c r="I6902">
        <v>46484305.549999997</v>
      </c>
      <c r="J6902">
        <v>19464665.59</v>
      </c>
      <c r="K6902">
        <v>46484305.549999997</v>
      </c>
      <c r="L6902">
        <v>0</v>
      </c>
      <c r="M6902">
        <v>0</v>
      </c>
    </row>
    <row r="6903" spans="1:13" x14ac:dyDescent="0.2">
      <c r="A6903" t="s">
        <v>27</v>
      </c>
      <c r="B6903" t="s">
        <v>24</v>
      </c>
      <c r="C6903" t="s">
        <v>42</v>
      </c>
      <c r="D6903" t="s">
        <v>16</v>
      </c>
      <c r="E6903" t="s">
        <v>25</v>
      </c>
      <c r="F6903">
        <v>2031</v>
      </c>
      <c r="G6903">
        <v>199714.04</v>
      </c>
      <c r="H6903">
        <v>456330844.68000001</v>
      </c>
      <c r="I6903">
        <v>45975528.75</v>
      </c>
      <c r="J6903">
        <v>19251622.280000001</v>
      </c>
      <c r="K6903">
        <v>45975528.75</v>
      </c>
      <c r="L6903">
        <v>0</v>
      </c>
      <c r="M6903">
        <v>0</v>
      </c>
    </row>
    <row r="6904" spans="1:13" x14ac:dyDescent="0.2">
      <c r="A6904" t="s">
        <v>27</v>
      </c>
      <c r="B6904" t="s">
        <v>24</v>
      </c>
      <c r="C6904" t="s">
        <v>42</v>
      </c>
      <c r="D6904" t="s">
        <v>16</v>
      </c>
      <c r="E6904" t="s">
        <v>25</v>
      </c>
      <c r="F6904">
        <v>2032</v>
      </c>
      <c r="G6904">
        <v>198738.66</v>
      </c>
      <c r="H6904">
        <v>454290960.83999997</v>
      </c>
      <c r="I6904">
        <v>45397776.090000004</v>
      </c>
      <c r="J6904">
        <v>19009696.280000001</v>
      </c>
      <c r="K6904">
        <v>45397776.090000004</v>
      </c>
      <c r="L6904">
        <v>0</v>
      </c>
      <c r="M6904">
        <v>0</v>
      </c>
    </row>
    <row r="6905" spans="1:13" x14ac:dyDescent="0.2">
      <c r="A6905" t="s">
        <v>27</v>
      </c>
      <c r="B6905" t="s">
        <v>24</v>
      </c>
      <c r="C6905" t="s">
        <v>42</v>
      </c>
      <c r="D6905" t="s">
        <v>16</v>
      </c>
      <c r="E6905" t="s">
        <v>25</v>
      </c>
      <c r="F6905">
        <v>2033</v>
      </c>
      <c r="G6905">
        <v>197481.06</v>
      </c>
      <c r="H6905">
        <v>451547553.93000001</v>
      </c>
      <c r="I6905">
        <v>44767985.719999999</v>
      </c>
      <c r="J6905">
        <v>18745980.190000001</v>
      </c>
      <c r="K6905">
        <v>44767985.719999999</v>
      </c>
      <c r="L6905">
        <v>0</v>
      </c>
      <c r="M6905">
        <v>0</v>
      </c>
    </row>
    <row r="6906" spans="1:13" x14ac:dyDescent="0.2">
      <c r="A6906" t="s">
        <v>27</v>
      </c>
      <c r="B6906" t="s">
        <v>24</v>
      </c>
      <c r="C6906" t="s">
        <v>42</v>
      </c>
      <c r="D6906" t="s">
        <v>16</v>
      </c>
      <c r="E6906" t="s">
        <v>25</v>
      </c>
      <c r="F6906">
        <v>2034</v>
      </c>
      <c r="G6906">
        <v>195358.12</v>
      </c>
      <c r="H6906">
        <v>446714785.36000001</v>
      </c>
      <c r="I6906">
        <v>43936103.700000003</v>
      </c>
      <c r="J6906">
        <v>18397641.010000002</v>
      </c>
      <c r="K6906">
        <v>43936103.700000003</v>
      </c>
      <c r="L6906">
        <v>0</v>
      </c>
      <c r="M6906">
        <v>0</v>
      </c>
    </row>
    <row r="6907" spans="1:13" x14ac:dyDescent="0.2">
      <c r="A6907" t="s">
        <v>27</v>
      </c>
      <c r="B6907" t="s">
        <v>24</v>
      </c>
      <c r="C6907" t="s">
        <v>42</v>
      </c>
      <c r="D6907" t="s">
        <v>16</v>
      </c>
      <c r="E6907" t="s">
        <v>25</v>
      </c>
      <c r="F6907">
        <v>2035</v>
      </c>
      <c r="G6907">
        <v>192882.49</v>
      </c>
      <c r="H6907">
        <v>441199945.33999997</v>
      </c>
      <c r="I6907">
        <v>43068742.43</v>
      </c>
      <c r="J6907">
        <v>18034445.370000001</v>
      </c>
      <c r="K6907">
        <v>43068742.43</v>
      </c>
      <c r="L6907">
        <v>0</v>
      </c>
      <c r="M6907">
        <v>0</v>
      </c>
    </row>
    <row r="6908" spans="1:13" x14ac:dyDescent="0.2">
      <c r="A6908" t="s">
        <v>27</v>
      </c>
      <c r="B6908" t="s">
        <v>24</v>
      </c>
      <c r="C6908" t="s">
        <v>42</v>
      </c>
      <c r="D6908" t="s">
        <v>16</v>
      </c>
      <c r="E6908" t="s">
        <v>25</v>
      </c>
      <c r="F6908">
        <v>2036</v>
      </c>
      <c r="G6908">
        <v>189976.9</v>
      </c>
      <c r="H6908">
        <v>434715779.56</v>
      </c>
      <c r="I6908">
        <v>42131928.090000004</v>
      </c>
      <c r="J6908">
        <v>17642167.210000001</v>
      </c>
      <c r="K6908">
        <v>42131928.090000004</v>
      </c>
      <c r="L6908">
        <v>0</v>
      </c>
      <c r="M6908">
        <v>0</v>
      </c>
    </row>
    <row r="6909" spans="1:13" x14ac:dyDescent="0.2">
      <c r="A6909" t="s">
        <v>27</v>
      </c>
      <c r="B6909" t="s">
        <v>24</v>
      </c>
      <c r="C6909" t="s">
        <v>42</v>
      </c>
      <c r="D6909" t="s">
        <v>16</v>
      </c>
      <c r="E6909" t="s">
        <v>25</v>
      </c>
      <c r="F6909">
        <v>2037</v>
      </c>
      <c r="G6909">
        <v>186588.74</v>
      </c>
      <c r="H6909">
        <v>427041507.06</v>
      </c>
      <c r="I6909">
        <v>41081989.759999998</v>
      </c>
      <c r="J6909">
        <v>17202519.920000002</v>
      </c>
      <c r="K6909">
        <v>41081989.759999998</v>
      </c>
      <c r="L6909">
        <v>0</v>
      </c>
      <c r="M6909">
        <v>0</v>
      </c>
    </row>
    <row r="6910" spans="1:13" x14ac:dyDescent="0.2">
      <c r="A6910" t="s">
        <v>27</v>
      </c>
      <c r="B6910" t="s">
        <v>24</v>
      </c>
      <c r="C6910" t="s">
        <v>42</v>
      </c>
      <c r="D6910" t="s">
        <v>16</v>
      </c>
      <c r="E6910" t="s">
        <v>25</v>
      </c>
      <c r="F6910">
        <v>2038</v>
      </c>
      <c r="G6910">
        <v>182590.49</v>
      </c>
      <c r="H6910">
        <v>417970336.39999998</v>
      </c>
      <c r="I6910">
        <v>39926246.789999999</v>
      </c>
      <c r="J6910">
        <v>16718568.41</v>
      </c>
      <c r="K6910">
        <v>39926246.789999999</v>
      </c>
      <c r="L6910">
        <v>0</v>
      </c>
      <c r="M6910">
        <v>0</v>
      </c>
    </row>
    <row r="6911" spans="1:13" x14ac:dyDescent="0.2">
      <c r="A6911" t="s">
        <v>27</v>
      </c>
      <c r="B6911" t="s">
        <v>24</v>
      </c>
      <c r="C6911" t="s">
        <v>42</v>
      </c>
      <c r="D6911" t="s">
        <v>16</v>
      </c>
      <c r="E6911" t="s">
        <v>25</v>
      </c>
      <c r="F6911">
        <v>2039</v>
      </c>
      <c r="G6911">
        <v>177822.68</v>
      </c>
      <c r="H6911">
        <v>407041302.67000002</v>
      </c>
      <c r="I6911">
        <v>38635418.149999999</v>
      </c>
      <c r="J6911">
        <v>16178051.609999999</v>
      </c>
      <c r="K6911">
        <v>38635418.149999999</v>
      </c>
      <c r="L6911">
        <v>0</v>
      </c>
      <c r="M6911">
        <v>0</v>
      </c>
    </row>
    <row r="6912" spans="1:13" x14ac:dyDescent="0.2">
      <c r="A6912" t="s">
        <v>27</v>
      </c>
      <c r="B6912" t="s">
        <v>24</v>
      </c>
      <c r="C6912" t="s">
        <v>42</v>
      </c>
      <c r="D6912" t="s">
        <v>16</v>
      </c>
      <c r="E6912" t="s">
        <v>25</v>
      </c>
      <c r="F6912">
        <v>2040</v>
      </c>
      <c r="G6912">
        <v>172396.78</v>
      </c>
      <c r="H6912">
        <v>394491996.44</v>
      </c>
      <c r="I6912">
        <v>37232951.850000001</v>
      </c>
      <c r="J6912">
        <v>15590788.08</v>
      </c>
      <c r="K6912">
        <v>37232951.850000001</v>
      </c>
      <c r="L6912">
        <v>0</v>
      </c>
      <c r="M6912">
        <v>0</v>
      </c>
    </row>
    <row r="6913" spans="1:13" x14ac:dyDescent="0.2">
      <c r="A6913" t="s">
        <v>27</v>
      </c>
      <c r="B6913" t="s">
        <v>24</v>
      </c>
      <c r="C6913" t="s">
        <v>42</v>
      </c>
      <c r="D6913" t="s">
        <v>16</v>
      </c>
      <c r="E6913" t="s">
        <v>25</v>
      </c>
      <c r="F6913">
        <v>2041</v>
      </c>
      <c r="G6913">
        <v>166327.44</v>
      </c>
      <c r="H6913">
        <v>380160825.04000002</v>
      </c>
      <c r="I6913">
        <v>35707276.649999999</v>
      </c>
      <c r="J6913">
        <v>14951932.51</v>
      </c>
      <c r="K6913">
        <v>35707276.649999999</v>
      </c>
      <c r="L6913">
        <v>0</v>
      </c>
      <c r="M6913">
        <v>0</v>
      </c>
    </row>
    <row r="6914" spans="1:13" x14ac:dyDescent="0.2">
      <c r="A6914" t="s">
        <v>27</v>
      </c>
      <c r="B6914" t="s">
        <v>24</v>
      </c>
      <c r="C6914" t="s">
        <v>42</v>
      </c>
      <c r="D6914" t="s">
        <v>16</v>
      </c>
      <c r="E6914" t="s">
        <v>25</v>
      </c>
      <c r="F6914">
        <v>2042</v>
      </c>
      <c r="G6914">
        <v>159641.71</v>
      </c>
      <c r="H6914">
        <v>364016759.49000001</v>
      </c>
      <c r="I6914">
        <v>34060260.299999997</v>
      </c>
      <c r="J6914">
        <v>14262266.99</v>
      </c>
      <c r="K6914">
        <v>34060260.299999997</v>
      </c>
      <c r="L6914">
        <v>0</v>
      </c>
      <c r="M6914">
        <v>0</v>
      </c>
    </row>
    <row r="6915" spans="1:13" x14ac:dyDescent="0.2">
      <c r="A6915" t="s">
        <v>27</v>
      </c>
      <c r="B6915" t="s">
        <v>24</v>
      </c>
      <c r="C6915" t="s">
        <v>42</v>
      </c>
      <c r="D6915" t="s">
        <v>16</v>
      </c>
      <c r="E6915" t="s">
        <v>25</v>
      </c>
      <c r="F6915">
        <v>2043</v>
      </c>
      <c r="G6915">
        <v>152781.62</v>
      </c>
      <c r="H6915">
        <v>346783473.80000001</v>
      </c>
      <c r="I6915">
        <v>32339109.039999999</v>
      </c>
      <c r="J6915">
        <v>13541558.5</v>
      </c>
      <c r="K6915">
        <v>32339109.039999999</v>
      </c>
      <c r="L6915">
        <v>0</v>
      </c>
      <c r="M6915">
        <v>0</v>
      </c>
    </row>
    <row r="6916" spans="1:13" x14ac:dyDescent="0.2">
      <c r="A6916" t="s">
        <v>27</v>
      </c>
      <c r="B6916" t="s">
        <v>24</v>
      </c>
      <c r="C6916" t="s">
        <v>42</v>
      </c>
      <c r="D6916" t="s">
        <v>16</v>
      </c>
      <c r="E6916" t="s">
        <v>25</v>
      </c>
      <c r="F6916">
        <v>2044</v>
      </c>
      <c r="G6916">
        <v>146265.95000000001</v>
      </c>
      <c r="H6916">
        <v>330440716.23000002</v>
      </c>
      <c r="I6916">
        <v>30714748.620000001</v>
      </c>
      <c r="J6916">
        <v>12861379.85</v>
      </c>
      <c r="K6916">
        <v>30714748.620000001</v>
      </c>
      <c r="L6916">
        <v>0</v>
      </c>
      <c r="M6916">
        <v>0</v>
      </c>
    </row>
    <row r="6917" spans="1:13" x14ac:dyDescent="0.2">
      <c r="A6917" t="s">
        <v>27</v>
      </c>
      <c r="B6917" t="s">
        <v>24</v>
      </c>
      <c r="C6917" t="s">
        <v>42</v>
      </c>
      <c r="D6917" t="s">
        <v>16</v>
      </c>
      <c r="E6917" t="s">
        <v>25</v>
      </c>
      <c r="F6917">
        <v>2045</v>
      </c>
      <c r="G6917">
        <v>139939.21</v>
      </c>
      <c r="H6917">
        <v>313735116.99000001</v>
      </c>
      <c r="I6917">
        <v>29051401.48</v>
      </c>
      <c r="J6917">
        <v>12164876.039999999</v>
      </c>
      <c r="K6917">
        <v>29051401.48</v>
      </c>
      <c r="L6917">
        <v>0</v>
      </c>
      <c r="M6917">
        <v>0</v>
      </c>
    </row>
    <row r="6918" spans="1:13" x14ac:dyDescent="0.2">
      <c r="A6918" t="s">
        <v>27</v>
      </c>
      <c r="B6918" t="s">
        <v>24</v>
      </c>
      <c r="C6918" t="s">
        <v>42</v>
      </c>
      <c r="D6918" t="s">
        <v>16</v>
      </c>
      <c r="E6918" t="s">
        <v>25</v>
      </c>
      <c r="F6918">
        <v>2046</v>
      </c>
      <c r="G6918">
        <v>133776.66</v>
      </c>
      <c r="H6918">
        <v>297541834.56999999</v>
      </c>
      <c r="I6918">
        <v>27431005.399999999</v>
      </c>
      <c r="J6918">
        <v>11486357.4</v>
      </c>
      <c r="K6918">
        <v>27431005.399999999</v>
      </c>
      <c r="L6918">
        <v>0</v>
      </c>
      <c r="M6918">
        <v>0</v>
      </c>
    </row>
    <row r="6919" spans="1:13" x14ac:dyDescent="0.2">
      <c r="A6919" t="s">
        <v>27</v>
      </c>
      <c r="B6919" t="s">
        <v>24</v>
      </c>
      <c r="C6919" t="s">
        <v>42</v>
      </c>
      <c r="D6919" t="s">
        <v>16</v>
      </c>
      <c r="E6919" t="s">
        <v>25</v>
      </c>
      <c r="F6919">
        <v>2047</v>
      </c>
      <c r="G6919">
        <v>127781.52</v>
      </c>
      <c r="H6919">
        <v>282006527.51999998</v>
      </c>
      <c r="I6919">
        <v>25871782.5</v>
      </c>
      <c r="J6919">
        <v>10833454.189999999</v>
      </c>
      <c r="K6919">
        <v>25871782.5</v>
      </c>
      <c r="L6919">
        <v>0</v>
      </c>
      <c r="M6919">
        <v>0</v>
      </c>
    </row>
    <row r="6920" spans="1:13" x14ac:dyDescent="0.2">
      <c r="A6920" t="s">
        <v>27</v>
      </c>
      <c r="B6920" t="s">
        <v>24</v>
      </c>
      <c r="C6920" t="s">
        <v>42</v>
      </c>
      <c r="D6920" t="s">
        <v>16</v>
      </c>
      <c r="E6920" t="s">
        <v>25</v>
      </c>
      <c r="F6920">
        <v>2048</v>
      </c>
      <c r="G6920">
        <v>121956.65</v>
      </c>
      <c r="H6920">
        <v>266772267.78999999</v>
      </c>
      <c r="I6920">
        <v>24347410.800000001</v>
      </c>
      <c r="J6920">
        <v>10195144.439999999</v>
      </c>
      <c r="K6920">
        <v>24347410.800000001</v>
      </c>
      <c r="L6920">
        <v>0</v>
      </c>
      <c r="M6920">
        <v>0</v>
      </c>
    </row>
    <row r="6921" spans="1:13" x14ac:dyDescent="0.2">
      <c r="A6921" t="s">
        <v>27</v>
      </c>
      <c r="B6921" t="s">
        <v>24</v>
      </c>
      <c r="C6921" t="s">
        <v>42</v>
      </c>
      <c r="D6921" t="s">
        <v>16</v>
      </c>
      <c r="E6921" t="s">
        <v>25</v>
      </c>
      <c r="F6921">
        <v>2049</v>
      </c>
      <c r="G6921">
        <v>116340.05</v>
      </c>
      <c r="H6921">
        <v>252627029.30000001</v>
      </c>
      <c r="I6921">
        <v>22928417.690000001</v>
      </c>
      <c r="J6921">
        <v>9600960.5299999993</v>
      </c>
      <c r="K6921">
        <v>22928417.690000001</v>
      </c>
      <c r="L6921">
        <v>0</v>
      </c>
      <c r="M6921">
        <v>0</v>
      </c>
    </row>
    <row r="6922" spans="1:13" x14ac:dyDescent="0.2">
      <c r="A6922" t="s">
        <v>27</v>
      </c>
      <c r="B6922" t="s">
        <v>24</v>
      </c>
      <c r="C6922" t="s">
        <v>42</v>
      </c>
      <c r="D6922" t="s">
        <v>16</v>
      </c>
      <c r="E6922" t="s">
        <v>25</v>
      </c>
      <c r="F6922">
        <v>2050</v>
      </c>
      <c r="G6922">
        <v>110961.24</v>
      </c>
      <c r="H6922">
        <v>238795972.38</v>
      </c>
      <c r="I6922">
        <v>21540362.300000001</v>
      </c>
      <c r="J6922">
        <v>9019731.3699999992</v>
      </c>
      <c r="K6922">
        <v>21540362.300000001</v>
      </c>
      <c r="L6922">
        <v>0</v>
      </c>
      <c r="M6922">
        <v>0</v>
      </c>
    </row>
    <row r="6923" spans="1:13" x14ac:dyDescent="0.2">
      <c r="A6923" t="s">
        <v>27</v>
      </c>
      <c r="B6923" t="s">
        <v>24</v>
      </c>
      <c r="C6923" t="s">
        <v>42</v>
      </c>
      <c r="D6923" t="s">
        <v>16</v>
      </c>
      <c r="E6923" t="s">
        <v>25</v>
      </c>
      <c r="F6923">
        <v>2051</v>
      </c>
      <c r="G6923">
        <v>105790.89</v>
      </c>
      <c r="H6923">
        <v>226095700.40000001</v>
      </c>
      <c r="I6923">
        <v>20247047.48</v>
      </c>
      <c r="J6923">
        <v>8478173.5199999996</v>
      </c>
      <c r="K6923">
        <v>20247047.48</v>
      </c>
      <c r="L6923">
        <v>0</v>
      </c>
      <c r="M6923">
        <v>0</v>
      </c>
    </row>
    <row r="6924" spans="1:13" x14ac:dyDescent="0.2">
      <c r="A6924" t="s">
        <v>27</v>
      </c>
      <c r="B6924" t="s">
        <v>24</v>
      </c>
      <c r="C6924" t="s">
        <v>42</v>
      </c>
      <c r="D6924" t="s">
        <v>16</v>
      </c>
      <c r="E6924" t="s">
        <v>25</v>
      </c>
      <c r="F6924">
        <v>2052</v>
      </c>
      <c r="G6924">
        <v>100798.96</v>
      </c>
      <c r="H6924">
        <v>214219699.94999999</v>
      </c>
      <c r="I6924">
        <v>19035543.309999999</v>
      </c>
      <c r="J6924">
        <v>7970872.7599999998</v>
      </c>
      <c r="K6924">
        <v>19035543.309999999</v>
      </c>
      <c r="L6924">
        <v>0</v>
      </c>
      <c r="M6924">
        <v>0</v>
      </c>
    </row>
    <row r="6925" spans="1:13" x14ac:dyDescent="0.2">
      <c r="A6925" t="s">
        <v>27</v>
      </c>
      <c r="B6925" t="s">
        <v>24</v>
      </c>
      <c r="C6925" t="s">
        <v>42</v>
      </c>
      <c r="D6925" t="s">
        <v>16</v>
      </c>
      <c r="E6925" t="s">
        <v>25</v>
      </c>
      <c r="F6925">
        <v>2053</v>
      </c>
      <c r="G6925">
        <v>96026.29</v>
      </c>
      <c r="H6925">
        <v>203082730.31</v>
      </c>
      <c r="I6925">
        <v>17897769.120000001</v>
      </c>
      <c r="J6925">
        <v>7494445.4199999999</v>
      </c>
      <c r="K6925">
        <v>17897769.120000001</v>
      </c>
      <c r="L6925">
        <v>0</v>
      </c>
      <c r="M6925">
        <v>0</v>
      </c>
    </row>
    <row r="6926" spans="1:13" x14ac:dyDescent="0.2">
      <c r="A6926" t="s">
        <v>27</v>
      </c>
      <c r="B6926" t="s">
        <v>24</v>
      </c>
      <c r="C6926" t="s">
        <v>42</v>
      </c>
      <c r="D6926" t="s">
        <v>16</v>
      </c>
      <c r="E6926" t="s">
        <v>25</v>
      </c>
      <c r="F6926">
        <v>2054</v>
      </c>
      <c r="G6926">
        <v>91454.77</v>
      </c>
      <c r="H6926">
        <v>192723613.62</v>
      </c>
      <c r="I6926">
        <v>16838604.649999999</v>
      </c>
      <c r="J6926">
        <v>7050934.8200000003</v>
      </c>
      <c r="K6926">
        <v>16838604.649999999</v>
      </c>
      <c r="L6926">
        <v>0</v>
      </c>
      <c r="M6926">
        <v>0</v>
      </c>
    </row>
    <row r="6927" spans="1:13" x14ac:dyDescent="0.2">
      <c r="A6927" t="s">
        <v>27</v>
      </c>
      <c r="B6927" t="s">
        <v>24</v>
      </c>
      <c r="C6927" t="s">
        <v>42</v>
      </c>
      <c r="D6927" t="s">
        <v>16</v>
      </c>
      <c r="E6927" t="s">
        <v>25</v>
      </c>
      <c r="F6927">
        <v>2055</v>
      </c>
      <c r="G6927">
        <v>87100.68</v>
      </c>
      <c r="H6927">
        <v>183040541.34</v>
      </c>
      <c r="I6927">
        <v>15848254.18</v>
      </c>
      <c r="J6927">
        <v>6636239.1399999997</v>
      </c>
      <c r="K6927">
        <v>15848254.18</v>
      </c>
      <c r="L6927">
        <v>0</v>
      </c>
      <c r="M6927">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U20"/>
  <sheetViews>
    <sheetView showGridLines="0" workbookViewId="0">
      <selection activeCell="I32" sqref="I32"/>
    </sheetView>
  </sheetViews>
  <sheetFormatPr defaultRowHeight="12.75" x14ac:dyDescent="0.2"/>
  <sheetData>
    <row r="1" spans="1:21" ht="20.25" customHeight="1" x14ac:dyDescent="0.25">
      <c r="A1" s="16" t="s">
        <v>52</v>
      </c>
      <c r="B1" s="17"/>
      <c r="C1" s="17"/>
      <c r="D1" s="17"/>
      <c r="E1" s="17"/>
      <c r="F1" s="17"/>
      <c r="G1" s="17"/>
      <c r="H1" s="17"/>
      <c r="I1" s="17"/>
      <c r="J1" s="17"/>
      <c r="K1" s="17"/>
      <c r="L1" s="17"/>
      <c r="M1" s="17"/>
      <c r="N1" s="17"/>
      <c r="O1" s="17"/>
      <c r="P1" s="17"/>
      <c r="Q1" s="17"/>
      <c r="R1" s="17"/>
      <c r="S1" s="17"/>
      <c r="T1" s="17"/>
      <c r="U1" s="17"/>
    </row>
    <row r="3" spans="1:21" x14ac:dyDescent="0.2">
      <c r="A3" s="9" t="s">
        <v>100</v>
      </c>
      <c r="B3" s="9"/>
      <c r="C3" s="9"/>
    </row>
    <row r="4" spans="1:21" x14ac:dyDescent="0.2">
      <c r="A4" s="9"/>
      <c r="B4" s="9"/>
      <c r="C4" s="9"/>
    </row>
    <row r="5" spans="1:21" x14ac:dyDescent="0.2">
      <c r="A5" s="9" t="s">
        <v>66</v>
      </c>
      <c r="B5" s="9"/>
      <c r="C5" s="9"/>
    </row>
    <row r="6" spans="1:21" x14ac:dyDescent="0.2">
      <c r="A6" s="9"/>
      <c r="B6" s="9"/>
      <c r="C6" s="9"/>
    </row>
    <row r="7" spans="1:21" x14ac:dyDescent="0.2">
      <c r="A7" s="9" t="s">
        <v>49</v>
      </c>
      <c r="B7" s="9"/>
      <c r="C7" s="9"/>
    </row>
    <row r="9" spans="1:21" x14ac:dyDescent="0.2">
      <c r="A9" s="9" t="s">
        <v>56</v>
      </c>
    </row>
    <row r="11" spans="1:21" x14ac:dyDescent="0.2">
      <c r="A11" s="9" t="s">
        <v>57</v>
      </c>
    </row>
    <row r="13" spans="1:21" x14ac:dyDescent="0.2">
      <c r="A13" s="9" t="s">
        <v>110</v>
      </c>
    </row>
    <row r="15" spans="1:21" x14ac:dyDescent="0.2">
      <c r="A15" s="9" t="s">
        <v>67</v>
      </c>
    </row>
    <row r="16" spans="1:21" x14ac:dyDescent="0.2">
      <c r="A16" s="9" t="s">
        <v>68</v>
      </c>
      <c r="I16" s="21" t="s">
        <v>111</v>
      </c>
    </row>
    <row r="17" spans="1:1" x14ac:dyDescent="0.2">
      <c r="A17" s="21"/>
    </row>
    <row r="18" spans="1:1" x14ac:dyDescent="0.2">
      <c r="A18" s="9" t="s">
        <v>106</v>
      </c>
    </row>
    <row r="20" spans="1:1" x14ac:dyDescent="0.2">
      <c r="A20" s="9" t="s">
        <v>107</v>
      </c>
    </row>
  </sheetData>
  <hyperlinks>
    <hyperlink ref="I16"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0"/>
  <sheetViews>
    <sheetView workbookViewId="0">
      <selection activeCell="T2" sqref="T2"/>
    </sheetView>
  </sheetViews>
  <sheetFormatPr defaultRowHeight="12.75" x14ac:dyDescent="0.2"/>
  <cols>
    <col min="1" max="1" width="16.85546875" bestFit="1" customWidth="1"/>
    <col min="2" max="2" width="17" customWidth="1"/>
    <col min="3" max="42" width="12" customWidth="1"/>
    <col min="43" max="56" width="12" bestFit="1" customWidth="1"/>
    <col min="57" max="57" width="12.42578125" bestFit="1" customWidth="1"/>
  </cols>
  <sheetData>
    <row r="1" spans="1:57" ht="24" customHeight="1" x14ac:dyDescent="0.25">
      <c r="A1" s="16" t="s">
        <v>51</v>
      </c>
      <c r="B1" s="17"/>
      <c r="C1" s="17"/>
      <c r="D1" s="17"/>
      <c r="E1" s="17"/>
      <c r="F1" s="17"/>
      <c r="G1" s="17"/>
      <c r="H1" s="17"/>
      <c r="I1" s="17"/>
      <c r="J1" s="17"/>
      <c r="K1" s="17"/>
      <c r="L1" s="17"/>
      <c r="M1" s="17"/>
      <c r="N1" s="17"/>
      <c r="O1" s="17"/>
      <c r="P1" s="17"/>
      <c r="Q1" s="17"/>
      <c r="R1" s="17"/>
      <c r="S1" s="17"/>
      <c r="T1" s="17"/>
      <c r="U1" s="17"/>
      <c r="V1" s="17"/>
    </row>
    <row r="3" spans="1:57" x14ac:dyDescent="0.2">
      <c r="A3" s="1" t="s">
        <v>32</v>
      </c>
      <c r="B3" s="1" t="s">
        <v>30</v>
      </c>
    </row>
    <row r="4" spans="1:57"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x14ac:dyDescent="0.2">
      <c r="A5" s="2" t="s">
        <v>11</v>
      </c>
      <c r="B5" s="5">
        <v>9901488664.8600006</v>
      </c>
      <c r="C5" s="5">
        <v>10429548931.9</v>
      </c>
      <c r="D5" s="5">
        <v>10814776032.649998</v>
      </c>
      <c r="E5" s="5">
        <v>11109134506.539999</v>
      </c>
      <c r="F5" s="5">
        <v>11230792180.23</v>
      </c>
      <c r="G5" s="5">
        <v>11415579747.529999</v>
      </c>
      <c r="H5" s="5">
        <v>11703907341.42</v>
      </c>
      <c r="I5" s="5">
        <v>11693729692.819998</v>
      </c>
      <c r="J5" s="5">
        <v>11543925326.279999</v>
      </c>
      <c r="K5" s="5">
        <v>11900464140.799997</v>
      </c>
      <c r="L5" s="5">
        <v>11834039273.690001</v>
      </c>
      <c r="M5" s="5">
        <v>11673744720.880001</v>
      </c>
      <c r="N5" s="5">
        <v>11615010629.6</v>
      </c>
      <c r="O5" s="5">
        <v>11947127152.130001</v>
      </c>
      <c r="P5" s="5">
        <v>12329614826.580002</v>
      </c>
      <c r="Q5" s="5">
        <v>12535515152.350004</v>
      </c>
      <c r="R5" s="5">
        <v>13377919062.310001</v>
      </c>
      <c r="S5" s="5">
        <v>13615313872.300001</v>
      </c>
      <c r="T5" s="5">
        <v>13120264899.159998</v>
      </c>
      <c r="U5" s="5">
        <v>12028519442.6</v>
      </c>
      <c r="V5" s="5">
        <v>13046738917.210001</v>
      </c>
      <c r="W5" s="5">
        <v>13356219893.309998</v>
      </c>
      <c r="X5" s="5">
        <v>13740404789</v>
      </c>
      <c r="Y5" s="5">
        <v>13748692880.590002</v>
      </c>
      <c r="Z5" s="5">
        <v>13747396250.65</v>
      </c>
      <c r="AA5" s="5">
        <v>13731118584.24</v>
      </c>
      <c r="AB5" s="5">
        <v>13703549459.240002</v>
      </c>
      <c r="AC5" s="5">
        <v>13661448732.179996</v>
      </c>
      <c r="AD5" s="5">
        <v>13581047214.969999</v>
      </c>
      <c r="AE5" s="5">
        <v>13465471311.469999</v>
      </c>
      <c r="AF5" s="5">
        <v>13327004253.700001</v>
      </c>
      <c r="AG5" s="5">
        <v>13170547684.76</v>
      </c>
      <c r="AH5" s="5">
        <v>12987167027.160002</v>
      </c>
      <c r="AI5" s="5">
        <v>12747303466.92</v>
      </c>
      <c r="AJ5" s="5">
        <v>12484738742.019999</v>
      </c>
      <c r="AK5" s="5">
        <v>12182728463.999998</v>
      </c>
      <c r="AL5" s="5">
        <v>11849010807.049999</v>
      </c>
      <c r="AM5" s="5">
        <v>11446628130.450001</v>
      </c>
      <c r="AN5" s="5">
        <v>11003090478.619999</v>
      </c>
      <c r="AO5" s="5">
        <v>10531413285.110001</v>
      </c>
      <c r="AP5" s="5">
        <v>10055590230.159998</v>
      </c>
      <c r="AQ5" s="5">
        <v>9585186406.0400009</v>
      </c>
      <c r="AR5" s="5">
        <v>9140003019.1199989</v>
      </c>
      <c r="AS5" s="5">
        <v>8706453093.0800018</v>
      </c>
      <c r="AT5" s="5">
        <v>8309453018.4600019</v>
      </c>
      <c r="AU5" s="5">
        <v>7926310730.2800007</v>
      </c>
      <c r="AV5" s="5">
        <v>7576145296.5399971</v>
      </c>
      <c r="AW5" s="5">
        <v>7232036848.4900007</v>
      </c>
      <c r="AX5" s="5">
        <v>6916664237.9000015</v>
      </c>
      <c r="AY5" s="5">
        <v>6622769259.5200033</v>
      </c>
      <c r="AZ5" s="5">
        <v>6343266545.2200003</v>
      </c>
      <c r="BA5" s="5">
        <v>6082240106.920001</v>
      </c>
      <c r="BB5" s="5">
        <v>5839404201.9800014</v>
      </c>
      <c r="BC5" s="5">
        <v>5612091278.7600021</v>
      </c>
      <c r="BD5" s="5">
        <v>5399811250.909997</v>
      </c>
      <c r="BE5" s="5">
        <v>604679561492.66003</v>
      </c>
    </row>
    <row r="6" spans="1:57" x14ac:dyDescent="0.2">
      <c r="A6" s="2" t="s">
        <v>26</v>
      </c>
      <c r="B6" s="5">
        <v>9901488664.8600006</v>
      </c>
      <c r="C6" s="5">
        <v>10429548931.9</v>
      </c>
      <c r="D6" s="5">
        <v>10814776032.649998</v>
      </c>
      <c r="E6" s="5">
        <v>11109134506.539999</v>
      </c>
      <c r="F6" s="5">
        <v>11230792180.23</v>
      </c>
      <c r="G6" s="5">
        <v>11415579747.529999</v>
      </c>
      <c r="H6" s="5">
        <v>11703907341.42</v>
      </c>
      <c r="I6" s="5">
        <v>11693729692.819998</v>
      </c>
      <c r="J6" s="5">
        <v>11543925326.279999</v>
      </c>
      <c r="K6" s="5">
        <v>11900464140.799997</v>
      </c>
      <c r="L6" s="5">
        <v>11834039273.690001</v>
      </c>
      <c r="M6" s="5">
        <v>11673744720.880001</v>
      </c>
      <c r="N6" s="5">
        <v>11615010629.6</v>
      </c>
      <c r="O6" s="5">
        <v>11947127152.130001</v>
      </c>
      <c r="P6" s="5">
        <v>12329614826.580002</v>
      </c>
      <c r="Q6" s="5">
        <v>12535515152.350004</v>
      </c>
      <c r="R6" s="5">
        <v>13377919062.310001</v>
      </c>
      <c r="S6" s="5">
        <v>13615313872.300001</v>
      </c>
      <c r="T6" s="5">
        <v>13120264899.159998</v>
      </c>
      <c r="U6" s="5">
        <v>12028519442.6</v>
      </c>
      <c r="V6" s="5">
        <v>13045899570.440001</v>
      </c>
      <c r="W6" s="5">
        <v>13353380083.990002</v>
      </c>
      <c r="X6" s="5">
        <v>13733795367.15</v>
      </c>
      <c r="Y6" s="5">
        <v>13735304212.469999</v>
      </c>
      <c r="Z6" s="5">
        <v>13718203335.699999</v>
      </c>
      <c r="AA6" s="5">
        <v>13680263878.289997</v>
      </c>
      <c r="AB6" s="5">
        <v>13625766957.5</v>
      </c>
      <c r="AC6" s="5">
        <v>13554133702.690001</v>
      </c>
      <c r="AD6" s="5">
        <v>13441406842.879999</v>
      </c>
      <c r="AE6" s="5">
        <v>13286590305.049999</v>
      </c>
      <c r="AF6" s="5">
        <v>13105194721.52</v>
      </c>
      <c r="AG6" s="5">
        <v>12902539747.43</v>
      </c>
      <c r="AH6" s="5">
        <v>12667618246.5</v>
      </c>
      <c r="AI6" s="5">
        <v>12370994353.620003</v>
      </c>
      <c r="AJ6" s="5">
        <v>12047631659.450003</v>
      </c>
      <c r="AK6" s="5">
        <v>11676230132.209999</v>
      </c>
      <c r="AL6" s="5">
        <v>11266076792.85</v>
      </c>
      <c r="AM6" s="5">
        <v>10770622217.33</v>
      </c>
      <c r="AN6" s="5">
        <v>10238655473.810001</v>
      </c>
      <c r="AO6" s="5">
        <v>9723922731.1899986</v>
      </c>
      <c r="AP6" s="5">
        <v>9217701563.7700005</v>
      </c>
      <c r="AQ6" s="5">
        <v>8720874253.5900002</v>
      </c>
      <c r="AR6" s="5">
        <v>8254449556.71</v>
      </c>
      <c r="AS6" s="5">
        <v>7795443224.75</v>
      </c>
      <c r="AT6" s="5">
        <v>7376016022.0600023</v>
      </c>
      <c r="AU6" s="5">
        <v>6970277853.0899982</v>
      </c>
      <c r="AV6" s="5">
        <v>6600612286.1100016</v>
      </c>
      <c r="AW6" s="5">
        <v>6237534309.2799997</v>
      </c>
      <c r="AX6" s="5">
        <v>5904660811.2499981</v>
      </c>
      <c r="AY6" s="5">
        <v>5593485568.54</v>
      </c>
      <c r="AZ6" s="5">
        <v>5295989124.8200006</v>
      </c>
      <c r="BA6" s="5">
        <v>5017715171.0199976</v>
      </c>
      <c r="BB6" s="5">
        <v>4757895642.6000004</v>
      </c>
      <c r="BC6" s="5">
        <v>4511929435.3800001</v>
      </c>
      <c r="BD6" s="5">
        <v>4281193987.1500001</v>
      </c>
      <c r="BE6" s="5">
        <v>584300424738.82007</v>
      </c>
    </row>
    <row r="7" spans="1:57" x14ac:dyDescent="0.2">
      <c r="A7" s="2" t="s">
        <v>27</v>
      </c>
      <c r="B7" s="5">
        <v>9901488664.8600006</v>
      </c>
      <c r="C7" s="5">
        <v>10429548931.9</v>
      </c>
      <c r="D7" s="5">
        <v>10814776032.649998</v>
      </c>
      <c r="E7" s="5">
        <v>11109134506.539999</v>
      </c>
      <c r="F7" s="5">
        <v>11230792180.23</v>
      </c>
      <c r="G7" s="5">
        <v>11415579747.529999</v>
      </c>
      <c r="H7" s="5">
        <v>11703907341.42</v>
      </c>
      <c r="I7" s="5">
        <v>11693729692.819998</v>
      </c>
      <c r="J7" s="5">
        <v>11543925326.279999</v>
      </c>
      <c r="K7" s="5">
        <v>11900464140.799997</v>
      </c>
      <c r="L7" s="5">
        <v>11834039273.690001</v>
      </c>
      <c r="M7" s="5">
        <v>11673744720.880001</v>
      </c>
      <c r="N7" s="5">
        <v>11615010629.6</v>
      </c>
      <c r="O7" s="5">
        <v>11947127152.130001</v>
      </c>
      <c r="P7" s="5">
        <v>12329614826.580002</v>
      </c>
      <c r="Q7" s="5">
        <v>12535515152.350004</v>
      </c>
      <c r="R7" s="5">
        <v>13377919062.310001</v>
      </c>
      <c r="S7" s="5">
        <v>13615313872.300001</v>
      </c>
      <c r="T7" s="5">
        <v>13120264899.159998</v>
      </c>
      <c r="U7" s="5">
        <v>12028519442.6</v>
      </c>
      <c r="V7" s="5">
        <v>13047944075.859999</v>
      </c>
      <c r="W7" s="5">
        <v>13360292166.859999</v>
      </c>
      <c r="X7" s="5">
        <v>13750034432.48</v>
      </c>
      <c r="Y7" s="5">
        <v>13766835853.970001</v>
      </c>
      <c r="Z7" s="5">
        <v>13780417255.279997</v>
      </c>
      <c r="AA7" s="5">
        <v>13785773506.67</v>
      </c>
      <c r="AB7" s="5">
        <v>13782996171.589996</v>
      </c>
      <c r="AC7" s="5">
        <v>13766057170.409998</v>
      </c>
      <c r="AD7" s="5">
        <v>13714227273.17</v>
      </c>
      <c r="AE7" s="5">
        <v>13637871318.059999</v>
      </c>
      <c r="AF7" s="5">
        <v>13544551144.1</v>
      </c>
      <c r="AG7" s="5">
        <v>13436551722.469997</v>
      </c>
      <c r="AH7" s="5">
        <v>13306511951.429996</v>
      </c>
      <c r="AI7" s="5">
        <v>13124856748.83</v>
      </c>
      <c r="AJ7" s="5">
        <v>12923963807.199999</v>
      </c>
      <c r="AK7" s="5">
        <v>12693865169.400003</v>
      </c>
      <c r="AL7" s="5">
        <v>12440699498.680002</v>
      </c>
      <c r="AM7" s="5">
        <v>12137496589.369999</v>
      </c>
      <c r="AN7" s="5">
        <v>11804418827.66</v>
      </c>
      <c r="AO7" s="5">
        <v>11450453863.750002</v>
      </c>
      <c r="AP7" s="5">
        <v>11065611254.139997</v>
      </c>
      <c r="AQ7" s="5">
        <v>10650394564.710001</v>
      </c>
      <c r="AR7" s="5">
        <v>10234494896.190002</v>
      </c>
      <c r="AS7" s="5">
        <v>9828910103.8800011</v>
      </c>
      <c r="AT7" s="5">
        <v>9452147198.3400002</v>
      </c>
      <c r="AU7" s="5">
        <v>9086785350.9000015</v>
      </c>
      <c r="AV7" s="5">
        <v>8749009152.4400024</v>
      </c>
      <c r="AW7" s="5">
        <v>8417660228.9199991</v>
      </c>
      <c r="AX7" s="5">
        <v>8112508049.3799973</v>
      </c>
      <c r="AY7" s="5">
        <v>7828673450.4300003</v>
      </c>
      <c r="AZ7" s="5">
        <v>7560578449.8500013</v>
      </c>
      <c r="BA7" s="5">
        <v>7311192990.0500002</v>
      </c>
      <c r="BB7" s="5">
        <v>7079994807.1700001</v>
      </c>
      <c r="BC7" s="5">
        <v>6862716365.9899969</v>
      </c>
      <c r="BD7" s="5">
        <v>6661248721.5300026</v>
      </c>
      <c r="BE7" s="5">
        <v>627978159727.78992</v>
      </c>
    </row>
    <row r="8" spans="1:57" x14ac:dyDescent="0.2">
      <c r="A8" s="2" t="s">
        <v>29</v>
      </c>
      <c r="B8" s="5">
        <v>29704465994.580002</v>
      </c>
      <c r="C8" s="5">
        <v>31288646795.699997</v>
      </c>
      <c r="D8" s="5">
        <v>32444328097.949993</v>
      </c>
      <c r="E8" s="5">
        <v>33327403519.619995</v>
      </c>
      <c r="F8" s="5">
        <v>33692376540.689999</v>
      </c>
      <c r="G8" s="5">
        <v>34246739242.589996</v>
      </c>
      <c r="H8" s="5">
        <v>35111722024.260002</v>
      </c>
      <c r="I8" s="5">
        <v>35081189078.459991</v>
      </c>
      <c r="J8" s="5">
        <v>34631775978.839996</v>
      </c>
      <c r="K8" s="5">
        <v>35701392422.399994</v>
      </c>
      <c r="L8" s="5">
        <v>35502117821.07</v>
      </c>
      <c r="M8" s="5">
        <v>35021234162.639999</v>
      </c>
      <c r="N8" s="5">
        <v>34845031888.800003</v>
      </c>
      <c r="O8" s="5">
        <v>35841381456.389999</v>
      </c>
      <c r="P8" s="5">
        <v>36988844479.740005</v>
      </c>
      <c r="Q8" s="5">
        <v>37606545457.050011</v>
      </c>
      <c r="R8" s="5">
        <v>40133757186.930008</v>
      </c>
      <c r="S8" s="5">
        <v>40845941616.900002</v>
      </c>
      <c r="T8" s="5">
        <v>39360794697.479996</v>
      </c>
      <c r="U8" s="5">
        <v>36085558327.800003</v>
      </c>
      <c r="V8" s="5">
        <v>39140582563.510002</v>
      </c>
      <c r="W8" s="5">
        <v>40069892144.159996</v>
      </c>
      <c r="X8" s="5">
        <v>41224234588.630005</v>
      </c>
      <c r="Y8" s="5">
        <v>41250832947.029999</v>
      </c>
      <c r="Z8" s="5">
        <v>41246016841.629997</v>
      </c>
      <c r="AA8" s="5">
        <v>41197155969.199997</v>
      </c>
      <c r="AB8" s="5">
        <v>41112312588.330002</v>
      </c>
      <c r="AC8" s="5">
        <v>40981639605.279991</v>
      </c>
      <c r="AD8" s="5">
        <v>40736681331.019997</v>
      </c>
      <c r="AE8" s="5">
        <v>40389932934.579994</v>
      </c>
      <c r="AF8" s="5">
        <v>39976750119.32</v>
      </c>
      <c r="AG8" s="5">
        <v>39509639154.660004</v>
      </c>
      <c r="AH8" s="5">
        <v>38961297225.089996</v>
      </c>
      <c r="AI8" s="5">
        <v>38243154569.370003</v>
      </c>
      <c r="AJ8" s="5">
        <v>37456334208.669998</v>
      </c>
      <c r="AK8" s="5">
        <v>36552823765.610001</v>
      </c>
      <c r="AL8" s="5">
        <v>35555787098.580002</v>
      </c>
      <c r="AM8" s="5">
        <v>34354746937.149998</v>
      </c>
      <c r="AN8" s="5">
        <v>33046164780.09</v>
      </c>
      <c r="AO8" s="5">
        <v>31705789880.050003</v>
      </c>
      <c r="AP8" s="5">
        <v>30338903048.07</v>
      </c>
      <c r="AQ8" s="5">
        <v>28956455224.340004</v>
      </c>
      <c r="AR8" s="5">
        <v>27628947472.02</v>
      </c>
      <c r="AS8" s="5">
        <v>26330806421.710003</v>
      </c>
      <c r="AT8" s="5">
        <v>25137616238.860004</v>
      </c>
      <c r="AU8" s="5">
        <v>23983373934.27</v>
      </c>
      <c r="AV8" s="5">
        <v>22925766735.09</v>
      </c>
      <c r="AW8" s="5">
        <v>21887231386.689999</v>
      </c>
      <c r="AX8" s="5">
        <v>20933833098.529999</v>
      </c>
      <c r="AY8" s="5">
        <v>20044928278.490005</v>
      </c>
      <c r="AZ8" s="5">
        <v>19199834119.890003</v>
      </c>
      <c r="BA8" s="5">
        <v>18411148267.989998</v>
      </c>
      <c r="BB8" s="5">
        <v>17677294651.75</v>
      </c>
      <c r="BC8" s="5">
        <v>16986737080.130001</v>
      </c>
      <c r="BD8" s="5">
        <v>16342253959.59</v>
      </c>
      <c r="BE8" s="5">
        <v>1816958145959.27</v>
      </c>
    </row>
    <row r="14" spans="1:57" x14ac:dyDescent="0.2">
      <c r="U14" s="37" t="s">
        <v>103</v>
      </c>
      <c r="V14" s="9" t="s">
        <v>104</v>
      </c>
    </row>
    <row r="15" spans="1:57" ht="21" x14ac:dyDescent="0.35">
      <c r="A15" s="12" t="s">
        <v>61</v>
      </c>
      <c r="AE15" s="8"/>
    </row>
    <row r="16" spans="1:57" x14ac:dyDescent="0.2">
      <c r="B16" s="6">
        <v>2001</v>
      </c>
      <c r="C16" s="6">
        <v>2002</v>
      </c>
      <c r="D16" s="6">
        <v>2003</v>
      </c>
      <c r="E16" s="6">
        <v>2004</v>
      </c>
      <c r="F16" s="6">
        <v>2005</v>
      </c>
      <c r="G16" s="6">
        <v>2006</v>
      </c>
      <c r="H16" s="6">
        <v>2007</v>
      </c>
      <c r="I16" s="6">
        <v>2008</v>
      </c>
      <c r="J16" s="6">
        <v>2009</v>
      </c>
      <c r="K16" s="6">
        <v>2010</v>
      </c>
      <c r="L16" s="6">
        <v>2011</v>
      </c>
      <c r="M16" s="6">
        <v>2012</v>
      </c>
      <c r="N16" s="6">
        <v>2013</v>
      </c>
      <c r="O16" s="6">
        <v>2014</v>
      </c>
      <c r="P16" s="6">
        <v>2015</v>
      </c>
      <c r="Q16" s="6">
        <v>2016</v>
      </c>
      <c r="R16" s="6">
        <v>2017</v>
      </c>
      <c r="S16" s="6">
        <v>2018</v>
      </c>
      <c r="T16" s="6">
        <v>2019</v>
      </c>
      <c r="U16" s="6">
        <v>2020</v>
      </c>
      <c r="V16" s="6">
        <v>2021</v>
      </c>
      <c r="W16" s="6">
        <v>2022</v>
      </c>
      <c r="X16" s="6">
        <v>2023</v>
      </c>
      <c r="Y16" s="6">
        <v>2024</v>
      </c>
      <c r="Z16" s="6">
        <v>2025</v>
      </c>
      <c r="AA16" s="6">
        <v>2026</v>
      </c>
      <c r="AB16" s="6">
        <v>2027</v>
      </c>
      <c r="AC16" s="6">
        <v>2028</v>
      </c>
      <c r="AD16" s="6">
        <v>2029</v>
      </c>
      <c r="AE16" s="6">
        <v>2030</v>
      </c>
      <c r="AF16" s="6">
        <v>2031</v>
      </c>
      <c r="AG16" s="6">
        <v>2032</v>
      </c>
      <c r="AH16" s="6">
        <v>2033</v>
      </c>
      <c r="AI16" s="6">
        <v>2034</v>
      </c>
      <c r="AJ16" s="6">
        <v>2035</v>
      </c>
      <c r="AK16" s="6">
        <v>2036</v>
      </c>
      <c r="AL16" s="6">
        <v>2037</v>
      </c>
      <c r="AM16" s="6">
        <v>2038</v>
      </c>
      <c r="AN16" s="6">
        <v>2039</v>
      </c>
      <c r="AO16" s="6">
        <v>2040</v>
      </c>
      <c r="AP16" s="6">
        <v>2041</v>
      </c>
      <c r="AQ16" s="6">
        <v>2042</v>
      </c>
      <c r="AR16" s="6">
        <v>2043</v>
      </c>
      <c r="AS16" s="6">
        <v>2044</v>
      </c>
      <c r="AT16" s="6">
        <v>2045</v>
      </c>
      <c r="AU16" s="6">
        <v>2046</v>
      </c>
      <c r="AV16" s="6">
        <v>2047</v>
      </c>
      <c r="AW16" s="6">
        <v>2048</v>
      </c>
      <c r="AX16" s="6">
        <v>2049</v>
      </c>
      <c r="AY16" s="6">
        <v>2050</v>
      </c>
      <c r="AZ16" s="6">
        <v>2051</v>
      </c>
      <c r="BA16" s="6">
        <v>2052</v>
      </c>
      <c r="BB16" s="6">
        <v>2053</v>
      </c>
      <c r="BC16" s="6">
        <v>2054</v>
      </c>
      <c r="BD16" s="6">
        <v>2055</v>
      </c>
    </row>
    <row r="17" spans="1:56" x14ac:dyDescent="0.2">
      <c r="A17" s="2" t="s">
        <v>40</v>
      </c>
      <c r="B17" s="34">
        <f>B5/10^6</f>
        <v>9901.4886648600004</v>
      </c>
      <c r="C17" s="34">
        <f t="shared" ref="C17:AO19" si="0">C5/10^6</f>
        <v>10429.548931899999</v>
      </c>
      <c r="D17" s="34">
        <f t="shared" si="0"/>
        <v>10814.776032649997</v>
      </c>
      <c r="E17" s="34">
        <f t="shared" si="0"/>
        <v>11109.134506539998</v>
      </c>
      <c r="F17" s="34">
        <f t="shared" si="0"/>
        <v>11230.792180229999</v>
      </c>
      <c r="G17" s="34">
        <f t="shared" si="0"/>
        <v>11415.579747529999</v>
      </c>
      <c r="H17" s="34">
        <f t="shared" si="0"/>
        <v>11703.907341419999</v>
      </c>
      <c r="I17" s="34">
        <f t="shared" si="0"/>
        <v>11693.729692819998</v>
      </c>
      <c r="J17" s="34">
        <f t="shared" si="0"/>
        <v>11543.925326279999</v>
      </c>
      <c r="K17" s="34">
        <f t="shared" si="0"/>
        <v>11900.464140799997</v>
      </c>
      <c r="L17" s="34">
        <f t="shared" si="0"/>
        <v>11834.039273690001</v>
      </c>
      <c r="M17" s="34">
        <f t="shared" si="0"/>
        <v>11673.74472088</v>
      </c>
      <c r="N17" s="34">
        <f t="shared" si="0"/>
        <v>11615.010629600001</v>
      </c>
      <c r="O17" s="34">
        <f t="shared" si="0"/>
        <v>11947.12715213</v>
      </c>
      <c r="P17" s="34">
        <f t="shared" si="0"/>
        <v>12329.614826580002</v>
      </c>
      <c r="Q17" s="34">
        <f t="shared" si="0"/>
        <v>12535.515152350004</v>
      </c>
      <c r="R17" s="34">
        <f t="shared" si="0"/>
        <v>13377.919062310002</v>
      </c>
      <c r="S17" s="34">
        <f t="shared" si="0"/>
        <v>13615.313872300001</v>
      </c>
      <c r="T17" s="34">
        <f t="shared" si="0"/>
        <v>13120.264899159998</v>
      </c>
      <c r="U17" s="34">
        <f t="shared" si="0"/>
        <v>12028.5194426</v>
      </c>
      <c r="V17" s="14">
        <f t="shared" si="0"/>
        <v>13046.738917210001</v>
      </c>
      <c r="W17" s="14">
        <f t="shared" si="0"/>
        <v>13356.219893309997</v>
      </c>
      <c r="X17" s="14">
        <f t="shared" si="0"/>
        <v>13740.404789</v>
      </c>
      <c r="Y17" s="14">
        <f t="shared" si="0"/>
        <v>13748.692880590002</v>
      </c>
      <c r="Z17" s="14">
        <f t="shared" si="0"/>
        <v>13747.396250649999</v>
      </c>
      <c r="AA17" s="14">
        <f t="shared" si="0"/>
        <v>13731.118584239999</v>
      </c>
      <c r="AB17" s="14">
        <f t="shared" si="0"/>
        <v>13703.549459240001</v>
      </c>
      <c r="AC17" s="14">
        <f t="shared" si="0"/>
        <v>13661.448732179997</v>
      </c>
      <c r="AD17" s="14">
        <f t="shared" si="0"/>
        <v>13581.04721497</v>
      </c>
      <c r="AE17" s="14">
        <f t="shared" si="0"/>
        <v>13465.471311469999</v>
      </c>
      <c r="AF17" s="14">
        <f t="shared" si="0"/>
        <v>13327.004253700001</v>
      </c>
      <c r="AG17" s="14">
        <f t="shared" si="0"/>
        <v>13170.54768476</v>
      </c>
      <c r="AH17" s="14">
        <f t="shared" si="0"/>
        <v>12987.167027160001</v>
      </c>
      <c r="AI17" s="14">
        <f t="shared" si="0"/>
        <v>12747.303466920001</v>
      </c>
      <c r="AJ17" s="14">
        <f t="shared" si="0"/>
        <v>12484.738742019999</v>
      </c>
      <c r="AK17" s="14">
        <f t="shared" si="0"/>
        <v>12182.728463999998</v>
      </c>
      <c r="AL17" s="14">
        <f t="shared" si="0"/>
        <v>11849.010807049999</v>
      </c>
      <c r="AM17" s="14">
        <f t="shared" si="0"/>
        <v>11446.628130450001</v>
      </c>
      <c r="AN17" s="14">
        <f t="shared" si="0"/>
        <v>11003.090478619999</v>
      </c>
      <c r="AO17" s="14">
        <f t="shared" si="0"/>
        <v>10531.41328511</v>
      </c>
      <c r="AP17" s="14">
        <f t="shared" ref="AP17:BD19" si="1">AP5/10^6</f>
        <v>10055.590230159998</v>
      </c>
      <c r="AQ17" s="14">
        <f t="shared" si="1"/>
        <v>9585.1864060400003</v>
      </c>
      <c r="AR17" s="14">
        <f t="shared" si="1"/>
        <v>9140.0030191199985</v>
      </c>
      <c r="AS17" s="14">
        <f t="shared" si="1"/>
        <v>8706.4530930800011</v>
      </c>
      <c r="AT17" s="14">
        <f t="shared" si="1"/>
        <v>8309.4530184600026</v>
      </c>
      <c r="AU17" s="14">
        <f t="shared" si="1"/>
        <v>7926.3107302800008</v>
      </c>
      <c r="AV17" s="14">
        <f t="shared" si="1"/>
        <v>7576.1452965399967</v>
      </c>
      <c r="AW17" s="14">
        <f t="shared" si="1"/>
        <v>7232.0368484900009</v>
      </c>
      <c r="AX17" s="14">
        <f t="shared" si="1"/>
        <v>6916.6642379000014</v>
      </c>
      <c r="AY17" s="14">
        <f t="shared" si="1"/>
        <v>6622.7692595200033</v>
      </c>
      <c r="AZ17" s="14">
        <f t="shared" si="1"/>
        <v>6343.2665452199999</v>
      </c>
      <c r="BA17" s="14">
        <f t="shared" si="1"/>
        <v>6082.2401069200014</v>
      </c>
      <c r="BB17" s="14">
        <f t="shared" si="1"/>
        <v>5839.4042019800017</v>
      </c>
      <c r="BC17" s="14">
        <f t="shared" si="1"/>
        <v>5612.0912787600018</v>
      </c>
      <c r="BD17" s="14">
        <f t="shared" si="1"/>
        <v>5399.8112509099974</v>
      </c>
    </row>
    <row r="18" spans="1:56" x14ac:dyDescent="0.2">
      <c r="A18" s="2" t="s">
        <v>43</v>
      </c>
      <c r="B18" s="34">
        <f t="shared" ref="B18:Q19" si="2">B6/10^6</f>
        <v>9901.4886648600004</v>
      </c>
      <c r="C18" s="34">
        <f t="shared" si="2"/>
        <v>10429.548931899999</v>
      </c>
      <c r="D18" s="34">
        <f t="shared" si="2"/>
        <v>10814.776032649997</v>
      </c>
      <c r="E18" s="34">
        <f t="shared" si="2"/>
        <v>11109.134506539998</v>
      </c>
      <c r="F18" s="34">
        <f t="shared" si="2"/>
        <v>11230.792180229999</v>
      </c>
      <c r="G18" s="34">
        <f t="shared" si="2"/>
        <v>11415.579747529999</v>
      </c>
      <c r="H18" s="34">
        <f t="shared" si="2"/>
        <v>11703.907341419999</v>
      </c>
      <c r="I18" s="34">
        <f t="shared" si="2"/>
        <v>11693.729692819998</v>
      </c>
      <c r="J18" s="34">
        <f t="shared" si="2"/>
        <v>11543.925326279999</v>
      </c>
      <c r="K18" s="34">
        <f t="shared" si="2"/>
        <v>11900.464140799997</v>
      </c>
      <c r="L18" s="34">
        <f t="shared" si="2"/>
        <v>11834.039273690001</v>
      </c>
      <c r="M18" s="34">
        <f t="shared" si="2"/>
        <v>11673.74472088</v>
      </c>
      <c r="N18" s="34">
        <f t="shared" si="2"/>
        <v>11615.010629600001</v>
      </c>
      <c r="O18" s="34">
        <f t="shared" si="2"/>
        <v>11947.12715213</v>
      </c>
      <c r="P18" s="34">
        <f t="shared" si="2"/>
        <v>12329.614826580002</v>
      </c>
      <c r="Q18" s="34">
        <f t="shared" si="2"/>
        <v>12535.515152350004</v>
      </c>
      <c r="R18" s="34">
        <f t="shared" si="0"/>
        <v>13377.919062310002</v>
      </c>
      <c r="S18" s="34">
        <f t="shared" si="0"/>
        <v>13615.313872300001</v>
      </c>
      <c r="T18" s="34">
        <f t="shared" si="0"/>
        <v>13120.264899159998</v>
      </c>
      <c r="U18" s="34">
        <f t="shared" si="0"/>
        <v>12028.5194426</v>
      </c>
      <c r="V18" s="14">
        <f t="shared" si="0"/>
        <v>13045.89957044</v>
      </c>
      <c r="W18" s="14">
        <f t="shared" si="0"/>
        <v>13353.380083990001</v>
      </c>
      <c r="X18" s="14">
        <f t="shared" si="0"/>
        <v>13733.79536715</v>
      </c>
      <c r="Y18" s="14">
        <f t="shared" si="0"/>
        <v>13735.304212469999</v>
      </c>
      <c r="Z18" s="14">
        <f t="shared" si="0"/>
        <v>13718.203335699998</v>
      </c>
      <c r="AA18" s="14">
        <f t="shared" si="0"/>
        <v>13680.263878289998</v>
      </c>
      <c r="AB18" s="14">
        <f t="shared" si="0"/>
        <v>13625.7669575</v>
      </c>
      <c r="AC18" s="14">
        <f t="shared" si="0"/>
        <v>13554.13370269</v>
      </c>
      <c r="AD18" s="14">
        <f t="shared" si="0"/>
        <v>13441.406842879998</v>
      </c>
      <c r="AE18" s="14">
        <f t="shared" si="0"/>
        <v>13286.59030505</v>
      </c>
      <c r="AF18" s="14">
        <f t="shared" si="0"/>
        <v>13105.19472152</v>
      </c>
      <c r="AG18" s="14">
        <f t="shared" si="0"/>
        <v>12902.539747430001</v>
      </c>
      <c r="AH18" s="14">
        <f t="shared" si="0"/>
        <v>12667.6182465</v>
      </c>
      <c r="AI18" s="14">
        <f t="shared" si="0"/>
        <v>12370.994353620003</v>
      </c>
      <c r="AJ18" s="14">
        <f t="shared" si="0"/>
        <v>12047.631659450002</v>
      </c>
      <c r="AK18" s="14">
        <f t="shared" si="0"/>
        <v>11676.230132209999</v>
      </c>
      <c r="AL18" s="14">
        <f t="shared" si="0"/>
        <v>11266.076792850001</v>
      </c>
      <c r="AM18" s="14">
        <f t="shared" si="0"/>
        <v>10770.622217329999</v>
      </c>
      <c r="AN18" s="14">
        <f t="shared" si="0"/>
        <v>10238.655473810002</v>
      </c>
      <c r="AO18" s="14">
        <f t="shared" si="0"/>
        <v>9723.9227311899995</v>
      </c>
      <c r="AP18" s="14">
        <f t="shared" si="1"/>
        <v>9217.7015637700006</v>
      </c>
      <c r="AQ18" s="14">
        <f t="shared" si="1"/>
        <v>8720.8742535900001</v>
      </c>
      <c r="AR18" s="14">
        <f t="shared" si="1"/>
        <v>8254.4495567100003</v>
      </c>
      <c r="AS18" s="14">
        <f t="shared" si="1"/>
        <v>7795.4432247499999</v>
      </c>
      <c r="AT18" s="14">
        <f t="shared" si="1"/>
        <v>7376.0160220600019</v>
      </c>
      <c r="AU18" s="14">
        <f t="shared" si="1"/>
        <v>6970.2778530899986</v>
      </c>
      <c r="AV18" s="14">
        <f t="shared" si="1"/>
        <v>6600.6122861100012</v>
      </c>
      <c r="AW18" s="14">
        <f t="shared" si="1"/>
        <v>6237.5343092799994</v>
      </c>
      <c r="AX18" s="14">
        <f t="shared" si="1"/>
        <v>5904.660811249998</v>
      </c>
      <c r="AY18" s="14">
        <f t="shared" si="1"/>
        <v>5593.4855685399998</v>
      </c>
      <c r="AZ18" s="14">
        <f t="shared" si="1"/>
        <v>5295.9891248200011</v>
      </c>
      <c r="BA18" s="14">
        <f t="shared" si="1"/>
        <v>5017.7151710199978</v>
      </c>
      <c r="BB18" s="14">
        <f t="shared" si="1"/>
        <v>4757.8956426000004</v>
      </c>
      <c r="BC18" s="14">
        <f t="shared" si="1"/>
        <v>4511.9294353800005</v>
      </c>
      <c r="BD18" s="14">
        <f t="shared" si="1"/>
        <v>4281.1939871499999</v>
      </c>
    </row>
    <row r="19" spans="1:56" x14ac:dyDescent="0.2">
      <c r="A19" s="2" t="s">
        <v>44</v>
      </c>
      <c r="B19" s="34">
        <f t="shared" si="2"/>
        <v>9901.4886648600004</v>
      </c>
      <c r="C19" s="34">
        <f t="shared" si="0"/>
        <v>10429.548931899999</v>
      </c>
      <c r="D19" s="34">
        <f t="shared" si="0"/>
        <v>10814.776032649997</v>
      </c>
      <c r="E19" s="34">
        <f t="shared" si="0"/>
        <v>11109.134506539998</v>
      </c>
      <c r="F19" s="34">
        <f t="shared" si="0"/>
        <v>11230.792180229999</v>
      </c>
      <c r="G19" s="34">
        <f t="shared" si="0"/>
        <v>11415.579747529999</v>
      </c>
      <c r="H19" s="34">
        <f t="shared" si="0"/>
        <v>11703.907341419999</v>
      </c>
      <c r="I19" s="34">
        <f t="shared" si="0"/>
        <v>11693.729692819998</v>
      </c>
      <c r="J19" s="34">
        <f t="shared" si="0"/>
        <v>11543.925326279999</v>
      </c>
      <c r="K19" s="34">
        <f t="shared" si="0"/>
        <v>11900.464140799997</v>
      </c>
      <c r="L19" s="34">
        <f t="shared" si="0"/>
        <v>11834.039273690001</v>
      </c>
      <c r="M19" s="34">
        <f t="shared" si="0"/>
        <v>11673.74472088</v>
      </c>
      <c r="N19" s="34">
        <f t="shared" si="0"/>
        <v>11615.010629600001</v>
      </c>
      <c r="O19" s="34">
        <f t="shared" si="0"/>
        <v>11947.12715213</v>
      </c>
      <c r="P19" s="34">
        <f t="shared" si="0"/>
        <v>12329.614826580002</v>
      </c>
      <c r="Q19" s="34">
        <f t="shared" si="0"/>
        <v>12535.515152350004</v>
      </c>
      <c r="R19" s="34">
        <f t="shared" si="0"/>
        <v>13377.919062310002</v>
      </c>
      <c r="S19" s="34">
        <f t="shared" si="0"/>
        <v>13615.313872300001</v>
      </c>
      <c r="T19" s="34">
        <f t="shared" si="0"/>
        <v>13120.264899159998</v>
      </c>
      <c r="U19" s="34">
        <f t="shared" si="0"/>
        <v>12028.5194426</v>
      </c>
      <c r="V19" s="14">
        <f t="shared" si="0"/>
        <v>13047.944075859999</v>
      </c>
      <c r="W19" s="14">
        <f t="shared" si="0"/>
        <v>13360.292166859999</v>
      </c>
      <c r="X19" s="14">
        <f t="shared" si="0"/>
        <v>13750.034432479999</v>
      </c>
      <c r="Y19" s="14">
        <f t="shared" si="0"/>
        <v>13766.835853970002</v>
      </c>
      <c r="Z19" s="14">
        <f t="shared" si="0"/>
        <v>13780.417255279997</v>
      </c>
      <c r="AA19" s="14">
        <f t="shared" si="0"/>
        <v>13785.773506670001</v>
      </c>
      <c r="AB19" s="14">
        <f t="shared" si="0"/>
        <v>13782.996171589997</v>
      </c>
      <c r="AC19" s="14">
        <f t="shared" si="0"/>
        <v>13766.057170409998</v>
      </c>
      <c r="AD19" s="14">
        <f t="shared" si="0"/>
        <v>13714.22727317</v>
      </c>
      <c r="AE19" s="14">
        <f t="shared" si="0"/>
        <v>13637.871318059999</v>
      </c>
      <c r="AF19" s="14">
        <f t="shared" si="0"/>
        <v>13544.5511441</v>
      </c>
      <c r="AG19" s="14">
        <f t="shared" si="0"/>
        <v>13436.551722469998</v>
      </c>
      <c r="AH19" s="14">
        <f t="shared" si="0"/>
        <v>13306.511951429997</v>
      </c>
      <c r="AI19" s="14">
        <f t="shared" si="0"/>
        <v>13124.85674883</v>
      </c>
      <c r="AJ19" s="14">
        <f t="shared" si="0"/>
        <v>12923.963807199998</v>
      </c>
      <c r="AK19" s="14">
        <f t="shared" si="0"/>
        <v>12693.865169400004</v>
      </c>
      <c r="AL19" s="14">
        <f t="shared" si="0"/>
        <v>12440.699498680002</v>
      </c>
      <c r="AM19" s="14">
        <f t="shared" si="0"/>
        <v>12137.496589369999</v>
      </c>
      <c r="AN19" s="14">
        <f t="shared" si="0"/>
        <v>11804.41882766</v>
      </c>
      <c r="AO19" s="14">
        <f t="shared" si="0"/>
        <v>11450.453863750003</v>
      </c>
      <c r="AP19" s="14">
        <f t="shared" si="1"/>
        <v>11065.611254139998</v>
      </c>
      <c r="AQ19" s="14">
        <f t="shared" si="1"/>
        <v>10650.394564710001</v>
      </c>
      <c r="AR19" s="14">
        <f t="shared" si="1"/>
        <v>10234.494896190003</v>
      </c>
      <c r="AS19" s="14">
        <f t="shared" si="1"/>
        <v>9828.9101038800018</v>
      </c>
      <c r="AT19" s="14">
        <f t="shared" si="1"/>
        <v>9452.1471983400006</v>
      </c>
      <c r="AU19" s="14">
        <f t="shared" si="1"/>
        <v>9086.7853509000015</v>
      </c>
      <c r="AV19" s="14">
        <f t="shared" si="1"/>
        <v>8749.0091524400032</v>
      </c>
      <c r="AW19" s="14">
        <f t="shared" si="1"/>
        <v>8417.66022892</v>
      </c>
      <c r="AX19" s="14">
        <f t="shared" si="1"/>
        <v>8112.5080493799969</v>
      </c>
      <c r="AY19" s="14">
        <f t="shared" si="1"/>
        <v>7828.6734504300002</v>
      </c>
      <c r="AZ19" s="14">
        <f t="shared" si="1"/>
        <v>7560.5784498500016</v>
      </c>
      <c r="BA19" s="14">
        <f t="shared" si="1"/>
        <v>7311.1929900499999</v>
      </c>
      <c r="BB19" s="14">
        <f t="shared" si="1"/>
        <v>7079.9948071700001</v>
      </c>
      <c r="BC19" s="14">
        <f t="shared" si="1"/>
        <v>6862.716365989997</v>
      </c>
      <c r="BD19" s="14">
        <f t="shared" si="1"/>
        <v>6661.2487215300025</v>
      </c>
    </row>
    <row r="21" spans="1:56" x14ac:dyDescent="0.2">
      <c r="A21" s="2"/>
    </row>
    <row r="22" spans="1:56" ht="21" x14ac:dyDescent="0.35">
      <c r="A22" s="10" t="s">
        <v>62</v>
      </c>
    </row>
    <row r="23" spans="1:56" ht="14.25" customHeight="1" x14ac:dyDescent="0.25">
      <c r="A23" s="10"/>
      <c r="B23" s="6">
        <v>2001</v>
      </c>
      <c r="C23" s="6">
        <v>2002</v>
      </c>
      <c r="D23" s="6">
        <v>2003</v>
      </c>
      <c r="E23" s="6">
        <v>2004</v>
      </c>
      <c r="F23" s="6">
        <v>2005</v>
      </c>
      <c r="G23" s="6">
        <v>2006</v>
      </c>
      <c r="H23" s="6">
        <v>2007</v>
      </c>
      <c r="I23" s="6">
        <v>2008</v>
      </c>
      <c r="J23" s="6">
        <v>2009</v>
      </c>
      <c r="K23" s="6">
        <v>2010</v>
      </c>
      <c r="L23" s="6">
        <v>2011</v>
      </c>
      <c r="M23" s="6">
        <v>2012</v>
      </c>
      <c r="N23" s="6">
        <v>2013</v>
      </c>
      <c r="O23" s="6">
        <v>2014</v>
      </c>
      <c r="P23" s="6">
        <v>2015</v>
      </c>
      <c r="Q23" s="6">
        <v>2016</v>
      </c>
      <c r="R23" s="6">
        <v>2017</v>
      </c>
      <c r="S23" s="6">
        <v>2018</v>
      </c>
      <c r="T23" s="6">
        <v>2019</v>
      </c>
      <c r="U23" s="6">
        <v>2020</v>
      </c>
      <c r="V23" s="6">
        <v>2021</v>
      </c>
      <c r="W23" s="6">
        <v>2022</v>
      </c>
      <c r="X23" s="6">
        <v>2023</v>
      </c>
      <c r="Y23" s="6">
        <v>2024</v>
      </c>
      <c r="Z23" s="6">
        <v>2025</v>
      </c>
      <c r="AA23" s="6">
        <v>2026</v>
      </c>
      <c r="AB23" s="6">
        <v>2027</v>
      </c>
      <c r="AC23" s="6">
        <v>2028</v>
      </c>
      <c r="AD23" s="6">
        <v>2029</v>
      </c>
      <c r="AE23" s="6">
        <v>2030</v>
      </c>
      <c r="AF23" s="6">
        <v>2031</v>
      </c>
      <c r="AG23" s="6">
        <v>2032</v>
      </c>
      <c r="AH23" s="6">
        <v>2033</v>
      </c>
      <c r="AI23" s="6">
        <v>2034</v>
      </c>
      <c r="AJ23" s="6">
        <v>2035</v>
      </c>
      <c r="AK23" s="6">
        <v>2036</v>
      </c>
      <c r="AL23" s="6">
        <v>2037</v>
      </c>
      <c r="AM23" s="6">
        <v>2038</v>
      </c>
      <c r="AN23" s="6">
        <v>2039</v>
      </c>
      <c r="AO23" s="6">
        <v>2040</v>
      </c>
      <c r="AP23" s="6">
        <v>2041</v>
      </c>
      <c r="AQ23" s="6">
        <v>2042</v>
      </c>
      <c r="AR23" s="6">
        <v>2043</v>
      </c>
      <c r="AS23" s="6">
        <v>2044</v>
      </c>
      <c r="AT23" s="6">
        <v>2045</v>
      </c>
      <c r="AU23" s="6">
        <v>2046</v>
      </c>
      <c r="AV23" s="6">
        <v>2047</v>
      </c>
      <c r="AW23" s="6">
        <v>2048</v>
      </c>
      <c r="AX23" s="6">
        <v>2049</v>
      </c>
      <c r="AY23" s="6">
        <v>2050</v>
      </c>
      <c r="AZ23" s="6">
        <v>2051</v>
      </c>
      <c r="BA23" s="6">
        <v>2052</v>
      </c>
      <c r="BB23" s="6">
        <v>2053</v>
      </c>
      <c r="BC23" s="6">
        <v>2054</v>
      </c>
      <c r="BD23" s="6">
        <v>2055</v>
      </c>
    </row>
    <row r="24" spans="1:56" x14ac:dyDescent="0.2">
      <c r="A24" s="2" t="s">
        <v>11</v>
      </c>
      <c r="B24" s="35">
        <f>B17/VKT!B5*10^9</f>
        <v>270.84169338059831</v>
      </c>
      <c r="C24" s="35">
        <f>C17/VKT!C5*10^9</f>
        <v>276.2726659720704</v>
      </c>
      <c r="D24" s="35">
        <f>D17/VKT!D5*10^9</f>
        <v>277.94457368020954</v>
      </c>
      <c r="E24" s="35">
        <f>E17/VKT!E5*10^9</f>
        <v>277.43743288256138</v>
      </c>
      <c r="F24" s="35">
        <f>F17/VKT!F5*10^9</f>
        <v>277.72534496688064</v>
      </c>
      <c r="G24" s="35">
        <f>G17/VKT!G5*10^9</f>
        <v>282.37697045217993</v>
      </c>
      <c r="H24" s="35">
        <f>H17/VKT!H5*10^9</f>
        <v>284.96686978648791</v>
      </c>
      <c r="I24" s="35">
        <f>I17/VKT!I5*10^9</f>
        <v>288.73249685811425</v>
      </c>
      <c r="J24" s="35">
        <f>J17/VKT!J5*10^9</f>
        <v>285.29304278911076</v>
      </c>
      <c r="K24" s="35">
        <f>K17/VKT!K5*10^9</f>
        <v>294.31284770028083</v>
      </c>
      <c r="L24" s="35">
        <f>L17/VKT!L5*10^9</f>
        <v>296.06672171520233</v>
      </c>
      <c r="M24" s="35">
        <f>M17/VKT!M5*10^9</f>
        <v>291.55492752098263</v>
      </c>
      <c r="N24" s="35">
        <f>N17/VKT!N5*10^9</f>
        <v>285.67495894008522</v>
      </c>
      <c r="O24" s="35">
        <f>O17/VKT!O5*10^9</f>
        <v>286.59904648541931</v>
      </c>
      <c r="P24" s="35">
        <f>P17/VKT!P5*10^9</f>
        <v>285.36989792479443</v>
      </c>
      <c r="Q24" s="35">
        <f>Q17/VKT!Q5*10^9</f>
        <v>277.29474070158375</v>
      </c>
      <c r="R24" s="35">
        <f>R17/VKT!R5*10^9</f>
        <v>285.94014814349964</v>
      </c>
      <c r="S24" s="35">
        <f>S17/VKT!S5*10^9</f>
        <v>283.64109312093882</v>
      </c>
      <c r="T24" s="35">
        <f>T17/VKT!T5*10^9</f>
        <v>274.65561440192641</v>
      </c>
      <c r="U24" s="35">
        <f>U17/VKT!U5*10^9</f>
        <v>259.90716633222979</v>
      </c>
      <c r="V24" s="11">
        <f>V17/VKT!V5*10^9</f>
        <v>274.74729760004254</v>
      </c>
      <c r="W24" s="11">
        <f>W17/VKT!W5*10^9</f>
        <v>271.50264407438192</v>
      </c>
      <c r="X24" s="11">
        <f>X17/VKT!X5*10^9</f>
        <v>267.81700079134282</v>
      </c>
      <c r="Y24" s="11">
        <f>Y17/VKT!Y5*10^9</f>
        <v>264.34364789294523</v>
      </c>
      <c r="Z24" s="11">
        <f>Z17/VKT!Z5*10^9</f>
        <v>260.78144255295916</v>
      </c>
      <c r="AA24" s="11">
        <f>AA17/VKT!AA5*10^9</f>
        <v>257.03289124491766</v>
      </c>
      <c r="AB24" s="11">
        <f>AB17/VKT!AB5*10^9</f>
        <v>253.17344538620202</v>
      </c>
      <c r="AC24" s="11">
        <f>AC17/VKT!AC5*10^9</f>
        <v>249.14829375563039</v>
      </c>
      <c r="AD24" s="11">
        <f>AD17/VKT!AD5*10^9</f>
        <v>244.89329056714647</v>
      </c>
      <c r="AE24" s="11">
        <f>AE17/VKT!AE5*10^9</f>
        <v>240.10583386773504</v>
      </c>
      <c r="AF24" s="11">
        <f>AF17/VKT!AF5*10^9</f>
        <v>235.02012587244431</v>
      </c>
      <c r="AG24" s="11">
        <f>AG17/VKT!AG5*10^9</f>
        <v>229.73141005535317</v>
      </c>
      <c r="AH24" s="11">
        <f>AH17/VKT!AH5*10^9</f>
        <v>224.09208289178085</v>
      </c>
      <c r="AI24" s="11">
        <f>AI17/VKT!AI5*10^9</f>
        <v>217.94174111459631</v>
      </c>
      <c r="AJ24" s="11">
        <f>AJ17/VKT!AJ5*10^9</f>
        <v>211.51826603946841</v>
      </c>
      <c r="AK24" s="11">
        <f>AK17/VKT!AK5*10^9</f>
        <v>204.54787856808252</v>
      </c>
      <c r="AL24" s="11">
        <f>AL17/VKT!AL5*10^9</f>
        <v>197.17395034885132</v>
      </c>
      <c r="AM24" s="11">
        <f>AM17/VKT!AM5*10^9</f>
        <v>188.79759274754207</v>
      </c>
      <c r="AN24" s="11">
        <f>AN17/VKT!AN5*10^9</f>
        <v>179.89888073206455</v>
      </c>
      <c r="AO24" s="11">
        <f>AO17/VKT!AO5*10^9</f>
        <v>170.69796433673488</v>
      </c>
      <c r="AP24" s="11">
        <f>AP17/VKT!AP5*10^9</f>
        <v>161.58800752116264</v>
      </c>
      <c r="AQ24" s="11">
        <f>AQ17/VKT!AQ5*10^9</f>
        <v>152.71887131948881</v>
      </c>
      <c r="AR24" s="11">
        <f>AR17/VKT!AR5*10^9</f>
        <v>144.39800615663032</v>
      </c>
      <c r="AS24" s="11">
        <f>AS17/VKT!AS5*10^9</f>
        <v>136.36876843623233</v>
      </c>
      <c r="AT24" s="11">
        <f>AT17/VKT!AT5*10^9</f>
        <v>129.04320076869948</v>
      </c>
      <c r="AU24" s="11">
        <f>AU17/VKT!AU5*10^9</f>
        <v>122.0544054011894</v>
      </c>
      <c r="AV24" s="11">
        <f>AV17/VKT!AV5*10^9</f>
        <v>115.68612184897975</v>
      </c>
      <c r="AW24" s="11">
        <f>AW17/VKT!AW5*10^9</f>
        <v>109.5152528361625</v>
      </c>
      <c r="AX24" s="11">
        <f>AX17/VKT!AX5*10^9</f>
        <v>103.9144809748105</v>
      </c>
      <c r="AY24" s="11">
        <f>AY17/VKT!AY5*10^9</f>
        <v>98.721410480694928</v>
      </c>
      <c r="AZ24" s="11">
        <f>AZ17/VKT!AZ5*10^9</f>
        <v>93.821758060078892</v>
      </c>
      <c r="BA24" s="11">
        <f>BA17/VKT!BA5*10^9</f>
        <v>89.268690601185639</v>
      </c>
      <c r="BB24" s="11">
        <f>BB17/VKT!BB5*10^9</f>
        <v>85.050106061033361</v>
      </c>
      <c r="BC24" s="11">
        <f>BC17/VKT!BC5*10^9</f>
        <v>81.153976881579979</v>
      </c>
      <c r="BD24" s="11">
        <f>BD17/VKT!BD5*10^9</f>
        <v>77.529090949849973</v>
      </c>
    </row>
    <row r="25" spans="1:56" x14ac:dyDescent="0.2">
      <c r="A25" s="2" t="s">
        <v>26</v>
      </c>
      <c r="B25" s="35">
        <f>B18/VKT!B14*10^9</f>
        <v>270.84169338059831</v>
      </c>
      <c r="C25" s="35">
        <f>C18/VKT!C14*10^9</f>
        <v>276.2726659720704</v>
      </c>
      <c r="D25" s="35">
        <f>D18/VKT!D14*10^9</f>
        <v>277.94457368020954</v>
      </c>
      <c r="E25" s="35">
        <f>E18/VKT!E14*10^9</f>
        <v>277.43743288256138</v>
      </c>
      <c r="F25" s="35">
        <f>F18/VKT!F14*10^9</f>
        <v>277.72534496688064</v>
      </c>
      <c r="G25" s="35">
        <f>G18/VKT!G14*10^9</f>
        <v>282.37697045217993</v>
      </c>
      <c r="H25" s="35">
        <f>H18/VKT!H14*10^9</f>
        <v>284.96686978648791</v>
      </c>
      <c r="I25" s="35">
        <f>I18/VKT!I14*10^9</f>
        <v>288.73249685811425</v>
      </c>
      <c r="J25" s="35">
        <f>J18/VKT!J14*10^9</f>
        <v>285.29304278911076</v>
      </c>
      <c r="K25" s="35">
        <f>K18/VKT!K14*10^9</f>
        <v>294.31284770028083</v>
      </c>
      <c r="L25" s="35">
        <f>L18/VKT!L14*10^9</f>
        <v>296.06672171520233</v>
      </c>
      <c r="M25" s="35">
        <f>M18/VKT!M14*10^9</f>
        <v>291.55492752098263</v>
      </c>
      <c r="N25" s="35">
        <f>N18/VKT!N14*10^9</f>
        <v>285.67495894008522</v>
      </c>
      <c r="O25" s="35">
        <f>O18/VKT!O14*10^9</f>
        <v>286.59904648541931</v>
      </c>
      <c r="P25" s="35">
        <f>P18/VKT!P14*10^9</f>
        <v>285.36989792479443</v>
      </c>
      <c r="Q25" s="35">
        <f>Q18/VKT!Q14*10^9</f>
        <v>277.29474070158375</v>
      </c>
      <c r="R25" s="35">
        <f>R18/VKT!R14*10^9</f>
        <v>285.94014814349964</v>
      </c>
      <c r="S25" s="35">
        <f>S18/VKT!S14*10^9</f>
        <v>283.64109312093882</v>
      </c>
      <c r="T25" s="35">
        <f>T18/VKT!T14*10^9</f>
        <v>274.65561440192641</v>
      </c>
      <c r="U25" s="35">
        <f>U18/VKT!U14*10^9</f>
        <v>259.90716633222979</v>
      </c>
      <c r="V25" s="11">
        <f>V18/VKT!V14*10^9</f>
        <v>274.72962205222751</v>
      </c>
      <c r="W25" s="11">
        <f>W18/VKT!W14*10^9</f>
        <v>271.44491698221111</v>
      </c>
      <c r="X25" s="11">
        <f>X18/VKT!X14*10^9</f>
        <v>267.68817521723628</v>
      </c>
      <c r="Y25" s="11">
        <f>Y18/VKT!Y14*10^9</f>
        <v>264.08622637639041</v>
      </c>
      <c r="Z25" s="11">
        <f>Z18/VKT!Z14*10^9</f>
        <v>260.22766710815057</v>
      </c>
      <c r="AA25" s="11">
        <f>AA18/VKT!AA14*10^9</f>
        <v>256.08094169857594</v>
      </c>
      <c r="AB25" s="11">
        <f>AB18/VKT!AB14*10^9</f>
        <v>251.73641157150061</v>
      </c>
      <c r="AC25" s="11">
        <f>AC18/VKT!AC14*10^9</f>
        <v>247.19115458126137</v>
      </c>
      <c r="AD25" s="11">
        <f>AD18/VKT!AD14*10^9</f>
        <v>242.37529694875798</v>
      </c>
      <c r="AE25" s="11">
        <f>AE18/VKT!AE14*10^9</f>
        <v>236.91616659088396</v>
      </c>
      <c r="AF25" s="11">
        <f>AF18/VKT!AF14*10^9</f>
        <v>231.1085413046473</v>
      </c>
      <c r="AG25" s="11">
        <f>AG18/VKT!AG14*10^9</f>
        <v>225.05659752496069</v>
      </c>
      <c r="AH25" s="11">
        <f>AH18/VKT!AH14*10^9</f>
        <v>218.57830519931761</v>
      </c>
      <c r="AI25" s="11">
        <f>AI18/VKT!AI14*10^9</f>
        <v>211.50795191642555</v>
      </c>
      <c r="AJ25" s="11">
        <f>AJ18/VKT!AJ14*10^9</f>
        <v>204.11273404639371</v>
      </c>
      <c r="AK25" s="11">
        <f>AK18/VKT!AK14*10^9</f>
        <v>196.04377707958085</v>
      </c>
      <c r="AL25" s="11">
        <f>AL18/VKT!AL14*10^9</f>
        <v>187.47361297516022</v>
      </c>
      <c r="AM25" s="11">
        <f>AM18/VKT!AM14*10^9</f>
        <v>177.64773379988236</v>
      </c>
      <c r="AN25" s="11">
        <f>AN18/VKT!AN14*10^9</f>
        <v>167.40048293876788</v>
      </c>
      <c r="AO25" s="11">
        <f>AO18/VKT!AO14*10^9</f>
        <v>157.60980227930517</v>
      </c>
      <c r="AP25" s="11">
        <f>AP18/VKT!AP14*10^9</f>
        <v>148.12378335905166</v>
      </c>
      <c r="AQ25" s="11">
        <f>AQ18/VKT!AQ14*10^9</f>
        <v>138.94871384298361</v>
      </c>
      <c r="AR25" s="11">
        <f>AR18/VKT!AR14*10^9</f>
        <v>130.40863924730311</v>
      </c>
      <c r="AS25" s="11">
        <f>AS18/VKT!AS14*10^9</f>
        <v>122.09989262629938</v>
      </c>
      <c r="AT25" s="11">
        <f>AT18/VKT!AT14*10^9</f>
        <v>114.54721680158571</v>
      </c>
      <c r="AU25" s="11">
        <f>AU18/VKT!AU14*10^9</f>
        <v>107.3327993047514</v>
      </c>
      <c r="AV25" s="11">
        <f>AV18/VKT!AV14*10^9</f>
        <v>100.78994096868472</v>
      </c>
      <c r="AW25" s="11">
        <f>AW18/VKT!AW14*10^9</f>
        <v>94.455429537470025</v>
      </c>
      <c r="AX25" s="11">
        <f>AX18/VKT!AX14*10^9</f>
        <v>88.710358408155173</v>
      </c>
      <c r="AY25" s="11">
        <f>AY18/VKT!AY14*10^9</f>
        <v>83.378532935586819</v>
      </c>
      <c r="AZ25" s="11">
        <f>AZ18/VKT!AZ14*10^9</f>
        <v>78.331724958349227</v>
      </c>
      <c r="BA25" s="11">
        <f>BA18/VKT!BA14*10^9</f>
        <v>73.644718927988052</v>
      </c>
      <c r="BB25" s="11">
        <f>BB18/VKT!BB14*10^9</f>
        <v>69.298085050054951</v>
      </c>
      <c r="BC25" s="11">
        <f>BC18/VKT!BC14*10^9</f>
        <v>65.245021668858413</v>
      </c>
      <c r="BD25" s="11">
        <f>BD18/VKT!BD14*10^9</f>
        <v>61.468274089696045</v>
      </c>
    </row>
    <row r="26" spans="1:56" x14ac:dyDescent="0.2">
      <c r="A26" s="2" t="s">
        <v>27</v>
      </c>
      <c r="B26" s="35">
        <f>B19/VKT!B23*10^9</f>
        <v>270.84169338059831</v>
      </c>
      <c r="C26" s="35">
        <f>C19/VKT!C23*10^9</f>
        <v>276.2726659720704</v>
      </c>
      <c r="D26" s="35">
        <f>D19/VKT!D23*10^9</f>
        <v>277.94457368020954</v>
      </c>
      <c r="E26" s="35">
        <f>E19/VKT!E23*10^9</f>
        <v>277.43743288256138</v>
      </c>
      <c r="F26" s="35">
        <f>F19/VKT!F23*10^9</f>
        <v>277.72534496688064</v>
      </c>
      <c r="G26" s="35">
        <f>G19/VKT!G23*10^9</f>
        <v>282.37697045217993</v>
      </c>
      <c r="H26" s="35">
        <f>H19/VKT!H23*10^9</f>
        <v>284.96686978648791</v>
      </c>
      <c r="I26" s="35">
        <f>I19/VKT!I23*10^9</f>
        <v>288.73249685811425</v>
      </c>
      <c r="J26" s="35">
        <f>J19/VKT!J23*10^9</f>
        <v>285.29304278911076</v>
      </c>
      <c r="K26" s="35">
        <f>K19/VKT!K23*10^9</f>
        <v>294.31284770028083</v>
      </c>
      <c r="L26" s="35">
        <f>L19/VKT!L23*10^9</f>
        <v>296.06672171520233</v>
      </c>
      <c r="M26" s="35">
        <f>M19/VKT!M23*10^9</f>
        <v>291.55492752098263</v>
      </c>
      <c r="N26" s="35">
        <f>N19/VKT!N23*10^9</f>
        <v>285.67495894008522</v>
      </c>
      <c r="O26" s="35">
        <f>O19/VKT!O23*10^9</f>
        <v>286.59904648541931</v>
      </c>
      <c r="P26" s="35">
        <f>P19/VKT!P23*10^9</f>
        <v>285.36989792479443</v>
      </c>
      <c r="Q26" s="35">
        <f>Q19/VKT!Q23*10^9</f>
        <v>277.29474070158375</v>
      </c>
      <c r="R26" s="35">
        <f>R19/VKT!R23*10^9</f>
        <v>285.94014814349964</v>
      </c>
      <c r="S26" s="35">
        <f>S19/VKT!S23*10^9</f>
        <v>283.64109312093882</v>
      </c>
      <c r="T26" s="35">
        <f>T19/VKT!T23*10^9</f>
        <v>274.65561440192641</v>
      </c>
      <c r="U26" s="35">
        <f>U19/VKT!U23*10^9</f>
        <v>259.90716633222979</v>
      </c>
      <c r="V26" s="11">
        <f>V19/VKT!V23*10^9</f>
        <v>274.7726766685484</v>
      </c>
      <c r="W26" s="11">
        <f>W19/VKT!W23*10^9</f>
        <v>271.58542446050456</v>
      </c>
      <c r="X26" s="11">
        <f>X19/VKT!X23*10^9</f>
        <v>268.00469411422779</v>
      </c>
      <c r="Y26" s="11">
        <f>Y19/VKT!Y23*10^9</f>
        <v>264.69247958241181</v>
      </c>
      <c r="Z26" s="11">
        <f>Z19/VKT!Z23*10^9</f>
        <v>261.40783500315638</v>
      </c>
      <c r="AA26" s="11">
        <f>AA19/VKT!AA23*10^9</f>
        <v>258.05597706593886</v>
      </c>
      <c r="AB26" s="11">
        <f>AB19/VKT!AB23*10^9</f>
        <v>254.64122553693795</v>
      </c>
      <c r="AC26" s="11">
        <f>AC19/VKT!AC23*10^9</f>
        <v>251.05607194264843</v>
      </c>
      <c r="AD26" s="11">
        <f>AD19/VKT!AD23*10^9</f>
        <v>247.29479187789582</v>
      </c>
      <c r="AE26" s="11">
        <f>AE19/VKT!AE23*10^9</f>
        <v>243.17993698552459</v>
      </c>
      <c r="AF26" s="11">
        <f>AF19/VKT!AF23*10^9</f>
        <v>238.85653926233982</v>
      </c>
      <c r="AG26" s="11">
        <f>AG19/VKT!AG23*10^9</f>
        <v>234.37126893797083</v>
      </c>
      <c r="AH26" s="11">
        <f>AH19/VKT!AH23*10^9</f>
        <v>229.6023430656461</v>
      </c>
      <c r="AI26" s="11">
        <f>AI19/VKT!AI23*10^9</f>
        <v>224.39680197013556</v>
      </c>
      <c r="AJ26" s="11">
        <f>AJ19/VKT!AJ23*10^9</f>
        <v>218.959681203065</v>
      </c>
      <c r="AK26" s="11">
        <f>AK19/VKT!AK23*10^9</f>
        <v>213.12985829917193</v>
      </c>
      <c r="AL26" s="11">
        <f>AL19/VKT!AL23*10^9</f>
        <v>207.01997029134381</v>
      </c>
      <c r="AM26" s="11">
        <f>AM19/VKT!AM23*10^9</f>
        <v>200.19259051132207</v>
      </c>
      <c r="AN26" s="11">
        <f>AN19/VKT!AN23*10^9</f>
        <v>193.00047917594449</v>
      </c>
      <c r="AO26" s="11">
        <f>AO19/VKT!AO23*10^9</f>
        <v>185.59421124208995</v>
      </c>
      <c r="AP26" s="11">
        <f>AP19/VKT!AP23*10^9</f>
        <v>177.81875371031362</v>
      </c>
      <c r="AQ26" s="11">
        <f>AQ19/VKT!AQ23*10^9</f>
        <v>169.69154509679225</v>
      </c>
      <c r="AR26" s="11">
        <f>AR19/VKT!AR23*10^9</f>
        <v>161.69055775626521</v>
      </c>
      <c r="AS26" s="11">
        <f>AS19/VKT!AS23*10^9</f>
        <v>153.95004924253817</v>
      </c>
      <c r="AT26" s="11">
        <f>AT19/VKT!AT23*10^9</f>
        <v>146.78888320335605</v>
      </c>
      <c r="AU26" s="11">
        <f>AU19/VKT!AU23*10^9</f>
        <v>139.92413630405548</v>
      </c>
      <c r="AV26" s="11">
        <f>AV19/VKT!AV23*10^9</f>
        <v>133.59550262701416</v>
      </c>
      <c r="AW26" s="11">
        <f>AW19/VKT!AW23*10^9</f>
        <v>127.46923274483049</v>
      </c>
      <c r="AX26" s="11">
        <f>AX19/VKT!AX23*10^9</f>
        <v>121.88058207822793</v>
      </c>
      <c r="AY26" s="11">
        <f>AY19/VKT!AY23*10^9</f>
        <v>116.69705751989797</v>
      </c>
      <c r="AZ26" s="11">
        <f>AZ19/VKT!AZ23*10^9</f>
        <v>111.82673107922761</v>
      </c>
      <c r="BA26" s="11">
        <f>BA19/VKT!BA23*10^9</f>
        <v>107.3059618629913</v>
      </c>
      <c r="BB26" s="11">
        <f>BB19/VKT!BB23*10^9</f>
        <v>103.11913483525821</v>
      </c>
      <c r="BC26" s="11">
        <f>BC19/VKT!BC23*10^9</f>
        <v>99.238714704884529</v>
      </c>
      <c r="BD26" s="11">
        <f>BD19/VKT!BD23*10^9</f>
        <v>95.640483337985273</v>
      </c>
    </row>
    <row r="27" spans="1:56" x14ac:dyDescent="0.2">
      <c r="A27" s="2"/>
    </row>
    <row r="28" spans="1:56" x14ac:dyDescent="0.2">
      <c r="A28" s="2"/>
    </row>
    <row r="29" spans="1:56" ht="21" x14ac:dyDescent="0.35">
      <c r="A29" s="10" t="s">
        <v>63</v>
      </c>
    </row>
    <row r="30" spans="1:56" x14ac:dyDescent="0.2">
      <c r="B30" s="6">
        <v>2001</v>
      </c>
      <c r="C30" s="6">
        <v>2002</v>
      </c>
      <c r="D30" s="6">
        <v>2003</v>
      </c>
      <c r="E30" s="6">
        <v>2004</v>
      </c>
      <c r="F30" s="6">
        <v>2005</v>
      </c>
      <c r="G30" s="6">
        <v>2006</v>
      </c>
      <c r="H30" s="6">
        <v>2007</v>
      </c>
      <c r="I30" s="6">
        <v>2008</v>
      </c>
      <c r="J30" s="6">
        <v>2009</v>
      </c>
      <c r="K30" s="6">
        <v>2010</v>
      </c>
      <c r="L30" s="6">
        <v>2011</v>
      </c>
      <c r="M30" s="6">
        <v>2012</v>
      </c>
      <c r="N30" s="6">
        <v>2013</v>
      </c>
      <c r="O30" s="6">
        <v>2014</v>
      </c>
      <c r="P30" s="6">
        <v>2015</v>
      </c>
      <c r="Q30" s="6">
        <v>2016</v>
      </c>
      <c r="R30" s="6">
        <v>2017</v>
      </c>
      <c r="S30" s="6">
        <v>2018</v>
      </c>
      <c r="T30" s="6">
        <v>2019</v>
      </c>
      <c r="U30" s="6">
        <v>2020</v>
      </c>
      <c r="V30" s="6">
        <v>2021</v>
      </c>
      <c r="W30" s="6">
        <v>2022</v>
      </c>
      <c r="X30" s="6">
        <v>2023</v>
      </c>
      <c r="Y30" s="6">
        <v>2024</v>
      </c>
      <c r="Z30" s="6">
        <v>2025</v>
      </c>
      <c r="AA30" s="6">
        <v>2026</v>
      </c>
      <c r="AB30" s="6">
        <v>2027</v>
      </c>
      <c r="AC30" s="6">
        <v>2028</v>
      </c>
      <c r="AD30" s="6">
        <v>2029</v>
      </c>
      <c r="AE30" s="6">
        <v>2030</v>
      </c>
      <c r="AF30" s="6">
        <v>2031</v>
      </c>
      <c r="AG30" s="6">
        <v>2032</v>
      </c>
      <c r="AH30" s="6">
        <v>2033</v>
      </c>
      <c r="AI30" s="6">
        <v>2034</v>
      </c>
      <c r="AJ30" s="6">
        <v>2035</v>
      </c>
      <c r="AK30" s="6">
        <v>2036</v>
      </c>
      <c r="AL30" s="6">
        <v>2037</v>
      </c>
      <c r="AM30" s="6">
        <v>2038</v>
      </c>
      <c r="AN30" s="6">
        <v>2039</v>
      </c>
      <c r="AO30" s="6">
        <v>2040</v>
      </c>
      <c r="AP30" s="6">
        <v>2041</v>
      </c>
      <c r="AQ30" s="6">
        <v>2042</v>
      </c>
      <c r="AR30" s="6">
        <v>2043</v>
      </c>
      <c r="AS30" s="6">
        <v>2044</v>
      </c>
      <c r="AT30" s="6">
        <v>2045</v>
      </c>
      <c r="AU30" s="6">
        <v>2046</v>
      </c>
      <c r="AV30" s="6">
        <v>2047</v>
      </c>
      <c r="AW30" s="6">
        <v>2048</v>
      </c>
      <c r="AX30" s="6">
        <v>2049</v>
      </c>
      <c r="AY30" s="6">
        <v>2050</v>
      </c>
      <c r="AZ30" s="6">
        <v>2051</v>
      </c>
      <c r="BA30" s="6">
        <v>2052</v>
      </c>
      <c r="BB30" s="6">
        <v>2053</v>
      </c>
      <c r="BC30" s="6">
        <v>2054</v>
      </c>
      <c r="BD30" s="6">
        <v>2055</v>
      </c>
    </row>
    <row r="31" spans="1:56" x14ac:dyDescent="0.2">
      <c r="A31" s="2" t="s">
        <v>11</v>
      </c>
      <c r="B31" s="36">
        <f>B17/'Vehicle numbers'!B5*10^6</f>
        <v>3606.1525059756618</v>
      </c>
      <c r="C31" s="36">
        <f>C17/'Vehicle numbers'!C5*10^6</f>
        <v>3677.825782673764</v>
      </c>
      <c r="D31" s="36">
        <f>D17/'Vehicle numbers'!D5*10^6</f>
        <v>3659.0103965583262</v>
      </c>
      <c r="E31" s="36">
        <f>E17/'Vehicle numbers'!E5*10^6</f>
        <v>3612.2814477630232</v>
      </c>
      <c r="F31" s="36">
        <f>F17/'Vehicle numbers'!F5*10^6</f>
        <v>3519.6281993623747</v>
      </c>
      <c r="G31" s="36">
        <f>G17/'Vehicle numbers'!G5*10^6</f>
        <v>3492.2621176044818</v>
      </c>
      <c r="H31" s="36">
        <f>H17/'Vehicle numbers'!H5*10^6</f>
        <v>3499.4218437590257</v>
      </c>
      <c r="I31" s="36">
        <f>I17/'Vehicle numbers'!I5*10^6</f>
        <v>3458.3665015185038</v>
      </c>
      <c r="J31" s="36">
        <f>J17/'Vehicle numbers'!J5*10^6</f>
        <v>3418.616276580402</v>
      </c>
      <c r="K31" s="36">
        <f>K17/'Vehicle numbers'!K5*10^6</f>
        <v>3500.1601895542226</v>
      </c>
      <c r="L31" s="36">
        <f>L17/'Vehicle numbers'!L5*10^6</f>
        <v>3486.0852440428321</v>
      </c>
      <c r="M31" s="36">
        <f>M17/'Vehicle numbers'!M5*10^6</f>
        <v>3387.9069105873682</v>
      </c>
      <c r="N31" s="36">
        <f>N17/'Vehicle numbers'!N5*10^6</f>
        <v>3290.6033965568681</v>
      </c>
      <c r="O31" s="36">
        <f>O17/'Vehicle numbers'!O5*10^6</f>
        <v>3269.2319896240547</v>
      </c>
      <c r="P31" s="36">
        <f>P17/'Vehicle numbers'!P5*10^6</f>
        <v>3255.5595965778857</v>
      </c>
      <c r="Q31" s="36">
        <f>Q17/'Vehicle numbers'!Q5*10^6</f>
        <v>3177.66462334878</v>
      </c>
      <c r="R31" s="36">
        <f>R17/'Vehicle numbers'!R5*10^6</f>
        <v>3256.3935071117508</v>
      </c>
      <c r="S31" s="36">
        <f>S17/'Vehicle numbers'!S5*10^6</f>
        <v>3214.2427858379219</v>
      </c>
      <c r="T31" s="36">
        <f>T17/'Vehicle numbers'!T5*10^6</f>
        <v>3019.6577358778036</v>
      </c>
      <c r="U31" s="36">
        <f>U17/'Vehicle numbers'!U5*10^6</f>
        <v>2724.9577596776226</v>
      </c>
      <c r="V31" s="15">
        <f>V17/'Vehicle numbers'!V5*10^6</f>
        <v>2888.7355834159152</v>
      </c>
      <c r="W31" s="15">
        <f>W17/'Vehicle numbers'!W5*10^6</f>
        <v>2900.8407050729529</v>
      </c>
      <c r="X31" s="15">
        <f>X17/'Vehicle numbers'!X5*10^6</f>
        <v>2933.976149210474</v>
      </c>
      <c r="Y31" s="15">
        <f>Y17/'Vehicle numbers'!Y5*10^6</f>
        <v>2893.5525475029808</v>
      </c>
      <c r="Z31" s="15">
        <f>Z17/'Vehicle numbers'!Z5*10^6</f>
        <v>2856.9040001024764</v>
      </c>
      <c r="AA31" s="15">
        <f>AA17/'Vehicle numbers'!AA5*10^6</f>
        <v>2822.0916549084291</v>
      </c>
      <c r="AB31" s="15">
        <f>AB17/'Vehicle numbers'!AB5*10^6</f>
        <v>2789.6302880280896</v>
      </c>
      <c r="AC31" s="15">
        <f>AC17/'Vehicle numbers'!AC5*10^6</f>
        <v>2759.0998980727736</v>
      </c>
      <c r="AD31" s="15">
        <f>AD17/'Vehicle numbers'!AD5*10^6</f>
        <v>2724.7068117465583</v>
      </c>
      <c r="AE31" s="15">
        <f>AE17/'Vehicle numbers'!AE5*10^6</f>
        <v>2683.7614870901666</v>
      </c>
      <c r="AF31" s="15">
        <f>AF17/'Vehicle numbers'!AF5*10^6</f>
        <v>2638.8092009883526</v>
      </c>
      <c r="AG31" s="15">
        <f>AG17/'Vehicle numbers'!AG5*10^6</f>
        <v>2590.9133222248565</v>
      </c>
      <c r="AH31" s="15">
        <f>AH17/'Vehicle numbers'!AH5*10^6</f>
        <v>2538.3632854120669</v>
      </c>
      <c r="AI31" s="15">
        <f>AI17/'Vehicle numbers'!AI5*10^6</f>
        <v>2480.6473039904586</v>
      </c>
      <c r="AJ31" s="15">
        <f>AJ17/'Vehicle numbers'!AJ5*10^6</f>
        <v>2419.0329047015716</v>
      </c>
      <c r="AK31" s="15">
        <f>AK17/'Vehicle numbers'!AK5*10^6</f>
        <v>2350.3425731038224</v>
      </c>
      <c r="AL31" s="15">
        <f>AL17/'Vehicle numbers'!AL5*10^6</f>
        <v>2276.1480513780602</v>
      </c>
      <c r="AM31" s="15">
        <f>AM17/'Vehicle numbers'!AM5*10^6</f>
        <v>2189.4549311825185</v>
      </c>
      <c r="AN31" s="15">
        <f>AN17/'Vehicle numbers'!AN5*10^6</f>
        <v>2096.0492025511794</v>
      </c>
      <c r="AO31" s="15">
        <f>AO17/'Vehicle numbers'!AO5*10^6</f>
        <v>1998.0627207762227</v>
      </c>
      <c r="AP31" s="15">
        <f>AP17/'Vehicle numbers'!AP5*10^6</f>
        <v>1900.0800148741357</v>
      </c>
      <c r="AQ31" s="15">
        <f>AQ17/'Vehicle numbers'!AQ5*10^6</f>
        <v>1803.8991203498886</v>
      </c>
      <c r="AR31" s="15">
        <f>AR17/'Vehicle numbers'!AR5*10^6</f>
        <v>1713.2252216322727</v>
      </c>
      <c r="AS31" s="15">
        <f>AS17/'Vehicle numbers'!AS5*10^6</f>
        <v>1628.8839377693057</v>
      </c>
      <c r="AT31" s="15">
        <f>AT17/'Vehicle numbers'!AT5*10^6</f>
        <v>1551.6770960473184</v>
      </c>
      <c r="AU31" s="15">
        <f>AU17/'Vehicle numbers'!AU5*10^6</f>
        <v>1477.3399428862192</v>
      </c>
      <c r="AV31" s="15">
        <f>AV17/'Vehicle numbers'!AV5*10^6</f>
        <v>1409.418810964205</v>
      </c>
      <c r="AW31" s="15">
        <f>AW17/'Vehicle numbers'!AW5*10^6</f>
        <v>1342.8746383743094</v>
      </c>
      <c r="AX31" s="15">
        <f>AX17/'Vehicle numbers'!AX5*10^6</f>
        <v>1282.7213277763085</v>
      </c>
      <c r="AY31" s="15">
        <f>AY17/'Vehicle numbers'!AY5*10^6</f>
        <v>1226.6974031820866</v>
      </c>
      <c r="AZ31" s="15">
        <f>AZ17/'Vehicle numbers'!AZ5*10^6</f>
        <v>1173.4725796390837</v>
      </c>
      <c r="BA31" s="15">
        <f>BA17/'Vehicle numbers'!BA5*10^6</f>
        <v>1123.7939687024689</v>
      </c>
      <c r="BB31" s="15">
        <f>BB17/'Vehicle numbers'!BB5*10^6</f>
        <v>1077.5951712218957</v>
      </c>
      <c r="BC31" s="15">
        <f>BC17/'Vehicle numbers'!BC5*10^6</f>
        <v>1035.0232082861639</v>
      </c>
      <c r="BD31" s="15">
        <f>BD17/'Vehicle numbers'!BD5*10^6</f>
        <v>995.27272996592149</v>
      </c>
    </row>
    <row r="32" spans="1:56" x14ac:dyDescent="0.2">
      <c r="A32" s="2" t="s">
        <v>26</v>
      </c>
      <c r="B32" s="36">
        <f>B18/'Vehicle numbers'!B14*10^6</f>
        <v>3606.1525059756618</v>
      </c>
      <c r="C32" s="36">
        <f>C18/'Vehicle numbers'!C14*10^6</f>
        <v>3677.825782673764</v>
      </c>
      <c r="D32" s="36">
        <f>D18/'Vehicle numbers'!D14*10^6</f>
        <v>3659.0103965583262</v>
      </c>
      <c r="E32" s="36">
        <f>E18/'Vehicle numbers'!E14*10^6</f>
        <v>3612.2814477630232</v>
      </c>
      <c r="F32" s="36">
        <f>F18/'Vehicle numbers'!F14*10^6</f>
        <v>3519.6281993623747</v>
      </c>
      <c r="G32" s="36">
        <f>G18/'Vehicle numbers'!G14*10^6</f>
        <v>3492.2621176044818</v>
      </c>
      <c r="H32" s="36">
        <f>H18/'Vehicle numbers'!H14*10^6</f>
        <v>3499.4218437590257</v>
      </c>
      <c r="I32" s="36">
        <f>I18/'Vehicle numbers'!I14*10^6</f>
        <v>3458.3665015185038</v>
      </c>
      <c r="J32" s="36">
        <f>J18/'Vehicle numbers'!J14*10^6</f>
        <v>3418.616276580402</v>
      </c>
      <c r="K32" s="36">
        <f>K18/'Vehicle numbers'!K14*10^6</f>
        <v>3500.1601895542226</v>
      </c>
      <c r="L32" s="36">
        <f>L18/'Vehicle numbers'!L14*10^6</f>
        <v>3486.0852440428321</v>
      </c>
      <c r="M32" s="36">
        <f>M18/'Vehicle numbers'!M14*10^6</f>
        <v>3387.9069105873682</v>
      </c>
      <c r="N32" s="36">
        <f>N18/'Vehicle numbers'!N14*10^6</f>
        <v>3290.6033965568681</v>
      </c>
      <c r="O32" s="36">
        <f>O18/'Vehicle numbers'!O14*10^6</f>
        <v>3269.2319896240547</v>
      </c>
      <c r="P32" s="36">
        <f>P18/'Vehicle numbers'!P14*10^6</f>
        <v>3255.5595965778857</v>
      </c>
      <c r="Q32" s="36">
        <f>Q18/'Vehicle numbers'!Q14*10^6</f>
        <v>3177.66462334878</v>
      </c>
      <c r="R32" s="36">
        <f>R18/'Vehicle numbers'!R14*10^6</f>
        <v>3256.3935071117508</v>
      </c>
      <c r="S32" s="36">
        <f>S18/'Vehicle numbers'!S14*10^6</f>
        <v>3214.2427858379219</v>
      </c>
      <c r="T32" s="36">
        <f>T18/'Vehicle numbers'!T14*10^6</f>
        <v>3019.6577358778036</v>
      </c>
      <c r="U32" s="36">
        <f>U18/'Vehicle numbers'!U14*10^6</f>
        <v>2724.9577596776226</v>
      </c>
      <c r="V32" s="15">
        <f>V18/'Vehicle numbers'!V14*10^6</f>
        <v>2888.5471561267136</v>
      </c>
      <c r="W32" s="15">
        <f>W18/'Vehicle numbers'!W14*10^6</f>
        <v>2900.225979660328</v>
      </c>
      <c r="X32" s="15">
        <f>X18/'Vehicle numbers'!X14*10^6</f>
        <v>2932.5727729289042</v>
      </c>
      <c r="Y32" s="15">
        <f>Y18/'Vehicle numbers'!Y14*10^6</f>
        <v>2890.734522482006</v>
      </c>
      <c r="Z32" s="15">
        <f>Z18/'Vehicle numbers'!Z14*10^6</f>
        <v>2850.8391643643013</v>
      </c>
      <c r="AA32" s="15">
        <f>AA18/'Vehicle numbers'!AA14*10^6</f>
        <v>2811.6370529732062</v>
      </c>
      <c r="AB32" s="15">
        <f>AB18/'Vehicle numbers'!AB14*10^6</f>
        <v>2773.7962186737691</v>
      </c>
      <c r="AC32" s="15">
        <f>AC18/'Vehicle numbers'!AC14*10^6</f>
        <v>2737.4219831453984</v>
      </c>
      <c r="AD32" s="15">
        <f>AD18/'Vehicle numbers'!AD14*10^6</f>
        <v>2696.6958416437224</v>
      </c>
      <c r="AE32" s="15">
        <f>AE18/'Vehicle numbers'!AE14*10^6</f>
        <v>2648.1067329598818</v>
      </c>
      <c r="AF32" s="15">
        <f>AF18/'Vehicle numbers'!AF14*10^6</f>
        <v>2594.8909341706953</v>
      </c>
      <c r="AG32" s="15">
        <f>AG18/'Vehicle numbers'!AG14*10^6</f>
        <v>2538.1886738861454</v>
      </c>
      <c r="AH32" s="15">
        <f>AH18/'Vehicle numbers'!AH14*10^6</f>
        <v>2475.9067006732971</v>
      </c>
      <c r="AI32" s="15">
        <f>AI18/'Vehicle numbers'!AI14*10^6</f>
        <v>2407.4177335390732</v>
      </c>
      <c r="AJ32" s="15">
        <f>AJ18/'Vehicle numbers'!AJ14*10^6</f>
        <v>2334.3425506643921</v>
      </c>
      <c r="AK32" s="15">
        <f>AK18/'Vehicle numbers'!AK14*10^6</f>
        <v>2252.6244645617567</v>
      </c>
      <c r="AL32" s="15">
        <f>AL18/'Vehicle numbers'!AL14*10^6</f>
        <v>2164.1668941209909</v>
      </c>
      <c r="AM32" s="15">
        <f>AM18/'Vehicle numbers'!AM14*10^6</f>
        <v>2060.1527788234421</v>
      </c>
      <c r="AN32" s="15">
        <f>AN18/'Vehicle numbers'!AN14*10^6</f>
        <v>1950.4308928204202</v>
      </c>
      <c r="AO32" s="15">
        <f>AO18/'Vehicle numbers'!AO14*10^6</f>
        <v>1844.8654141089546</v>
      </c>
      <c r="AP32" s="15">
        <f>AP18/'Vehicle numbers'!AP14*10^6</f>
        <v>1741.7588277110417</v>
      </c>
      <c r="AQ32" s="15">
        <f>AQ18/'Vehicle numbers'!AQ14*10^6</f>
        <v>1641.2527198477198</v>
      </c>
      <c r="AR32" s="15">
        <f>AR18/'Vehicle numbers'!AR14*10^6</f>
        <v>1547.2490520152664</v>
      </c>
      <c r="AS32" s="15">
        <f>AS18/'Vehicle numbers'!AS14*10^6</f>
        <v>1458.4444285033921</v>
      </c>
      <c r="AT32" s="15">
        <f>AT18/'Vehicle numbers'!AT14*10^6</f>
        <v>1377.3698189726369</v>
      </c>
      <c r="AU32" s="15">
        <f>AU18/'Vehicle numbers'!AU14*10^6</f>
        <v>1299.1509296924728</v>
      </c>
      <c r="AV32" s="15">
        <f>AV18/'Vehicle numbers'!AV14*10^6</f>
        <v>1227.9354329865271</v>
      </c>
      <c r="AW32" s="15">
        <f>AW18/'Vehicle numbers'!AW14*10^6</f>
        <v>1158.2126808444689</v>
      </c>
      <c r="AX32" s="15">
        <f>AX18/'Vehicle numbers'!AX14*10^6</f>
        <v>1095.0422597929937</v>
      </c>
      <c r="AY32" s="15">
        <f>AY18/'Vehicle numbers'!AY14*10^6</f>
        <v>1036.0486051764906</v>
      </c>
      <c r="AZ32" s="15">
        <f>AZ18/'Vehicle numbers'!AZ14*10^6</f>
        <v>979.73259768460503</v>
      </c>
      <c r="BA32" s="15">
        <f>BA18/'Vehicle numbers'!BA14*10^6</f>
        <v>927.10472210845614</v>
      </c>
      <c r="BB32" s="15">
        <f>BB18/'Vehicle numbers'!BB14*10^6</f>
        <v>878.01445880524341</v>
      </c>
      <c r="BC32" s="15">
        <f>BC18/'Vehicle numbers'!BC14*10^6</f>
        <v>832.12172960187627</v>
      </c>
      <c r="BD32" s="15">
        <f>BD18/'Vehicle numbers'!BD14*10^6</f>
        <v>789.09287706800433</v>
      </c>
    </row>
    <row r="33" spans="1:56" x14ac:dyDescent="0.2">
      <c r="A33" s="2" t="s">
        <v>27</v>
      </c>
      <c r="B33" s="36">
        <f>B19/'Vehicle numbers'!B23*10^6</f>
        <v>3606.1525059756618</v>
      </c>
      <c r="C33" s="36">
        <f>C19/'Vehicle numbers'!C23*10^6</f>
        <v>3677.825782673764</v>
      </c>
      <c r="D33" s="36">
        <f>D19/'Vehicle numbers'!D23*10^6</f>
        <v>3659.0103965583262</v>
      </c>
      <c r="E33" s="36">
        <f>E19/'Vehicle numbers'!E23*10^6</f>
        <v>3612.2814477630232</v>
      </c>
      <c r="F33" s="36">
        <f>F19/'Vehicle numbers'!F23*10^6</f>
        <v>3519.6281993623747</v>
      </c>
      <c r="G33" s="36">
        <f>G19/'Vehicle numbers'!G23*10^6</f>
        <v>3492.2621176044818</v>
      </c>
      <c r="H33" s="36">
        <f>H19/'Vehicle numbers'!H23*10^6</f>
        <v>3499.4218437590257</v>
      </c>
      <c r="I33" s="36">
        <f>I19/'Vehicle numbers'!I23*10^6</f>
        <v>3458.3665015185038</v>
      </c>
      <c r="J33" s="36">
        <f>J19/'Vehicle numbers'!J23*10^6</f>
        <v>3418.616276580402</v>
      </c>
      <c r="K33" s="36">
        <f>K19/'Vehicle numbers'!K23*10^6</f>
        <v>3500.1601895542226</v>
      </c>
      <c r="L33" s="36">
        <f>L19/'Vehicle numbers'!L23*10^6</f>
        <v>3486.0852440428321</v>
      </c>
      <c r="M33" s="36">
        <f>M19/'Vehicle numbers'!M23*10^6</f>
        <v>3387.9069105873682</v>
      </c>
      <c r="N33" s="36">
        <f>N19/'Vehicle numbers'!N23*10^6</f>
        <v>3290.6033965568681</v>
      </c>
      <c r="O33" s="36">
        <f>O19/'Vehicle numbers'!O23*10^6</f>
        <v>3269.2319896240547</v>
      </c>
      <c r="P33" s="36">
        <f>P19/'Vehicle numbers'!P23*10^6</f>
        <v>3255.5595965778857</v>
      </c>
      <c r="Q33" s="36">
        <f>Q19/'Vehicle numbers'!Q23*10^6</f>
        <v>3177.66462334878</v>
      </c>
      <c r="R33" s="36">
        <f>R19/'Vehicle numbers'!R23*10^6</f>
        <v>3256.3935071117508</v>
      </c>
      <c r="S33" s="36">
        <f>S19/'Vehicle numbers'!S23*10^6</f>
        <v>3214.2427858379219</v>
      </c>
      <c r="T33" s="36">
        <f>T19/'Vehicle numbers'!T23*10^6</f>
        <v>3019.6577358778036</v>
      </c>
      <c r="U33" s="36">
        <f>U19/'Vehicle numbers'!U23*10^6</f>
        <v>2724.9577596776226</v>
      </c>
      <c r="V33" s="15">
        <f>V19/'Vehicle numbers'!V23*10^6</f>
        <v>2889.0030881223965</v>
      </c>
      <c r="W33" s="15">
        <f>W19/'Vehicle numbers'!W23*10^6</f>
        <v>2901.72256034068</v>
      </c>
      <c r="X33" s="15">
        <f>X19/'Vehicle numbers'!X23*10^6</f>
        <v>2936.0344396361693</v>
      </c>
      <c r="Y33" s="15">
        <f>Y19/'Vehicle numbers'!Y23*10^6</f>
        <v>2897.3749091442101</v>
      </c>
      <c r="Z33" s="15">
        <f>Z19/'Vehicle numbers'!Z23*10^6</f>
        <v>2863.7666559366635</v>
      </c>
      <c r="AA33" s="15">
        <f>AA19/'Vehicle numbers'!AA23*10^6</f>
        <v>2833.3235212195918</v>
      </c>
      <c r="AB33" s="15">
        <f>AB19/'Vehicle numbers'!AB23*10^6</f>
        <v>2805.8061722969028</v>
      </c>
      <c r="AC33" s="15">
        <f>AC19/'Vehicle numbers'!AC23*10^6</f>
        <v>2780.2248100742327</v>
      </c>
      <c r="AD33" s="15">
        <f>AD19/'Vehicle numbers'!AD23*10^6</f>
        <v>2751.4240039761894</v>
      </c>
      <c r="AE33" s="15">
        <f>AE19/'Vehicle numbers'!AE23*10^6</f>
        <v>2718.1152063850886</v>
      </c>
      <c r="AF33" s="15">
        <f>AF19/'Vehicle numbers'!AF23*10^6</f>
        <v>2681.8889585301104</v>
      </c>
      <c r="AG33" s="15">
        <f>AG19/'Vehicle numbers'!AG23*10^6</f>
        <v>2643.235721036518</v>
      </c>
      <c r="AH33" s="15">
        <f>AH19/'Vehicle numbers'!AH23*10^6</f>
        <v>2600.7783763018906</v>
      </c>
      <c r="AI33" s="15">
        <f>AI19/'Vehicle numbers'!AI23*10^6</f>
        <v>2554.1189757819357</v>
      </c>
      <c r="AJ33" s="15">
        <f>AJ19/'Vehicle numbers'!AJ23*10^6</f>
        <v>2504.1420973095906</v>
      </c>
      <c r="AK33" s="15">
        <f>AK19/'Vehicle numbers'!AK23*10^6</f>
        <v>2448.9574696996178</v>
      </c>
      <c r="AL33" s="15">
        <f>AL19/'Vehicle numbers'!AL23*10^6</f>
        <v>2389.80955571595</v>
      </c>
      <c r="AM33" s="15">
        <f>AM19/'Vehicle numbers'!AM23*10^6</f>
        <v>2321.6020365288146</v>
      </c>
      <c r="AN33" s="15">
        <f>AN19/'Vehicle numbers'!AN23*10^6</f>
        <v>2248.7015928597589</v>
      </c>
      <c r="AO33" s="15">
        <f>AO19/'Vehicle numbers'!AO23*10^6</f>
        <v>2172.4279021624538</v>
      </c>
      <c r="AP33" s="15">
        <f>AP19/'Vehicle numbers'!AP23*10^6</f>
        <v>2090.9368425928137</v>
      </c>
      <c r="AQ33" s="15">
        <f>AQ19/'Vehicle numbers'!AQ23*10^6</f>
        <v>2004.3847207935401</v>
      </c>
      <c r="AR33" s="15">
        <f>AR19/'Vehicle numbers'!AR23*10^6</f>
        <v>1918.3963039756688</v>
      </c>
      <c r="AS33" s="15">
        <f>AS19/'Vehicle numbers'!AS23*10^6</f>
        <v>1838.8884218904</v>
      </c>
      <c r="AT33" s="15">
        <f>AT19/'Vehicle numbers'!AT23*10^6</f>
        <v>1765.0612153060933</v>
      </c>
      <c r="AU33" s="15">
        <f>AU19/'Vehicle numbers'!AU23*10^6</f>
        <v>1693.6328197381854</v>
      </c>
      <c r="AV33" s="15">
        <f>AV19/'Vehicle numbers'!AV23*10^6</f>
        <v>1627.6097238329821</v>
      </c>
      <c r="AW33" s="15">
        <f>AW19/'Vehicle numbers'!AW23*10^6</f>
        <v>1563.0261002155971</v>
      </c>
      <c r="AX33" s="15">
        <f>AX19/'Vehicle numbers'!AX23*10^6</f>
        <v>1504.4983741604606</v>
      </c>
      <c r="AY33" s="15">
        <f>AY19/'Vehicle numbers'!AY23*10^6</f>
        <v>1450.0599025172362</v>
      </c>
      <c r="AZ33" s="15">
        <f>AZ19/'Vehicle numbers'!AZ23*10^6</f>
        <v>1398.6691227162485</v>
      </c>
      <c r="BA33" s="15">
        <f>BA19/'Vehicle numbers'!BA23*10^6</f>
        <v>1350.8627597541806</v>
      </c>
      <c r="BB33" s="15">
        <f>BB19/'Vehicle numbers'!BB23*10^6</f>
        <v>1306.5319936241635</v>
      </c>
      <c r="BC33" s="15">
        <f>BC19/'Vehicle numbers'!BC23*10^6</f>
        <v>1265.6723782928157</v>
      </c>
      <c r="BD33" s="15">
        <f>BD19/'Vehicle numbers'!BD23*10^6</f>
        <v>1227.7774060580814</v>
      </c>
    </row>
    <row r="36" spans="1:56" ht="18" x14ac:dyDescent="0.25">
      <c r="A36" s="12" t="s">
        <v>34</v>
      </c>
    </row>
    <row r="37" spans="1:56" x14ac:dyDescent="0.2">
      <c r="B37" s="6">
        <v>2001</v>
      </c>
      <c r="C37" s="6">
        <v>2002</v>
      </c>
      <c r="D37" s="6">
        <v>2003</v>
      </c>
      <c r="E37" s="6">
        <v>2004</v>
      </c>
      <c r="F37" s="6">
        <v>2005</v>
      </c>
      <c r="G37" s="6">
        <v>2006</v>
      </c>
      <c r="H37" s="6">
        <v>2007</v>
      </c>
      <c r="I37" s="6">
        <v>2008</v>
      </c>
      <c r="J37" s="6">
        <v>2009</v>
      </c>
      <c r="K37" s="6">
        <v>2010</v>
      </c>
      <c r="L37" s="6">
        <v>2011</v>
      </c>
      <c r="M37" s="6">
        <v>2012</v>
      </c>
      <c r="N37" s="6">
        <v>2013</v>
      </c>
      <c r="O37" s="6">
        <v>2014</v>
      </c>
      <c r="P37" s="6">
        <v>2015</v>
      </c>
      <c r="Q37" s="6">
        <v>2016</v>
      </c>
      <c r="R37" s="6">
        <v>2017</v>
      </c>
      <c r="S37" s="6">
        <v>2018</v>
      </c>
      <c r="T37" s="6">
        <v>2019</v>
      </c>
      <c r="U37" s="6">
        <v>2020</v>
      </c>
      <c r="V37" s="6">
        <v>2021</v>
      </c>
      <c r="W37" s="6">
        <v>2022</v>
      </c>
      <c r="X37" s="6">
        <v>2023</v>
      </c>
      <c r="Y37" s="6">
        <v>2024</v>
      </c>
      <c r="Z37" s="6">
        <v>2025</v>
      </c>
      <c r="AA37" s="6">
        <v>2026</v>
      </c>
      <c r="AB37" s="6">
        <v>2027</v>
      </c>
      <c r="AC37" s="6">
        <v>2028</v>
      </c>
      <c r="AD37" s="6">
        <v>2029</v>
      </c>
      <c r="AE37" s="6">
        <v>2030</v>
      </c>
      <c r="AF37" s="6">
        <v>2031</v>
      </c>
      <c r="AG37" s="6">
        <v>2032</v>
      </c>
      <c r="AH37" s="6">
        <v>2033</v>
      </c>
      <c r="AI37" s="6">
        <v>2034</v>
      </c>
      <c r="AJ37" s="6">
        <v>2035</v>
      </c>
      <c r="AK37" s="6">
        <v>2036</v>
      </c>
      <c r="AL37" s="6">
        <v>2037</v>
      </c>
      <c r="AM37" s="6">
        <v>2038</v>
      </c>
      <c r="AN37" s="6">
        <v>2039</v>
      </c>
      <c r="AO37" s="6">
        <v>2040</v>
      </c>
      <c r="AP37" s="6">
        <v>2041</v>
      </c>
      <c r="AQ37" s="6">
        <v>2042</v>
      </c>
      <c r="AR37" s="6">
        <v>2043</v>
      </c>
      <c r="AS37" s="6">
        <v>2044</v>
      </c>
      <c r="AT37" s="6">
        <v>2045</v>
      </c>
      <c r="AU37" s="6">
        <v>2046</v>
      </c>
      <c r="AV37" s="6">
        <v>2047</v>
      </c>
      <c r="AW37" s="6">
        <v>2048</v>
      </c>
      <c r="AX37" s="6">
        <v>2049</v>
      </c>
      <c r="AY37" s="6">
        <v>2050</v>
      </c>
      <c r="AZ37" s="6">
        <v>2051</v>
      </c>
      <c r="BA37" s="6">
        <v>2052</v>
      </c>
      <c r="BB37" s="6">
        <v>2053</v>
      </c>
      <c r="BC37" s="6">
        <v>2054</v>
      </c>
      <c r="BD37" s="6">
        <v>2055</v>
      </c>
    </row>
    <row r="38" spans="1:56" x14ac:dyDescent="0.2">
      <c r="A38" s="2" t="s">
        <v>11</v>
      </c>
      <c r="C38" s="13">
        <f t="shared" ref="C38:AH38" si="3">C17/B17-1</f>
        <v>5.3331401460273709E-2</v>
      </c>
      <c r="D38" s="13">
        <f t="shared" si="3"/>
        <v>3.6936122862584853E-2</v>
      </c>
      <c r="E38" s="13">
        <f t="shared" si="3"/>
        <v>2.7218175670150391E-2</v>
      </c>
      <c r="F38" s="13">
        <f t="shared" si="3"/>
        <v>1.0951138778487302E-2</v>
      </c>
      <c r="G38" s="13">
        <f t="shared" si="3"/>
        <v>1.6453653877176011E-2</v>
      </c>
      <c r="H38" s="13">
        <f t="shared" si="3"/>
        <v>2.5257376345900084E-2</v>
      </c>
      <c r="I38" s="13">
        <f t="shared" si="3"/>
        <v>-8.6959408538578309E-4</v>
      </c>
      <c r="J38" s="13">
        <f t="shared" si="3"/>
        <v>-1.281065754683719E-2</v>
      </c>
      <c r="K38" s="13">
        <f t="shared" si="3"/>
        <v>3.088540547887364E-2</v>
      </c>
      <c r="L38" s="13">
        <f t="shared" si="3"/>
        <v>-5.5817039002926672E-3</v>
      </c>
      <c r="M38" s="13">
        <f t="shared" si="3"/>
        <v>-1.3545210481629488E-2</v>
      </c>
      <c r="N38" s="13">
        <f t="shared" si="3"/>
        <v>-5.0312982409959073E-3</v>
      </c>
      <c r="O38" s="13">
        <f t="shared" si="3"/>
        <v>2.8593733843309987E-2</v>
      </c>
      <c r="P38" s="13">
        <f t="shared" si="3"/>
        <v>3.2015033369910073E-2</v>
      </c>
      <c r="Q38" s="13">
        <f t="shared" si="3"/>
        <v>1.6699655963795745E-2</v>
      </c>
      <c r="R38" s="13">
        <f t="shared" si="3"/>
        <v>6.7201379418545315E-2</v>
      </c>
      <c r="S38" s="13">
        <f t="shared" si="3"/>
        <v>1.7745271808290219E-2</v>
      </c>
      <c r="T38" s="13">
        <f t="shared" si="3"/>
        <v>-3.635971801922E-2</v>
      </c>
      <c r="U38" s="13">
        <f t="shared" si="3"/>
        <v>-8.3210626077366401E-2</v>
      </c>
      <c r="V38" s="13">
        <f t="shared" si="3"/>
        <v>8.4650440934891158E-2</v>
      </c>
      <c r="W38" s="13">
        <f t="shared" si="3"/>
        <v>2.3720944985858416E-2</v>
      </c>
      <c r="X38" s="13">
        <f t="shared" si="3"/>
        <v>2.876449315441687E-2</v>
      </c>
      <c r="Y38" s="13">
        <f t="shared" si="3"/>
        <v>6.0319122451457652E-4</v>
      </c>
      <c r="Z38" s="13">
        <f t="shared" si="3"/>
        <v>-9.4309324621955071E-5</v>
      </c>
      <c r="AA38" s="13">
        <f t="shared" si="3"/>
        <v>-1.1840545011736481E-3</v>
      </c>
      <c r="AB38" s="13">
        <f t="shared" si="3"/>
        <v>-2.0077843498956804E-3</v>
      </c>
      <c r="AC38" s="13">
        <f t="shared" si="3"/>
        <v>-3.0722497981438002E-3</v>
      </c>
      <c r="AD38" s="13">
        <f t="shared" si="3"/>
        <v>-5.8852848468851082E-3</v>
      </c>
      <c r="AE38" s="13">
        <f t="shared" si="3"/>
        <v>-8.5100877473280878E-3</v>
      </c>
      <c r="AF38" s="13">
        <f t="shared" si="3"/>
        <v>-1.0283120031012283E-2</v>
      </c>
      <c r="AG38" s="13">
        <f t="shared" si="3"/>
        <v>-1.1739815337461379E-2</v>
      </c>
      <c r="AH38" s="13">
        <f t="shared" si="3"/>
        <v>-1.3923540766052844E-2</v>
      </c>
      <c r="AI38" s="13">
        <f t="shared" ref="AI38:BD38" si="4">AI17/AH17-1</f>
        <v>-1.846927507272178E-2</v>
      </c>
      <c r="AJ38" s="13">
        <f t="shared" si="4"/>
        <v>-2.0597668015150949E-2</v>
      </c>
      <c r="AK38" s="13">
        <f t="shared" si="4"/>
        <v>-2.4190356263004698E-2</v>
      </c>
      <c r="AL38" s="13">
        <f t="shared" si="4"/>
        <v>-2.7392686124141696E-2</v>
      </c>
      <c r="AM38" s="13">
        <f t="shared" si="4"/>
        <v>-3.3959178800021528E-2</v>
      </c>
      <c r="AN38" s="13">
        <f t="shared" si="4"/>
        <v>-3.8748323678840846E-2</v>
      </c>
      <c r="AO38" s="13">
        <f t="shared" si="4"/>
        <v>-4.2867701072395126E-2</v>
      </c>
      <c r="AP38" s="13">
        <f t="shared" si="4"/>
        <v>-4.518131062454378E-2</v>
      </c>
      <c r="AQ38" s="13">
        <f t="shared" si="4"/>
        <v>-4.6780329483703809E-2</v>
      </c>
      <c r="AR38" s="13">
        <f t="shared" si="4"/>
        <v>-4.6444937851127688E-2</v>
      </c>
      <c r="AS38" s="13">
        <f t="shared" si="4"/>
        <v>-4.7434330725389606E-2</v>
      </c>
      <c r="AT38" s="13">
        <f t="shared" si="4"/>
        <v>-4.5598370585093861E-2</v>
      </c>
      <c r="AU38" s="13">
        <f t="shared" si="4"/>
        <v>-4.6109206867025465E-2</v>
      </c>
      <c r="AV38" s="13">
        <f t="shared" si="4"/>
        <v>-4.4177606159484295E-2</v>
      </c>
      <c r="AW38" s="13">
        <f t="shared" si="4"/>
        <v>-4.5419990586393455E-2</v>
      </c>
      <c r="AX38" s="13">
        <f t="shared" si="4"/>
        <v>-4.3607716221170434E-2</v>
      </c>
      <c r="AY38" s="13">
        <f t="shared" si="4"/>
        <v>-4.2490855168246355E-2</v>
      </c>
      <c r="AZ38" s="13">
        <f t="shared" si="4"/>
        <v>-4.2203299457885812E-2</v>
      </c>
      <c r="BA38" s="13">
        <f t="shared" si="4"/>
        <v>-4.1150160794787394E-2</v>
      </c>
      <c r="BB38" s="13">
        <f t="shared" si="4"/>
        <v>-3.9925405881907849E-2</v>
      </c>
      <c r="BC38" s="13">
        <f t="shared" si="4"/>
        <v>-3.8927417140077969E-2</v>
      </c>
      <c r="BD38" s="13">
        <f t="shared" si="4"/>
        <v>-3.7825476690555138E-2</v>
      </c>
    </row>
    <row r="39" spans="1:56" x14ac:dyDescent="0.2">
      <c r="A39" s="2" t="s">
        <v>26</v>
      </c>
      <c r="C39" s="13">
        <f t="shared" ref="C39:AH39" si="5">C18/B18-1</f>
        <v>5.3331401460273709E-2</v>
      </c>
      <c r="D39" s="13">
        <f t="shared" si="5"/>
        <v>3.6936122862584853E-2</v>
      </c>
      <c r="E39" s="13">
        <f t="shared" si="5"/>
        <v>2.7218175670150391E-2</v>
      </c>
      <c r="F39" s="13">
        <f t="shared" si="5"/>
        <v>1.0951138778487302E-2</v>
      </c>
      <c r="G39" s="13">
        <f t="shared" si="5"/>
        <v>1.6453653877176011E-2</v>
      </c>
      <c r="H39" s="13">
        <f t="shared" si="5"/>
        <v>2.5257376345900084E-2</v>
      </c>
      <c r="I39" s="13">
        <f t="shared" si="5"/>
        <v>-8.6959408538578309E-4</v>
      </c>
      <c r="J39" s="13">
        <f t="shared" si="5"/>
        <v>-1.281065754683719E-2</v>
      </c>
      <c r="K39" s="13">
        <f t="shared" si="5"/>
        <v>3.088540547887364E-2</v>
      </c>
      <c r="L39" s="13">
        <f t="shared" si="5"/>
        <v>-5.5817039002926672E-3</v>
      </c>
      <c r="M39" s="13">
        <f t="shared" si="5"/>
        <v>-1.3545210481629488E-2</v>
      </c>
      <c r="N39" s="13">
        <f t="shared" si="5"/>
        <v>-5.0312982409959073E-3</v>
      </c>
      <c r="O39" s="13">
        <f t="shared" si="5"/>
        <v>2.8593733843309987E-2</v>
      </c>
      <c r="P39" s="13">
        <f t="shared" si="5"/>
        <v>3.2015033369910073E-2</v>
      </c>
      <c r="Q39" s="13">
        <f t="shared" si="5"/>
        <v>1.6699655963795745E-2</v>
      </c>
      <c r="R39" s="13">
        <f t="shared" si="5"/>
        <v>6.7201379418545315E-2</v>
      </c>
      <c r="S39" s="13">
        <f t="shared" si="5"/>
        <v>1.7745271808290219E-2</v>
      </c>
      <c r="T39" s="13">
        <f t="shared" si="5"/>
        <v>-3.635971801922E-2</v>
      </c>
      <c r="U39" s="13">
        <f t="shared" si="5"/>
        <v>-8.3210626077366401E-2</v>
      </c>
      <c r="V39" s="13">
        <f t="shared" si="5"/>
        <v>8.4580661210627905E-2</v>
      </c>
      <c r="W39" s="13">
        <f t="shared" si="5"/>
        <v>2.3569130813079653E-2</v>
      </c>
      <c r="X39" s="13">
        <f t="shared" si="5"/>
        <v>2.8488313877629956E-2</v>
      </c>
      <c r="Y39" s="13">
        <f t="shared" si="5"/>
        <v>1.0986368149978887E-4</v>
      </c>
      <c r="Z39" s="13">
        <f t="shared" si="5"/>
        <v>-1.2450307984059883E-3</v>
      </c>
      <c r="AA39" s="13">
        <f t="shared" si="5"/>
        <v>-2.7656287402642032E-3</v>
      </c>
      <c r="AB39" s="13">
        <f t="shared" si="5"/>
        <v>-3.9836161988425767E-3</v>
      </c>
      <c r="AC39" s="13">
        <f t="shared" si="5"/>
        <v>-5.2571906618856801E-3</v>
      </c>
      <c r="AD39" s="13">
        <f t="shared" si="5"/>
        <v>-8.3167882420718264E-3</v>
      </c>
      <c r="AE39" s="13">
        <f t="shared" si="5"/>
        <v>-1.1517881992539003E-2</v>
      </c>
      <c r="AF39" s="13">
        <f t="shared" si="5"/>
        <v>-1.3652530812292341E-2</v>
      </c>
      <c r="AG39" s="13">
        <f t="shared" si="5"/>
        <v>-1.546371331341001E-2</v>
      </c>
      <c r="AH39" s="13">
        <f t="shared" si="5"/>
        <v>-1.8207384400950488E-2</v>
      </c>
      <c r="AI39" s="13">
        <f t="shared" ref="AI39:BD39" si="6">AI18/AH18-1</f>
        <v>-2.3415916639416667E-2</v>
      </c>
      <c r="AJ39" s="13">
        <f t="shared" si="6"/>
        <v>-2.6138779545669899E-2</v>
      </c>
      <c r="AK39" s="13">
        <f t="shared" si="6"/>
        <v>-3.0827762479663789E-2</v>
      </c>
      <c r="AL39" s="13">
        <f t="shared" si="6"/>
        <v>-3.5127205846050558E-2</v>
      </c>
      <c r="AM39" s="13">
        <f t="shared" si="6"/>
        <v>-4.3977560656646819E-2</v>
      </c>
      <c r="AN39" s="13">
        <f t="shared" si="6"/>
        <v>-4.9390530350610473E-2</v>
      </c>
      <c r="AO39" s="13">
        <f t="shared" si="6"/>
        <v>-5.0273470372810602E-2</v>
      </c>
      <c r="AP39" s="13">
        <f t="shared" si="6"/>
        <v>-5.2059357258801287E-2</v>
      </c>
      <c r="AQ39" s="13">
        <f t="shared" si="6"/>
        <v>-5.3899261843404767E-2</v>
      </c>
      <c r="AR39" s="13">
        <f t="shared" si="6"/>
        <v>-5.3483708549976305E-2</v>
      </c>
      <c r="AS39" s="13">
        <f t="shared" si="6"/>
        <v>-5.5607139980263898E-2</v>
      </c>
      <c r="AT39" s="13">
        <f t="shared" si="6"/>
        <v>-5.380415078367129E-2</v>
      </c>
      <c r="AU39" s="13">
        <f t="shared" si="6"/>
        <v>-5.5007766761424048E-2</v>
      </c>
      <c r="AV39" s="13">
        <f t="shared" si="6"/>
        <v>-5.3034552534533597E-2</v>
      </c>
      <c r="AW39" s="13">
        <f t="shared" si="6"/>
        <v>-5.5006711664317143E-2</v>
      </c>
      <c r="AX39" s="13">
        <f t="shared" si="6"/>
        <v>-5.3366199130121528E-2</v>
      </c>
      <c r="AY39" s="13">
        <f t="shared" si="6"/>
        <v>-5.2699935298082479E-2</v>
      </c>
      <c r="AZ39" s="13">
        <f t="shared" si="6"/>
        <v>-5.3186236037371382E-2</v>
      </c>
      <c r="BA39" s="13">
        <f t="shared" si="6"/>
        <v>-5.2544283464604158E-2</v>
      </c>
      <c r="BB39" s="13">
        <f t="shared" si="6"/>
        <v>-5.1780445793454866E-2</v>
      </c>
      <c r="BC39" s="13">
        <f t="shared" si="6"/>
        <v>-5.1696427516764398E-2</v>
      </c>
      <c r="BD39" s="13">
        <f t="shared" si="6"/>
        <v>-5.1138975361782801E-2</v>
      </c>
    </row>
    <row r="40" spans="1:56" x14ac:dyDescent="0.2">
      <c r="A40" s="2" t="s">
        <v>27</v>
      </c>
      <c r="C40" s="13">
        <f t="shared" ref="C40:AH40" si="7">C19/B19-1</f>
        <v>5.3331401460273709E-2</v>
      </c>
      <c r="D40" s="13">
        <f t="shared" si="7"/>
        <v>3.6936122862584853E-2</v>
      </c>
      <c r="E40" s="13">
        <f t="shared" si="7"/>
        <v>2.7218175670150391E-2</v>
      </c>
      <c r="F40" s="13">
        <f t="shared" si="7"/>
        <v>1.0951138778487302E-2</v>
      </c>
      <c r="G40" s="13">
        <f t="shared" si="7"/>
        <v>1.6453653877176011E-2</v>
      </c>
      <c r="H40" s="13">
        <f t="shared" si="7"/>
        <v>2.5257376345900084E-2</v>
      </c>
      <c r="I40" s="13">
        <f t="shared" si="7"/>
        <v>-8.6959408538578309E-4</v>
      </c>
      <c r="J40" s="13">
        <f t="shared" si="7"/>
        <v>-1.281065754683719E-2</v>
      </c>
      <c r="K40" s="13">
        <f t="shared" si="7"/>
        <v>3.088540547887364E-2</v>
      </c>
      <c r="L40" s="13">
        <f t="shared" si="7"/>
        <v>-5.5817039002926672E-3</v>
      </c>
      <c r="M40" s="13">
        <f t="shared" si="7"/>
        <v>-1.3545210481629488E-2</v>
      </c>
      <c r="N40" s="13">
        <f t="shared" si="7"/>
        <v>-5.0312982409959073E-3</v>
      </c>
      <c r="O40" s="13">
        <f t="shared" si="7"/>
        <v>2.8593733843309987E-2</v>
      </c>
      <c r="P40" s="13">
        <f t="shared" si="7"/>
        <v>3.2015033369910073E-2</v>
      </c>
      <c r="Q40" s="13">
        <f t="shared" si="7"/>
        <v>1.6699655963795745E-2</v>
      </c>
      <c r="R40" s="13">
        <f t="shared" si="7"/>
        <v>6.7201379418545315E-2</v>
      </c>
      <c r="S40" s="13">
        <f t="shared" si="7"/>
        <v>1.7745271808290219E-2</v>
      </c>
      <c r="T40" s="13">
        <f t="shared" si="7"/>
        <v>-3.635971801922E-2</v>
      </c>
      <c r="U40" s="13">
        <f t="shared" si="7"/>
        <v>-8.3210626077366401E-2</v>
      </c>
      <c r="V40" s="13">
        <f t="shared" si="7"/>
        <v>8.4750632704605477E-2</v>
      </c>
      <c r="W40" s="13">
        <f t="shared" si="7"/>
        <v>2.3938490936505019E-2</v>
      </c>
      <c r="X40" s="13">
        <f t="shared" si="7"/>
        <v>2.9171687321834838E-2</v>
      </c>
      <c r="Y40" s="13">
        <f t="shared" si="7"/>
        <v>1.221918503004904E-3</v>
      </c>
      <c r="Z40" s="13">
        <f t="shared" si="7"/>
        <v>9.8653034394091677E-4</v>
      </c>
      <c r="AA40" s="13">
        <f t="shared" si="7"/>
        <v>3.8868571907357818E-4</v>
      </c>
      <c r="AB40" s="13">
        <f t="shared" si="7"/>
        <v>-2.0146385537667122E-4</v>
      </c>
      <c r="AC40" s="13">
        <f t="shared" si="7"/>
        <v>-1.2289781531619193E-3</v>
      </c>
      <c r="AD40" s="13">
        <f t="shared" si="7"/>
        <v>-3.7650502680903752E-3</v>
      </c>
      <c r="AE40" s="13">
        <f t="shared" si="7"/>
        <v>-5.5676454523529983E-3</v>
      </c>
      <c r="AF40" s="13">
        <f t="shared" si="7"/>
        <v>-6.8427228695449038E-3</v>
      </c>
      <c r="AG40" s="13">
        <f t="shared" si="7"/>
        <v>-7.9736434586129556E-3</v>
      </c>
      <c r="AH40" s="13">
        <f t="shared" si="7"/>
        <v>-9.6780612858085036E-3</v>
      </c>
      <c r="AI40" s="13">
        <f t="shared" ref="AI40:BD40" si="8">AI19/AH19-1</f>
        <v>-1.365160180692393E-2</v>
      </c>
      <c r="AJ40" s="13">
        <f t="shared" si="8"/>
        <v>-1.5306295944746973E-2</v>
      </c>
      <c r="AK40" s="13">
        <f t="shared" si="8"/>
        <v>-1.7804029880662875E-2</v>
      </c>
      <c r="AL40" s="13">
        <f t="shared" si="8"/>
        <v>-1.9943938850893628E-2</v>
      </c>
      <c r="AM40" s="13">
        <f t="shared" si="8"/>
        <v>-2.4371853796659404E-2</v>
      </c>
      <c r="AN40" s="13">
        <f t="shared" si="8"/>
        <v>-2.7442047810889436E-2</v>
      </c>
      <c r="AO40" s="13">
        <f t="shared" si="8"/>
        <v>-2.9985801849099936E-2</v>
      </c>
      <c r="AP40" s="13">
        <f t="shared" si="8"/>
        <v>-3.3609376029045013E-2</v>
      </c>
      <c r="AQ40" s="13">
        <f t="shared" si="8"/>
        <v>-3.7523158901380249E-2</v>
      </c>
      <c r="AR40" s="13">
        <f t="shared" si="8"/>
        <v>-3.9050165324210462E-2</v>
      </c>
      <c r="AS40" s="13">
        <f t="shared" si="8"/>
        <v>-3.9629194838036175E-2</v>
      </c>
      <c r="AT40" s="13">
        <f t="shared" si="8"/>
        <v>-3.8332114299353792E-2</v>
      </c>
      <c r="AU40" s="13">
        <f t="shared" si="8"/>
        <v>-3.865384655712556E-2</v>
      </c>
      <c r="AV40" s="13">
        <f t="shared" si="8"/>
        <v>-3.7172243584090325E-2</v>
      </c>
      <c r="AW40" s="13">
        <f t="shared" si="8"/>
        <v>-3.787273710047423E-2</v>
      </c>
      <c r="AX40" s="13">
        <f t="shared" si="8"/>
        <v>-3.6251425127805881E-2</v>
      </c>
      <c r="AY40" s="13">
        <f t="shared" si="8"/>
        <v>-3.4987281026080286E-2</v>
      </c>
      <c r="AZ40" s="13">
        <f t="shared" si="8"/>
        <v>-3.424526546898865E-2</v>
      </c>
      <c r="BA40" s="13">
        <f t="shared" si="8"/>
        <v>-3.2984970852984019E-2</v>
      </c>
      <c r="BB40" s="13">
        <f t="shared" si="8"/>
        <v>-3.1622497613541856E-2</v>
      </c>
      <c r="BC40" s="13">
        <f t="shared" si="8"/>
        <v>-3.0689067873321374E-2</v>
      </c>
      <c r="BD40" s="13">
        <f t="shared" si="8"/>
        <v>-2.9356836814416587E-2</v>
      </c>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0"/>
  <sheetViews>
    <sheetView topLeftCell="AR1" workbookViewId="0">
      <selection activeCell="S2" sqref="S2"/>
    </sheetView>
  </sheetViews>
  <sheetFormatPr defaultRowHeight="12.75" x14ac:dyDescent="0.2"/>
  <cols>
    <col min="1" max="1" width="21.5703125" customWidth="1"/>
    <col min="2" max="2" width="17" customWidth="1"/>
    <col min="3" max="56" width="12" customWidth="1"/>
    <col min="57" max="57" width="12.42578125" customWidth="1"/>
  </cols>
  <sheetData>
    <row r="1" spans="1:57" ht="24" customHeight="1" x14ac:dyDescent="0.25">
      <c r="A1" s="16" t="s">
        <v>50</v>
      </c>
      <c r="B1" s="17"/>
      <c r="C1" s="17"/>
      <c r="D1" s="17"/>
      <c r="E1" s="17"/>
      <c r="F1" s="17"/>
      <c r="G1" s="17"/>
      <c r="H1" s="17"/>
      <c r="I1" s="17"/>
      <c r="J1" s="17"/>
      <c r="K1" s="17"/>
      <c r="L1" s="17"/>
      <c r="M1" s="17"/>
      <c r="N1" s="17"/>
      <c r="O1" s="17"/>
      <c r="P1" s="17"/>
      <c r="Q1" s="17"/>
      <c r="R1" s="17"/>
      <c r="S1" s="17"/>
      <c r="T1" s="17"/>
      <c r="U1" s="17"/>
      <c r="V1" s="17"/>
    </row>
    <row r="3" spans="1:57" x14ac:dyDescent="0.2">
      <c r="A3" s="1" t="s">
        <v>48</v>
      </c>
      <c r="B3" s="1" t="s">
        <v>30</v>
      </c>
    </row>
    <row r="4" spans="1:57"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x14ac:dyDescent="0.2">
      <c r="A5" s="2" t="s">
        <v>11</v>
      </c>
      <c r="B5" s="5">
        <v>9901200000.0100002</v>
      </c>
      <c r="C5" s="5">
        <v>10429300000.01</v>
      </c>
      <c r="D5" s="5">
        <v>10814499999.99</v>
      </c>
      <c r="E5" s="5">
        <v>11108899999.99</v>
      </c>
      <c r="F5" s="5">
        <v>11230499999.969999</v>
      </c>
      <c r="G5" s="5">
        <v>11415299999.980001</v>
      </c>
      <c r="H5" s="5">
        <v>11703700000.010002</v>
      </c>
      <c r="I5" s="5">
        <v>11693499999.999998</v>
      </c>
      <c r="J5" s="5">
        <v>11543699999.969999</v>
      </c>
      <c r="K5" s="5">
        <v>11900199999.969995</v>
      </c>
      <c r="L5" s="5">
        <v>11833799999.959999</v>
      </c>
      <c r="M5" s="5">
        <v>11673499999.999998</v>
      </c>
      <c r="N5" s="5">
        <v>11614800000.000002</v>
      </c>
      <c r="O5" s="5">
        <v>11946900000.01</v>
      </c>
      <c r="P5" s="5">
        <v>12329300000.020002</v>
      </c>
      <c r="Q5" s="5">
        <v>12535099999.980003</v>
      </c>
      <c r="R5" s="5">
        <v>13376900000.02</v>
      </c>
      <c r="S5" s="5">
        <v>13613000000.01</v>
      </c>
      <c r="T5" s="5">
        <v>13116199999.999998</v>
      </c>
      <c r="U5" s="5">
        <v>12023200000.02</v>
      </c>
      <c r="V5" s="5">
        <v>13039749807.050001</v>
      </c>
      <c r="W5" s="5">
        <v>13346181039.449999</v>
      </c>
      <c r="X5" s="5">
        <v>13727803840.119999</v>
      </c>
      <c r="Y5" s="5">
        <v>13732130064.18</v>
      </c>
      <c r="Z5" s="5">
        <v>13726394516.459999</v>
      </c>
      <c r="AA5" s="5">
        <v>13705281870.110001</v>
      </c>
      <c r="AB5" s="5">
        <v>13671238808.990002</v>
      </c>
      <c r="AC5" s="5">
        <v>13621389245.609997</v>
      </c>
      <c r="AD5" s="5">
        <v>13530667919.289999</v>
      </c>
      <c r="AE5" s="5">
        <v>13413043150.219999</v>
      </c>
      <c r="AF5" s="5">
        <v>13268047266.92</v>
      </c>
      <c r="AG5" s="5">
        <v>13097443475.42</v>
      </c>
      <c r="AH5" s="5">
        <v>12899247956.130003</v>
      </c>
      <c r="AI5" s="5">
        <v>12647355236.66</v>
      </c>
      <c r="AJ5" s="5">
        <v>12366504572.619999</v>
      </c>
      <c r="AK5" s="5">
        <v>12049851370.6</v>
      </c>
      <c r="AL5" s="5">
        <v>11693232596.549997</v>
      </c>
      <c r="AM5" s="5">
        <v>11290225575.57</v>
      </c>
      <c r="AN5" s="5">
        <v>10841695698.49</v>
      </c>
      <c r="AO5" s="5">
        <v>10345655546.350002</v>
      </c>
      <c r="AP5" s="5">
        <v>9846670177.2999973</v>
      </c>
      <c r="AQ5" s="5">
        <v>9355588850.6800022</v>
      </c>
      <c r="AR5" s="5">
        <v>8877528116.8799992</v>
      </c>
      <c r="AS5" s="5">
        <v>8431531988.170001</v>
      </c>
      <c r="AT5" s="5">
        <v>8005052992.5600033</v>
      </c>
      <c r="AU5" s="5">
        <v>7600598799.5400009</v>
      </c>
      <c r="AV5" s="5">
        <v>7214163039.369998</v>
      </c>
      <c r="AW5" s="5">
        <v>6849585740.000001</v>
      </c>
      <c r="AX5" s="5">
        <v>6507432812.1800013</v>
      </c>
      <c r="AY5" s="5">
        <v>6188895525.7900028</v>
      </c>
      <c r="AZ5" s="5">
        <v>5891833363.6400013</v>
      </c>
      <c r="BA5" s="5">
        <v>5614420213.1200008</v>
      </c>
      <c r="BB5" s="5">
        <v>5356354923.7999992</v>
      </c>
      <c r="BC5" s="5">
        <v>5114999809.1600008</v>
      </c>
      <c r="BD5" s="5">
        <v>4889625089.4099989</v>
      </c>
      <c r="BE5" s="5">
        <v>597560920998.31006</v>
      </c>
    </row>
    <row r="6" spans="1:57" x14ac:dyDescent="0.2">
      <c r="A6" s="2" t="s">
        <v>26</v>
      </c>
      <c r="B6" s="5">
        <v>9901200000.0100002</v>
      </c>
      <c r="C6" s="5">
        <v>10429300000.01</v>
      </c>
      <c r="D6" s="5">
        <v>10814499999.99</v>
      </c>
      <c r="E6" s="5">
        <v>11108899999.99</v>
      </c>
      <c r="F6" s="5">
        <v>11230499999.969999</v>
      </c>
      <c r="G6" s="5">
        <v>11415299999.980001</v>
      </c>
      <c r="H6" s="5">
        <v>11703700000.010002</v>
      </c>
      <c r="I6" s="5">
        <v>11693499999.999998</v>
      </c>
      <c r="J6" s="5">
        <v>11543699999.969999</v>
      </c>
      <c r="K6" s="5">
        <v>11900199999.969995</v>
      </c>
      <c r="L6" s="5">
        <v>11833799999.959999</v>
      </c>
      <c r="M6" s="5">
        <v>11673499999.999998</v>
      </c>
      <c r="N6" s="5">
        <v>11614800000.000002</v>
      </c>
      <c r="O6" s="5">
        <v>11946900000.01</v>
      </c>
      <c r="P6" s="5">
        <v>12329300000.020002</v>
      </c>
      <c r="Q6" s="5">
        <v>12535099999.980003</v>
      </c>
      <c r="R6" s="5">
        <v>13376900000.02</v>
      </c>
      <c r="S6" s="5">
        <v>13613000000.01</v>
      </c>
      <c r="T6" s="5">
        <v>13116199999.999998</v>
      </c>
      <c r="U6" s="5">
        <v>12023200000.02</v>
      </c>
      <c r="V6" s="5">
        <v>13038914756.980001</v>
      </c>
      <c r="W6" s="5">
        <v>13343277057.430002</v>
      </c>
      <c r="X6" s="5">
        <v>13720941675.09</v>
      </c>
      <c r="Y6" s="5">
        <v>13717967923.149998</v>
      </c>
      <c r="Z6" s="5">
        <v>13694791526.390001</v>
      </c>
      <c r="AA6" s="5">
        <v>13649780765.09</v>
      </c>
      <c r="AB6" s="5">
        <v>13585877607.179998</v>
      </c>
      <c r="AC6" s="5">
        <v>13503330912.09</v>
      </c>
      <c r="AD6" s="5">
        <v>13376661585.35</v>
      </c>
      <c r="AE6" s="5">
        <v>13218953667.5</v>
      </c>
      <c r="AF6" s="5">
        <v>13029160026.440001</v>
      </c>
      <c r="AG6" s="5">
        <v>12808394010.500002</v>
      </c>
      <c r="AH6" s="5">
        <v>12554652181.789999</v>
      </c>
      <c r="AI6" s="5">
        <v>12242963663.880001</v>
      </c>
      <c r="AJ6" s="5">
        <v>11896684006.860001</v>
      </c>
      <c r="AK6" s="5">
        <v>11507162027.559998</v>
      </c>
      <c r="AL6" s="5">
        <v>11068517285.140001</v>
      </c>
      <c r="AM6" s="5">
        <v>10572872507.58</v>
      </c>
      <c r="AN6" s="5">
        <v>10035843232.51</v>
      </c>
      <c r="AO6" s="5">
        <v>9494712255.3499985</v>
      </c>
      <c r="AP6" s="5">
        <v>8964436430.710001</v>
      </c>
      <c r="AQ6" s="5">
        <v>8446700213.9199991</v>
      </c>
      <c r="AR6" s="5">
        <v>7944988277.1200008</v>
      </c>
      <c r="AS6" s="5">
        <v>7474649392.8199997</v>
      </c>
      <c r="AT6" s="5">
        <v>7023915444.8600016</v>
      </c>
      <c r="AU6" s="5">
        <v>6596326072.4599991</v>
      </c>
      <c r="AV6" s="5">
        <v>6187677322.0200005</v>
      </c>
      <c r="AW6" s="5">
        <v>5803648308.5099983</v>
      </c>
      <c r="AX6" s="5">
        <v>5442565356.789999</v>
      </c>
      <c r="AY6" s="5">
        <v>5105545817.9899988</v>
      </c>
      <c r="AZ6" s="5">
        <v>4790073730.6699991</v>
      </c>
      <c r="BA6" s="5">
        <v>4495061310.8099985</v>
      </c>
      <c r="BB6" s="5">
        <v>4219686582.5500011</v>
      </c>
      <c r="BC6" s="5">
        <v>3959341358.6999998</v>
      </c>
      <c r="BD6" s="5">
        <v>3715202871.75</v>
      </c>
      <c r="BE6" s="5">
        <v>576034777165.46021</v>
      </c>
    </row>
    <row r="7" spans="1:57" x14ac:dyDescent="0.2">
      <c r="A7" s="2" t="s">
        <v>27</v>
      </c>
      <c r="B7" s="5">
        <v>9901200000.0100002</v>
      </c>
      <c r="C7" s="5">
        <v>10429300000.01</v>
      </c>
      <c r="D7" s="5">
        <v>10814499999.99</v>
      </c>
      <c r="E7" s="5">
        <v>11108899999.99</v>
      </c>
      <c r="F7" s="5">
        <v>11230499999.969999</v>
      </c>
      <c r="G7" s="5">
        <v>11415299999.980001</v>
      </c>
      <c r="H7" s="5">
        <v>11703700000.010002</v>
      </c>
      <c r="I7" s="5">
        <v>11693499999.999998</v>
      </c>
      <c r="J7" s="5">
        <v>11543699999.969999</v>
      </c>
      <c r="K7" s="5">
        <v>11900199999.969995</v>
      </c>
      <c r="L7" s="5">
        <v>11833799999.959999</v>
      </c>
      <c r="M7" s="5">
        <v>11673499999.999998</v>
      </c>
      <c r="N7" s="5">
        <v>11614800000.000002</v>
      </c>
      <c r="O7" s="5">
        <v>11946900000.01</v>
      </c>
      <c r="P7" s="5">
        <v>12329300000.020002</v>
      </c>
      <c r="Q7" s="5">
        <v>12535099999.980003</v>
      </c>
      <c r="R7" s="5">
        <v>13376900000.02</v>
      </c>
      <c r="S7" s="5">
        <v>13613000000.01</v>
      </c>
      <c r="T7" s="5">
        <v>13116199999.999998</v>
      </c>
      <c r="U7" s="5">
        <v>12023200000.02</v>
      </c>
      <c r="V7" s="5">
        <v>13041018338.27</v>
      </c>
      <c r="W7" s="5">
        <v>13350535856.17</v>
      </c>
      <c r="X7" s="5">
        <v>13738151457.790001</v>
      </c>
      <c r="Y7" s="5">
        <v>13751809588.050001</v>
      </c>
      <c r="Z7" s="5">
        <v>13762531751.609999</v>
      </c>
      <c r="AA7" s="5">
        <v>13765328489.98</v>
      </c>
      <c r="AB7" s="5">
        <v>13758795207.639996</v>
      </c>
      <c r="AC7" s="5">
        <v>13736751439.209999</v>
      </c>
      <c r="AD7" s="5">
        <v>13677786504.410002</v>
      </c>
      <c r="AE7" s="5">
        <v>13600357005.800001</v>
      </c>
      <c r="AF7" s="5">
        <v>13502762206.9</v>
      </c>
      <c r="AG7" s="5">
        <v>13385042825.319998</v>
      </c>
      <c r="AH7" s="5">
        <v>13244706242.649996</v>
      </c>
      <c r="AI7" s="5">
        <v>13054540797.219999</v>
      </c>
      <c r="AJ7" s="5">
        <v>12840562820.139999</v>
      </c>
      <c r="AK7" s="5">
        <v>12599775223.480003</v>
      </c>
      <c r="AL7" s="5">
        <v>12329902149.92</v>
      </c>
      <c r="AM7" s="5">
        <v>12025725036.59</v>
      </c>
      <c r="AN7" s="5">
        <v>11688536614.110001</v>
      </c>
      <c r="AO7" s="5">
        <v>11316496853.630001</v>
      </c>
      <c r="AP7" s="5">
        <v>10912814540.079998</v>
      </c>
      <c r="AQ7" s="5">
        <v>10478679884.799999</v>
      </c>
      <c r="AR7" s="5">
        <v>10033493181.510002</v>
      </c>
      <c r="AS7" s="5">
        <v>9614163087.0499992</v>
      </c>
      <c r="AT7" s="5">
        <v>9210383765.5299988</v>
      </c>
      <c r="AU7" s="5">
        <v>8824347683.8600025</v>
      </c>
      <c r="AV7" s="5">
        <v>8453651575.4800005</v>
      </c>
      <c r="AW7" s="5">
        <v>8102105347.579999</v>
      </c>
      <c r="AX7" s="5">
        <v>7771572281.5699978</v>
      </c>
      <c r="AY7" s="5">
        <v>7464151828.7399988</v>
      </c>
      <c r="AZ7" s="5">
        <v>7178545912.3599997</v>
      </c>
      <c r="BA7" s="5">
        <v>6912803085.7699995</v>
      </c>
      <c r="BB7" s="5">
        <v>6666365620.6100016</v>
      </c>
      <c r="BC7" s="5">
        <v>6435012110.1599989</v>
      </c>
      <c r="BD7" s="5">
        <v>6220467788.3200026</v>
      </c>
      <c r="BE7" s="5">
        <v>622253174102.22986</v>
      </c>
    </row>
    <row r="8" spans="1:57" x14ac:dyDescent="0.2">
      <c r="A8" s="2" t="s">
        <v>29</v>
      </c>
      <c r="B8" s="5">
        <v>29703600000.029999</v>
      </c>
      <c r="C8" s="5">
        <v>31287900000.029999</v>
      </c>
      <c r="D8" s="5">
        <v>32443499999.970001</v>
      </c>
      <c r="E8" s="5">
        <v>33326699999.970001</v>
      </c>
      <c r="F8" s="5">
        <v>33691499999.909996</v>
      </c>
      <c r="G8" s="5">
        <v>34245899999.940002</v>
      </c>
      <c r="H8" s="5">
        <v>35111100000.030006</v>
      </c>
      <c r="I8" s="5">
        <v>35080499999.999992</v>
      </c>
      <c r="J8" s="5">
        <v>34631099999.909996</v>
      </c>
      <c r="K8" s="5">
        <v>35700599999.909988</v>
      </c>
      <c r="L8" s="5">
        <v>35501399999.879997</v>
      </c>
      <c r="M8" s="5">
        <v>35020499999.999992</v>
      </c>
      <c r="N8" s="5">
        <v>34844400000.000008</v>
      </c>
      <c r="O8" s="5">
        <v>35840700000.029999</v>
      </c>
      <c r="P8" s="5">
        <v>36987900000.060005</v>
      </c>
      <c r="Q8" s="5">
        <v>37605299999.94001</v>
      </c>
      <c r="R8" s="5">
        <v>40130700000.059998</v>
      </c>
      <c r="S8" s="5">
        <v>40839000000.029999</v>
      </c>
      <c r="T8" s="5">
        <v>39348599999.999992</v>
      </c>
      <c r="U8" s="5">
        <v>36069600000.059998</v>
      </c>
      <c r="V8" s="5">
        <v>39119682902.300003</v>
      </c>
      <c r="W8" s="5">
        <v>40039993953.050003</v>
      </c>
      <c r="X8" s="5">
        <v>41186896973</v>
      </c>
      <c r="Y8" s="5">
        <v>41201907575.379997</v>
      </c>
      <c r="Z8" s="5">
        <v>41183717794.459999</v>
      </c>
      <c r="AA8" s="5">
        <v>41120391125.18</v>
      </c>
      <c r="AB8" s="5">
        <v>41015911623.809998</v>
      </c>
      <c r="AC8" s="5">
        <v>40861471596.909996</v>
      </c>
      <c r="AD8" s="5">
        <v>40585116009.050003</v>
      </c>
      <c r="AE8" s="5">
        <v>40232353823.520004</v>
      </c>
      <c r="AF8" s="5">
        <v>39799969500.260002</v>
      </c>
      <c r="AG8" s="5">
        <v>39290880311.239998</v>
      </c>
      <c r="AH8" s="5">
        <v>38698606380.57</v>
      </c>
      <c r="AI8" s="5">
        <v>37944859697.760002</v>
      </c>
      <c r="AJ8" s="5">
        <v>37103751399.619995</v>
      </c>
      <c r="AK8" s="5">
        <v>36156788621.639999</v>
      </c>
      <c r="AL8" s="5">
        <v>35091652031.610001</v>
      </c>
      <c r="AM8" s="5">
        <v>33888823119.740002</v>
      </c>
      <c r="AN8" s="5">
        <v>32566075545.110001</v>
      </c>
      <c r="AO8" s="5">
        <v>31156864655.330002</v>
      </c>
      <c r="AP8" s="5">
        <v>29723921148.089996</v>
      </c>
      <c r="AQ8" s="5">
        <v>28280968949.400002</v>
      </c>
      <c r="AR8" s="5">
        <v>26856009575.510002</v>
      </c>
      <c r="AS8" s="5">
        <v>25520344468.040001</v>
      </c>
      <c r="AT8" s="5">
        <v>24239352202.950005</v>
      </c>
      <c r="AU8" s="5">
        <v>23021272555.860001</v>
      </c>
      <c r="AV8" s="5">
        <v>21855491936.869999</v>
      </c>
      <c r="AW8" s="5">
        <v>20755339396.089996</v>
      </c>
      <c r="AX8" s="5">
        <v>19721570450.540001</v>
      </c>
      <c r="AY8" s="5">
        <v>18758593172.52</v>
      </c>
      <c r="AZ8" s="5">
        <v>17860453006.670002</v>
      </c>
      <c r="BA8" s="5">
        <v>17022284609.700001</v>
      </c>
      <c r="BB8" s="5">
        <v>16242407126.960003</v>
      </c>
      <c r="BC8" s="5">
        <v>15509353278.02</v>
      </c>
      <c r="BD8" s="5">
        <v>14825295749.480003</v>
      </c>
      <c r="BE8" s="5">
        <v>1795848872266</v>
      </c>
    </row>
    <row r="14" spans="1:57" x14ac:dyDescent="0.2">
      <c r="U14" s="37" t="s">
        <v>103</v>
      </c>
      <c r="V14" s="9" t="s">
        <v>104</v>
      </c>
    </row>
    <row r="15" spans="1:57" ht="21" x14ac:dyDescent="0.35">
      <c r="A15" s="12" t="s">
        <v>61</v>
      </c>
      <c r="AE15" s="8">
        <f>F17*0.7</f>
        <v>7861.3499999789992</v>
      </c>
    </row>
    <row r="16" spans="1:57" x14ac:dyDescent="0.2">
      <c r="B16" s="6">
        <v>2001</v>
      </c>
      <c r="C16" s="6">
        <v>2002</v>
      </c>
      <c r="D16" s="6">
        <v>2003</v>
      </c>
      <c r="E16" s="6">
        <v>2004</v>
      </c>
      <c r="F16" s="6">
        <v>2005</v>
      </c>
      <c r="G16" s="6">
        <v>2006</v>
      </c>
      <c r="H16" s="6">
        <v>2007</v>
      </c>
      <c r="I16" s="6">
        <v>2008</v>
      </c>
      <c r="J16" s="6">
        <v>2009</v>
      </c>
      <c r="K16" s="6">
        <v>2010</v>
      </c>
      <c r="L16" s="6">
        <v>2011</v>
      </c>
      <c r="M16" s="6">
        <v>2012</v>
      </c>
      <c r="N16" s="6">
        <v>2013</v>
      </c>
      <c r="O16" s="6">
        <v>2014</v>
      </c>
      <c r="P16" s="6">
        <v>2015</v>
      </c>
      <c r="Q16" s="6">
        <v>2016</v>
      </c>
      <c r="R16" s="6">
        <v>2017</v>
      </c>
      <c r="S16" s="6">
        <v>2018</v>
      </c>
      <c r="T16" s="6">
        <v>2019</v>
      </c>
      <c r="U16" s="6">
        <v>2020</v>
      </c>
      <c r="V16" s="6">
        <v>2021</v>
      </c>
      <c r="W16" s="6">
        <v>2022</v>
      </c>
      <c r="X16" s="6">
        <v>2023</v>
      </c>
      <c r="Y16" s="6">
        <v>2024</v>
      </c>
      <c r="Z16" s="6">
        <v>2025</v>
      </c>
      <c r="AA16" s="6">
        <v>2026</v>
      </c>
      <c r="AB16" s="6">
        <v>2027</v>
      </c>
      <c r="AC16" s="6">
        <v>2028</v>
      </c>
      <c r="AD16" s="6">
        <v>2029</v>
      </c>
      <c r="AE16" s="6">
        <v>2030</v>
      </c>
      <c r="AF16" s="6">
        <v>2031</v>
      </c>
      <c r="AG16" s="6">
        <v>2032</v>
      </c>
      <c r="AH16" s="6">
        <v>2033</v>
      </c>
      <c r="AI16" s="6">
        <v>2034</v>
      </c>
      <c r="AJ16" s="6">
        <v>2035</v>
      </c>
      <c r="AK16" s="6">
        <v>2036</v>
      </c>
      <c r="AL16" s="6">
        <v>2037</v>
      </c>
      <c r="AM16" s="6">
        <v>2038</v>
      </c>
      <c r="AN16" s="6">
        <v>2039</v>
      </c>
      <c r="AO16" s="6">
        <v>2040</v>
      </c>
      <c r="AP16" s="6">
        <v>2041</v>
      </c>
      <c r="AQ16" s="6">
        <v>2042</v>
      </c>
      <c r="AR16" s="6">
        <v>2043</v>
      </c>
      <c r="AS16" s="6">
        <v>2044</v>
      </c>
      <c r="AT16" s="6">
        <v>2045</v>
      </c>
      <c r="AU16" s="6">
        <v>2046</v>
      </c>
      <c r="AV16" s="6">
        <v>2047</v>
      </c>
      <c r="AW16" s="6">
        <v>2048</v>
      </c>
      <c r="AX16" s="6">
        <v>2049</v>
      </c>
      <c r="AY16" s="6">
        <v>2050</v>
      </c>
      <c r="AZ16" s="6">
        <v>2051</v>
      </c>
      <c r="BA16" s="6">
        <v>2052</v>
      </c>
      <c r="BB16" s="6">
        <v>2053</v>
      </c>
      <c r="BC16" s="6">
        <v>2054</v>
      </c>
      <c r="BD16" s="6">
        <v>2055</v>
      </c>
    </row>
    <row r="17" spans="1:56" x14ac:dyDescent="0.2">
      <c r="A17" s="2" t="s">
        <v>40</v>
      </c>
      <c r="B17" s="34">
        <f>B5/10^6</f>
        <v>9901.2000000099997</v>
      </c>
      <c r="C17" s="34">
        <f t="shared" ref="C17:BD19" si="0">C5/10^6</f>
        <v>10429.30000001</v>
      </c>
      <c r="D17" s="34">
        <f t="shared" si="0"/>
        <v>10814.499999989999</v>
      </c>
      <c r="E17" s="34">
        <f t="shared" si="0"/>
        <v>11108.899999990001</v>
      </c>
      <c r="F17" s="34">
        <f t="shared" si="0"/>
        <v>11230.499999969999</v>
      </c>
      <c r="G17" s="34">
        <f t="shared" si="0"/>
        <v>11415.299999980001</v>
      </c>
      <c r="H17" s="34">
        <f t="shared" si="0"/>
        <v>11703.700000010002</v>
      </c>
      <c r="I17" s="34">
        <f t="shared" si="0"/>
        <v>11693.499999999998</v>
      </c>
      <c r="J17" s="34">
        <f t="shared" si="0"/>
        <v>11543.69999997</v>
      </c>
      <c r="K17" s="34">
        <f t="shared" si="0"/>
        <v>11900.199999969995</v>
      </c>
      <c r="L17" s="34">
        <f t="shared" si="0"/>
        <v>11833.79999996</v>
      </c>
      <c r="M17" s="34">
        <f t="shared" si="0"/>
        <v>11673.499999999998</v>
      </c>
      <c r="N17" s="34">
        <f t="shared" si="0"/>
        <v>11614.800000000001</v>
      </c>
      <c r="O17" s="34">
        <f t="shared" si="0"/>
        <v>11946.90000001</v>
      </c>
      <c r="P17" s="34">
        <f t="shared" si="0"/>
        <v>12329.300000020003</v>
      </c>
      <c r="Q17" s="34">
        <f t="shared" si="0"/>
        <v>12535.099999980004</v>
      </c>
      <c r="R17" s="34">
        <f t="shared" si="0"/>
        <v>13376.900000020001</v>
      </c>
      <c r="S17" s="34">
        <f t="shared" si="0"/>
        <v>13613.000000010001</v>
      </c>
      <c r="T17" s="34">
        <f t="shared" si="0"/>
        <v>13116.199999999999</v>
      </c>
      <c r="U17" s="34">
        <f t="shared" si="0"/>
        <v>12023.200000020001</v>
      </c>
      <c r="V17" s="14">
        <f t="shared" si="0"/>
        <v>13039.749807050001</v>
      </c>
      <c r="W17" s="14">
        <f t="shared" si="0"/>
        <v>13346.181039449999</v>
      </c>
      <c r="X17" s="14">
        <f t="shared" si="0"/>
        <v>13727.803840119999</v>
      </c>
      <c r="Y17" s="14">
        <f t="shared" si="0"/>
        <v>13732.130064180001</v>
      </c>
      <c r="Z17" s="14">
        <f t="shared" si="0"/>
        <v>13726.394516459999</v>
      </c>
      <c r="AA17" s="14">
        <f t="shared" si="0"/>
        <v>13705.28187011</v>
      </c>
      <c r="AB17" s="14">
        <f t="shared" si="0"/>
        <v>13671.238808990001</v>
      </c>
      <c r="AC17" s="14">
        <f t="shared" si="0"/>
        <v>13621.389245609997</v>
      </c>
      <c r="AD17" s="14">
        <f t="shared" si="0"/>
        <v>13530.667919289999</v>
      </c>
      <c r="AE17" s="14">
        <f t="shared" si="0"/>
        <v>13413.043150219999</v>
      </c>
      <c r="AF17" s="14">
        <f t="shared" si="0"/>
        <v>13268.047266920001</v>
      </c>
      <c r="AG17" s="14">
        <f t="shared" si="0"/>
        <v>13097.443475419999</v>
      </c>
      <c r="AH17" s="14">
        <f t="shared" si="0"/>
        <v>12899.247956130002</v>
      </c>
      <c r="AI17" s="14">
        <f t="shared" si="0"/>
        <v>12647.35523666</v>
      </c>
      <c r="AJ17" s="14">
        <f t="shared" si="0"/>
        <v>12366.504572619999</v>
      </c>
      <c r="AK17" s="14">
        <f t="shared" si="0"/>
        <v>12049.851370600001</v>
      </c>
      <c r="AL17" s="14">
        <f t="shared" si="0"/>
        <v>11693.232596549997</v>
      </c>
      <c r="AM17" s="14">
        <f t="shared" si="0"/>
        <v>11290.225575569999</v>
      </c>
      <c r="AN17" s="14">
        <f t="shared" si="0"/>
        <v>10841.695698489999</v>
      </c>
      <c r="AO17" s="14">
        <f t="shared" si="0"/>
        <v>10345.655546350003</v>
      </c>
      <c r="AP17" s="14">
        <f t="shared" si="0"/>
        <v>9846.6701772999968</v>
      </c>
      <c r="AQ17" s="14">
        <f t="shared" si="0"/>
        <v>9355.588850680002</v>
      </c>
      <c r="AR17" s="14">
        <f t="shared" si="0"/>
        <v>8877.5281168799993</v>
      </c>
      <c r="AS17" s="14">
        <f t="shared" si="0"/>
        <v>8431.5319881700016</v>
      </c>
      <c r="AT17" s="14">
        <f t="shared" si="0"/>
        <v>8005.0529925600031</v>
      </c>
      <c r="AU17" s="14">
        <f t="shared" si="0"/>
        <v>7600.598799540001</v>
      </c>
      <c r="AV17" s="14">
        <f t="shared" si="0"/>
        <v>7214.1630393699979</v>
      </c>
      <c r="AW17" s="14">
        <f t="shared" si="0"/>
        <v>6849.5857400000014</v>
      </c>
      <c r="AX17" s="14">
        <f t="shared" si="0"/>
        <v>6507.4328121800008</v>
      </c>
      <c r="AY17" s="14">
        <f t="shared" si="0"/>
        <v>6188.8955257900025</v>
      </c>
      <c r="AZ17" s="14">
        <f t="shared" si="0"/>
        <v>5891.8333636400012</v>
      </c>
      <c r="BA17" s="14">
        <f t="shared" si="0"/>
        <v>5614.4202131200009</v>
      </c>
      <c r="BB17" s="14">
        <f t="shared" si="0"/>
        <v>5356.3549237999996</v>
      </c>
      <c r="BC17" s="14">
        <f t="shared" si="0"/>
        <v>5114.999809160001</v>
      </c>
      <c r="BD17" s="14">
        <f t="shared" si="0"/>
        <v>4889.6250894099985</v>
      </c>
    </row>
    <row r="18" spans="1:56" x14ac:dyDescent="0.2">
      <c r="A18" s="2" t="s">
        <v>43</v>
      </c>
      <c r="B18" s="34">
        <f t="shared" ref="B18:Q19" si="1">B6/10^6</f>
        <v>9901.2000000099997</v>
      </c>
      <c r="C18" s="34">
        <f t="shared" si="1"/>
        <v>10429.30000001</v>
      </c>
      <c r="D18" s="34">
        <f t="shared" si="1"/>
        <v>10814.499999989999</v>
      </c>
      <c r="E18" s="34">
        <f t="shared" si="1"/>
        <v>11108.899999990001</v>
      </c>
      <c r="F18" s="34">
        <f t="shared" si="1"/>
        <v>11230.499999969999</v>
      </c>
      <c r="G18" s="34">
        <f t="shared" si="1"/>
        <v>11415.299999980001</v>
      </c>
      <c r="H18" s="34">
        <f t="shared" si="1"/>
        <v>11703.700000010002</v>
      </c>
      <c r="I18" s="34">
        <f t="shared" si="1"/>
        <v>11693.499999999998</v>
      </c>
      <c r="J18" s="34">
        <f t="shared" si="1"/>
        <v>11543.69999997</v>
      </c>
      <c r="K18" s="34">
        <f t="shared" si="1"/>
        <v>11900.199999969995</v>
      </c>
      <c r="L18" s="34">
        <f t="shared" si="1"/>
        <v>11833.79999996</v>
      </c>
      <c r="M18" s="34">
        <f t="shared" si="1"/>
        <v>11673.499999999998</v>
      </c>
      <c r="N18" s="34">
        <f t="shared" si="1"/>
        <v>11614.800000000001</v>
      </c>
      <c r="O18" s="34">
        <f t="shared" si="1"/>
        <v>11946.90000001</v>
      </c>
      <c r="P18" s="34">
        <f t="shared" si="1"/>
        <v>12329.300000020003</v>
      </c>
      <c r="Q18" s="34">
        <f t="shared" si="1"/>
        <v>12535.099999980004</v>
      </c>
      <c r="R18" s="34">
        <f t="shared" si="0"/>
        <v>13376.900000020001</v>
      </c>
      <c r="S18" s="34">
        <f t="shared" si="0"/>
        <v>13613.000000010001</v>
      </c>
      <c r="T18" s="34">
        <f t="shared" si="0"/>
        <v>13116.199999999999</v>
      </c>
      <c r="U18" s="34">
        <f t="shared" si="0"/>
        <v>12023.200000020001</v>
      </c>
      <c r="V18" s="14">
        <f t="shared" si="0"/>
        <v>13038.914756980001</v>
      </c>
      <c r="W18" s="14">
        <f t="shared" si="0"/>
        <v>13343.277057430003</v>
      </c>
      <c r="X18" s="14">
        <f t="shared" si="0"/>
        <v>13720.94167509</v>
      </c>
      <c r="Y18" s="14">
        <f t="shared" si="0"/>
        <v>13717.967923149998</v>
      </c>
      <c r="Z18" s="14">
        <f t="shared" si="0"/>
        <v>13694.791526390001</v>
      </c>
      <c r="AA18" s="14">
        <f t="shared" si="0"/>
        <v>13649.780765089999</v>
      </c>
      <c r="AB18" s="14">
        <f t="shared" si="0"/>
        <v>13585.877607179998</v>
      </c>
      <c r="AC18" s="14">
        <f t="shared" si="0"/>
        <v>13503.330912089999</v>
      </c>
      <c r="AD18" s="14">
        <f t="shared" si="0"/>
        <v>13376.661585350001</v>
      </c>
      <c r="AE18" s="14">
        <f t="shared" si="0"/>
        <v>13218.9536675</v>
      </c>
      <c r="AF18" s="14">
        <f t="shared" si="0"/>
        <v>13029.16002644</v>
      </c>
      <c r="AG18" s="14">
        <f t="shared" si="0"/>
        <v>12808.394010500002</v>
      </c>
      <c r="AH18" s="14">
        <f t="shared" si="0"/>
        <v>12554.652181789999</v>
      </c>
      <c r="AI18" s="14">
        <f t="shared" si="0"/>
        <v>12242.96366388</v>
      </c>
      <c r="AJ18" s="14">
        <f t="shared" si="0"/>
        <v>11896.684006860001</v>
      </c>
      <c r="AK18" s="14">
        <f t="shared" si="0"/>
        <v>11507.162027559998</v>
      </c>
      <c r="AL18" s="14">
        <f t="shared" si="0"/>
        <v>11068.517285140002</v>
      </c>
      <c r="AM18" s="14">
        <f t="shared" si="0"/>
        <v>10572.872507579999</v>
      </c>
      <c r="AN18" s="14">
        <f t="shared" si="0"/>
        <v>10035.84323251</v>
      </c>
      <c r="AO18" s="14">
        <f t="shared" si="0"/>
        <v>9494.7122553499976</v>
      </c>
      <c r="AP18" s="14">
        <f t="shared" si="0"/>
        <v>8964.4364307100004</v>
      </c>
      <c r="AQ18" s="14">
        <f t="shared" si="0"/>
        <v>8446.7002139199994</v>
      </c>
      <c r="AR18" s="14">
        <f t="shared" si="0"/>
        <v>7944.9882771200009</v>
      </c>
      <c r="AS18" s="14">
        <f t="shared" si="0"/>
        <v>7474.6493928199998</v>
      </c>
      <c r="AT18" s="14">
        <f t="shared" si="0"/>
        <v>7023.9154448600011</v>
      </c>
      <c r="AU18" s="14">
        <f t="shared" si="0"/>
        <v>6596.3260724599995</v>
      </c>
      <c r="AV18" s="14">
        <f t="shared" si="0"/>
        <v>6187.6773220200002</v>
      </c>
      <c r="AW18" s="14">
        <f t="shared" si="0"/>
        <v>5803.6483085099981</v>
      </c>
      <c r="AX18" s="14">
        <f t="shared" si="0"/>
        <v>5442.565356789999</v>
      </c>
      <c r="AY18" s="14">
        <f t="shared" si="0"/>
        <v>5105.5458179899988</v>
      </c>
      <c r="AZ18" s="14">
        <f t="shared" si="0"/>
        <v>4790.0737306699993</v>
      </c>
      <c r="BA18" s="14">
        <f t="shared" si="0"/>
        <v>4495.0613108099988</v>
      </c>
      <c r="BB18" s="14">
        <f t="shared" si="0"/>
        <v>4219.6865825500008</v>
      </c>
      <c r="BC18" s="14">
        <f t="shared" si="0"/>
        <v>3959.3413587</v>
      </c>
      <c r="BD18" s="14">
        <f t="shared" si="0"/>
        <v>3715.2028717500002</v>
      </c>
    </row>
    <row r="19" spans="1:56" x14ac:dyDescent="0.2">
      <c r="A19" s="2" t="s">
        <v>44</v>
      </c>
      <c r="B19" s="34">
        <f t="shared" si="1"/>
        <v>9901.2000000099997</v>
      </c>
      <c r="C19" s="34">
        <f t="shared" si="0"/>
        <v>10429.30000001</v>
      </c>
      <c r="D19" s="34">
        <f t="shared" si="0"/>
        <v>10814.499999989999</v>
      </c>
      <c r="E19" s="34">
        <f t="shared" si="0"/>
        <v>11108.899999990001</v>
      </c>
      <c r="F19" s="34">
        <f t="shared" si="0"/>
        <v>11230.499999969999</v>
      </c>
      <c r="G19" s="34">
        <f t="shared" si="0"/>
        <v>11415.299999980001</v>
      </c>
      <c r="H19" s="34">
        <f t="shared" si="0"/>
        <v>11703.700000010002</v>
      </c>
      <c r="I19" s="34">
        <f t="shared" si="0"/>
        <v>11693.499999999998</v>
      </c>
      <c r="J19" s="34">
        <f t="shared" si="0"/>
        <v>11543.69999997</v>
      </c>
      <c r="K19" s="34">
        <f t="shared" si="0"/>
        <v>11900.199999969995</v>
      </c>
      <c r="L19" s="34">
        <f t="shared" si="0"/>
        <v>11833.79999996</v>
      </c>
      <c r="M19" s="34">
        <f t="shared" si="0"/>
        <v>11673.499999999998</v>
      </c>
      <c r="N19" s="34">
        <f t="shared" si="0"/>
        <v>11614.800000000001</v>
      </c>
      <c r="O19" s="34">
        <f t="shared" si="0"/>
        <v>11946.90000001</v>
      </c>
      <c r="P19" s="34">
        <f t="shared" si="0"/>
        <v>12329.300000020003</v>
      </c>
      <c r="Q19" s="34">
        <f t="shared" si="0"/>
        <v>12535.099999980004</v>
      </c>
      <c r="R19" s="34">
        <f t="shared" si="0"/>
        <v>13376.900000020001</v>
      </c>
      <c r="S19" s="34">
        <f t="shared" si="0"/>
        <v>13613.000000010001</v>
      </c>
      <c r="T19" s="34">
        <f t="shared" si="0"/>
        <v>13116.199999999999</v>
      </c>
      <c r="U19" s="34">
        <f t="shared" si="0"/>
        <v>12023.200000020001</v>
      </c>
      <c r="V19" s="14">
        <f t="shared" si="0"/>
        <v>13041.01833827</v>
      </c>
      <c r="W19" s="14">
        <f t="shared" si="0"/>
        <v>13350.53585617</v>
      </c>
      <c r="X19" s="14">
        <f t="shared" si="0"/>
        <v>13738.151457790002</v>
      </c>
      <c r="Y19" s="14">
        <f t="shared" si="0"/>
        <v>13751.80958805</v>
      </c>
      <c r="Z19" s="14">
        <f t="shared" si="0"/>
        <v>13762.531751609999</v>
      </c>
      <c r="AA19" s="14">
        <f t="shared" si="0"/>
        <v>13765.32848998</v>
      </c>
      <c r="AB19" s="14">
        <f t="shared" si="0"/>
        <v>13758.795207639996</v>
      </c>
      <c r="AC19" s="14">
        <f t="shared" si="0"/>
        <v>13736.751439209998</v>
      </c>
      <c r="AD19" s="14">
        <f t="shared" si="0"/>
        <v>13677.786504410002</v>
      </c>
      <c r="AE19" s="14">
        <f t="shared" si="0"/>
        <v>13600.3570058</v>
      </c>
      <c r="AF19" s="14">
        <f t="shared" si="0"/>
        <v>13502.762206899999</v>
      </c>
      <c r="AG19" s="14">
        <f t="shared" si="0"/>
        <v>13385.042825319997</v>
      </c>
      <c r="AH19" s="14">
        <f t="shared" si="0"/>
        <v>13244.706242649996</v>
      </c>
      <c r="AI19" s="14">
        <f t="shared" si="0"/>
        <v>13054.540797219999</v>
      </c>
      <c r="AJ19" s="14">
        <f t="shared" si="0"/>
        <v>12840.56282014</v>
      </c>
      <c r="AK19" s="14">
        <f t="shared" si="0"/>
        <v>12599.775223480003</v>
      </c>
      <c r="AL19" s="14">
        <f t="shared" si="0"/>
        <v>12329.902149920001</v>
      </c>
      <c r="AM19" s="14">
        <f t="shared" si="0"/>
        <v>12025.72503659</v>
      </c>
      <c r="AN19" s="14">
        <f t="shared" si="0"/>
        <v>11688.53661411</v>
      </c>
      <c r="AO19" s="14">
        <f t="shared" si="0"/>
        <v>11316.49685363</v>
      </c>
      <c r="AP19" s="14">
        <f t="shared" si="0"/>
        <v>10912.814540079999</v>
      </c>
      <c r="AQ19" s="14">
        <f t="shared" si="0"/>
        <v>10478.6798848</v>
      </c>
      <c r="AR19" s="14">
        <f t="shared" si="0"/>
        <v>10033.493181510003</v>
      </c>
      <c r="AS19" s="14">
        <f t="shared" si="0"/>
        <v>9614.1630870499994</v>
      </c>
      <c r="AT19" s="14">
        <f t="shared" si="0"/>
        <v>9210.3837655299994</v>
      </c>
      <c r="AU19" s="14">
        <f t="shared" si="0"/>
        <v>8824.3476838600018</v>
      </c>
      <c r="AV19" s="14">
        <f t="shared" si="0"/>
        <v>8453.6515754800002</v>
      </c>
      <c r="AW19" s="14">
        <f t="shared" si="0"/>
        <v>8102.105347579999</v>
      </c>
      <c r="AX19" s="14">
        <f t="shared" si="0"/>
        <v>7771.5722815699974</v>
      </c>
      <c r="AY19" s="14">
        <f t="shared" si="0"/>
        <v>7464.1518287399986</v>
      </c>
      <c r="AZ19" s="14">
        <f t="shared" si="0"/>
        <v>7178.5459123599994</v>
      </c>
      <c r="BA19" s="14">
        <f t="shared" si="0"/>
        <v>6912.8030857699996</v>
      </c>
      <c r="BB19" s="14">
        <f t="shared" si="0"/>
        <v>6666.3656206100013</v>
      </c>
      <c r="BC19" s="14">
        <f t="shared" si="0"/>
        <v>6435.0121101599989</v>
      </c>
      <c r="BD19" s="14">
        <f t="shared" si="0"/>
        <v>6220.4677883200029</v>
      </c>
    </row>
    <row r="22" spans="1:56" ht="21" x14ac:dyDescent="0.35">
      <c r="A22" s="10" t="s">
        <v>62</v>
      </c>
    </row>
    <row r="23" spans="1:56" ht="14.25" customHeight="1" x14ac:dyDescent="0.25">
      <c r="A23" s="10"/>
      <c r="B23" s="6">
        <v>2001</v>
      </c>
      <c r="C23" s="6">
        <v>2002</v>
      </c>
      <c r="D23" s="6">
        <v>2003</v>
      </c>
      <c r="E23" s="6">
        <v>2004</v>
      </c>
      <c r="F23" s="6">
        <v>2005</v>
      </c>
      <c r="G23" s="6">
        <v>2006</v>
      </c>
      <c r="H23" s="6">
        <v>2007</v>
      </c>
      <c r="I23" s="6">
        <v>2008</v>
      </c>
      <c r="J23" s="6">
        <v>2009</v>
      </c>
      <c r="K23" s="6">
        <v>2010</v>
      </c>
      <c r="L23" s="6">
        <v>2011</v>
      </c>
      <c r="M23" s="6">
        <v>2012</v>
      </c>
      <c r="N23" s="6">
        <v>2013</v>
      </c>
      <c r="O23" s="6">
        <v>2014</v>
      </c>
      <c r="P23" s="6">
        <v>2015</v>
      </c>
      <c r="Q23" s="6">
        <v>2016</v>
      </c>
      <c r="R23" s="6">
        <v>2017</v>
      </c>
      <c r="S23" s="6">
        <v>2018</v>
      </c>
      <c r="T23" s="6">
        <v>2019</v>
      </c>
      <c r="U23" s="6">
        <v>2020</v>
      </c>
      <c r="V23" s="6">
        <v>2021</v>
      </c>
      <c r="W23" s="6">
        <v>2022</v>
      </c>
      <c r="X23" s="6">
        <v>2023</v>
      </c>
      <c r="Y23" s="6">
        <v>2024</v>
      </c>
      <c r="Z23" s="6">
        <v>2025</v>
      </c>
      <c r="AA23" s="6">
        <v>2026</v>
      </c>
      <c r="AB23" s="6">
        <v>2027</v>
      </c>
      <c r="AC23" s="6">
        <v>2028</v>
      </c>
      <c r="AD23" s="6">
        <v>2029</v>
      </c>
      <c r="AE23" s="6">
        <v>2030</v>
      </c>
      <c r="AF23" s="6">
        <v>2031</v>
      </c>
      <c r="AG23" s="6">
        <v>2032</v>
      </c>
      <c r="AH23" s="6">
        <v>2033</v>
      </c>
      <c r="AI23" s="6">
        <v>2034</v>
      </c>
      <c r="AJ23" s="6">
        <v>2035</v>
      </c>
      <c r="AK23" s="6">
        <v>2036</v>
      </c>
      <c r="AL23" s="6">
        <v>2037</v>
      </c>
      <c r="AM23" s="6">
        <v>2038</v>
      </c>
      <c r="AN23" s="6">
        <v>2039</v>
      </c>
      <c r="AO23" s="6">
        <v>2040</v>
      </c>
      <c r="AP23" s="6">
        <v>2041</v>
      </c>
      <c r="AQ23" s="6">
        <v>2042</v>
      </c>
      <c r="AR23" s="6">
        <v>2043</v>
      </c>
      <c r="AS23" s="6">
        <v>2044</v>
      </c>
      <c r="AT23" s="6">
        <v>2045</v>
      </c>
      <c r="AU23" s="6">
        <v>2046</v>
      </c>
      <c r="AV23" s="6">
        <v>2047</v>
      </c>
      <c r="AW23" s="6">
        <v>2048</v>
      </c>
      <c r="AX23" s="6">
        <v>2049</v>
      </c>
      <c r="AY23" s="6">
        <v>2050</v>
      </c>
      <c r="AZ23" s="6">
        <v>2051</v>
      </c>
      <c r="BA23" s="6">
        <v>2052</v>
      </c>
      <c r="BB23" s="6">
        <v>2053</v>
      </c>
      <c r="BC23" s="6">
        <v>2054</v>
      </c>
      <c r="BD23" s="6">
        <v>2055</v>
      </c>
    </row>
    <row r="24" spans="1:56" x14ac:dyDescent="0.2">
      <c r="A24" s="2" t="s">
        <v>11</v>
      </c>
      <c r="B24" s="35">
        <f>B17/VKT!B5*10^9</f>
        <v>270.83379734804805</v>
      </c>
      <c r="C24" s="35">
        <f>C17/VKT!C5*10^9</f>
        <v>276.26607191154636</v>
      </c>
      <c r="D24" s="35">
        <f>D17/VKT!D5*10^9</f>
        <v>277.93747951757751</v>
      </c>
      <c r="E24" s="35">
        <f>E17/VKT!E5*10^9</f>
        <v>277.43157636014854</v>
      </c>
      <c r="F24" s="35">
        <f>F17/VKT!F5*10^9</f>
        <v>277.71811966503208</v>
      </c>
      <c r="G24" s="35">
        <f>G17/VKT!G5*10^9</f>
        <v>282.37005058762583</v>
      </c>
      <c r="H24" s="35">
        <f>H17/VKT!H5*10^9</f>
        <v>284.96182143546628</v>
      </c>
      <c r="I24" s="35">
        <f>I17/VKT!I5*10^9</f>
        <v>288.72682546129124</v>
      </c>
      <c r="J24" s="35">
        <f>J17/VKT!J5*10^9</f>
        <v>285.28747414354325</v>
      </c>
      <c r="K24" s="35">
        <f>K17/VKT!K5*10^9</f>
        <v>294.30631517861173</v>
      </c>
      <c r="L24" s="35">
        <f>L17/VKT!L5*10^9</f>
        <v>296.0607355098843</v>
      </c>
      <c r="M24" s="35">
        <f>M17/VKT!M5*10^9</f>
        <v>291.54881555090464</v>
      </c>
      <c r="N24" s="35">
        <f>N17/VKT!N5*10^9</f>
        <v>285.6697784366616</v>
      </c>
      <c r="O24" s="35">
        <f>O17/VKT!O5*10^9</f>
        <v>286.59359734436885</v>
      </c>
      <c r="P24" s="35">
        <f>P17/VKT!P5*10^9</f>
        <v>285.36261123947986</v>
      </c>
      <c r="Q24" s="35">
        <f>Q17/VKT!Q5*10^9</f>
        <v>277.28555722827673</v>
      </c>
      <c r="R24" s="35">
        <f>R17/VKT!R5*10^9</f>
        <v>285.91836666756058</v>
      </c>
      <c r="S24" s="35">
        <f>S17/VKT!S5*10^9</f>
        <v>283.59288936509199</v>
      </c>
      <c r="T24" s="35">
        <f>T17/VKT!T5*10^9</f>
        <v>274.57052104559159</v>
      </c>
      <c r="U24" s="35">
        <f>U17/VKT!U5*10^9</f>
        <v>259.79222606430807</v>
      </c>
      <c r="V24" s="11">
        <f>V17/VKT!V5*10^9</f>
        <v>274.60011605979145</v>
      </c>
      <c r="W24" s="11">
        <f>W17/VKT!W5*10^9</f>
        <v>271.29857620276573</v>
      </c>
      <c r="X24" s="11">
        <f>X17/VKT!X5*10^9</f>
        <v>267.57139315546959</v>
      </c>
      <c r="Y24" s="11">
        <f>Y17/VKT!Y5*10^9</f>
        <v>264.02519759754426</v>
      </c>
      <c r="Z24" s="11">
        <f>Z17/VKT!Z5*10^9</f>
        <v>260.38304983638034</v>
      </c>
      <c r="AA24" s="11">
        <f>AA17/VKT!AA5*10^9</f>
        <v>256.54925363794774</v>
      </c>
      <c r="AB24" s="11">
        <f>AB17/VKT!AB5*10^9</f>
        <v>252.57650525249488</v>
      </c>
      <c r="AC24" s="11">
        <f>AC17/VKT!AC5*10^9</f>
        <v>248.41771584084952</v>
      </c>
      <c r="AD24" s="11">
        <f>AD17/VKT!AD5*10^9</f>
        <v>243.98485167430977</v>
      </c>
      <c r="AE24" s="11">
        <f>AE17/VKT!AE5*10^9</f>
        <v>239.17097558584476</v>
      </c>
      <c r="AF24" s="11">
        <f>AF17/VKT!AF5*10^9</f>
        <v>233.98042646286027</v>
      </c>
      <c r="AG24" s="11">
        <f>AG17/VKT!AG5*10^9</f>
        <v>228.45626694857916</v>
      </c>
      <c r="AH24" s="11">
        <f>AH17/VKT!AH5*10^9</f>
        <v>222.57504936847127</v>
      </c>
      <c r="AI24" s="11">
        <f>AI17/VKT!AI5*10^9</f>
        <v>216.23291764611022</v>
      </c>
      <c r="AJ24" s="11">
        <f>AJ17/VKT!AJ5*10^9</f>
        <v>209.5151254840371</v>
      </c>
      <c r="AK24" s="11">
        <f>AK17/VKT!AK5*10^9</f>
        <v>202.31687361335676</v>
      </c>
      <c r="AL24" s="11">
        <f>AL17/VKT!AL5*10^9</f>
        <v>194.58171664742832</v>
      </c>
      <c r="AM24" s="11">
        <f>AM17/VKT!AM5*10^9</f>
        <v>186.21793125034017</v>
      </c>
      <c r="AN24" s="11">
        <f>AN17/VKT!AN5*10^9</f>
        <v>177.26010025872375</v>
      </c>
      <c r="AO24" s="11">
        <f>AO17/VKT!AO5*10^9</f>
        <v>167.68711792821361</v>
      </c>
      <c r="AP24" s="11">
        <f>AP17/VKT!AP5*10^9</f>
        <v>158.23077295808258</v>
      </c>
      <c r="AQ24" s="11">
        <f>AQ17/VKT!AQ5*10^9</f>
        <v>149.06073906968743</v>
      </c>
      <c r="AR24" s="11">
        <f>AR17/VKT!AR5*10^9</f>
        <v>140.25130593450481</v>
      </c>
      <c r="AS24" s="11">
        <f>AS17/VKT!AS5*10^9</f>
        <v>132.0626920015585</v>
      </c>
      <c r="AT24" s="11">
        <f>AT17/VKT!AT5*10^9</f>
        <v>124.31596378102458</v>
      </c>
      <c r="AU24" s="11">
        <f>AU17/VKT!AU5*10^9</f>
        <v>117.0388846385887</v>
      </c>
      <c r="AV24" s="11">
        <f>AV17/VKT!AV5*10^9</f>
        <v>110.15873003281936</v>
      </c>
      <c r="AW24" s="11">
        <f>AW17/VKT!AW5*10^9</f>
        <v>103.72376826256024</v>
      </c>
      <c r="AX24" s="11">
        <f>AX17/VKT!AX5*10^9</f>
        <v>97.766275750497527</v>
      </c>
      <c r="AY24" s="11">
        <f>AY17/VKT!AY5*10^9</f>
        <v>92.253930596388116</v>
      </c>
      <c r="AZ24" s="11">
        <f>AZ17/VKT!AZ5*10^9</f>
        <v>87.144716437981756</v>
      </c>
      <c r="BA24" s="11">
        <f>BA17/VKT!BA5*10^9</f>
        <v>82.402524744103161</v>
      </c>
      <c r="BB24" s="11">
        <f>BB17/VKT!BB5*10^9</f>
        <v>78.014560837432569</v>
      </c>
      <c r="BC24" s="11">
        <f>BC17/VKT!BC5*10^9</f>
        <v>73.965756371940927</v>
      </c>
      <c r="BD24" s="11">
        <f>BD17/VKT!BD5*10^9</f>
        <v>70.203970222783383</v>
      </c>
    </row>
    <row r="25" spans="1:56" x14ac:dyDescent="0.2">
      <c r="A25" s="2" t="s">
        <v>26</v>
      </c>
      <c r="B25" s="35">
        <f>B18/VKT!B14*10^9</f>
        <v>270.83379734804805</v>
      </c>
      <c r="C25" s="35">
        <f>C18/VKT!C14*10^9</f>
        <v>276.26607191154636</v>
      </c>
      <c r="D25" s="35">
        <f>D18/VKT!D14*10^9</f>
        <v>277.93747951757751</v>
      </c>
      <c r="E25" s="35">
        <f>E18/VKT!E14*10^9</f>
        <v>277.43157636014854</v>
      </c>
      <c r="F25" s="35">
        <f>F18/VKT!F14*10^9</f>
        <v>277.71811966503208</v>
      </c>
      <c r="G25" s="35">
        <f>G18/VKT!G14*10^9</f>
        <v>282.37005058762583</v>
      </c>
      <c r="H25" s="35">
        <f>H18/VKT!H14*10^9</f>
        <v>284.96182143546628</v>
      </c>
      <c r="I25" s="35">
        <f>I18/VKT!I14*10^9</f>
        <v>288.72682546129124</v>
      </c>
      <c r="J25" s="35">
        <f>J18/VKT!J14*10^9</f>
        <v>285.28747414354325</v>
      </c>
      <c r="K25" s="35">
        <f>K18/VKT!K14*10^9</f>
        <v>294.30631517861173</v>
      </c>
      <c r="L25" s="35">
        <f>L18/VKT!L14*10^9</f>
        <v>296.0607355098843</v>
      </c>
      <c r="M25" s="35">
        <f>M18/VKT!M14*10^9</f>
        <v>291.54881555090464</v>
      </c>
      <c r="N25" s="35">
        <f>N18/VKT!N14*10^9</f>
        <v>285.6697784366616</v>
      </c>
      <c r="O25" s="35">
        <f>O18/VKT!O14*10^9</f>
        <v>286.59359734436885</v>
      </c>
      <c r="P25" s="35">
        <f>P18/VKT!P14*10^9</f>
        <v>285.36261123947986</v>
      </c>
      <c r="Q25" s="35">
        <f>Q18/VKT!Q14*10^9</f>
        <v>277.28555722827673</v>
      </c>
      <c r="R25" s="35">
        <f>R18/VKT!R14*10^9</f>
        <v>285.91836666756058</v>
      </c>
      <c r="S25" s="35">
        <f>S18/VKT!S14*10^9</f>
        <v>283.59288936509199</v>
      </c>
      <c r="T25" s="35">
        <f>T18/VKT!T14*10^9</f>
        <v>274.57052104559159</v>
      </c>
      <c r="U25" s="35">
        <f>U18/VKT!U14*10^9</f>
        <v>259.79222606430807</v>
      </c>
      <c r="V25" s="11">
        <f>V18/VKT!V14*10^9</f>
        <v>274.58253099487189</v>
      </c>
      <c r="W25" s="11">
        <f>W18/VKT!W14*10^9</f>
        <v>271.23954462041218</v>
      </c>
      <c r="X25" s="11">
        <f>X18/VKT!X14*10^9</f>
        <v>267.43764131307057</v>
      </c>
      <c r="Y25" s="11">
        <f>Y18/VKT!Y14*10^9</f>
        <v>263.75290465631292</v>
      </c>
      <c r="Z25" s="11">
        <f>Z18/VKT!Z14*10^9</f>
        <v>259.78355643487697</v>
      </c>
      <c r="AA25" s="11">
        <f>AA18/VKT!AA14*10^9</f>
        <v>255.51032811950986</v>
      </c>
      <c r="AB25" s="11">
        <f>AB18/VKT!AB14*10^9</f>
        <v>250.99945474985554</v>
      </c>
      <c r="AC25" s="11">
        <f>AC18/VKT!AC14*10^9</f>
        <v>246.26464752888722</v>
      </c>
      <c r="AD25" s="11">
        <f>AD18/VKT!AD14*10^9</f>
        <v>241.20781119348749</v>
      </c>
      <c r="AE25" s="11">
        <f>AE18/VKT!AE14*10^9</f>
        <v>235.71012256291749</v>
      </c>
      <c r="AF25" s="11">
        <f>AF18/VKT!AF14*10^9</f>
        <v>229.76767855198426</v>
      </c>
      <c r="AG25" s="11">
        <f>AG18/VKT!AG14*10^9</f>
        <v>223.41443097173104</v>
      </c>
      <c r="AH25" s="11">
        <f>AH18/VKT!AH14*10^9</f>
        <v>216.62908866240701</v>
      </c>
      <c r="AI25" s="11">
        <f>AI18/VKT!AI14*10^9</f>
        <v>209.31900022868746</v>
      </c>
      <c r="AJ25" s="11">
        <f>AJ18/VKT!AJ14*10^9</f>
        <v>201.55535688389864</v>
      </c>
      <c r="AK25" s="11">
        <f>AK18/VKT!AK14*10^9</f>
        <v>193.20512543911352</v>
      </c>
      <c r="AL25" s="11">
        <f>AL18/VKT!AL14*10^9</f>
        <v>184.18611588375987</v>
      </c>
      <c r="AM25" s="11">
        <f>AM18/VKT!AM14*10^9</f>
        <v>174.38610349776781</v>
      </c>
      <c r="AN25" s="11">
        <f>AN18/VKT!AN14*10^9</f>
        <v>164.08453318087643</v>
      </c>
      <c r="AO25" s="11">
        <f>AO18/VKT!AO14*10^9</f>
        <v>153.89465369409351</v>
      </c>
      <c r="AP25" s="11">
        <f>AP18/VKT!AP14*10^9</f>
        <v>144.05394127941315</v>
      </c>
      <c r="AQ25" s="11">
        <f>AQ18/VKT!AQ14*10^9</f>
        <v>134.58032954187993</v>
      </c>
      <c r="AR25" s="11">
        <f>AR18/VKT!AR14*10^9</f>
        <v>125.51958830649806</v>
      </c>
      <c r="AS25" s="11">
        <f>AS18/VKT!AS14*10^9</f>
        <v>117.07530437588744</v>
      </c>
      <c r="AT25" s="11">
        <f>AT18/VKT!AT14*10^9</f>
        <v>109.07920520401493</v>
      </c>
      <c r="AU25" s="11">
        <f>AU18/VKT!AU14*10^9</f>
        <v>101.57445046041934</v>
      </c>
      <c r="AV25" s="11">
        <f>AV18/VKT!AV14*10^9</f>
        <v>94.48451219170299</v>
      </c>
      <c r="AW25" s="11">
        <f>AW18/VKT!AW14*10^9</f>
        <v>87.885062700039967</v>
      </c>
      <c r="AX25" s="11">
        <f>AX18/VKT!AX14*10^9</f>
        <v>81.767935347066938</v>
      </c>
      <c r="AY25" s="11">
        <f>AY18/VKT!AY14*10^9</f>
        <v>76.105125314650664</v>
      </c>
      <c r="AZ25" s="11">
        <f>AZ18/VKT!AZ14*10^9</f>
        <v>70.848849791361474</v>
      </c>
      <c r="BA25" s="11">
        <f>BA18/VKT!BA14*10^9</f>
        <v>65.973758078297365</v>
      </c>
      <c r="BB25" s="11">
        <f>BB18/VKT!BB14*10^9</f>
        <v>61.459145312891287</v>
      </c>
      <c r="BC25" s="11">
        <f>BC18/VKT!BC14*10^9</f>
        <v>57.254289199900164</v>
      </c>
      <c r="BD25" s="11">
        <f>BD18/VKT!BD14*10^9</f>
        <v>53.341920292562904</v>
      </c>
    </row>
    <row r="26" spans="1:56" x14ac:dyDescent="0.2">
      <c r="A26" s="2" t="s">
        <v>27</v>
      </c>
      <c r="B26" s="35">
        <f>B19/VKT!B23*10^9</f>
        <v>270.83379734804805</v>
      </c>
      <c r="C26" s="35">
        <f>C19/VKT!C23*10^9</f>
        <v>276.26607191154636</v>
      </c>
      <c r="D26" s="35">
        <f>D19/VKT!D23*10^9</f>
        <v>277.93747951757751</v>
      </c>
      <c r="E26" s="35">
        <f>E19/VKT!E23*10^9</f>
        <v>277.43157636014854</v>
      </c>
      <c r="F26" s="35">
        <f>F19/VKT!F23*10^9</f>
        <v>277.71811966503208</v>
      </c>
      <c r="G26" s="35">
        <f>G19/VKT!G23*10^9</f>
        <v>282.37005058762583</v>
      </c>
      <c r="H26" s="35">
        <f>H19/VKT!H23*10^9</f>
        <v>284.96182143546628</v>
      </c>
      <c r="I26" s="35">
        <f>I19/VKT!I23*10^9</f>
        <v>288.72682546129124</v>
      </c>
      <c r="J26" s="35">
        <f>J19/VKT!J23*10^9</f>
        <v>285.28747414354325</v>
      </c>
      <c r="K26" s="35">
        <f>K19/VKT!K23*10^9</f>
        <v>294.30631517861173</v>
      </c>
      <c r="L26" s="35">
        <f>L19/VKT!L23*10^9</f>
        <v>296.0607355098843</v>
      </c>
      <c r="M26" s="35">
        <f>M19/VKT!M23*10^9</f>
        <v>291.54881555090464</v>
      </c>
      <c r="N26" s="35">
        <f>N19/VKT!N23*10^9</f>
        <v>285.6697784366616</v>
      </c>
      <c r="O26" s="35">
        <f>O19/VKT!O23*10^9</f>
        <v>286.59359734436885</v>
      </c>
      <c r="P26" s="35">
        <f>P19/VKT!P23*10^9</f>
        <v>285.36261123947986</v>
      </c>
      <c r="Q26" s="35">
        <f>Q19/VKT!Q23*10^9</f>
        <v>277.28555722827673</v>
      </c>
      <c r="R26" s="35">
        <f>R19/VKT!R23*10^9</f>
        <v>285.91836666756058</v>
      </c>
      <c r="S26" s="35">
        <f>S19/VKT!S23*10^9</f>
        <v>283.59288936509199</v>
      </c>
      <c r="T26" s="35">
        <f>T19/VKT!T23*10^9</f>
        <v>274.57052104559159</v>
      </c>
      <c r="U26" s="35">
        <f>U19/VKT!U23*10^9</f>
        <v>259.79222606430807</v>
      </c>
      <c r="V26" s="11">
        <f>V19/VKT!V23*10^9</f>
        <v>274.62682967193001</v>
      </c>
      <c r="W26" s="11">
        <f>W19/VKT!W23*10^9</f>
        <v>271.38710007157505</v>
      </c>
      <c r="X26" s="11">
        <f>X19/VKT!X23*10^9</f>
        <v>267.77308065808705</v>
      </c>
      <c r="Y26" s="11">
        <f>Y19/VKT!Y23*10^9</f>
        <v>264.40357226722193</v>
      </c>
      <c r="Z26" s="11">
        <f>Z19/VKT!Z23*10^9</f>
        <v>261.06855566888777</v>
      </c>
      <c r="AA26" s="11">
        <f>AA19/VKT!AA23*10^9</f>
        <v>257.67326667573013</v>
      </c>
      <c r="AB26" s="11">
        <f>AB19/VKT!AB23*10^9</f>
        <v>254.19411207607041</v>
      </c>
      <c r="AC26" s="11">
        <f>AC19/VKT!AC23*10^9</f>
        <v>250.52161376995582</v>
      </c>
      <c r="AD26" s="11">
        <f>AD19/VKT!AD23*10^9</f>
        <v>246.63769234564555</v>
      </c>
      <c r="AE26" s="11">
        <f>AE19/VKT!AE23*10^9</f>
        <v>242.51101088417909</v>
      </c>
      <c r="AF26" s="11">
        <f>AF19/VKT!AF23*10^9</f>
        <v>238.11959635350144</v>
      </c>
      <c r="AG26" s="11">
        <f>AG19/VKT!AG23*10^9</f>
        <v>233.47280883927954</v>
      </c>
      <c r="AH26" s="11">
        <f>AH19/VKT!AH23*10^9</f>
        <v>228.53589262374825</v>
      </c>
      <c r="AI26" s="11">
        <f>AI19/VKT!AI23*10^9</f>
        <v>223.19460411222923</v>
      </c>
      <c r="AJ26" s="11">
        <f>AJ19/VKT!AJ23*10^9</f>
        <v>217.54668950708822</v>
      </c>
      <c r="AK26" s="11">
        <f>AK19/VKT!AK23*10^9</f>
        <v>211.55008912928602</v>
      </c>
      <c r="AL26" s="11">
        <f>AL19/VKT!AL23*10^9</f>
        <v>205.17624246469799</v>
      </c>
      <c r="AM26" s="11">
        <f>AM19/VKT!AM23*10^9</f>
        <v>198.34906070830672</v>
      </c>
      <c r="AN26" s="11">
        <f>AN19/VKT!AN23*10^9</f>
        <v>191.10582234703625</v>
      </c>
      <c r="AO26" s="11">
        <f>AO19/VKT!AO23*10^9</f>
        <v>183.42297454445318</v>
      </c>
      <c r="AP26" s="11">
        <f>AP19/VKT!AP23*10^9</f>
        <v>175.36338810590425</v>
      </c>
      <c r="AQ26" s="11">
        <f>AQ19/VKT!AQ23*10^9</f>
        <v>166.95563431220222</v>
      </c>
      <c r="AR26" s="11">
        <f>AR19/VKT!AR23*10^9</f>
        <v>158.51501468489451</v>
      </c>
      <c r="AS26" s="11">
        <f>AS19/VKT!AS23*10^9</f>
        <v>150.58647042593913</v>
      </c>
      <c r="AT26" s="11">
        <f>AT19/VKT!AT23*10^9</f>
        <v>143.03437287285442</v>
      </c>
      <c r="AU26" s="11">
        <f>AU19/VKT!AU23*10^9</f>
        <v>135.88295314893821</v>
      </c>
      <c r="AV26" s="11">
        <f>AV19/VKT!AV23*10^9</f>
        <v>129.08545545925412</v>
      </c>
      <c r="AW26" s="11">
        <f>AW19/VKT!AW23*10^9</f>
        <v>122.69076253821626</v>
      </c>
      <c r="AX26" s="11">
        <f>AX19/VKT!AX23*10^9</f>
        <v>116.75843617969215</v>
      </c>
      <c r="AY26" s="11">
        <f>AY19/VKT!AY23*10^9</f>
        <v>111.26336547450194</v>
      </c>
      <c r="AZ26" s="11">
        <f>AZ19/VKT!AZ23*10^9</f>
        <v>106.17617800094338</v>
      </c>
      <c r="BA26" s="11">
        <f>BA19/VKT!BA23*10^9</f>
        <v>101.45881599590101</v>
      </c>
      <c r="BB26" s="11">
        <f>BB19/VKT!BB23*10^9</f>
        <v>97.094683543643782</v>
      </c>
      <c r="BC26" s="11">
        <f>BC19/VKT!BC23*10^9</f>
        <v>93.053872091728508</v>
      </c>
      <c r="BD26" s="11">
        <f>BD19/VKT!BD23*10^9</f>
        <v>89.31186489710386</v>
      </c>
    </row>
    <row r="27" spans="1:56" x14ac:dyDescent="0.2">
      <c r="A27" s="2"/>
    </row>
    <row r="28" spans="1:56" x14ac:dyDescent="0.2">
      <c r="A28" s="2"/>
    </row>
    <row r="29" spans="1:56" ht="21" x14ac:dyDescent="0.35">
      <c r="A29" s="10" t="s">
        <v>63</v>
      </c>
    </row>
    <row r="30" spans="1:56" x14ac:dyDescent="0.2">
      <c r="B30" s="6">
        <v>2001</v>
      </c>
      <c r="C30" s="6">
        <v>2002</v>
      </c>
      <c r="D30" s="6">
        <v>2003</v>
      </c>
      <c r="E30" s="6">
        <v>2004</v>
      </c>
      <c r="F30" s="6">
        <v>2005</v>
      </c>
      <c r="G30" s="6">
        <v>2006</v>
      </c>
      <c r="H30" s="6">
        <v>2007</v>
      </c>
      <c r="I30" s="6">
        <v>2008</v>
      </c>
      <c r="J30" s="6">
        <v>2009</v>
      </c>
      <c r="K30" s="6">
        <v>2010</v>
      </c>
      <c r="L30" s="6">
        <v>2011</v>
      </c>
      <c r="M30" s="6">
        <v>2012</v>
      </c>
      <c r="N30" s="6">
        <v>2013</v>
      </c>
      <c r="O30" s="6">
        <v>2014</v>
      </c>
      <c r="P30" s="6">
        <v>2015</v>
      </c>
      <c r="Q30" s="6">
        <v>2016</v>
      </c>
      <c r="R30" s="6">
        <v>2017</v>
      </c>
      <c r="S30" s="6">
        <v>2018</v>
      </c>
      <c r="T30" s="6">
        <v>2019</v>
      </c>
      <c r="U30" s="6">
        <v>2020</v>
      </c>
      <c r="V30" s="6">
        <v>2021</v>
      </c>
      <c r="W30" s="6">
        <v>2022</v>
      </c>
      <c r="X30" s="6">
        <v>2023</v>
      </c>
      <c r="Y30" s="6">
        <v>2024</v>
      </c>
      <c r="Z30" s="6">
        <v>2025</v>
      </c>
      <c r="AA30" s="6">
        <v>2026</v>
      </c>
      <c r="AB30" s="6">
        <v>2027</v>
      </c>
      <c r="AC30" s="6">
        <v>2028</v>
      </c>
      <c r="AD30" s="6">
        <v>2029</v>
      </c>
      <c r="AE30" s="6">
        <v>2030</v>
      </c>
      <c r="AF30" s="6">
        <v>2031</v>
      </c>
      <c r="AG30" s="6">
        <v>2032</v>
      </c>
      <c r="AH30" s="6">
        <v>2033</v>
      </c>
      <c r="AI30" s="6">
        <v>2034</v>
      </c>
      <c r="AJ30" s="6">
        <v>2035</v>
      </c>
      <c r="AK30" s="6">
        <v>2036</v>
      </c>
      <c r="AL30" s="6">
        <v>2037</v>
      </c>
      <c r="AM30" s="6">
        <v>2038</v>
      </c>
      <c r="AN30" s="6">
        <v>2039</v>
      </c>
      <c r="AO30" s="6">
        <v>2040</v>
      </c>
      <c r="AP30" s="6">
        <v>2041</v>
      </c>
      <c r="AQ30" s="6">
        <v>2042</v>
      </c>
      <c r="AR30" s="6">
        <v>2043</v>
      </c>
      <c r="AS30" s="6">
        <v>2044</v>
      </c>
      <c r="AT30" s="6">
        <v>2045</v>
      </c>
      <c r="AU30" s="6">
        <v>2046</v>
      </c>
      <c r="AV30" s="6">
        <v>2047</v>
      </c>
      <c r="AW30" s="6">
        <v>2048</v>
      </c>
      <c r="AX30" s="6">
        <v>2049</v>
      </c>
      <c r="AY30" s="6">
        <v>2050</v>
      </c>
      <c r="AZ30" s="6">
        <v>2051</v>
      </c>
      <c r="BA30" s="6">
        <v>2052</v>
      </c>
      <c r="BB30" s="6">
        <v>2053</v>
      </c>
      <c r="BC30" s="6">
        <v>2054</v>
      </c>
      <c r="BD30" s="6">
        <v>2055</v>
      </c>
    </row>
    <row r="31" spans="1:56" x14ac:dyDescent="0.2">
      <c r="A31" s="2" t="s">
        <v>11</v>
      </c>
      <c r="B31" s="36">
        <f>B17/'Vehicle numbers'!B5*10^6</f>
        <v>3606.047373352937</v>
      </c>
      <c r="C31" s="36">
        <f>C17/'Vehicle numbers'!C5*10^6</f>
        <v>3677.7380005338896</v>
      </c>
      <c r="D31" s="36">
        <f>D17/'Vehicle numbers'!D5*10^6</f>
        <v>3658.9170052232057</v>
      </c>
      <c r="E31" s="36">
        <f>E17/'Vehicle numbers'!E5*10^6</f>
        <v>3612.2051948686653</v>
      </c>
      <c r="F31" s="36">
        <f>F17/'Vehicle numbers'!F5*10^6</f>
        <v>3519.5366327243414</v>
      </c>
      <c r="G31" s="36">
        <f>G17/'Vehicle numbers'!G5*10^6</f>
        <v>3492.1765370388898</v>
      </c>
      <c r="H31" s="36">
        <f>H17/'Vehicle numbers'!H5*10^6</f>
        <v>3499.359849500348</v>
      </c>
      <c r="I31" s="36">
        <f>I17/'Vehicle numbers'!I5*10^6</f>
        <v>3458.2985709287614</v>
      </c>
      <c r="J31" s="36">
        <f>J17/'Vehicle numbers'!J5*10^6</f>
        <v>3418.5495484814983</v>
      </c>
      <c r="K31" s="36">
        <f>K17/'Vehicle numbers'!K5*10^6</f>
        <v>3500.082500549267</v>
      </c>
      <c r="L31" s="36">
        <f>L17/'Vehicle numbers'!L5*10^6</f>
        <v>3486.014758505295</v>
      </c>
      <c r="M31" s="36">
        <f>M17/'Vehicle numbers'!M5*10^6</f>
        <v>3387.83588868477</v>
      </c>
      <c r="N31" s="36">
        <f>N17/'Vehicle numbers'!N5*10^6</f>
        <v>3290.5437239057374</v>
      </c>
      <c r="O31" s="36">
        <f>O17/'Vehicle numbers'!O5*10^6</f>
        <v>3269.1698313354755</v>
      </c>
      <c r="P31" s="36">
        <f>P17/'Vehicle numbers'!P5*10^6</f>
        <v>3255.4764685448467</v>
      </c>
      <c r="Q31" s="36">
        <f>Q17/'Vehicle numbers'!Q5*10^6</f>
        <v>3177.5593851528688</v>
      </c>
      <c r="R31" s="36">
        <f>R17/'Vehicle numbers'!R5*10^6</f>
        <v>3256.1454515054156</v>
      </c>
      <c r="S31" s="36">
        <f>S17/'Vehicle numbers'!S5*10^6</f>
        <v>3213.6965371516822</v>
      </c>
      <c r="T31" s="36">
        <f>T17/'Vehicle numbers'!T5*10^6</f>
        <v>3018.7221904228609</v>
      </c>
      <c r="U31" s="36">
        <f>U17/'Vehicle numbers'!U5*10^6</f>
        <v>2723.7526856529512</v>
      </c>
      <c r="V31" s="15">
        <f>V17/'Vehicle numbers'!V5*10^6</f>
        <v>2887.1880939364582</v>
      </c>
      <c r="W31" s="15">
        <f>W17/'Vehicle numbers'!W5*10^6</f>
        <v>2898.6603639178966</v>
      </c>
      <c r="X31" s="15">
        <f>X17/'Vehicle numbers'!X5*10^6</f>
        <v>2931.2854800461319</v>
      </c>
      <c r="Y31" s="15">
        <f>Y17/'Vehicle numbers'!Y5*10^6</f>
        <v>2890.0667339763258</v>
      </c>
      <c r="Z31" s="15">
        <f>Z17/'Vehicle numbers'!Z5*10^6</f>
        <v>2852.5395417481418</v>
      </c>
      <c r="AA31" s="15">
        <f>AA17/'Vehicle numbers'!AA5*10^6</f>
        <v>2816.7815576363678</v>
      </c>
      <c r="AB31" s="15">
        <f>AB17/'Vehicle numbers'!AB5*10^6</f>
        <v>2783.0528119638493</v>
      </c>
      <c r="AC31" s="15">
        <f>AC17/'Vehicle numbers'!AC5*10^6</f>
        <v>2751.0093853109915</v>
      </c>
      <c r="AD31" s="15">
        <f>AD17/'Vehicle numbers'!AD5*10^6</f>
        <v>2714.5994313702508</v>
      </c>
      <c r="AE31" s="15">
        <f>AE17/'Vehicle numbers'!AE5*10^6</f>
        <v>2673.3121922421024</v>
      </c>
      <c r="AF31" s="15">
        <f>AF17/'Vehicle numbers'!AF5*10^6</f>
        <v>2627.1354417386378</v>
      </c>
      <c r="AG31" s="15">
        <f>AG17/'Vehicle numbers'!AG5*10^6</f>
        <v>2576.5322445033207</v>
      </c>
      <c r="AH31" s="15">
        <f>AH17/'Vehicle numbers'!AH5*10^6</f>
        <v>2521.1793574989683</v>
      </c>
      <c r="AI31" s="15">
        <f>AI17/'Vehicle numbers'!AI5*10^6</f>
        <v>2461.1972054989228</v>
      </c>
      <c r="AJ31" s="15">
        <f>AJ17/'Vehicle numbers'!AJ5*10^6</f>
        <v>2396.1239474419353</v>
      </c>
      <c r="AK31" s="15">
        <f>AK17/'Vehicle numbers'!AK5*10^6</f>
        <v>2324.7073723742674</v>
      </c>
      <c r="AL31" s="15">
        <f>AL17/'Vehicle numbers'!AL5*10^6</f>
        <v>2246.2236740565563</v>
      </c>
      <c r="AM31" s="15">
        <f>AM17/'Vehicle numbers'!AM5*10^6</f>
        <v>2159.539016982369</v>
      </c>
      <c r="AN31" s="15">
        <f>AN17/'Vehicle numbers'!AN5*10^6</f>
        <v>2065.3040768208457</v>
      </c>
      <c r="AO31" s="15">
        <f>AO17/'Vehicle numbers'!AO5*10^6</f>
        <v>1962.8200042609758</v>
      </c>
      <c r="AP31" s="15">
        <f>AP17/'Vehicle numbers'!AP5*10^6</f>
        <v>1860.6029868668579</v>
      </c>
      <c r="AQ31" s="15">
        <f>AQ17/'Vehicle numbers'!AQ5*10^6</f>
        <v>1760.6896499646907</v>
      </c>
      <c r="AR31" s="15">
        <f>AR17/'Vehicle numbers'!AR5*10^6</f>
        <v>1664.0262638614331</v>
      </c>
      <c r="AS31" s="15">
        <f>AS17/'Vehicle numbers'!AS5*10^6</f>
        <v>1577.4491494399895</v>
      </c>
      <c r="AT31" s="15">
        <f>AT17/'Vehicle numbers'!AT5*10^6</f>
        <v>1494.834540084137</v>
      </c>
      <c r="AU31" s="15">
        <f>AU17/'Vehicle numbers'!AU5*10^6</f>
        <v>1416.6323499680454</v>
      </c>
      <c r="AV31" s="15">
        <f>AV17/'Vehicle numbers'!AV5*10^6</f>
        <v>1342.0778898860838</v>
      </c>
      <c r="AW31" s="15">
        <f>AW17/'Vehicle numbers'!AW5*10^6</f>
        <v>1271.8595281406558</v>
      </c>
      <c r="AX31" s="15">
        <f>AX17/'Vehicle numbers'!AX5*10^6</f>
        <v>1206.82782482282</v>
      </c>
      <c r="AY31" s="15">
        <f>AY17/'Vehicle numbers'!AY5*10^6</f>
        <v>1146.3334705702953</v>
      </c>
      <c r="AZ31" s="15">
        <f>AZ17/'Vehicle numbers'!AZ5*10^6</f>
        <v>1089.9596992726499</v>
      </c>
      <c r="BA31" s="15">
        <f>BA17/'Vehicle numbers'!BA5*10^6</f>
        <v>1037.356543370752</v>
      </c>
      <c r="BB31" s="15">
        <f>BB17/'Vehicle numbers'!BB5*10^6</f>
        <v>988.4539589296395</v>
      </c>
      <c r="BC31" s="15">
        <f>BC17/'Vehicle numbers'!BC5*10^6</f>
        <v>943.34593824169713</v>
      </c>
      <c r="BD31" s="15">
        <f>BD17/'Vehicle numbers'!BD5*10^6</f>
        <v>901.23715165540807</v>
      </c>
    </row>
    <row r="32" spans="1:56" x14ac:dyDescent="0.2">
      <c r="A32" s="2" t="s">
        <v>26</v>
      </c>
      <c r="B32" s="36">
        <f>B18/'Vehicle numbers'!B14*10^6</f>
        <v>3606.047373352937</v>
      </c>
      <c r="C32" s="36">
        <f>C18/'Vehicle numbers'!C14*10^6</f>
        <v>3677.7380005338896</v>
      </c>
      <c r="D32" s="36">
        <f>D18/'Vehicle numbers'!D14*10^6</f>
        <v>3658.9170052232057</v>
      </c>
      <c r="E32" s="36">
        <f>E18/'Vehicle numbers'!E14*10^6</f>
        <v>3612.2051948686653</v>
      </c>
      <c r="F32" s="36">
        <f>F18/'Vehicle numbers'!F14*10^6</f>
        <v>3519.5366327243414</v>
      </c>
      <c r="G32" s="36">
        <f>G18/'Vehicle numbers'!G14*10^6</f>
        <v>3492.1765370388898</v>
      </c>
      <c r="H32" s="36">
        <f>H18/'Vehicle numbers'!H14*10^6</f>
        <v>3499.359849500348</v>
      </c>
      <c r="I32" s="36">
        <f>I18/'Vehicle numbers'!I14*10^6</f>
        <v>3458.2985709287614</v>
      </c>
      <c r="J32" s="36">
        <f>J18/'Vehicle numbers'!J14*10^6</f>
        <v>3418.5495484814983</v>
      </c>
      <c r="K32" s="36">
        <f>K18/'Vehicle numbers'!K14*10^6</f>
        <v>3500.082500549267</v>
      </c>
      <c r="L32" s="36">
        <f>L18/'Vehicle numbers'!L14*10^6</f>
        <v>3486.014758505295</v>
      </c>
      <c r="M32" s="36">
        <f>M18/'Vehicle numbers'!M14*10^6</f>
        <v>3387.83588868477</v>
      </c>
      <c r="N32" s="36">
        <f>N18/'Vehicle numbers'!N14*10^6</f>
        <v>3290.5437239057374</v>
      </c>
      <c r="O32" s="36">
        <f>O18/'Vehicle numbers'!O14*10^6</f>
        <v>3269.1698313354755</v>
      </c>
      <c r="P32" s="36">
        <f>P18/'Vehicle numbers'!P14*10^6</f>
        <v>3255.4764685448467</v>
      </c>
      <c r="Q32" s="36">
        <f>Q18/'Vehicle numbers'!Q14*10^6</f>
        <v>3177.5593851528688</v>
      </c>
      <c r="R32" s="36">
        <f>R18/'Vehicle numbers'!R14*10^6</f>
        <v>3256.1454515054156</v>
      </c>
      <c r="S32" s="36">
        <f>S18/'Vehicle numbers'!S14*10^6</f>
        <v>3213.6965371516822</v>
      </c>
      <c r="T32" s="36">
        <f>T18/'Vehicle numbers'!T14*10^6</f>
        <v>3018.7221904228609</v>
      </c>
      <c r="U32" s="36">
        <f>U18/'Vehicle numbers'!U14*10^6</f>
        <v>2723.7526856529512</v>
      </c>
      <c r="V32" s="15">
        <f>V18/'Vehicle numbers'!V14*10^6</f>
        <v>2887.0006193818135</v>
      </c>
      <c r="W32" s="15">
        <f>W18/'Vehicle numbers'!W14*10^6</f>
        <v>2898.0316992670332</v>
      </c>
      <c r="X32" s="15">
        <f>X18/'Vehicle numbers'!X14*10^6</f>
        <v>2929.8281283234564</v>
      </c>
      <c r="Y32" s="15">
        <f>Y18/'Vehicle numbers'!Y14*10^6</f>
        <v>2887.0859240051286</v>
      </c>
      <c r="Z32" s="15">
        <f>Z18/'Vehicle numbers'!Z14*10^6</f>
        <v>2845.9738550190259</v>
      </c>
      <c r="AA32" s="15">
        <f>AA18/'Vehicle numbers'!AA14*10^6</f>
        <v>2805.3720093069719</v>
      </c>
      <c r="AB32" s="15">
        <f>AB18/'Vehicle numbers'!AB14*10^6</f>
        <v>2765.6759470275501</v>
      </c>
      <c r="AC32" s="15">
        <f>AC18/'Vehicle numbers'!AC14*10^6</f>
        <v>2727.1617423329608</v>
      </c>
      <c r="AD32" s="15">
        <f>AD18/'Vehicle numbers'!AD14*10^6</f>
        <v>2683.7062588724975</v>
      </c>
      <c r="AE32" s="15">
        <f>AE18/'Vehicle numbers'!AE14*10^6</f>
        <v>2634.6262965816454</v>
      </c>
      <c r="AF32" s="15">
        <f>AF18/'Vehicle numbers'!AF14*10^6</f>
        <v>2579.8357026279291</v>
      </c>
      <c r="AG32" s="15">
        <f>AG18/'Vehicle numbers'!AG14*10^6</f>
        <v>2519.6683168209415</v>
      </c>
      <c r="AH32" s="15">
        <f>AH18/'Vehicle numbers'!AH14*10^6</f>
        <v>2453.8272986008942</v>
      </c>
      <c r="AI32" s="15">
        <f>AI18/'Vehicle numbers'!AI14*10^6</f>
        <v>2382.502731227466</v>
      </c>
      <c r="AJ32" s="15">
        <f>AJ18/'Vehicle numbers'!AJ14*10^6</f>
        <v>2305.0950156862327</v>
      </c>
      <c r="AK32" s="15">
        <f>AK18/'Vehicle numbers'!AK14*10^6</f>
        <v>2220.0071776121722</v>
      </c>
      <c r="AL32" s="15">
        <f>AL18/'Vehicle numbers'!AL14*10^6</f>
        <v>2126.2165273636683</v>
      </c>
      <c r="AM32" s="15">
        <f>AM18/'Vehicle numbers'!AM14*10^6</f>
        <v>2022.3281661100289</v>
      </c>
      <c r="AN32" s="15">
        <f>AN18/'Vehicle numbers'!AN14*10^6</f>
        <v>1911.7958140363428</v>
      </c>
      <c r="AO32" s="15">
        <f>AO18/'Vehicle numbers'!AO14*10^6</f>
        <v>1801.3785939111426</v>
      </c>
      <c r="AP32" s="15">
        <f>AP18/'Vehicle numbers'!AP14*10^6</f>
        <v>1693.9023443776575</v>
      </c>
      <c r="AQ32" s="15">
        <f>AQ18/'Vehicle numbers'!AQ14*10^6</f>
        <v>1589.6536627767175</v>
      </c>
      <c r="AR32" s="15">
        <f>AR18/'Vehicle numbers'!AR14*10^6</f>
        <v>1489.2423165943887</v>
      </c>
      <c r="AS32" s="15">
        <f>AS18/'Vehicle numbers'!AS14*10^6</f>
        <v>1398.4273180726295</v>
      </c>
      <c r="AT32" s="15">
        <f>AT18/'Vehicle numbers'!AT14*10^6</f>
        <v>1311.6198657692162</v>
      </c>
      <c r="AU32" s="15">
        <f>AU18/'Vehicle numbers'!AU14*10^6</f>
        <v>1229.4521581793326</v>
      </c>
      <c r="AV32" s="15">
        <f>AV18/'Vehicle numbers'!AV14*10^6</f>
        <v>1151.1156696151565</v>
      </c>
      <c r="AW32" s="15">
        <f>AW18/'Vehicle numbers'!AW14*10^6</f>
        <v>1077.6468285035755</v>
      </c>
      <c r="AX32" s="15">
        <f>AX18/'Vehicle numbers'!AX14*10^6</f>
        <v>1009.3448646559433</v>
      </c>
      <c r="AY32" s="15">
        <f>AY18/'Vehicle numbers'!AY14*10^6</f>
        <v>945.67038004781739</v>
      </c>
      <c r="AZ32" s="15">
        <f>AZ18/'Vehicle numbers'!AZ14*10^6</f>
        <v>886.14067526235897</v>
      </c>
      <c r="BA32" s="15">
        <f>BA18/'Vehicle numbers'!BA14*10^6</f>
        <v>830.53589639521761</v>
      </c>
      <c r="BB32" s="15">
        <f>BB18/'Vehicle numbers'!BB14*10^6</f>
        <v>778.69421891750051</v>
      </c>
      <c r="BC32" s="15">
        <f>BC18/'Vehicle numbers'!BC14*10^6</f>
        <v>730.20955373345873</v>
      </c>
      <c r="BD32" s="15">
        <f>BD18/'Vehicle numbers'!BD14*10^6</f>
        <v>684.77161552591042</v>
      </c>
    </row>
    <row r="33" spans="1:56" x14ac:dyDescent="0.2">
      <c r="A33" s="2" t="s">
        <v>27</v>
      </c>
      <c r="B33" s="36">
        <f>B19/'Vehicle numbers'!B23*10^6</f>
        <v>3606.047373352937</v>
      </c>
      <c r="C33" s="36">
        <f>C19/'Vehicle numbers'!C23*10^6</f>
        <v>3677.7380005338896</v>
      </c>
      <c r="D33" s="36">
        <f>D19/'Vehicle numbers'!D23*10^6</f>
        <v>3658.9170052232057</v>
      </c>
      <c r="E33" s="36">
        <f>E19/'Vehicle numbers'!E23*10^6</f>
        <v>3612.2051948686653</v>
      </c>
      <c r="F33" s="36">
        <f>F19/'Vehicle numbers'!F23*10^6</f>
        <v>3519.5366327243414</v>
      </c>
      <c r="G33" s="36">
        <f>G19/'Vehicle numbers'!G23*10^6</f>
        <v>3492.1765370388898</v>
      </c>
      <c r="H33" s="36">
        <f>H19/'Vehicle numbers'!H23*10^6</f>
        <v>3499.359849500348</v>
      </c>
      <c r="I33" s="36">
        <f>I19/'Vehicle numbers'!I23*10^6</f>
        <v>3458.2985709287614</v>
      </c>
      <c r="J33" s="36">
        <f>J19/'Vehicle numbers'!J23*10^6</f>
        <v>3418.5495484814983</v>
      </c>
      <c r="K33" s="36">
        <f>K19/'Vehicle numbers'!K23*10^6</f>
        <v>3500.082500549267</v>
      </c>
      <c r="L33" s="36">
        <f>L19/'Vehicle numbers'!L23*10^6</f>
        <v>3486.014758505295</v>
      </c>
      <c r="M33" s="36">
        <f>M19/'Vehicle numbers'!M23*10^6</f>
        <v>3387.83588868477</v>
      </c>
      <c r="N33" s="36">
        <f>N19/'Vehicle numbers'!N23*10^6</f>
        <v>3290.5437239057374</v>
      </c>
      <c r="O33" s="36">
        <f>O19/'Vehicle numbers'!O23*10^6</f>
        <v>3269.1698313354755</v>
      </c>
      <c r="P33" s="36">
        <f>P19/'Vehicle numbers'!P23*10^6</f>
        <v>3255.4764685448467</v>
      </c>
      <c r="Q33" s="36">
        <f>Q19/'Vehicle numbers'!Q23*10^6</f>
        <v>3177.5593851528688</v>
      </c>
      <c r="R33" s="36">
        <f>R19/'Vehicle numbers'!R23*10^6</f>
        <v>3256.1454515054156</v>
      </c>
      <c r="S33" s="36">
        <f>S19/'Vehicle numbers'!S23*10^6</f>
        <v>3213.6965371516822</v>
      </c>
      <c r="T33" s="36">
        <f>T19/'Vehicle numbers'!T23*10^6</f>
        <v>3018.7221904228609</v>
      </c>
      <c r="U33" s="36">
        <f>U19/'Vehicle numbers'!U23*10^6</f>
        <v>2723.7526856529512</v>
      </c>
      <c r="V33" s="15">
        <f>V19/'Vehicle numbers'!V23*10^6</f>
        <v>2887.4696298880026</v>
      </c>
      <c r="W33" s="15">
        <f>W19/'Vehicle numbers'!W23*10^6</f>
        <v>2899.603586707372</v>
      </c>
      <c r="X33" s="15">
        <f>X19/'Vehicle numbers'!X23*10^6</f>
        <v>2933.4970770494438</v>
      </c>
      <c r="Y33" s="15">
        <f>Y19/'Vehicle numbers'!Y23*10^6</f>
        <v>2894.2124739763503</v>
      </c>
      <c r="Z33" s="15">
        <f>Z19/'Vehicle numbers'!Z23*10^6</f>
        <v>2860.0497939515772</v>
      </c>
      <c r="AA33" s="15">
        <f>AA19/'Vehicle numbers'!AA23*10^6</f>
        <v>2829.1215555735239</v>
      </c>
      <c r="AB33" s="15">
        <f>AB19/'Vehicle numbers'!AB23*10^6</f>
        <v>2800.8795791831058</v>
      </c>
      <c r="AC33" s="15">
        <f>AC19/'Vehicle numbers'!AC23*10^6</f>
        <v>2774.3061566827055</v>
      </c>
      <c r="AD33" s="15">
        <f>AD19/'Vehicle numbers'!AD23*10^6</f>
        <v>2744.1130557256993</v>
      </c>
      <c r="AE33" s="15">
        <f>AE19/'Vehicle numbers'!AE23*10^6</f>
        <v>2710.6383633915675</v>
      </c>
      <c r="AF33" s="15">
        <f>AF19/'Vehicle numbers'!AF23*10^6</f>
        <v>2673.6145396827778</v>
      </c>
      <c r="AG33" s="15">
        <f>AG19/'Vehicle numbers'!AG23*10^6</f>
        <v>2633.102901269197</v>
      </c>
      <c r="AH33" s="15">
        <f>AH19/'Vehicle numbers'!AH23*10^6</f>
        <v>2588.6983547670388</v>
      </c>
      <c r="AI33" s="15">
        <f>AI19/'Vehicle numbers'!AI23*10^6</f>
        <v>2540.4353745248568</v>
      </c>
      <c r="AJ33" s="15">
        <f>AJ19/'Vehicle numbers'!AJ23*10^6</f>
        <v>2487.9823551616155</v>
      </c>
      <c r="AK33" s="15">
        <f>AK19/'Vehicle numbers'!AK23*10^6</f>
        <v>2430.8052148261472</v>
      </c>
      <c r="AL33" s="15">
        <f>AL19/'Vehicle numbers'!AL23*10^6</f>
        <v>2368.5258197939679</v>
      </c>
      <c r="AM33" s="15">
        <f>AM19/'Vehicle numbers'!AM23*10^6</f>
        <v>2300.2229108870993</v>
      </c>
      <c r="AN33" s="15">
        <f>AN19/'Vehicle numbers'!AN23*10^6</f>
        <v>2226.6264257550974</v>
      </c>
      <c r="AO33" s="15">
        <f>AO19/'Vehicle numbers'!AO23*10^6</f>
        <v>2147.0130190549603</v>
      </c>
      <c r="AP33" s="15">
        <f>AP19/'Vehicle numbers'!AP23*10^6</f>
        <v>2062.0646663056123</v>
      </c>
      <c r="AQ33" s="15">
        <f>AQ19/'Vehicle numbers'!AQ23*10^6</f>
        <v>1972.0683330150057</v>
      </c>
      <c r="AR33" s="15">
        <f>AR19/'Vehicle numbers'!AR23*10^6</f>
        <v>1880.7197063080662</v>
      </c>
      <c r="AS33" s="15">
        <f>AS19/'Vehicle numbers'!AS23*10^6</f>
        <v>1798.7114542805009</v>
      </c>
      <c r="AT33" s="15">
        <f>AT19/'Vehicle numbers'!AT23*10^6</f>
        <v>1719.9151495944698</v>
      </c>
      <c r="AU33" s="15">
        <f>AU19/'Vehicle numbers'!AU23*10^6</f>
        <v>1644.7185966251191</v>
      </c>
      <c r="AV33" s="15">
        <f>AV19/'Vehicle numbers'!AV23*10^6</f>
        <v>1572.663288654802</v>
      </c>
      <c r="AW33" s="15">
        <f>AW19/'Vehicle numbers'!AW23*10^6</f>
        <v>1504.4325597100858</v>
      </c>
      <c r="AX33" s="15">
        <f>AX19/'Vehicle numbers'!AX23*10^6</f>
        <v>1441.2704173755678</v>
      </c>
      <c r="AY33" s="15">
        <f>AY19/'Vehicle numbers'!AY23*10^6</f>
        <v>1382.541670908764</v>
      </c>
      <c r="AZ33" s="15">
        <f>AZ19/'Vehicle numbers'!AZ23*10^6</f>
        <v>1327.9950178703677</v>
      </c>
      <c r="BA33" s="15">
        <f>BA19/'Vehicle numbers'!BA23*10^6</f>
        <v>1277.2536939989343</v>
      </c>
      <c r="BB33" s="15">
        <f>BB19/'Vehicle numbers'!BB23*10^6</f>
        <v>1230.201462252857</v>
      </c>
      <c r="BC33" s="15">
        <f>BC19/'Vehicle numbers'!BC23*10^6</f>
        <v>1186.7920291988282</v>
      </c>
      <c r="BD33" s="15">
        <f>BD19/'Vehicle numbers'!BD23*10^6</f>
        <v>1146.5342497911088</v>
      </c>
    </row>
    <row r="36" spans="1:56" ht="18" x14ac:dyDescent="0.25">
      <c r="A36" s="12" t="s">
        <v>34</v>
      </c>
    </row>
    <row r="37" spans="1:56" x14ac:dyDescent="0.2">
      <c r="B37" s="6">
        <v>2001</v>
      </c>
      <c r="C37" s="6">
        <v>2002</v>
      </c>
      <c r="D37" s="6">
        <v>2003</v>
      </c>
      <c r="E37" s="6">
        <v>2004</v>
      </c>
      <c r="F37" s="6">
        <v>2005</v>
      </c>
      <c r="G37" s="6">
        <v>2006</v>
      </c>
      <c r="H37" s="6">
        <v>2007</v>
      </c>
      <c r="I37" s="6">
        <v>2008</v>
      </c>
      <c r="J37" s="6">
        <v>2009</v>
      </c>
      <c r="K37" s="6">
        <v>2010</v>
      </c>
      <c r="L37" s="6">
        <v>2011</v>
      </c>
      <c r="M37" s="6">
        <v>2012</v>
      </c>
      <c r="N37" s="6">
        <v>2013</v>
      </c>
      <c r="O37" s="6">
        <v>2014</v>
      </c>
      <c r="P37" s="6">
        <v>2015</v>
      </c>
      <c r="Q37" s="6">
        <v>2016</v>
      </c>
      <c r="R37" s="6">
        <v>2017</v>
      </c>
      <c r="S37" s="6">
        <v>2018</v>
      </c>
      <c r="T37" s="6">
        <v>2019</v>
      </c>
      <c r="U37" s="6">
        <v>2020</v>
      </c>
      <c r="V37" s="6">
        <v>2021</v>
      </c>
      <c r="W37" s="6">
        <v>2022</v>
      </c>
      <c r="X37" s="6">
        <v>2023</v>
      </c>
      <c r="Y37" s="6">
        <v>2024</v>
      </c>
      <c r="Z37" s="6">
        <v>2025</v>
      </c>
      <c r="AA37" s="6">
        <v>2026</v>
      </c>
      <c r="AB37" s="6">
        <v>2027</v>
      </c>
      <c r="AC37" s="6">
        <v>2028</v>
      </c>
      <c r="AD37" s="6">
        <v>2029</v>
      </c>
      <c r="AE37" s="6">
        <v>2030</v>
      </c>
      <c r="AF37" s="6">
        <v>2031</v>
      </c>
      <c r="AG37" s="6">
        <v>2032</v>
      </c>
      <c r="AH37" s="6">
        <v>2033</v>
      </c>
      <c r="AI37" s="6">
        <v>2034</v>
      </c>
      <c r="AJ37" s="6">
        <v>2035</v>
      </c>
      <c r="AK37" s="6">
        <v>2036</v>
      </c>
      <c r="AL37" s="6">
        <v>2037</v>
      </c>
      <c r="AM37" s="6">
        <v>2038</v>
      </c>
      <c r="AN37" s="6">
        <v>2039</v>
      </c>
      <c r="AO37" s="6">
        <v>2040</v>
      </c>
      <c r="AP37" s="6">
        <v>2041</v>
      </c>
      <c r="AQ37" s="6">
        <v>2042</v>
      </c>
      <c r="AR37" s="6">
        <v>2043</v>
      </c>
      <c r="AS37" s="6">
        <v>2044</v>
      </c>
      <c r="AT37" s="6">
        <v>2045</v>
      </c>
      <c r="AU37" s="6">
        <v>2046</v>
      </c>
      <c r="AV37" s="6">
        <v>2047</v>
      </c>
      <c r="AW37" s="6">
        <v>2048</v>
      </c>
      <c r="AX37" s="6">
        <v>2049</v>
      </c>
      <c r="AY37" s="6">
        <v>2050</v>
      </c>
      <c r="AZ37" s="6">
        <v>2051</v>
      </c>
      <c r="BA37" s="6">
        <v>2052</v>
      </c>
      <c r="BB37" s="6">
        <v>2053</v>
      </c>
      <c r="BC37" s="6">
        <v>2054</v>
      </c>
      <c r="BD37" s="6">
        <v>2055</v>
      </c>
    </row>
    <row r="38" spans="1:56" x14ac:dyDescent="0.2">
      <c r="A38" s="2" t="s">
        <v>11</v>
      </c>
      <c r="C38" s="13">
        <f t="shared" ref="C38:AH38" si="2">C17/B17-1</f>
        <v>5.3336969256198019E-2</v>
      </c>
      <c r="D38" s="13">
        <f t="shared" si="2"/>
        <v>3.6934405950507676E-2</v>
      </c>
      <c r="E38" s="13">
        <f t="shared" si="2"/>
        <v>2.7222710250152549E-2</v>
      </c>
      <c r="F38" s="13">
        <f t="shared" si="2"/>
        <v>1.0946178287688957E-2</v>
      </c>
      <c r="G38" s="13">
        <f t="shared" si="2"/>
        <v>1.6455188995191161E-2</v>
      </c>
      <c r="H38" s="13">
        <f t="shared" si="2"/>
        <v>2.5264338215421844E-2</v>
      </c>
      <c r="I38" s="13">
        <f t="shared" si="2"/>
        <v>-8.7151926399298141E-4</v>
      </c>
      <c r="J38" s="13">
        <f t="shared" si="2"/>
        <v>-1.2810535770299558E-2</v>
      </c>
      <c r="K38" s="13">
        <f t="shared" si="2"/>
        <v>3.0882645945487175E-2</v>
      </c>
      <c r="L38" s="13">
        <f t="shared" si="2"/>
        <v>-5.579738156515246E-3</v>
      </c>
      <c r="M38" s="13">
        <f t="shared" si="2"/>
        <v>-1.3545944663636678E-2</v>
      </c>
      <c r="N38" s="13">
        <f t="shared" si="2"/>
        <v>-5.0284833169140786E-3</v>
      </c>
      <c r="O38" s="13">
        <f t="shared" si="2"/>
        <v>2.8592829838653966E-2</v>
      </c>
      <c r="P38" s="13">
        <f t="shared" si="2"/>
        <v>3.200830341006311E-2</v>
      </c>
      <c r="Q38" s="13">
        <f t="shared" si="2"/>
        <v>1.669194520043038E-2</v>
      </c>
      <c r="R38" s="13">
        <f t="shared" si="2"/>
        <v>6.715542756271109E-2</v>
      </c>
      <c r="S38" s="13">
        <f t="shared" si="2"/>
        <v>1.7649829182370125E-2</v>
      </c>
      <c r="T38" s="13">
        <f t="shared" si="2"/>
        <v>-3.6494527290798273E-2</v>
      </c>
      <c r="U38" s="13">
        <f t="shared" si="2"/>
        <v>-8.333206263856896E-2</v>
      </c>
      <c r="V38" s="13">
        <f t="shared" si="2"/>
        <v>8.4549022475572944E-2</v>
      </c>
      <c r="W38" s="13">
        <f t="shared" si="2"/>
        <v>2.3499778518321301E-2</v>
      </c>
      <c r="X38" s="13">
        <f t="shared" si="2"/>
        <v>2.8594157350477989E-2</v>
      </c>
      <c r="Y38" s="13">
        <f t="shared" si="2"/>
        <v>3.1514320210179747E-4</v>
      </c>
      <c r="Z38" s="13">
        <f t="shared" si="2"/>
        <v>-4.1767356507660391E-4</v>
      </c>
      <c r="AA38" s="13">
        <f t="shared" si="2"/>
        <v>-1.5381057512722229E-3</v>
      </c>
      <c r="AB38" s="13">
        <f t="shared" si="2"/>
        <v>-2.4839373201249737E-3</v>
      </c>
      <c r="AC38" s="13">
        <f t="shared" si="2"/>
        <v>-3.6463091660153824E-3</v>
      </c>
      <c r="AD38" s="13">
        <f t="shared" si="2"/>
        <v>-6.6602109876007232E-3</v>
      </c>
      <c r="AE38" s="13">
        <f t="shared" si="2"/>
        <v>-8.6931975399608952E-3</v>
      </c>
      <c r="AF38" s="13">
        <f t="shared" si="2"/>
        <v>-1.0810066118188799E-2</v>
      </c>
      <c r="AG38" s="13">
        <f t="shared" si="2"/>
        <v>-1.2858244176243816E-2</v>
      </c>
      <c r="AH38" s="13">
        <f t="shared" si="2"/>
        <v>-1.5132382106626485E-2</v>
      </c>
      <c r="AI38" s="13">
        <f t="shared" ref="AI38:BD38" si="3">AI17/AH17-1</f>
        <v>-1.9527705826470121E-2</v>
      </c>
      <c r="AJ38" s="13">
        <f t="shared" si="3"/>
        <v>-2.2206276235992695E-2</v>
      </c>
      <c r="AK38" s="13">
        <f t="shared" si="3"/>
        <v>-2.5605715839953858E-2</v>
      </c>
      <c r="AL38" s="13">
        <f t="shared" si="3"/>
        <v>-2.9595284048075987E-2</v>
      </c>
      <c r="AM38" s="13">
        <f t="shared" si="3"/>
        <v>-3.4464979435960386E-2</v>
      </c>
      <c r="AN38" s="13">
        <f t="shared" si="3"/>
        <v>-3.9727273301831789E-2</v>
      </c>
      <c r="AO38" s="13">
        <f t="shared" si="3"/>
        <v>-4.5753004505474482E-2</v>
      </c>
      <c r="AP38" s="13">
        <f t="shared" si="3"/>
        <v>-4.823139208670546E-2</v>
      </c>
      <c r="AQ38" s="13">
        <f t="shared" si="3"/>
        <v>-4.9872831909421378E-2</v>
      </c>
      <c r="AR38" s="13">
        <f t="shared" si="3"/>
        <v>-5.1098946461852646E-2</v>
      </c>
      <c r="AS38" s="13">
        <f t="shared" si="3"/>
        <v>-5.0238773996329811E-2</v>
      </c>
      <c r="AT38" s="13">
        <f t="shared" si="3"/>
        <v>-5.0581435996255086E-2</v>
      </c>
      <c r="AU38" s="13">
        <f t="shared" si="3"/>
        <v>-5.0524861408901001E-2</v>
      </c>
      <c r="AV38" s="13">
        <f t="shared" si="3"/>
        <v>-5.0842804673941089E-2</v>
      </c>
      <c r="AW38" s="13">
        <f t="shared" si="3"/>
        <v>-5.0536326581528845E-2</v>
      </c>
      <c r="AX38" s="13">
        <f t="shared" si="3"/>
        <v>-4.9952353442618613E-2</v>
      </c>
      <c r="AY38" s="13">
        <f t="shared" si="3"/>
        <v>-4.8949761846759365E-2</v>
      </c>
      <c r="AZ38" s="13">
        <f t="shared" si="3"/>
        <v>-4.7999220686809396E-2</v>
      </c>
      <c r="BA38" s="13">
        <f t="shared" si="3"/>
        <v>-4.7084351066679409E-2</v>
      </c>
      <c r="BB38" s="13">
        <f t="shared" si="3"/>
        <v>-4.5964726458654459E-2</v>
      </c>
      <c r="BC38" s="13">
        <f t="shared" si="3"/>
        <v>-4.5059582136273368E-2</v>
      </c>
      <c r="BD38" s="13">
        <f t="shared" si="3"/>
        <v>-4.4061530431809381E-2</v>
      </c>
    </row>
    <row r="39" spans="1:56" x14ac:dyDescent="0.2">
      <c r="A39" s="2" t="s">
        <v>26</v>
      </c>
      <c r="C39" s="13">
        <f t="shared" ref="C39:AH39" si="4">C18/B18-1</f>
        <v>5.3336969256198019E-2</v>
      </c>
      <c r="D39" s="13">
        <f t="shared" si="4"/>
        <v>3.6934405950507676E-2</v>
      </c>
      <c r="E39" s="13">
        <f t="shared" si="4"/>
        <v>2.7222710250152549E-2</v>
      </c>
      <c r="F39" s="13">
        <f t="shared" si="4"/>
        <v>1.0946178287688957E-2</v>
      </c>
      <c r="G39" s="13">
        <f t="shared" si="4"/>
        <v>1.6455188995191161E-2</v>
      </c>
      <c r="H39" s="13">
        <f t="shared" si="4"/>
        <v>2.5264338215421844E-2</v>
      </c>
      <c r="I39" s="13">
        <f t="shared" si="4"/>
        <v>-8.7151926399298141E-4</v>
      </c>
      <c r="J39" s="13">
        <f t="shared" si="4"/>
        <v>-1.2810535770299558E-2</v>
      </c>
      <c r="K39" s="13">
        <f t="shared" si="4"/>
        <v>3.0882645945487175E-2</v>
      </c>
      <c r="L39" s="13">
        <f t="shared" si="4"/>
        <v>-5.579738156515246E-3</v>
      </c>
      <c r="M39" s="13">
        <f t="shared" si="4"/>
        <v>-1.3545944663636678E-2</v>
      </c>
      <c r="N39" s="13">
        <f t="shared" si="4"/>
        <v>-5.0284833169140786E-3</v>
      </c>
      <c r="O39" s="13">
        <f t="shared" si="4"/>
        <v>2.8592829838653966E-2</v>
      </c>
      <c r="P39" s="13">
        <f t="shared" si="4"/>
        <v>3.200830341006311E-2</v>
      </c>
      <c r="Q39" s="13">
        <f t="shared" si="4"/>
        <v>1.669194520043038E-2</v>
      </c>
      <c r="R39" s="13">
        <f t="shared" si="4"/>
        <v>6.715542756271109E-2</v>
      </c>
      <c r="S39" s="13">
        <f t="shared" si="4"/>
        <v>1.7649829182370125E-2</v>
      </c>
      <c r="T39" s="13">
        <f t="shared" si="4"/>
        <v>-3.6494527290798273E-2</v>
      </c>
      <c r="U39" s="13">
        <f t="shared" si="4"/>
        <v>-8.333206263856896E-2</v>
      </c>
      <c r="V39" s="13">
        <f t="shared" si="4"/>
        <v>8.4479569245983654E-2</v>
      </c>
      <c r="W39" s="13">
        <f t="shared" si="4"/>
        <v>2.334260988147574E-2</v>
      </c>
      <c r="X39" s="13">
        <f t="shared" si="4"/>
        <v>2.8303737982394717E-2</v>
      </c>
      <c r="Y39" s="13">
        <f t="shared" si="4"/>
        <v>-2.167308928512357E-4</v>
      </c>
      <c r="Z39" s="13">
        <f t="shared" si="4"/>
        <v>-1.689491977954316E-3</v>
      </c>
      <c r="AA39" s="13">
        <f t="shared" si="4"/>
        <v>-3.2867065711270627E-3</v>
      </c>
      <c r="AB39" s="13">
        <f t="shared" si="4"/>
        <v>-4.6816252223945698E-3</v>
      </c>
      <c r="AC39" s="13">
        <f t="shared" si="4"/>
        <v>-6.0759192358963432E-3</v>
      </c>
      <c r="AD39" s="13">
        <f t="shared" si="4"/>
        <v>-9.3805985770952782E-3</v>
      </c>
      <c r="AE39" s="13">
        <f t="shared" si="4"/>
        <v>-1.1789781541810207E-2</v>
      </c>
      <c r="AF39" s="13">
        <f t="shared" si="4"/>
        <v>-1.4357690164738535E-2</v>
      </c>
      <c r="AG39" s="13">
        <f t="shared" si="4"/>
        <v>-1.694399450862516E-2</v>
      </c>
      <c r="AH39" s="13">
        <f t="shared" si="4"/>
        <v>-1.9810588938940499E-2</v>
      </c>
      <c r="AI39" s="13">
        <f t="shared" ref="AI39:BD39" si="5">AI18/AH18-1</f>
        <v>-2.4826535486350609E-2</v>
      </c>
      <c r="AJ39" s="13">
        <f t="shared" si="5"/>
        <v>-2.8283973270427643E-2</v>
      </c>
      <c r="AK39" s="13">
        <f t="shared" si="5"/>
        <v>-3.2742063172846558E-2</v>
      </c>
      <c r="AL39" s="13">
        <f t="shared" si="5"/>
        <v>-3.8119280963405999E-2</v>
      </c>
      <c r="AM39" s="13">
        <f t="shared" si="5"/>
        <v>-4.4779690431113961E-2</v>
      </c>
      <c r="AN39" s="13">
        <f t="shared" si="5"/>
        <v>-5.0793128800615706E-2</v>
      </c>
      <c r="AO39" s="13">
        <f t="shared" si="5"/>
        <v>-5.3919831609871016E-2</v>
      </c>
      <c r="AP39" s="13">
        <f t="shared" si="5"/>
        <v>-5.5849594003357206E-2</v>
      </c>
      <c r="AQ39" s="13">
        <f t="shared" si="5"/>
        <v>-5.7754463517233678E-2</v>
      </c>
      <c r="AR39" s="13">
        <f t="shared" si="5"/>
        <v>-5.9397388813821839E-2</v>
      </c>
      <c r="AS39" s="13">
        <f t="shared" si="5"/>
        <v>-5.9199443459782564E-2</v>
      </c>
      <c r="AT39" s="13">
        <f t="shared" si="5"/>
        <v>-6.0301684302806913E-2</v>
      </c>
      <c r="AU39" s="13">
        <f t="shared" si="5"/>
        <v>-6.0876212955112585E-2</v>
      </c>
      <c r="AV39" s="13">
        <f t="shared" si="5"/>
        <v>-6.195096269514766E-2</v>
      </c>
      <c r="AW39" s="13">
        <f t="shared" si="5"/>
        <v>-6.2063516490002413E-2</v>
      </c>
      <c r="AX39" s="13">
        <f t="shared" si="5"/>
        <v>-6.2216545959639991E-2</v>
      </c>
      <c r="AY39" s="13">
        <f t="shared" si="5"/>
        <v>-6.1922919929577658E-2</v>
      </c>
      <c r="AZ39" s="13">
        <f t="shared" si="5"/>
        <v>-6.1790080545040982E-2</v>
      </c>
      <c r="BA39" s="13">
        <f t="shared" si="5"/>
        <v>-6.1588283698242097E-2</v>
      </c>
      <c r="BB39" s="13">
        <f t="shared" si="5"/>
        <v>-6.1261617855525086E-2</v>
      </c>
      <c r="BC39" s="13">
        <f t="shared" si="5"/>
        <v>-6.169776327147769E-2</v>
      </c>
      <c r="BD39" s="13">
        <f t="shared" si="5"/>
        <v>-6.1661388809920559E-2</v>
      </c>
    </row>
    <row r="40" spans="1:56" x14ac:dyDescent="0.2">
      <c r="A40" s="2" t="s">
        <v>27</v>
      </c>
      <c r="C40" s="13">
        <f t="shared" ref="C40:AH40" si="6">C19/B19-1</f>
        <v>5.3336969256198019E-2</v>
      </c>
      <c r="D40" s="13">
        <f t="shared" si="6"/>
        <v>3.6934405950507676E-2</v>
      </c>
      <c r="E40" s="13">
        <f t="shared" si="6"/>
        <v>2.7222710250152549E-2</v>
      </c>
      <c r="F40" s="13">
        <f t="shared" si="6"/>
        <v>1.0946178287688957E-2</v>
      </c>
      <c r="G40" s="13">
        <f t="shared" si="6"/>
        <v>1.6455188995191161E-2</v>
      </c>
      <c r="H40" s="13">
        <f t="shared" si="6"/>
        <v>2.5264338215421844E-2</v>
      </c>
      <c r="I40" s="13">
        <f t="shared" si="6"/>
        <v>-8.7151926399298141E-4</v>
      </c>
      <c r="J40" s="13">
        <f t="shared" si="6"/>
        <v>-1.2810535770299558E-2</v>
      </c>
      <c r="K40" s="13">
        <f t="shared" si="6"/>
        <v>3.0882645945487175E-2</v>
      </c>
      <c r="L40" s="13">
        <f t="shared" si="6"/>
        <v>-5.579738156515246E-3</v>
      </c>
      <c r="M40" s="13">
        <f t="shared" si="6"/>
        <v>-1.3545944663636678E-2</v>
      </c>
      <c r="N40" s="13">
        <f t="shared" si="6"/>
        <v>-5.0284833169140786E-3</v>
      </c>
      <c r="O40" s="13">
        <f t="shared" si="6"/>
        <v>2.8592829838653966E-2</v>
      </c>
      <c r="P40" s="13">
        <f t="shared" si="6"/>
        <v>3.200830341006311E-2</v>
      </c>
      <c r="Q40" s="13">
        <f t="shared" si="6"/>
        <v>1.669194520043038E-2</v>
      </c>
      <c r="R40" s="13">
        <f t="shared" si="6"/>
        <v>6.715542756271109E-2</v>
      </c>
      <c r="S40" s="13">
        <f t="shared" si="6"/>
        <v>1.7649829182370125E-2</v>
      </c>
      <c r="T40" s="13">
        <f t="shared" si="6"/>
        <v>-3.6494527290798273E-2</v>
      </c>
      <c r="U40" s="13">
        <f t="shared" si="6"/>
        <v>-8.333206263856896E-2</v>
      </c>
      <c r="V40" s="13">
        <f t="shared" si="6"/>
        <v>8.4654529430459924E-2</v>
      </c>
      <c r="W40" s="13">
        <f t="shared" si="6"/>
        <v>2.3734152492654204E-2</v>
      </c>
      <c r="X40" s="13">
        <f t="shared" si="6"/>
        <v>2.9033711140580509E-2</v>
      </c>
      <c r="Y40" s="13">
        <f t="shared" si="6"/>
        <v>9.9417525727263367E-4</v>
      </c>
      <c r="Z40" s="13">
        <f t="shared" si="6"/>
        <v>7.7969110111264506E-4</v>
      </c>
      <c r="AA40" s="13">
        <f t="shared" si="6"/>
        <v>2.0321394496858325E-4</v>
      </c>
      <c r="AB40" s="13">
        <f t="shared" si="6"/>
        <v>-4.7461870196263689E-4</v>
      </c>
      <c r="AC40" s="13">
        <f t="shared" si="6"/>
        <v>-1.6021583356191638E-3</v>
      </c>
      <c r="AD40" s="13">
        <f t="shared" si="6"/>
        <v>-4.2924948493781034E-3</v>
      </c>
      <c r="AE40" s="13">
        <f t="shared" si="6"/>
        <v>-5.6609670420748603E-3</v>
      </c>
      <c r="AF40" s="13">
        <f t="shared" si="6"/>
        <v>-7.1758997839822536E-3</v>
      </c>
      <c r="AG40" s="13">
        <f t="shared" si="6"/>
        <v>-8.71817038441558E-3</v>
      </c>
      <c r="AH40" s="13">
        <f t="shared" si="6"/>
        <v>-1.048458226854021E-2</v>
      </c>
      <c r="AI40" s="13">
        <f t="shared" ref="AI40:BD40" si="7">AI19/AH19-1</f>
        <v>-1.4357845462637409E-2</v>
      </c>
      <c r="AJ40" s="13">
        <f t="shared" si="7"/>
        <v>-1.6391076515350655E-2</v>
      </c>
      <c r="AK40" s="13">
        <f t="shared" si="7"/>
        <v>-1.8752106121261991E-2</v>
      </c>
      <c r="AL40" s="13">
        <f t="shared" si="7"/>
        <v>-2.1418880001691343E-2</v>
      </c>
      <c r="AM40" s="13">
        <f t="shared" si="7"/>
        <v>-2.4669872447606878E-2</v>
      </c>
      <c r="AN40" s="13">
        <f t="shared" si="7"/>
        <v>-2.8038926672117936E-2</v>
      </c>
      <c r="AO40" s="13">
        <f t="shared" si="7"/>
        <v>-3.1829455881661528E-2</v>
      </c>
      <c r="AP40" s="13">
        <f t="shared" si="7"/>
        <v>-3.5672021012448929E-2</v>
      </c>
      <c r="AQ40" s="13">
        <f t="shared" si="7"/>
        <v>-3.978209779755093E-2</v>
      </c>
      <c r="AR40" s="13">
        <f t="shared" si="7"/>
        <v>-4.2484998891489156E-2</v>
      </c>
      <c r="AS40" s="13">
        <f t="shared" si="7"/>
        <v>-4.1793031287723048E-2</v>
      </c>
      <c r="AT40" s="13">
        <f t="shared" si="7"/>
        <v>-4.1998384868661032E-2</v>
      </c>
      <c r="AU40" s="13">
        <f t="shared" si="7"/>
        <v>-4.1913137551851332E-2</v>
      </c>
      <c r="AV40" s="13">
        <f t="shared" si="7"/>
        <v>-4.2008329868735372E-2</v>
      </c>
      <c r="AW40" s="13">
        <f t="shared" si="7"/>
        <v>-4.1585133330981905E-2</v>
      </c>
      <c r="AX40" s="13">
        <f t="shared" si="7"/>
        <v>-4.0795947698795132E-2</v>
      </c>
      <c r="AY40" s="13">
        <f t="shared" si="7"/>
        <v>-3.9557047363380393E-2</v>
      </c>
      <c r="AZ40" s="13">
        <f t="shared" si="7"/>
        <v>-3.8263679910730208E-2</v>
      </c>
      <c r="BA40" s="13">
        <f t="shared" si="7"/>
        <v>-3.7019032800562623E-2</v>
      </c>
      <c r="BB40" s="13">
        <f t="shared" si="7"/>
        <v>-3.5649426448626897E-2</v>
      </c>
      <c r="BC40" s="13">
        <f t="shared" si="7"/>
        <v>-3.4704593719663501E-2</v>
      </c>
      <c r="BD40" s="13">
        <f t="shared" si="7"/>
        <v>-3.3340158210620974E-2</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8"/>
  <sheetViews>
    <sheetView workbookViewId="0">
      <selection activeCell="X2" sqref="X2"/>
    </sheetView>
  </sheetViews>
  <sheetFormatPr defaultRowHeight="12.75" x14ac:dyDescent="0.2"/>
  <cols>
    <col min="1" max="1" width="15.5703125" bestFit="1" customWidth="1"/>
    <col min="2" max="2" width="17" bestFit="1" customWidth="1"/>
    <col min="3" max="7" width="9.140625" customWidth="1"/>
    <col min="8" max="16" width="10.140625" bestFit="1" customWidth="1"/>
    <col min="17" max="56" width="10.140625" customWidth="1"/>
    <col min="57" max="57" width="11.7109375" customWidth="1"/>
  </cols>
  <sheetData>
    <row r="1" spans="1:57" ht="24" customHeight="1" x14ac:dyDescent="0.25">
      <c r="A1" s="16" t="s">
        <v>53</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row>
    <row r="2" spans="1:57" x14ac:dyDescent="0.2">
      <c r="R2" s="8"/>
      <c r="S2" s="8"/>
      <c r="T2" s="8"/>
      <c r="U2" s="8"/>
      <c r="V2" s="8"/>
      <c r="W2" s="8"/>
      <c r="X2" s="8"/>
      <c r="Y2" s="8"/>
      <c r="Z2" s="8"/>
      <c r="AA2" s="8"/>
      <c r="AB2" s="8"/>
      <c r="AC2" s="8"/>
      <c r="AD2" s="8"/>
      <c r="AE2" s="8"/>
      <c r="AF2" s="8"/>
      <c r="AG2" s="8"/>
      <c r="AH2" s="8"/>
      <c r="AI2" s="8"/>
      <c r="AJ2" s="8"/>
      <c r="AK2" s="8"/>
      <c r="AL2" s="8"/>
      <c r="AM2" s="8"/>
      <c r="AN2" s="8"/>
      <c r="AO2" s="8"/>
    </row>
    <row r="3" spans="1:57" x14ac:dyDescent="0.2">
      <c r="A3" s="1" t="s">
        <v>31</v>
      </c>
      <c r="B3" s="1" t="s">
        <v>30</v>
      </c>
    </row>
    <row r="4" spans="1:57"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x14ac:dyDescent="0.2">
      <c r="A5" s="2" t="s">
        <v>11</v>
      </c>
      <c r="B5" s="14">
        <v>2745721</v>
      </c>
      <c r="C5" s="14">
        <v>2835792</v>
      </c>
      <c r="D5" s="14">
        <v>2955656</v>
      </c>
      <c r="E5" s="14">
        <v>3075379</v>
      </c>
      <c r="F5" s="14">
        <v>3190903</v>
      </c>
      <c r="G5" s="14">
        <v>3268821</v>
      </c>
      <c r="H5" s="14">
        <v>3344526</v>
      </c>
      <c r="I5" s="14">
        <v>3381287</v>
      </c>
      <c r="J5" s="14">
        <v>3376783</v>
      </c>
      <c r="K5" s="14">
        <v>3399977</v>
      </c>
      <c r="L5" s="14">
        <v>3394650</v>
      </c>
      <c r="M5" s="14">
        <v>3445710</v>
      </c>
      <c r="N5" s="14">
        <v>3529751</v>
      </c>
      <c r="O5" s="14">
        <v>3654414</v>
      </c>
      <c r="P5" s="14">
        <v>3787249</v>
      </c>
      <c r="Q5" s="14">
        <v>3944883</v>
      </c>
      <c r="R5" s="14">
        <v>4108201</v>
      </c>
      <c r="S5" s="14">
        <v>4235932</v>
      </c>
      <c r="T5" s="14">
        <v>4344951</v>
      </c>
      <c r="U5" s="14">
        <v>4414204</v>
      </c>
      <c r="V5" s="14">
        <v>4516418.53</v>
      </c>
      <c r="W5" s="14">
        <v>4604258.3000000007</v>
      </c>
      <c r="X5" s="14">
        <v>4683202.6199999992</v>
      </c>
      <c r="Y5" s="14">
        <v>4751492.3800000008</v>
      </c>
      <c r="Z5" s="14">
        <v>4811990.9700000007</v>
      </c>
      <c r="AA5" s="14">
        <v>4865582.080000001</v>
      </c>
      <c r="AB5" s="14">
        <v>4912317.42</v>
      </c>
      <c r="AC5" s="14">
        <v>4951415.0399999991</v>
      </c>
      <c r="AD5" s="14">
        <v>4984406.8199999994</v>
      </c>
      <c r="AE5" s="14">
        <v>5017387.49</v>
      </c>
      <c r="AF5" s="14">
        <v>5050385.7</v>
      </c>
      <c r="AG5" s="14">
        <v>5083360.9799999995</v>
      </c>
      <c r="AH5" s="14">
        <v>5116354.74</v>
      </c>
      <c r="AI5" s="14">
        <v>5138700.47</v>
      </c>
      <c r="AJ5" s="14">
        <v>5161045.4399999995</v>
      </c>
      <c r="AK5" s="14">
        <v>5183384.1600000011</v>
      </c>
      <c r="AL5" s="14">
        <v>5205729.3900000006</v>
      </c>
      <c r="AM5" s="14">
        <v>5228072.0500000007</v>
      </c>
      <c r="AN5" s="14">
        <v>5249442.84</v>
      </c>
      <c r="AO5" s="14">
        <v>5270812.16</v>
      </c>
      <c r="AP5" s="14">
        <v>5292193.04</v>
      </c>
      <c r="AQ5" s="14">
        <v>5313593.37</v>
      </c>
      <c r="AR5" s="14">
        <v>5334968.75</v>
      </c>
      <c r="AS5" s="14">
        <v>5345042.0199999986</v>
      </c>
      <c r="AT5" s="14">
        <v>5355143.1800000006</v>
      </c>
      <c r="AU5" s="14">
        <v>5365258.53</v>
      </c>
      <c r="AV5" s="14">
        <v>5375368.3700000001</v>
      </c>
      <c r="AW5" s="14">
        <v>5385489.1899999995</v>
      </c>
      <c r="AX5" s="14">
        <v>5392179.96</v>
      </c>
      <c r="AY5" s="14">
        <v>5398861.3999999994</v>
      </c>
      <c r="AZ5" s="14">
        <v>5405551.5700000003</v>
      </c>
      <c r="BA5" s="14">
        <v>5412237.7200000007</v>
      </c>
      <c r="BB5" s="14">
        <v>5418922.0200000005</v>
      </c>
      <c r="BC5" s="14">
        <v>5422188.830000001</v>
      </c>
      <c r="BD5" s="14">
        <v>5425458.8600000013</v>
      </c>
      <c r="BE5" s="14">
        <v>250863006.38999999</v>
      </c>
    </row>
    <row r="6" spans="1:57" x14ac:dyDescent="0.2">
      <c r="A6" s="3" t="s">
        <v>41</v>
      </c>
      <c r="B6" s="14">
        <v>125</v>
      </c>
      <c r="C6" s="14">
        <v>129</v>
      </c>
      <c r="D6" s="14">
        <v>131</v>
      </c>
      <c r="E6" s="14">
        <v>179</v>
      </c>
      <c r="F6" s="14">
        <v>239</v>
      </c>
      <c r="G6" s="14">
        <v>296</v>
      </c>
      <c r="H6" s="14">
        <v>345</v>
      </c>
      <c r="I6" s="14">
        <v>445</v>
      </c>
      <c r="J6" s="14">
        <v>436</v>
      </c>
      <c r="K6" s="14">
        <v>436</v>
      </c>
      <c r="L6" s="14">
        <v>425</v>
      </c>
      <c r="M6" s="14">
        <v>426</v>
      </c>
      <c r="N6" s="14">
        <v>460</v>
      </c>
      <c r="O6" s="14">
        <v>751</v>
      </c>
      <c r="P6" s="14">
        <v>1276</v>
      </c>
      <c r="Q6" s="14">
        <v>2757</v>
      </c>
      <c r="R6" s="14">
        <v>6441</v>
      </c>
      <c r="S6" s="14">
        <v>12127</v>
      </c>
      <c r="T6" s="14">
        <v>19320</v>
      </c>
      <c r="U6" s="14">
        <v>25014</v>
      </c>
      <c r="V6" s="14">
        <v>33965.869999999995</v>
      </c>
      <c r="W6" s="14">
        <v>45850.570000000007</v>
      </c>
      <c r="X6" s="14">
        <v>57969.109999999993</v>
      </c>
      <c r="Y6" s="14">
        <v>71382.52999999997</v>
      </c>
      <c r="Z6" s="14">
        <v>88037.62999999999</v>
      </c>
      <c r="AA6" s="14">
        <v>109320.63999999998</v>
      </c>
      <c r="AB6" s="14">
        <v>133968.59</v>
      </c>
      <c r="AC6" s="14">
        <v>164316.72999999995</v>
      </c>
      <c r="AD6" s="14">
        <v>202511.19</v>
      </c>
      <c r="AE6" s="14">
        <v>250896.97</v>
      </c>
      <c r="AF6" s="14">
        <v>309135.45</v>
      </c>
      <c r="AG6" s="14">
        <v>378395.52</v>
      </c>
      <c r="AH6" s="14">
        <v>460147.65999999992</v>
      </c>
      <c r="AI6" s="14">
        <v>552707.94999999995</v>
      </c>
      <c r="AJ6" s="14">
        <v>661353.55999999994</v>
      </c>
      <c r="AK6" s="14">
        <v>788847.97</v>
      </c>
      <c r="AL6" s="14">
        <v>937910.41999999993</v>
      </c>
      <c r="AM6" s="14">
        <v>1111416.6299999999</v>
      </c>
      <c r="AN6" s="14">
        <v>1310146.92</v>
      </c>
      <c r="AO6" s="14">
        <v>1535275.0399999998</v>
      </c>
      <c r="AP6" s="14">
        <v>1761534.0200000003</v>
      </c>
      <c r="AQ6" s="14">
        <v>1986249.0599999998</v>
      </c>
      <c r="AR6" s="14">
        <v>2207953.5399999996</v>
      </c>
      <c r="AS6" s="14">
        <v>2413001.1399999992</v>
      </c>
      <c r="AT6" s="14">
        <v>2610778.3000000003</v>
      </c>
      <c r="AU6" s="14">
        <v>2800332.3300000005</v>
      </c>
      <c r="AV6" s="14">
        <v>2980956.0700000003</v>
      </c>
      <c r="AW6" s="14">
        <v>3151888.0999999996</v>
      </c>
      <c r="AX6" s="14">
        <v>3309806.0400000005</v>
      </c>
      <c r="AY6" s="14">
        <v>3457471.3399999994</v>
      </c>
      <c r="AZ6" s="14">
        <v>3594891.2500000005</v>
      </c>
      <c r="BA6" s="14">
        <v>3722506.5900000003</v>
      </c>
      <c r="BB6" s="14">
        <v>3840733.02</v>
      </c>
      <c r="BC6" s="14">
        <v>3946920.41</v>
      </c>
      <c r="BD6" s="14">
        <v>4044960.99</v>
      </c>
      <c r="BE6" s="14">
        <v>55105297.149999999</v>
      </c>
    </row>
    <row r="7" spans="1:57" x14ac:dyDescent="0.2">
      <c r="A7" s="4" t="s">
        <v>12</v>
      </c>
      <c r="B7" s="14">
        <v>65</v>
      </c>
      <c r="C7" s="14">
        <v>64</v>
      </c>
      <c r="D7" s="14">
        <v>67</v>
      </c>
      <c r="E7" s="14">
        <v>67</v>
      </c>
      <c r="F7" s="14">
        <v>69</v>
      </c>
      <c r="G7" s="14">
        <v>68</v>
      </c>
      <c r="H7" s="14">
        <v>65</v>
      </c>
      <c r="I7" s="14">
        <v>69</v>
      </c>
      <c r="J7" s="14">
        <v>69</v>
      </c>
      <c r="K7" s="14">
        <v>69</v>
      </c>
      <c r="L7" s="14">
        <v>68</v>
      </c>
      <c r="M7" s="14">
        <v>65</v>
      </c>
      <c r="N7" s="14">
        <v>66</v>
      </c>
      <c r="O7" s="14">
        <v>66</v>
      </c>
      <c r="P7" s="14">
        <v>65</v>
      </c>
      <c r="Q7" s="14">
        <v>68</v>
      </c>
      <c r="R7" s="14">
        <v>74</v>
      </c>
      <c r="S7" s="14">
        <v>122</v>
      </c>
      <c r="T7" s="14">
        <v>169</v>
      </c>
      <c r="U7" s="14">
        <v>188</v>
      </c>
      <c r="V7" s="14">
        <v>259.48</v>
      </c>
      <c r="W7" s="14">
        <v>369.79999999999995</v>
      </c>
      <c r="X7" s="14">
        <v>501.27</v>
      </c>
      <c r="Y7" s="14">
        <v>658.43000000000006</v>
      </c>
      <c r="Z7" s="14">
        <v>855.25</v>
      </c>
      <c r="AA7" s="14">
        <v>1106.53</v>
      </c>
      <c r="AB7" s="14">
        <v>1420.33</v>
      </c>
      <c r="AC7" s="14">
        <v>1819.63</v>
      </c>
      <c r="AD7" s="14">
        <v>2339.33</v>
      </c>
      <c r="AE7" s="14">
        <v>2990.25</v>
      </c>
      <c r="AF7" s="14">
        <v>3799.84</v>
      </c>
      <c r="AG7" s="14">
        <v>4710.12</v>
      </c>
      <c r="AH7" s="14">
        <v>5683.86</v>
      </c>
      <c r="AI7" s="14">
        <v>6630.4500000000007</v>
      </c>
      <c r="AJ7" s="14">
        <v>7649.91</v>
      </c>
      <c r="AK7" s="14">
        <v>8741.24</v>
      </c>
      <c r="AL7" s="14">
        <v>9908.2099999999991</v>
      </c>
      <c r="AM7" s="14">
        <v>11173.55</v>
      </c>
      <c r="AN7" s="14">
        <v>12552.67</v>
      </c>
      <c r="AO7" s="14">
        <v>14018.09</v>
      </c>
      <c r="AP7" s="14">
        <v>15577.5</v>
      </c>
      <c r="AQ7" s="14">
        <v>17237.400000000001</v>
      </c>
      <c r="AR7" s="14">
        <v>19008.53</v>
      </c>
      <c r="AS7" s="14">
        <v>21060.09</v>
      </c>
      <c r="AT7" s="14">
        <v>23256.809999999998</v>
      </c>
      <c r="AU7" s="14">
        <v>25601.54</v>
      </c>
      <c r="AV7" s="14">
        <v>28094.269999999997</v>
      </c>
      <c r="AW7" s="14">
        <v>30746.93</v>
      </c>
      <c r="AX7" s="14">
        <v>33582.269999999997</v>
      </c>
      <c r="AY7" s="14">
        <v>36576.51</v>
      </c>
      <c r="AZ7" s="14">
        <v>39714.660000000003</v>
      </c>
      <c r="BA7" s="14">
        <v>43015.6</v>
      </c>
      <c r="BB7" s="14">
        <v>46475.119999999995</v>
      </c>
      <c r="BC7" s="14">
        <v>50113.06</v>
      </c>
      <c r="BD7" s="14">
        <v>53891.16</v>
      </c>
      <c r="BE7" s="14">
        <v>582762.69000000006</v>
      </c>
    </row>
    <row r="8" spans="1:57" x14ac:dyDescent="0.2">
      <c r="A8" s="4" t="s">
        <v>18</v>
      </c>
      <c r="B8" s="14">
        <v>53</v>
      </c>
      <c r="C8" s="14">
        <v>52</v>
      </c>
      <c r="D8" s="14">
        <v>53</v>
      </c>
      <c r="E8" s="14">
        <v>54</v>
      </c>
      <c r="F8" s="14">
        <v>55</v>
      </c>
      <c r="G8" s="14">
        <v>55</v>
      </c>
      <c r="H8" s="14">
        <v>54</v>
      </c>
      <c r="I8" s="14">
        <v>57</v>
      </c>
      <c r="J8" s="14">
        <v>57</v>
      </c>
      <c r="K8" s="14">
        <v>67</v>
      </c>
      <c r="L8" s="14">
        <v>79</v>
      </c>
      <c r="M8" s="14">
        <v>105</v>
      </c>
      <c r="N8" s="14">
        <v>141</v>
      </c>
      <c r="O8" s="14">
        <v>466</v>
      </c>
      <c r="P8" s="14">
        <v>964</v>
      </c>
      <c r="Q8" s="14">
        <v>2451</v>
      </c>
      <c r="R8" s="14">
        <v>6093</v>
      </c>
      <c r="S8" s="14">
        <v>11607</v>
      </c>
      <c r="T8" s="14">
        <v>18530</v>
      </c>
      <c r="U8" s="14">
        <v>23932</v>
      </c>
      <c r="V8" s="14">
        <v>32301.519999999997</v>
      </c>
      <c r="W8" s="14">
        <v>43663.9</v>
      </c>
      <c r="X8" s="14">
        <v>55253.969999999994</v>
      </c>
      <c r="Y8" s="14">
        <v>68165.319999999978</v>
      </c>
      <c r="Z8" s="14">
        <v>84173.779999999984</v>
      </c>
      <c r="AA8" s="14">
        <v>104607.95999999999</v>
      </c>
      <c r="AB8" s="14">
        <v>128231.37</v>
      </c>
      <c r="AC8" s="14">
        <v>157271.48999999996</v>
      </c>
      <c r="AD8" s="14">
        <v>193817.2</v>
      </c>
      <c r="AE8" s="14">
        <v>240102.14</v>
      </c>
      <c r="AF8" s="14">
        <v>295762</v>
      </c>
      <c r="AG8" s="14">
        <v>362018.96</v>
      </c>
      <c r="AH8" s="14">
        <v>440346.34999999992</v>
      </c>
      <c r="AI8" s="14">
        <v>529343.1</v>
      </c>
      <c r="AJ8" s="14">
        <v>633889.0199999999</v>
      </c>
      <c r="AK8" s="14">
        <v>756634.82</v>
      </c>
      <c r="AL8" s="14">
        <v>900204.69</v>
      </c>
      <c r="AM8" s="14">
        <v>1067263.5699999998</v>
      </c>
      <c r="AN8" s="14">
        <v>1258612.01</v>
      </c>
      <c r="AO8" s="14">
        <v>1475292.6999999997</v>
      </c>
      <c r="AP8" s="14">
        <v>1693097.4800000002</v>
      </c>
      <c r="AQ8" s="14">
        <v>1909433.7999999998</v>
      </c>
      <c r="AR8" s="14">
        <v>2122840.0099999998</v>
      </c>
      <c r="AS8" s="14">
        <v>2318156.2799999993</v>
      </c>
      <c r="AT8" s="14">
        <v>2506282.3400000003</v>
      </c>
      <c r="AU8" s="14">
        <v>2686231.0200000005</v>
      </c>
      <c r="AV8" s="14">
        <v>2857295.89</v>
      </c>
      <c r="AW8" s="14">
        <v>3018723.7099999995</v>
      </c>
      <c r="AX8" s="14">
        <v>3167260.5600000005</v>
      </c>
      <c r="AY8" s="14">
        <v>3305611.9999999995</v>
      </c>
      <c r="AZ8" s="14">
        <v>3433769.6100000003</v>
      </c>
      <c r="BA8" s="14">
        <v>3552125.3000000003</v>
      </c>
      <c r="BB8" s="14">
        <v>3661143.61</v>
      </c>
      <c r="BC8" s="14">
        <v>3758196.1</v>
      </c>
      <c r="BD8" s="14">
        <v>3847174</v>
      </c>
      <c r="BE8" s="14">
        <v>52729222.579999998</v>
      </c>
    </row>
    <row r="9" spans="1:57" x14ac:dyDescent="0.2">
      <c r="A9" s="4" t="s">
        <v>24</v>
      </c>
      <c r="B9" s="14">
        <v>7</v>
      </c>
      <c r="C9" s="14">
        <v>13</v>
      </c>
      <c r="D9" s="14">
        <v>11</v>
      </c>
      <c r="E9" s="14">
        <v>58</v>
      </c>
      <c r="F9" s="14">
        <v>115</v>
      </c>
      <c r="G9" s="14">
        <v>173</v>
      </c>
      <c r="H9" s="14">
        <v>226</v>
      </c>
      <c r="I9" s="14">
        <v>319</v>
      </c>
      <c r="J9" s="14">
        <v>310</v>
      </c>
      <c r="K9" s="14">
        <v>300</v>
      </c>
      <c r="L9" s="14">
        <v>278</v>
      </c>
      <c r="M9" s="14">
        <v>256</v>
      </c>
      <c r="N9" s="14">
        <v>253</v>
      </c>
      <c r="O9" s="14">
        <v>219</v>
      </c>
      <c r="P9" s="14">
        <v>247</v>
      </c>
      <c r="Q9" s="14">
        <v>238</v>
      </c>
      <c r="R9" s="14">
        <v>274</v>
      </c>
      <c r="S9" s="14">
        <v>398</v>
      </c>
      <c r="T9" s="14">
        <v>621</v>
      </c>
      <c r="U9" s="14">
        <v>894</v>
      </c>
      <c r="V9" s="14">
        <v>1404.87</v>
      </c>
      <c r="W9" s="14">
        <v>1816.87</v>
      </c>
      <c r="X9" s="14">
        <v>2213.87</v>
      </c>
      <c r="Y9" s="14">
        <v>2558.7800000000002</v>
      </c>
      <c r="Z9" s="14">
        <v>3008.6</v>
      </c>
      <c r="AA9" s="14">
        <v>3606.15</v>
      </c>
      <c r="AB9" s="14">
        <v>4316.8900000000003</v>
      </c>
      <c r="AC9" s="14">
        <v>5225.6099999999997</v>
      </c>
      <c r="AD9" s="14">
        <v>6354.66</v>
      </c>
      <c r="AE9" s="14">
        <v>7804.58</v>
      </c>
      <c r="AF9" s="14">
        <v>9573.61</v>
      </c>
      <c r="AG9" s="14">
        <v>11666.44</v>
      </c>
      <c r="AH9" s="14">
        <v>14117.45</v>
      </c>
      <c r="AI9" s="14">
        <v>16734.400000000001</v>
      </c>
      <c r="AJ9" s="14">
        <v>19814.63</v>
      </c>
      <c r="AK9" s="14">
        <v>23471.91</v>
      </c>
      <c r="AL9" s="14">
        <v>27797.52</v>
      </c>
      <c r="AM9" s="14">
        <v>32979.51</v>
      </c>
      <c r="AN9" s="14">
        <v>38982.239999999998</v>
      </c>
      <c r="AO9" s="14">
        <v>45964.25</v>
      </c>
      <c r="AP9" s="14">
        <v>52859.040000000001</v>
      </c>
      <c r="AQ9" s="14">
        <v>59577.86</v>
      </c>
      <c r="AR9" s="14">
        <v>66105</v>
      </c>
      <c r="AS9" s="14">
        <v>73784.77</v>
      </c>
      <c r="AT9" s="14">
        <v>81239.149999999994</v>
      </c>
      <c r="AU9" s="14">
        <v>88499.77</v>
      </c>
      <c r="AV9" s="14">
        <v>95565.91</v>
      </c>
      <c r="AW9" s="14">
        <v>102417.46</v>
      </c>
      <c r="AX9" s="14">
        <v>108963.21</v>
      </c>
      <c r="AY9" s="14">
        <v>115282.83</v>
      </c>
      <c r="AZ9" s="14">
        <v>121406.98</v>
      </c>
      <c r="BA9" s="14">
        <v>127365.69</v>
      </c>
      <c r="BB9" s="14">
        <v>133114.29</v>
      </c>
      <c r="BC9" s="14">
        <v>138611.25</v>
      </c>
      <c r="BD9" s="14">
        <v>143895.82999999999</v>
      </c>
      <c r="BE9" s="14">
        <v>1793311.88</v>
      </c>
    </row>
    <row r="10" spans="1:57" x14ac:dyDescent="0.2">
      <c r="A10" s="3" t="s">
        <v>42</v>
      </c>
      <c r="B10" s="14">
        <v>2745596</v>
      </c>
      <c r="C10" s="14">
        <v>2835663</v>
      </c>
      <c r="D10" s="14">
        <v>2955525</v>
      </c>
      <c r="E10" s="14">
        <v>3075200</v>
      </c>
      <c r="F10" s="14">
        <v>3190664</v>
      </c>
      <c r="G10" s="14">
        <v>3268525</v>
      </c>
      <c r="H10" s="14">
        <v>3344181</v>
      </c>
      <c r="I10" s="14">
        <v>3380842</v>
      </c>
      <c r="J10" s="14">
        <v>3376347</v>
      </c>
      <c r="K10" s="14">
        <v>3399541</v>
      </c>
      <c r="L10" s="14">
        <v>3394225</v>
      </c>
      <c r="M10" s="14">
        <v>3445284</v>
      </c>
      <c r="N10" s="14">
        <v>3529291</v>
      </c>
      <c r="O10" s="14">
        <v>3653663</v>
      </c>
      <c r="P10" s="14">
        <v>3785973</v>
      </c>
      <c r="Q10" s="14">
        <v>3942126</v>
      </c>
      <c r="R10" s="14">
        <v>4101760</v>
      </c>
      <c r="S10" s="14">
        <v>4223805</v>
      </c>
      <c r="T10" s="14">
        <v>4325631</v>
      </c>
      <c r="U10" s="14">
        <v>4389190</v>
      </c>
      <c r="V10" s="14">
        <v>4482452.66</v>
      </c>
      <c r="W10" s="14">
        <v>4558407.7300000004</v>
      </c>
      <c r="X10" s="14">
        <v>4625233.51</v>
      </c>
      <c r="Y10" s="14">
        <v>4680109.8500000006</v>
      </c>
      <c r="Z10" s="14">
        <v>4723953.3400000008</v>
      </c>
      <c r="AA10" s="14">
        <v>4756261.4400000004</v>
      </c>
      <c r="AB10" s="14">
        <v>4778348.83</v>
      </c>
      <c r="AC10" s="14">
        <v>4787098.3099999987</v>
      </c>
      <c r="AD10" s="14">
        <v>4781895.63</v>
      </c>
      <c r="AE10" s="14">
        <v>4766490.5200000005</v>
      </c>
      <c r="AF10" s="14">
        <v>4741250.25</v>
      </c>
      <c r="AG10" s="14">
        <v>4704965.459999999</v>
      </c>
      <c r="AH10" s="14">
        <v>4656207.08</v>
      </c>
      <c r="AI10" s="14">
        <v>4585992.5199999996</v>
      </c>
      <c r="AJ10" s="14">
        <v>4499691.88</v>
      </c>
      <c r="AK10" s="14">
        <v>4394536.1900000004</v>
      </c>
      <c r="AL10" s="14">
        <v>4267818.9700000007</v>
      </c>
      <c r="AM10" s="14">
        <v>4116655.4200000009</v>
      </c>
      <c r="AN10" s="14">
        <v>3939295.92</v>
      </c>
      <c r="AO10" s="14">
        <v>3735537.1200000006</v>
      </c>
      <c r="AP10" s="14">
        <v>3530659.0200000005</v>
      </c>
      <c r="AQ10" s="14">
        <v>3327344.31</v>
      </c>
      <c r="AR10" s="14">
        <v>3127015.21</v>
      </c>
      <c r="AS10" s="14">
        <v>2932040.8799999994</v>
      </c>
      <c r="AT10" s="14">
        <v>2744364.88</v>
      </c>
      <c r="AU10" s="14">
        <v>2564926.2000000002</v>
      </c>
      <c r="AV10" s="14">
        <v>2394412.2999999998</v>
      </c>
      <c r="AW10" s="14">
        <v>2233601.09</v>
      </c>
      <c r="AX10" s="14">
        <v>2082373.9199999997</v>
      </c>
      <c r="AY10" s="14">
        <v>1941390.06</v>
      </c>
      <c r="AZ10" s="14">
        <v>1810660.32</v>
      </c>
      <c r="BA10" s="14">
        <v>1689731.1300000004</v>
      </c>
      <c r="BB10" s="14">
        <v>1578188.9999999998</v>
      </c>
      <c r="BC10" s="14">
        <v>1475268.4200000002</v>
      </c>
      <c r="BD10" s="14">
        <v>1380497.87</v>
      </c>
      <c r="BE10" s="14">
        <v>195757709.23999998</v>
      </c>
    </row>
    <row r="11" spans="1:57" x14ac:dyDescent="0.2">
      <c r="A11" s="4" t="s">
        <v>12</v>
      </c>
      <c r="B11" s="14">
        <v>102680</v>
      </c>
      <c r="C11" s="14">
        <v>106913</v>
      </c>
      <c r="D11" s="14">
        <v>112456</v>
      </c>
      <c r="E11" s="14">
        <v>119785</v>
      </c>
      <c r="F11" s="14">
        <v>126199</v>
      </c>
      <c r="G11" s="14">
        <v>130979</v>
      </c>
      <c r="H11" s="14">
        <v>135891</v>
      </c>
      <c r="I11" s="14">
        <v>138764</v>
      </c>
      <c r="J11" s="14">
        <v>138239</v>
      </c>
      <c r="K11" s="14">
        <v>137009</v>
      </c>
      <c r="L11" s="14">
        <v>135886</v>
      </c>
      <c r="M11" s="14">
        <v>136007</v>
      </c>
      <c r="N11" s="14">
        <v>138206</v>
      </c>
      <c r="O11" s="14">
        <v>141938</v>
      </c>
      <c r="P11" s="14">
        <v>145632</v>
      </c>
      <c r="Q11" s="14">
        <v>149552</v>
      </c>
      <c r="R11" s="14">
        <v>154680</v>
      </c>
      <c r="S11" s="14">
        <v>159916</v>
      </c>
      <c r="T11" s="14">
        <v>164262</v>
      </c>
      <c r="U11" s="14">
        <v>167728</v>
      </c>
      <c r="V11" s="14">
        <v>172052.55999999997</v>
      </c>
      <c r="W11" s="14">
        <v>175780.88</v>
      </c>
      <c r="X11" s="14">
        <v>178799.28</v>
      </c>
      <c r="Y11" s="14">
        <v>180700.88000000003</v>
      </c>
      <c r="Z11" s="14">
        <v>182225.13</v>
      </c>
      <c r="AA11" s="14">
        <v>183309.46999999997</v>
      </c>
      <c r="AB11" s="14">
        <v>183994.03</v>
      </c>
      <c r="AC11" s="14">
        <v>184400.38</v>
      </c>
      <c r="AD11" s="14">
        <v>185109.27000000005</v>
      </c>
      <c r="AE11" s="14">
        <v>185686.93999999997</v>
      </c>
      <c r="AF11" s="14">
        <v>186105.96000000002</v>
      </c>
      <c r="AG11" s="14">
        <v>186424.27</v>
      </c>
      <c r="AH11" s="14">
        <v>186679.13999999998</v>
      </c>
      <c r="AI11" s="14">
        <v>186215.35</v>
      </c>
      <c r="AJ11" s="14">
        <v>185678.68000000002</v>
      </c>
      <c r="AK11" s="14">
        <v>185070.15999999997</v>
      </c>
      <c r="AL11" s="14">
        <v>184385.99999999997</v>
      </c>
      <c r="AM11" s="14">
        <v>183603.45000000004</v>
      </c>
      <c r="AN11" s="14">
        <v>182723.72999999995</v>
      </c>
      <c r="AO11" s="14">
        <v>181757.71999999997</v>
      </c>
      <c r="AP11" s="14">
        <v>180697.71</v>
      </c>
      <c r="AQ11" s="14">
        <v>179537.2</v>
      </c>
      <c r="AR11" s="14">
        <v>178265.45</v>
      </c>
      <c r="AS11" s="14">
        <v>177224.90000000005</v>
      </c>
      <c r="AT11" s="14">
        <v>176039.19</v>
      </c>
      <c r="AU11" s="14">
        <v>174705.46</v>
      </c>
      <c r="AV11" s="14">
        <v>173223.73</v>
      </c>
      <c r="AW11" s="14">
        <v>171582.08000000002</v>
      </c>
      <c r="AX11" s="14">
        <v>169775.13999999998</v>
      </c>
      <c r="AY11" s="14">
        <v>167809.30000000005</v>
      </c>
      <c r="AZ11" s="14">
        <v>165699.56000000003</v>
      </c>
      <c r="BA11" s="14">
        <v>163426.99000000002</v>
      </c>
      <c r="BB11" s="14">
        <v>160995.88999999998</v>
      </c>
      <c r="BC11" s="14">
        <v>158419.13</v>
      </c>
      <c r="BD11" s="14">
        <v>155702.24000000002</v>
      </c>
      <c r="BE11" s="14">
        <v>8956529.25</v>
      </c>
    </row>
    <row r="12" spans="1:57" x14ac:dyDescent="0.2">
      <c r="A12" s="4" t="s">
        <v>18</v>
      </c>
      <c r="B12" s="14">
        <v>2563901</v>
      </c>
      <c r="C12" s="14">
        <v>2648216</v>
      </c>
      <c r="D12" s="14">
        <v>2759678</v>
      </c>
      <c r="E12" s="14">
        <v>2867235</v>
      </c>
      <c r="F12" s="14">
        <v>2967413</v>
      </c>
      <c r="G12" s="14">
        <v>3029928</v>
      </c>
      <c r="H12" s="14">
        <v>3088988</v>
      </c>
      <c r="I12" s="14">
        <v>3109003</v>
      </c>
      <c r="J12" s="14">
        <v>3100215</v>
      </c>
      <c r="K12" s="14">
        <v>3122796</v>
      </c>
      <c r="L12" s="14">
        <v>3118017</v>
      </c>
      <c r="M12" s="14">
        <v>3166182</v>
      </c>
      <c r="N12" s="14">
        <v>3243881</v>
      </c>
      <c r="O12" s="14">
        <v>3359241</v>
      </c>
      <c r="P12" s="14">
        <v>3482110</v>
      </c>
      <c r="Q12" s="14">
        <v>3628869</v>
      </c>
      <c r="R12" s="14">
        <v>3777544</v>
      </c>
      <c r="S12" s="14">
        <v>3888713</v>
      </c>
      <c r="T12" s="14">
        <v>3980747</v>
      </c>
      <c r="U12" s="14">
        <v>4034119</v>
      </c>
      <c r="V12" s="14">
        <v>4117131.27</v>
      </c>
      <c r="W12" s="14">
        <v>4186678.66</v>
      </c>
      <c r="X12" s="14">
        <v>4248178.0999999996</v>
      </c>
      <c r="Y12" s="14">
        <v>4300541.3500000006</v>
      </c>
      <c r="Z12" s="14">
        <v>4342354.0100000007</v>
      </c>
      <c r="AA12" s="14">
        <v>4373218.9200000009</v>
      </c>
      <c r="AB12" s="14">
        <v>4394376.09</v>
      </c>
      <c r="AC12" s="14">
        <v>4402671.5399999991</v>
      </c>
      <c r="AD12" s="14">
        <v>4397330.0199999996</v>
      </c>
      <c r="AE12" s="14">
        <v>4382238.16</v>
      </c>
      <c r="AF12" s="14">
        <v>4357788.9000000004</v>
      </c>
      <c r="AG12" s="14">
        <v>4322719.63</v>
      </c>
      <c r="AH12" s="14">
        <v>4275598.3900000006</v>
      </c>
      <c r="AI12" s="14">
        <v>4208635.37</v>
      </c>
      <c r="AJ12" s="14">
        <v>4126122.43</v>
      </c>
      <c r="AK12" s="14">
        <v>4025403.3400000003</v>
      </c>
      <c r="AL12" s="14">
        <v>3903866.6900000004</v>
      </c>
      <c r="AM12" s="14">
        <v>3758838.4800000004</v>
      </c>
      <c r="AN12" s="14">
        <v>3588742.23</v>
      </c>
      <c r="AO12" s="14">
        <v>3393312.2500000005</v>
      </c>
      <c r="AP12" s="14">
        <v>3196769.7500000005</v>
      </c>
      <c r="AQ12" s="14">
        <v>3001715.17</v>
      </c>
      <c r="AR12" s="14">
        <v>2809565.76</v>
      </c>
      <c r="AS12" s="14">
        <v>2622219.3499999996</v>
      </c>
      <c r="AT12" s="14">
        <v>2442091.04</v>
      </c>
      <c r="AU12" s="14">
        <v>2270154.31</v>
      </c>
      <c r="AV12" s="14">
        <v>2107095.88</v>
      </c>
      <c r="AW12" s="14">
        <v>1953685.47</v>
      </c>
      <c r="AX12" s="14">
        <v>1809811.9899999998</v>
      </c>
      <c r="AY12" s="14">
        <v>1676114.59</v>
      </c>
      <c r="AZ12" s="14">
        <v>1552619.74</v>
      </c>
      <c r="BA12" s="14">
        <v>1438922.8300000003</v>
      </c>
      <c r="BB12" s="14">
        <v>1334561.3999999999</v>
      </c>
      <c r="BC12" s="14">
        <v>1238771.3400000003</v>
      </c>
      <c r="BD12" s="14">
        <v>1151059.06</v>
      </c>
      <c r="BE12" s="14">
        <v>178647699.50999999</v>
      </c>
    </row>
    <row r="13" spans="1:57" x14ac:dyDescent="0.2">
      <c r="A13" s="4" t="s">
        <v>24</v>
      </c>
      <c r="B13" s="14">
        <v>79015</v>
      </c>
      <c r="C13" s="14">
        <v>80534</v>
      </c>
      <c r="D13" s="14">
        <v>83391</v>
      </c>
      <c r="E13" s="14">
        <v>88180</v>
      </c>
      <c r="F13" s="14">
        <v>97052</v>
      </c>
      <c r="G13" s="14">
        <v>107618</v>
      </c>
      <c r="H13" s="14">
        <v>119302</v>
      </c>
      <c r="I13" s="14">
        <v>133075</v>
      </c>
      <c r="J13" s="14">
        <v>137893</v>
      </c>
      <c r="K13" s="14">
        <v>139736</v>
      </c>
      <c r="L13" s="14">
        <v>140322</v>
      </c>
      <c r="M13" s="14">
        <v>143095</v>
      </c>
      <c r="N13" s="14">
        <v>147204</v>
      </c>
      <c r="O13" s="14">
        <v>152484</v>
      </c>
      <c r="P13" s="14">
        <v>158231</v>
      </c>
      <c r="Q13" s="14">
        <v>163705</v>
      </c>
      <c r="R13" s="14">
        <v>169536</v>
      </c>
      <c r="S13" s="14">
        <v>175176</v>
      </c>
      <c r="T13" s="14">
        <v>180622</v>
      </c>
      <c r="U13" s="14">
        <v>187343</v>
      </c>
      <c r="V13" s="14">
        <v>193268.83</v>
      </c>
      <c r="W13" s="14">
        <v>195948.19</v>
      </c>
      <c r="X13" s="14">
        <v>198256.13</v>
      </c>
      <c r="Y13" s="14">
        <v>198867.62</v>
      </c>
      <c r="Z13" s="14">
        <v>199374.2</v>
      </c>
      <c r="AA13" s="14">
        <v>199733.05</v>
      </c>
      <c r="AB13" s="14">
        <v>199978.71</v>
      </c>
      <c r="AC13" s="14">
        <v>200026.39</v>
      </c>
      <c r="AD13" s="14">
        <v>199456.34</v>
      </c>
      <c r="AE13" s="14">
        <v>198565.42</v>
      </c>
      <c r="AF13" s="14">
        <v>197355.39</v>
      </c>
      <c r="AG13" s="14">
        <v>195821.56</v>
      </c>
      <c r="AH13" s="14">
        <v>193929.55</v>
      </c>
      <c r="AI13" s="14">
        <v>191141.8</v>
      </c>
      <c r="AJ13" s="14">
        <v>187890.77</v>
      </c>
      <c r="AK13" s="14">
        <v>184062.69</v>
      </c>
      <c r="AL13" s="14">
        <v>179566.28</v>
      </c>
      <c r="AM13" s="14">
        <v>174213.49</v>
      </c>
      <c r="AN13" s="14">
        <v>167829.96</v>
      </c>
      <c r="AO13" s="14">
        <v>160467.15</v>
      </c>
      <c r="AP13" s="14">
        <v>153191.56</v>
      </c>
      <c r="AQ13" s="14">
        <v>146091.94</v>
      </c>
      <c r="AR13" s="14">
        <v>139184</v>
      </c>
      <c r="AS13" s="14">
        <v>132596.63</v>
      </c>
      <c r="AT13" s="14">
        <v>126234.65</v>
      </c>
      <c r="AU13" s="14">
        <v>120066.43</v>
      </c>
      <c r="AV13" s="14">
        <v>114092.69</v>
      </c>
      <c r="AW13" s="14">
        <v>108333.54</v>
      </c>
      <c r="AX13" s="14">
        <v>102786.79</v>
      </c>
      <c r="AY13" s="14">
        <v>97466.17</v>
      </c>
      <c r="AZ13" s="14">
        <v>92341.02</v>
      </c>
      <c r="BA13" s="14">
        <v>87381.31</v>
      </c>
      <c r="BB13" s="14">
        <v>82631.710000000006</v>
      </c>
      <c r="BC13" s="14">
        <v>78077.95</v>
      </c>
      <c r="BD13" s="14">
        <v>73736.570000000007</v>
      </c>
      <c r="BE13" s="14">
        <v>8153480.4799999995</v>
      </c>
    </row>
    <row r="14" spans="1:57" x14ac:dyDescent="0.2">
      <c r="A14" s="2" t="s">
        <v>26</v>
      </c>
      <c r="B14" s="14">
        <v>2745721</v>
      </c>
      <c r="C14" s="14">
        <v>2835792</v>
      </c>
      <c r="D14" s="14">
        <v>2955656</v>
      </c>
      <c r="E14" s="14">
        <v>3075379</v>
      </c>
      <c r="F14" s="14">
        <v>3190903</v>
      </c>
      <c r="G14" s="14">
        <v>3268821</v>
      </c>
      <c r="H14" s="14">
        <v>3344526</v>
      </c>
      <c r="I14" s="14">
        <v>3381287</v>
      </c>
      <c r="J14" s="14">
        <v>3376783</v>
      </c>
      <c r="K14" s="14">
        <v>3399977</v>
      </c>
      <c r="L14" s="14">
        <v>3394650</v>
      </c>
      <c r="M14" s="14">
        <v>3445710</v>
      </c>
      <c r="N14" s="14">
        <v>3529751</v>
      </c>
      <c r="O14" s="14">
        <v>3654414</v>
      </c>
      <c r="P14" s="14">
        <v>3787249</v>
      </c>
      <c r="Q14" s="14">
        <v>3944883</v>
      </c>
      <c r="R14" s="14">
        <v>4108201</v>
      </c>
      <c r="S14" s="14">
        <v>4235932</v>
      </c>
      <c r="T14" s="14">
        <v>4344951</v>
      </c>
      <c r="U14" s="14">
        <v>4414204</v>
      </c>
      <c r="V14" s="14">
        <v>4516422.5699999994</v>
      </c>
      <c r="W14" s="14">
        <v>4604255.04</v>
      </c>
      <c r="X14" s="14">
        <v>4683189.959999999</v>
      </c>
      <c r="Y14" s="14">
        <v>4751492.78</v>
      </c>
      <c r="Z14" s="14">
        <v>4811987.8200000012</v>
      </c>
      <c r="AA14" s="14">
        <v>4865586.71</v>
      </c>
      <c r="AB14" s="14">
        <v>4912317.2299999986</v>
      </c>
      <c r="AC14" s="14">
        <v>4951422.83</v>
      </c>
      <c r="AD14" s="14">
        <v>4984398.55</v>
      </c>
      <c r="AE14" s="14">
        <v>5017392.29</v>
      </c>
      <c r="AF14" s="14">
        <v>5050383.6400000006</v>
      </c>
      <c r="AG14" s="14">
        <v>5083365.1100000003</v>
      </c>
      <c r="AH14" s="14">
        <v>5116355.2499999991</v>
      </c>
      <c r="AI14" s="14">
        <v>5138698.6899999995</v>
      </c>
      <c r="AJ14" s="14">
        <v>5161038.45</v>
      </c>
      <c r="AK14" s="14">
        <v>5183389.5599999996</v>
      </c>
      <c r="AL14" s="14">
        <v>5205733.8199999994</v>
      </c>
      <c r="AM14" s="14">
        <v>5228069.6499999994</v>
      </c>
      <c r="AN14" s="14">
        <v>5249432.58</v>
      </c>
      <c r="AO14" s="14">
        <v>5270803.3100000005</v>
      </c>
      <c r="AP14" s="14">
        <v>5292180.1900000013</v>
      </c>
      <c r="AQ14" s="14">
        <v>5313547.4800000014</v>
      </c>
      <c r="AR14" s="14">
        <v>5334919.7699999986</v>
      </c>
      <c r="AS14" s="14">
        <v>5345039.5999999996</v>
      </c>
      <c r="AT14" s="14">
        <v>5355145.6700000009</v>
      </c>
      <c r="AU14" s="14">
        <v>5365256.41</v>
      </c>
      <c r="AV14" s="14">
        <v>5375374.0700000003</v>
      </c>
      <c r="AW14" s="14">
        <v>5385482.6599999983</v>
      </c>
      <c r="AX14" s="14">
        <v>5392176.2000000002</v>
      </c>
      <c r="AY14" s="14">
        <v>5398864.0500000007</v>
      </c>
      <c r="AZ14" s="14">
        <v>5405545.4900000002</v>
      </c>
      <c r="BA14" s="14">
        <v>5412242.0599999996</v>
      </c>
      <c r="BB14" s="14">
        <v>5418926.2999999998</v>
      </c>
      <c r="BC14" s="14">
        <v>5422198.79</v>
      </c>
      <c r="BD14" s="14">
        <v>5425462.7199999997</v>
      </c>
      <c r="BE14" s="14">
        <v>250862887.30000001</v>
      </c>
    </row>
    <row r="15" spans="1:57" x14ac:dyDescent="0.2">
      <c r="A15" s="3" t="s">
        <v>41</v>
      </c>
      <c r="B15" s="14">
        <v>125</v>
      </c>
      <c r="C15" s="14">
        <v>129</v>
      </c>
      <c r="D15" s="14">
        <v>131</v>
      </c>
      <c r="E15" s="14">
        <v>179</v>
      </c>
      <c r="F15" s="14">
        <v>239</v>
      </c>
      <c r="G15" s="14">
        <v>296</v>
      </c>
      <c r="H15" s="14">
        <v>345</v>
      </c>
      <c r="I15" s="14">
        <v>445</v>
      </c>
      <c r="J15" s="14">
        <v>436</v>
      </c>
      <c r="K15" s="14">
        <v>436</v>
      </c>
      <c r="L15" s="14">
        <v>425</v>
      </c>
      <c r="M15" s="14">
        <v>426</v>
      </c>
      <c r="N15" s="14">
        <v>460</v>
      </c>
      <c r="O15" s="14">
        <v>751</v>
      </c>
      <c r="P15" s="14">
        <v>1276</v>
      </c>
      <c r="Q15" s="14">
        <v>2757</v>
      </c>
      <c r="R15" s="14">
        <v>6441</v>
      </c>
      <c r="S15" s="14">
        <v>12127</v>
      </c>
      <c r="T15" s="14">
        <v>19320</v>
      </c>
      <c r="U15" s="14">
        <v>25014</v>
      </c>
      <c r="V15" s="14">
        <v>33941.219999999994</v>
      </c>
      <c r="W15" s="14">
        <v>46233.829999999994</v>
      </c>
      <c r="X15" s="14">
        <v>59060.849999999991</v>
      </c>
      <c r="Y15" s="14">
        <v>74418.78</v>
      </c>
      <c r="Z15" s="14">
        <v>97823.090000000011</v>
      </c>
      <c r="AA15" s="14">
        <v>128113.08000000002</v>
      </c>
      <c r="AB15" s="14">
        <v>163509.71</v>
      </c>
      <c r="AC15" s="14">
        <v>204913.61999999997</v>
      </c>
      <c r="AD15" s="14">
        <v>255475.80999999997</v>
      </c>
      <c r="AE15" s="14">
        <v>317712.18000000005</v>
      </c>
      <c r="AF15" s="14">
        <v>391870.06</v>
      </c>
      <c r="AG15" s="14">
        <v>479280.10000000003</v>
      </c>
      <c r="AH15" s="14">
        <v>581585.91999999993</v>
      </c>
      <c r="AI15" s="14">
        <v>696552.53</v>
      </c>
      <c r="AJ15" s="14">
        <v>830807.22999999986</v>
      </c>
      <c r="AK15" s="14">
        <v>987901.9800000001</v>
      </c>
      <c r="AL15" s="14">
        <v>1171302.8099999998</v>
      </c>
      <c r="AM15" s="14">
        <v>1384770.13</v>
      </c>
      <c r="AN15" s="14">
        <v>1620301.47</v>
      </c>
      <c r="AO15" s="14">
        <v>1855245.49</v>
      </c>
      <c r="AP15" s="14">
        <v>2087757.4400000002</v>
      </c>
      <c r="AQ15" s="14">
        <v>2316009.5299999998</v>
      </c>
      <c r="AR15" s="14">
        <v>2538690.7599999998</v>
      </c>
      <c r="AS15" s="14">
        <v>2742656.3899999997</v>
      </c>
      <c r="AT15" s="14">
        <v>2937806.1900000004</v>
      </c>
      <c r="AU15" s="14">
        <v>3123374.8800000004</v>
      </c>
      <c r="AV15" s="14">
        <v>3298876.12</v>
      </c>
      <c r="AW15" s="14">
        <v>3464085.3099999991</v>
      </c>
      <c r="AX15" s="14">
        <v>3615658.9000000004</v>
      </c>
      <c r="AY15" s="14">
        <v>3756793.6800000006</v>
      </c>
      <c r="AZ15" s="14">
        <v>3887594.0300000003</v>
      </c>
      <c r="BA15" s="14">
        <v>4008651.69</v>
      </c>
      <c r="BB15" s="14">
        <v>4120463.62</v>
      </c>
      <c r="BC15" s="14">
        <v>4220346.96</v>
      </c>
      <c r="BD15" s="14">
        <v>4312324.2399999993</v>
      </c>
      <c r="BE15" s="14">
        <v>61883667.63000001</v>
      </c>
    </row>
    <row r="16" spans="1:57" x14ac:dyDescent="0.2">
      <c r="A16" s="4" t="s">
        <v>12</v>
      </c>
      <c r="B16" s="14">
        <v>65</v>
      </c>
      <c r="C16" s="14">
        <v>64</v>
      </c>
      <c r="D16" s="14">
        <v>67</v>
      </c>
      <c r="E16" s="14">
        <v>67</v>
      </c>
      <c r="F16" s="14">
        <v>69</v>
      </c>
      <c r="G16" s="14">
        <v>68</v>
      </c>
      <c r="H16" s="14">
        <v>65</v>
      </c>
      <c r="I16" s="14">
        <v>69</v>
      </c>
      <c r="J16" s="14">
        <v>69</v>
      </c>
      <c r="K16" s="14">
        <v>69</v>
      </c>
      <c r="L16" s="14">
        <v>68</v>
      </c>
      <c r="M16" s="14">
        <v>65</v>
      </c>
      <c r="N16" s="14">
        <v>66</v>
      </c>
      <c r="O16" s="14">
        <v>66</v>
      </c>
      <c r="P16" s="14">
        <v>65</v>
      </c>
      <c r="Q16" s="14">
        <v>68</v>
      </c>
      <c r="R16" s="14">
        <v>74</v>
      </c>
      <c r="S16" s="14">
        <v>122</v>
      </c>
      <c r="T16" s="14">
        <v>169</v>
      </c>
      <c r="U16" s="14">
        <v>188</v>
      </c>
      <c r="V16" s="14">
        <v>259.42</v>
      </c>
      <c r="W16" s="14">
        <v>378.32</v>
      </c>
      <c r="X16" s="14">
        <v>530.88</v>
      </c>
      <c r="Y16" s="14">
        <v>726.78</v>
      </c>
      <c r="Z16" s="14">
        <v>986.87</v>
      </c>
      <c r="AA16" s="14">
        <v>1334.1100000000001</v>
      </c>
      <c r="AB16" s="14">
        <v>1782.3600000000001</v>
      </c>
      <c r="AC16" s="14">
        <v>2362.3999999999996</v>
      </c>
      <c r="AD16" s="14">
        <v>3131.24</v>
      </c>
      <c r="AE16" s="14">
        <v>4103.4699999999993</v>
      </c>
      <c r="AF16" s="14">
        <v>5325.44</v>
      </c>
      <c r="AG16" s="14">
        <v>6740.3000000000011</v>
      </c>
      <c r="AH16" s="14">
        <v>8277.08</v>
      </c>
      <c r="AI16" s="14">
        <v>9783.23</v>
      </c>
      <c r="AJ16" s="14">
        <v>11422.529999999999</v>
      </c>
      <c r="AK16" s="14">
        <v>13194.31</v>
      </c>
      <c r="AL16" s="14">
        <v>15104.300000000001</v>
      </c>
      <c r="AM16" s="14">
        <v>17189.849999999999</v>
      </c>
      <c r="AN16" s="14">
        <v>19468.519999999997</v>
      </c>
      <c r="AO16" s="14">
        <v>21896.639999999999</v>
      </c>
      <c r="AP16" s="14">
        <v>24481.989999999998</v>
      </c>
      <c r="AQ16" s="14">
        <v>27233.14</v>
      </c>
      <c r="AR16" s="14">
        <v>30160.660000000003</v>
      </c>
      <c r="AS16" s="14">
        <v>33532.879999999997</v>
      </c>
      <c r="AT16" s="14">
        <v>37120.720000000001</v>
      </c>
      <c r="AU16" s="14">
        <v>40918.449999999997</v>
      </c>
      <c r="AV16" s="14">
        <v>44915.97</v>
      </c>
      <c r="AW16" s="14">
        <v>49123.03</v>
      </c>
      <c r="AX16" s="14">
        <v>53553.72</v>
      </c>
      <c r="AY16" s="14">
        <v>58165.34</v>
      </c>
      <c r="AZ16" s="14">
        <v>62917.02</v>
      </c>
      <c r="BA16" s="14">
        <v>67823.87</v>
      </c>
      <c r="BB16" s="14">
        <v>72865.66</v>
      </c>
      <c r="BC16" s="14">
        <v>78049.97</v>
      </c>
      <c r="BD16" s="14">
        <v>83315.799999999988</v>
      </c>
      <c r="BE16" s="14">
        <v>909799.27</v>
      </c>
    </row>
    <row r="17" spans="1:57" x14ac:dyDescent="0.2">
      <c r="A17" s="4" t="s">
        <v>18</v>
      </c>
      <c r="B17" s="14">
        <v>53</v>
      </c>
      <c r="C17" s="14">
        <v>52</v>
      </c>
      <c r="D17" s="14">
        <v>53</v>
      </c>
      <c r="E17" s="14">
        <v>54</v>
      </c>
      <c r="F17" s="14">
        <v>55</v>
      </c>
      <c r="G17" s="14">
        <v>55</v>
      </c>
      <c r="H17" s="14">
        <v>54</v>
      </c>
      <c r="I17" s="14">
        <v>57</v>
      </c>
      <c r="J17" s="14">
        <v>57</v>
      </c>
      <c r="K17" s="14">
        <v>67</v>
      </c>
      <c r="L17" s="14">
        <v>79</v>
      </c>
      <c r="M17" s="14">
        <v>105</v>
      </c>
      <c r="N17" s="14">
        <v>141</v>
      </c>
      <c r="O17" s="14">
        <v>466</v>
      </c>
      <c r="P17" s="14">
        <v>964</v>
      </c>
      <c r="Q17" s="14">
        <v>2451</v>
      </c>
      <c r="R17" s="14">
        <v>6093</v>
      </c>
      <c r="S17" s="14">
        <v>11607</v>
      </c>
      <c r="T17" s="14">
        <v>18530</v>
      </c>
      <c r="U17" s="14">
        <v>23932</v>
      </c>
      <c r="V17" s="14">
        <v>32276.929999999997</v>
      </c>
      <c r="W17" s="14">
        <v>44023.659999999996</v>
      </c>
      <c r="X17" s="14">
        <v>56276.759999999995</v>
      </c>
      <c r="Y17" s="14">
        <v>71039.75</v>
      </c>
      <c r="Z17" s="14">
        <v>93503.930000000022</v>
      </c>
      <c r="AA17" s="14">
        <v>122546.15000000002</v>
      </c>
      <c r="AB17" s="14">
        <v>156428.13</v>
      </c>
      <c r="AC17" s="14">
        <v>195988.80999999997</v>
      </c>
      <c r="AD17" s="14">
        <v>244277.21999999997</v>
      </c>
      <c r="AE17" s="14">
        <v>303676.08000000007</v>
      </c>
      <c r="AF17" s="14">
        <v>374365.66</v>
      </c>
      <c r="AG17" s="14">
        <v>457728.76000000007</v>
      </c>
      <c r="AH17" s="14">
        <v>555436.98</v>
      </c>
      <c r="AI17" s="14">
        <v>665641.76</v>
      </c>
      <c r="AJ17" s="14">
        <v>794427.45999999985</v>
      </c>
      <c r="AK17" s="14">
        <v>945189.2300000001</v>
      </c>
      <c r="AL17" s="14">
        <v>1121254.8399999999</v>
      </c>
      <c r="AM17" s="14">
        <v>1326089.3199999998</v>
      </c>
      <c r="AN17" s="14">
        <v>1552077.0899999999</v>
      </c>
      <c r="AO17" s="14">
        <v>1777446.52</v>
      </c>
      <c r="AP17" s="14">
        <v>2000441.7500000002</v>
      </c>
      <c r="AQ17" s="14">
        <v>2219256.63</v>
      </c>
      <c r="AR17" s="14">
        <v>2432567.1599999997</v>
      </c>
      <c r="AS17" s="14">
        <v>2625545.73</v>
      </c>
      <c r="AT17" s="14">
        <v>2809736.0500000003</v>
      </c>
      <c r="AU17" s="14">
        <v>2984344.35</v>
      </c>
      <c r="AV17" s="14">
        <v>3148892.37</v>
      </c>
      <c r="AW17" s="14">
        <v>3303144.9599999995</v>
      </c>
      <c r="AX17" s="14">
        <v>3443842.97</v>
      </c>
      <c r="AY17" s="14">
        <v>3574135.1800000006</v>
      </c>
      <c r="AZ17" s="14">
        <v>3694137.02</v>
      </c>
      <c r="BA17" s="14">
        <v>3804396.17</v>
      </c>
      <c r="BB17" s="14">
        <v>3905476.61</v>
      </c>
      <c r="BC17" s="14">
        <v>3994731.43</v>
      </c>
      <c r="BD17" s="14">
        <v>4076206.1199999996</v>
      </c>
      <c r="BE17" s="14">
        <v>58971474.540000007</v>
      </c>
    </row>
    <row r="18" spans="1:57" x14ac:dyDescent="0.2">
      <c r="A18" s="4" t="s">
        <v>24</v>
      </c>
      <c r="B18" s="14">
        <v>7</v>
      </c>
      <c r="C18" s="14">
        <v>13</v>
      </c>
      <c r="D18" s="14">
        <v>11</v>
      </c>
      <c r="E18" s="14">
        <v>58</v>
      </c>
      <c r="F18" s="14">
        <v>115</v>
      </c>
      <c r="G18" s="14">
        <v>173</v>
      </c>
      <c r="H18" s="14">
        <v>226</v>
      </c>
      <c r="I18" s="14">
        <v>319</v>
      </c>
      <c r="J18" s="14">
        <v>310</v>
      </c>
      <c r="K18" s="14">
        <v>300</v>
      </c>
      <c r="L18" s="14">
        <v>278</v>
      </c>
      <c r="M18" s="14">
        <v>256</v>
      </c>
      <c r="N18" s="14">
        <v>253</v>
      </c>
      <c r="O18" s="14">
        <v>219</v>
      </c>
      <c r="P18" s="14">
        <v>247</v>
      </c>
      <c r="Q18" s="14">
        <v>238</v>
      </c>
      <c r="R18" s="14">
        <v>274</v>
      </c>
      <c r="S18" s="14">
        <v>398</v>
      </c>
      <c r="T18" s="14">
        <v>621</v>
      </c>
      <c r="U18" s="14">
        <v>894</v>
      </c>
      <c r="V18" s="14">
        <v>1404.87</v>
      </c>
      <c r="W18" s="14">
        <v>1831.85</v>
      </c>
      <c r="X18" s="14">
        <v>2253.21</v>
      </c>
      <c r="Y18" s="14">
        <v>2652.25</v>
      </c>
      <c r="Z18" s="14">
        <v>3332.29</v>
      </c>
      <c r="AA18" s="14">
        <v>4232.82</v>
      </c>
      <c r="AB18" s="14">
        <v>5299.22</v>
      </c>
      <c r="AC18" s="14">
        <v>6562.41</v>
      </c>
      <c r="AD18" s="14">
        <v>8067.35</v>
      </c>
      <c r="AE18" s="14">
        <v>9932.6299999999992</v>
      </c>
      <c r="AF18" s="14">
        <v>12178.96</v>
      </c>
      <c r="AG18" s="14">
        <v>14811.04</v>
      </c>
      <c r="AH18" s="14">
        <v>17871.86</v>
      </c>
      <c r="AI18" s="14">
        <v>21127.54</v>
      </c>
      <c r="AJ18" s="14">
        <v>24957.24</v>
      </c>
      <c r="AK18" s="14">
        <v>29518.44</v>
      </c>
      <c r="AL18" s="14">
        <v>34943.67</v>
      </c>
      <c r="AM18" s="14">
        <v>41490.959999999999</v>
      </c>
      <c r="AN18" s="14">
        <v>48755.86</v>
      </c>
      <c r="AO18" s="14">
        <v>55902.33</v>
      </c>
      <c r="AP18" s="14">
        <v>62833.7</v>
      </c>
      <c r="AQ18" s="14">
        <v>69519.759999999995</v>
      </c>
      <c r="AR18" s="14">
        <v>75962.94</v>
      </c>
      <c r="AS18" s="14">
        <v>83577.78</v>
      </c>
      <c r="AT18" s="14">
        <v>90949.42</v>
      </c>
      <c r="AU18" s="14">
        <v>98112.08</v>
      </c>
      <c r="AV18" s="14">
        <v>105067.78</v>
      </c>
      <c r="AW18" s="14">
        <v>111817.32</v>
      </c>
      <c r="AX18" s="14">
        <v>118262.21</v>
      </c>
      <c r="AY18" s="14">
        <v>124493.16</v>
      </c>
      <c r="AZ18" s="14">
        <v>130539.99</v>
      </c>
      <c r="BA18" s="14">
        <v>136431.65</v>
      </c>
      <c r="BB18" s="14">
        <v>142121.35</v>
      </c>
      <c r="BC18" s="14">
        <v>147565.56</v>
      </c>
      <c r="BD18" s="14">
        <v>152802.32</v>
      </c>
      <c r="BE18" s="14">
        <v>2002393.82</v>
      </c>
    </row>
    <row r="19" spans="1:57" x14ac:dyDescent="0.2">
      <c r="A19" s="3" t="s">
        <v>42</v>
      </c>
      <c r="B19" s="14">
        <v>2745596</v>
      </c>
      <c r="C19" s="14">
        <v>2835663</v>
      </c>
      <c r="D19" s="14">
        <v>2955525</v>
      </c>
      <c r="E19" s="14">
        <v>3075200</v>
      </c>
      <c r="F19" s="14">
        <v>3190664</v>
      </c>
      <c r="G19" s="14">
        <v>3268525</v>
      </c>
      <c r="H19" s="14">
        <v>3344181</v>
      </c>
      <c r="I19" s="14">
        <v>3380842</v>
      </c>
      <c r="J19" s="14">
        <v>3376347</v>
      </c>
      <c r="K19" s="14">
        <v>3399541</v>
      </c>
      <c r="L19" s="14">
        <v>3394225</v>
      </c>
      <c r="M19" s="14">
        <v>3445284</v>
      </c>
      <c r="N19" s="14">
        <v>3529291</v>
      </c>
      <c r="O19" s="14">
        <v>3653663</v>
      </c>
      <c r="P19" s="14">
        <v>3785973</v>
      </c>
      <c r="Q19" s="14">
        <v>3942126</v>
      </c>
      <c r="R19" s="14">
        <v>4101760</v>
      </c>
      <c r="S19" s="14">
        <v>4223805</v>
      </c>
      <c r="T19" s="14">
        <v>4325631</v>
      </c>
      <c r="U19" s="14">
        <v>4389190</v>
      </c>
      <c r="V19" s="14">
        <v>4482481.3499999996</v>
      </c>
      <c r="W19" s="14">
        <v>4558021.21</v>
      </c>
      <c r="X19" s="14">
        <v>4624129.1099999994</v>
      </c>
      <c r="Y19" s="14">
        <v>4677074</v>
      </c>
      <c r="Z19" s="14">
        <v>4714164.7300000004</v>
      </c>
      <c r="AA19" s="14">
        <v>4737473.63</v>
      </c>
      <c r="AB19" s="14">
        <v>4748807.5199999986</v>
      </c>
      <c r="AC19" s="14">
        <v>4746509.21</v>
      </c>
      <c r="AD19" s="14">
        <v>4728922.74</v>
      </c>
      <c r="AE19" s="14">
        <v>4699680.1099999994</v>
      </c>
      <c r="AF19" s="14">
        <v>4658513.580000001</v>
      </c>
      <c r="AG19" s="14">
        <v>4604085.01</v>
      </c>
      <c r="AH19" s="14">
        <v>4534769.33</v>
      </c>
      <c r="AI19" s="14">
        <v>4442146.1599999992</v>
      </c>
      <c r="AJ19" s="14">
        <v>4330231.22</v>
      </c>
      <c r="AK19" s="14">
        <v>4195487.5799999991</v>
      </c>
      <c r="AL19" s="14">
        <v>4034431.01</v>
      </c>
      <c r="AM19" s="14">
        <v>3843299.52</v>
      </c>
      <c r="AN19" s="14">
        <v>3629131.11</v>
      </c>
      <c r="AO19" s="14">
        <v>3415557.82</v>
      </c>
      <c r="AP19" s="14">
        <v>3204422.75</v>
      </c>
      <c r="AQ19" s="14">
        <v>2997537.9500000011</v>
      </c>
      <c r="AR19" s="14">
        <v>2796229.0099999993</v>
      </c>
      <c r="AS19" s="14">
        <v>2602383.21</v>
      </c>
      <c r="AT19" s="14">
        <v>2417339.48</v>
      </c>
      <c r="AU19" s="14">
        <v>2241881.5300000003</v>
      </c>
      <c r="AV19" s="14">
        <v>2076497.95</v>
      </c>
      <c r="AW19" s="14">
        <v>1921397.3499999999</v>
      </c>
      <c r="AX19" s="14">
        <v>1776517.3</v>
      </c>
      <c r="AY19" s="14">
        <v>1642070.3699999999</v>
      </c>
      <c r="AZ19" s="14">
        <v>1517951.4600000002</v>
      </c>
      <c r="BA19" s="14">
        <v>1403590.3700000003</v>
      </c>
      <c r="BB19" s="14">
        <v>1298462.68</v>
      </c>
      <c r="BC19" s="14">
        <v>1201851.83</v>
      </c>
      <c r="BD19" s="14">
        <v>1113138.48</v>
      </c>
      <c r="BE19" s="14">
        <v>188979219.66999999</v>
      </c>
    </row>
    <row r="20" spans="1:57" x14ac:dyDescent="0.2">
      <c r="A20" s="4" t="s">
        <v>12</v>
      </c>
      <c r="B20" s="14">
        <v>102680</v>
      </c>
      <c r="C20" s="14">
        <v>106913</v>
      </c>
      <c r="D20" s="14">
        <v>112456</v>
      </c>
      <c r="E20" s="14">
        <v>119785</v>
      </c>
      <c r="F20" s="14">
        <v>126199</v>
      </c>
      <c r="G20" s="14">
        <v>130979</v>
      </c>
      <c r="H20" s="14">
        <v>135891</v>
      </c>
      <c r="I20" s="14">
        <v>138764</v>
      </c>
      <c r="J20" s="14">
        <v>138239</v>
      </c>
      <c r="K20" s="14">
        <v>137009</v>
      </c>
      <c r="L20" s="14">
        <v>135886</v>
      </c>
      <c r="M20" s="14">
        <v>136007</v>
      </c>
      <c r="N20" s="14">
        <v>138206</v>
      </c>
      <c r="O20" s="14">
        <v>141938</v>
      </c>
      <c r="P20" s="14">
        <v>145632</v>
      </c>
      <c r="Q20" s="14">
        <v>149552</v>
      </c>
      <c r="R20" s="14">
        <v>154680</v>
      </c>
      <c r="S20" s="14">
        <v>159916</v>
      </c>
      <c r="T20" s="14">
        <v>164262</v>
      </c>
      <c r="U20" s="14">
        <v>167728</v>
      </c>
      <c r="V20" s="14">
        <v>172052.57999999996</v>
      </c>
      <c r="W20" s="14">
        <v>175772.36000000002</v>
      </c>
      <c r="X20" s="14">
        <v>178769.78</v>
      </c>
      <c r="Y20" s="14">
        <v>180632.50000000003</v>
      </c>
      <c r="Z20" s="14">
        <v>182093.52000000002</v>
      </c>
      <c r="AA20" s="14">
        <v>183081.88999999998</v>
      </c>
      <c r="AB20" s="14">
        <v>183632.00999999998</v>
      </c>
      <c r="AC20" s="14">
        <v>183857.61</v>
      </c>
      <c r="AD20" s="14">
        <v>184317.36000000002</v>
      </c>
      <c r="AE20" s="14">
        <v>184573.71999999997</v>
      </c>
      <c r="AF20" s="14">
        <v>184580.36000000004</v>
      </c>
      <c r="AG20" s="14">
        <v>184394.09</v>
      </c>
      <c r="AH20" s="14">
        <v>184085.91999999998</v>
      </c>
      <c r="AI20" s="14">
        <v>183062.58</v>
      </c>
      <c r="AJ20" s="14">
        <v>181906.07000000004</v>
      </c>
      <c r="AK20" s="14">
        <v>180617.08</v>
      </c>
      <c r="AL20" s="14">
        <v>179189.90999999995</v>
      </c>
      <c r="AM20" s="14">
        <v>177587.16000000003</v>
      </c>
      <c r="AN20" s="14">
        <v>175807.86999999994</v>
      </c>
      <c r="AO20" s="14">
        <v>173879.15999999997</v>
      </c>
      <c r="AP20" s="14">
        <v>171793.21</v>
      </c>
      <c r="AQ20" s="14">
        <v>169541.47000000003</v>
      </c>
      <c r="AR20" s="14">
        <v>167113.33000000002</v>
      </c>
      <c r="AS20" s="14">
        <v>164752.11000000004</v>
      </c>
      <c r="AT20" s="14">
        <v>162175.26999999999</v>
      </c>
      <c r="AU20" s="14">
        <v>159388.55000000002</v>
      </c>
      <c r="AV20" s="14">
        <v>156402.03</v>
      </c>
      <c r="AW20" s="14">
        <v>153205.97999999998</v>
      </c>
      <c r="AX20" s="14">
        <v>149803.66999999998</v>
      </c>
      <c r="AY20" s="14">
        <v>146220.47000000003</v>
      </c>
      <c r="AZ20" s="14">
        <v>142497.19</v>
      </c>
      <c r="BA20" s="14">
        <v>138618.73000000001</v>
      </c>
      <c r="BB20" s="14">
        <v>134605.35</v>
      </c>
      <c r="BC20" s="14">
        <v>130482.23</v>
      </c>
      <c r="BD20" s="14">
        <v>126277.61</v>
      </c>
      <c r="BE20" s="14">
        <v>8629492.7300000004</v>
      </c>
    </row>
    <row r="21" spans="1:57" x14ac:dyDescent="0.2">
      <c r="A21" s="4" t="s">
        <v>18</v>
      </c>
      <c r="B21" s="14">
        <v>2563901</v>
      </c>
      <c r="C21" s="14">
        <v>2648216</v>
      </c>
      <c r="D21" s="14">
        <v>2759678</v>
      </c>
      <c r="E21" s="14">
        <v>2867235</v>
      </c>
      <c r="F21" s="14">
        <v>2967413</v>
      </c>
      <c r="G21" s="14">
        <v>3029928</v>
      </c>
      <c r="H21" s="14">
        <v>3088988</v>
      </c>
      <c r="I21" s="14">
        <v>3109003</v>
      </c>
      <c r="J21" s="14">
        <v>3100215</v>
      </c>
      <c r="K21" s="14">
        <v>3122796</v>
      </c>
      <c r="L21" s="14">
        <v>3118017</v>
      </c>
      <c r="M21" s="14">
        <v>3166182</v>
      </c>
      <c r="N21" s="14">
        <v>3243881</v>
      </c>
      <c r="O21" s="14">
        <v>3359241</v>
      </c>
      <c r="P21" s="14">
        <v>3482110</v>
      </c>
      <c r="Q21" s="14">
        <v>3628869</v>
      </c>
      <c r="R21" s="14">
        <v>3777544</v>
      </c>
      <c r="S21" s="14">
        <v>3888713</v>
      </c>
      <c r="T21" s="14">
        <v>3980747</v>
      </c>
      <c r="U21" s="14">
        <v>4034119</v>
      </c>
      <c r="V21" s="14">
        <v>4117159.9399999995</v>
      </c>
      <c r="W21" s="14">
        <v>4186315.64</v>
      </c>
      <c r="X21" s="14">
        <v>4247142.5399999991</v>
      </c>
      <c r="Y21" s="14">
        <v>4297667.3499999996</v>
      </c>
      <c r="Z21" s="14">
        <v>4333020.7000000011</v>
      </c>
      <c r="AA21" s="14">
        <v>4355285.3600000003</v>
      </c>
      <c r="AB21" s="14">
        <v>4366179.129999999</v>
      </c>
      <c r="AC21" s="14">
        <v>4363962.01</v>
      </c>
      <c r="AD21" s="14">
        <v>4346861.7299999995</v>
      </c>
      <c r="AE21" s="14">
        <v>4318669.0199999996</v>
      </c>
      <c r="AF21" s="14">
        <v>4279183.1800000006</v>
      </c>
      <c r="AG21" s="14">
        <v>4227013.96</v>
      </c>
      <c r="AH21" s="14">
        <v>4160508.27</v>
      </c>
      <c r="AI21" s="14">
        <v>4072334.9199999995</v>
      </c>
      <c r="AJ21" s="14">
        <v>3965576.9899999998</v>
      </c>
      <c r="AK21" s="14">
        <v>3836854.3399999994</v>
      </c>
      <c r="AL21" s="14">
        <v>3682820.9699999997</v>
      </c>
      <c r="AM21" s="14">
        <v>3500010.32</v>
      </c>
      <c r="AN21" s="14">
        <v>3295266.9</v>
      </c>
      <c r="AO21" s="14">
        <v>3091149.59</v>
      </c>
      <c r="AP21" s="14">
        <v>2889412.64</v>
      </c>
      <c r="AQ21" s="14">
        <v>2691846.4400000009</v>
      </c>
      <c r="AR21" s="14">
        <v>2499789.6199999992</v>
      </c>
      <c r="AS21" s="14">
        <v>2314827.48</v>
      </c>
      <c r="AT21" s="14">
        <v>2138639.83</v>
      </c>
      <c r="AU21" s="14">
        <v>1972038.86</v>
      </c>
      <c r="AV21" s="14">
        <v>1815505.0999999999</v>
      </c>
      <c r="AW21" s="14">
        <v>1669257.69</v>
      </c>
      <c r="AX21" s="14">
        <v>1533225.84</v>
      </c>
      <c r="AY21" s="14">
        <v>1407594.0599999998</v>
      </c>
      <c r="AZ21" s="14">
        <v>1292246.2600000002</v>
      </c>
      <c r="BA21" s="14">
        <v>1186656.2900000003</v>
      </c>
      <c r="BB21" s="14">
        <v>1090232.68</v>
      </c>
      <c r="BC21" s="14">
        <v>1002245.9600000002</v>
      </c>
      <c r="BD21" s="14">
        <v>922030.79</v>
      </c>
      <c r="BE21" s="14">
        <v>172405328.40000001</v>
      </c>
    </row>
    <row r="22" spans="1:57" x14ac:dyDescent="0.2">
      <c r="A22" s="4" t="s">
        <v>24</v>
      </c>
      <c r="B22" s="14">
        <v>79015</v>
      </c>
      <c r="C22" s="14">
        <v>80534</v>
      </c>
      <c r="D22" s="14">
        <v>83391</v>
      </c>
      <c r="E22" s="14">
        <v>88180</v>
      </c>
      <c r="F22" s="14">
        <v>97052</v>
      </c>
      <c r="G22" s="14">
        <v>107618</v>
      </c>
      <c r="H22" s="14">
        <v>119302</v>
      </c>
      <c r="I22" s="14">
        <v>133075</v>
      </c>
      <c r="J22" s="14">
        <v>137893</v>
      </c>
      <c r="K22" s="14">
        <v>139736</v>
      </c>
      <c r="L22" s="14">
        <v>140322</v>
      </c>
      <c r="M22" s="14">
        <v>143095</v>
      </c>
      <c r="N22" s="14">
        <v>147204</v>
      </c>
      <c r="O22" s="14">
        <v>152484</v>
      </c>
      <c r="P22" s="14">
        <v>158231</v>
      </c>
      <c r="Q22" s="14">
        <v>163705</v>
      </c>
      <c r="R22" s="14">
        <v>169536</v>
      </c>
      <c r="S22" s="14">
        <v>175176</v>
      </c>
      <c r="T22" s="14">
        <v>180622</v>
      </c>
      <c r="U22" s="14">
        <v>187343</v>
      </c>
      <c r="V22" s="14">
        <v>193268.83</v>
      </c>
      <c r="W22" s="14">
        <v>195933.21</v>
      </c>
      <c r="X22" s="14">
        <v>198216.79</v>
      </c>
      <c r="Y22" s="14">
        <v>198774.15</v>
      </c>
      <c r="Z22" s="14">
        <v>199050.51</v>
      </c>
      <c r="AA22" s="14">
        <v>199106.38</v>
      </c>
      <c r="AB22" s="14">
        <v>198996.38</v>
      </c>
      <c r="AC22" s="14">
        <v>198689.59</v>
      </c>
      <c r="AD22" s="14">
        <v>197743.65</v>
      </c>
      <c r="AE22" s="14">
        <v>196437.37</v>
      </c>
      <c r="AF22" s="14">
        <v>194750.04</v>
      </c>
      <c r="AG22" s="14">
        <v>192676.96</v>
      </c>
      <c r="AH22" s="14">
        <v>190175.14</v>
      </c>
      <c r="AI22" s="14">
        <v>186748.66</v>
      </c>
      <c r="AJ22" s="14">
        <v>182748.16</v>
      </c>
      <c r="AK22" s="14">
        <v>178016.16</v>
      </c>
      <c r="AL22" s="14">
        <v>172420.13</v>
      </c>
      <c r="AM22" s="14">
        <v>165702.04</v>
      </c>
      <c r="AN22" s="14">
        <v>158056.34</v>
      </c>
      <c r="AO22" s="14">
        <v>150529.07</v>
      </c>
      <c r="AP22" s="14">
        <v>143216.9</v>
      </c>
      <c r="AQ22" s="14">
        <v>136150.04</v>
      </c>
      <c r="AR22" s="14">
        <v>129326.06</v>
      </c>
      <c r="AS22" s="14">
        <v>122803.62</v>
      </c>
      <c r="AT22" s="14">
        <v>116524.38</v>
      </c>
      <c r="AU22" s="14">
        <v>110454.12</v>
      </c>
      <c r="AV22" s="14">
        <v>104590.82</v>
      </c>
      <c r="AW22" s="14">
        <v>98933.68</v>
      </c>
      <c r="AX22" s="14">
        <v>93487.79</v>
      </c>
      <c r="AY22" s="14">
        <v>88255.84</v>
      </c>
      <c r="AZ22" s="14">
        <v>83208.009999999995</v>
      </c>
      <c r="BA22" s="14">
        <v>78315.350000000006</v>
      </c>
      <c r="BB22" s="14">
        <v>73624.649999999994</v>
      </c>
      <c r="BC22" s="14">
        <v>69123.64</v>
      </c>
      <c r="BD22" s="14">
        <v>64830.080000000002</v>
      </c>
      <c r="BE22" s="14">
        <v>7944398.54</v>
      </c>
    </row>
    <row r="23" spans="1:57" x14ac:dyDescent="0.2">
      <c r="A23" s="2" t="s">
        <v>27</v>
      </c>
      <c r="B23" s="14">
        <v>2745721</v>
      </c>
      <c r="C23" s="14">
        <v>2835792</v>
      </c>
      <c r="D23" s="14">
        <v>2955656</v>
      </c>
      <c r="E23" s="14">
        <v>3075379</v>
      </c>
      <c r="F23" s="14">
        <v>3190903</v>
      </c>
      <c r="G23" s="14">
        <v>3268821</v>
      </c>
      <c r="H23" s="14">
        <v>3344526</v>
      </c>
      <c r="I23" s="14">
        <v>3381287</v>
      </c>
      <c r="J23" s="14">
        <v>3376783</v>
      </c>
      <c r="K23" s="14">
        <v>3399977</v>
      </c>
      <c r="L23" s="14">
        <v>3394650</v>
      </c>
      <c r="M23" s="14">
        <v>3445710</v>
      </c>
      <c r="N23" s="14">
        <v>3529751</v>
      </c>
      <c r="O23" s="14">
        <v>3654414</v>
      </c>
      <c r="P23" s="14">
        <v>3787249</v>
      </c>
      <c r="Q23" s="14">
        <v>3944883</v>
      </c>
      <c r="R23" s="14">
        <v>4108201</v>
      </c>
      <c r="S23" s="14">
        <v>4235932</v>
      </c>
      <c r="T23" s="14">
        <v>4344951</v>
      </c>
      <c r="U23" s="14">
        <v>4414204</v>
      </c>
      <c r="V23" s="14">
        <v>4516417.4899999993</v>
      </c>
      <c r="W23" s="14">
        <v>4604262.43</v>
      </c>
      <c r="X23" s="14">
        <v>4683199.3</v>
      </c>
      <c r="Y23" s="14">
        <v>4751485.8400000008</v>
      </c>
      <c r="Z23" s="14">
        <v>4811990.2600000007</v>
      </c>
      <c r="AA23" s="14">
        <v>4865583.97</v>
      </c>
      <c r="AB23" s="14">
        <v>4912312.3000000007</v>
      </c>
      <c r="AC23" s="14">
        <v>4951418.72</v>
      </c>
      <c r="AD23" s="14">
        <v>4984410.71</v>
      </c>
      <c r="AE23" s="14">
        <v>5017400.0299999993</v>
      </c>
      <c r="AF23" s="14">
        <v>5050377.3100000005</v>
      </c>
      <c r="AG23" s="14">
        <v>5083372.4800000014</v>
      </c>
      <c r="AH23" s="14">
        <v>5116357.4999999991</v>
      </c>
      <c r="AI23" s="14">
        <v>5138702.1800000006</v>
      </c>
      <c r="AJ23" s="14">
        <v>5161034.5200000005</v>
      </c>
      <c r="AK23" s="14">
        <v>5183375.1000000006</v>
      </c>
      <c r="AL23" s="14">
        <v>5205728.4100000011</v>
      </c>
      <c r="AM23" s="14">
        <v>5228069.41</v>
      </c>
      <c r="AN23" s="14">
        <v>5249437.6599999983</v>
      </c>
      <c r="AO23" s="14">
        <v>5270809.6100000003</v>
      </c>
      <c r="AP23" s="14">
        <v>5292178.620000001</v>
      </c>
      <c r="AQ23" s="14">
        <v>5313548.0699999994</v>
      </c>
      <c r="AR23" s="14">
        <v>5334922.13</v>
      </c>
      <c r="AS23" s="14">
        <v>5345028.0000000009</v>
      </c>
      <c r="AT23" s="14">
        <v>5355138.46</v>
      </c>
      <c r="AU23" s="14">
        <v>5365262.91</v>
      </c>
      <c r="AV23" s="14">
        <v>5375372.8699999992</v>
      </c>
      <c r="AW23" s="14">
        <v>5385489.2300000004</v>
      </c>
      <c r="AX23" s="14">
        <v>5392168.04</v>
      </c>
      <c r="AY23" s="14">
        <v>5398862.0999999996</v>
      </c>
      <c r="AZ23" s="14">
        <v>5405551.8399999999</v>
      </c>
      <c r="BA23" s="14">
        <v>5412239.6499999994</v>
      </c>
      <c r="BB23" s="14">
        <v>5418921.8799999999</v>
      </c>
      <c r="BC23" s="14">
        <v>5422190.1999999993</v>
      </c>
      <c r="BD23" s="14">
        <v>5425453.0899999999</v>
      </c>
      <c r="BE23" s="14">
        <v>250862862.32000008</v>
      </c>
    </row>
    <row r="24" spans="1:57" x14ac:dyDescent="0.2">
      <c r="A24" s="3" t="s">
        <v>41</v>
      </c>
      <c r="B24" s="14">
        <v>125</v>
      </c>
      <c r="C24" s="14">
        <v>129</v>
      </c>
      <c r="D24" s="14">
        <v>131</v>
      </c>
      <c r="E24" s="14">
        <v>179</v>
      </c>
      <c r="F24" s="14">
        <v>239</v>
      </c>
      <c r="G24" s="14">
        <v>296</v>
      </c>
      <c r="H24" s="14">
        <v>345</v>
      </c>
      <c r="I24" s="14">
        <v>445</v>
      </c>
      <c r="J24" s="14">
        <v>436</v>
      </c>
      <c r="K24" s="14">
        <v>436</v>
      </c>
      <c r="L24" s="14">
        <v>425</v>
      </c>
      <c r="M24" s="14">
        <v>426</v>
      </c>
      <c r="N24" s="14">
        <v>460</v>
      </c>
      <c r="O24" s="14">
        <v>751</v>
      </c>
      <c r="P24" s="14">
        <v>1276</v>
      </c>
      <c r="Q24" s="14">
        <v>2757</v>
      </c>
      <c r="R24" s="14">
        <v>6441</v>
      </c>
      <c r="S24" s="14">
        <v>12127</v>
      </c>
      <c r="T24" s="14">
        <v>19320</v>
      </c>
      <c r="U24" s="14">
        <v>25014</v>
      </c>
      <c r="V24" s="14">
        <v>33563.199999999997</v>
      </c>
      <c r="W24" s="14">
        <v>44702.19000000001</v>
      </c>
      <c r="X24" s="14">
        <v>55215.450000000019</v>
      </c>
      <c r="Y24" s="14">
        <v>66274.670000000013</v>
      </c>
      <c r="Z24" s="14">
        <v>77142.169999999984</v>
      </c>
      <c r="AA24" s="14">
        <v>89757.209999999992</v>
      </c>
      <c r="AB24" s="14">
        <v>106012.07</v>
      </c>
      <c r="AC24" s="14">
        <v>127516.09</v>
      </c>
      <c r="AD24" s="14">
        <v>154510.69</v>
      </c>
      <c r="AE24" s="14">
        <v>188636.31000000003</v>
      </c>
      <c r="AF24" s="14">
        <v>230033.32999999996</v>
      </c>
      <c r="AG24" s="14">
        <v>279841.62</v>
      </c>
      <c r="AH24" s="14">
        <v>339310.67000000004</v>
      </c>
      <c r="AI24" s="14">
        <v>407367.02000000008</v>
      </c>
      <c r="AJ24" s="14">
        <v>487915.04</v>
      </c>
      <c r="AK24" s="14">
        <v>583069.11999999988</v>
      </c>
      <c r="AL24" s="14">
        <v>694724.26000000024</v>
      </c>
      <c r="AM24" s="14">
        <v>825034.04999999993</v>
      </c>
      <c r="AN24" s="14">
        <v>974286.41999999993</v>
      </c>
      <c r="AO24" s="14">
        <v>1143416.6600000001</v>
      </c>
      <c r="AP24" s="14">
        <v>1332484.5900000001</v>
      </c>
      <c r="AQ24" s="14">
        <v>1539967.37</v>
      </c>
      <c r="AR24" s="14">
        <v>1754278.7299999995</v>
      </c>
      <c r="AS24" s="14">
        <v>1955332.6700000004</v>
      </c>
      <c r="AT24" s="14">
        <v>2151688.4599999995</v>
      </c>
      <c r="AU24" s="14">
        <v>2342184.0199999996</v>
      </c>
      <c r="AV24" s="14">
        <v>2525816.0900000003</v>
      </c>
      <c r="AW24" s="14">
        <v>2701886.2099999995</v>
      </c>
      <c r="AX24" s="14">
        <v>2866176.0900000003</v>
      </c>
      <c r="AY24" s="14">
        <v>3020789.3199999994</v>
      </c>
      <c r="AZ24" s="14">
        <v>3165485.8700000006</v>
      </c>
      <c r="BA24" s="14">
        <v>3300474.13</v>
      </c>
      <c r="BB24" s="14">
        <v>3425994.38</v>
      </c>
      <c r="BC24" s="14">
        <v>3539462.53</v>
      </c>
      <c r="BD24" s="14">
        <v>3644491.7100000004</v>
      </c>
      <c r="BE24" s="14">
        <v>46246598.409999996</v>
      </c>
    </row>
    <row r="25" spans="1:57" x14ac:dyDescent="0.2">
      <c r="A25" s="4" t="s">
        <v>12</v>
      </c>
      <c r="B25" s="14">
        <v>65</v>
      </c>
      <c r="C25" s="14">
        <v>64</v>
      </c>
      <c r="D25" s="14">
        <v>67</v>
      </c>
      <c r="E25" s="14">
        <v>67</v>
      </c>
      <c r="F25" s="14">
        <v>69</v>
      </c>
      <c r="G25" s="14">
        <v>68</v>
      </c>
      <c r="H25" s="14">
        <v>65</v>
      </c>
      <c r="I25" s="14">
        <v>69</v>
      </c>
      <c r="J25" s="14">
        <v>69</v>
      </c>
      <c r="K25" s="14">
        <v>69</v>
      </c>
      <c r="L25" s="14">
        <v>68</v>
      </c>
      <c r="M25" s="14">
        <v>65</v>
      </c>
      <c r="N25" s="14">
        <v>66</v>
      </c>
      <c r="O25" s="14">
        <v>66</v>
      </c>
      <c r="P25" s="14">
        <v>65</v>
      </c>
      <c r="Q25" s="14">
        <v>68</v>
      </c>
      <c r="R25" s="14">
        <v>74</v>
      </c>
      <c r="S25" s="14">
        <v>122</v>
      </c>
      <c r="T25" s="14">
        <v>169</v>
      </c>
      <c r="U25" s="14">
        <v>188</v>
      </c>
      <c r="V25" s="14">
        <v>258.60000000000002</v>
      </c>
      <c r="W25" s="14">
        <v>352.06</v>
      </c>
      <c r="X25" s="14">
        <v>449.21999999999997</v>
      </c>
      <c r="Y25" s="14">
        <v>553.23</v>
      </c>
      <c r="Z25" s="14">
        <v>669.39</v>
      </c>
      <c r="AA25" s="14">
        <v>802.5</v>
      </c>
      <c r="AB25" s="14">
        <v>964.23</v>
      </c>
      <c r="AC25" s="14">
        <v>1164.79</v>
      </c>
      <c r="AD25" s="14">
        <v>1406.57</v>
      </c>
      <c r="AE25" s="14">
        <v>1695.89</v>
      </c>
      <c r="AF25" s="14">
        <v>2042.68</v>
      </c>
      <c r="AG25" s="14">
        <v>2435.4700000000003</v>
      </c>
      <c r="AH25" s="14">
        <v>2851.44</v>
      </c>
      <c r="AI25" s="14">
        <v>3257.82</v>
      </c>
      <c r="AJ25" s="14">
        <v>3693.2200000000003</v>
      </c>
      <c r="AK25" s="14">
        <v>4158.4699999999993</v>
      </c>
      <c r="AL25" s="14">
        <v>4654.3099999999995</v>
      </c>
      <c r="AM25" s="14">
        <v>5191.7800000000007</v>
      </c>
      <c r="AN25" s="14">
        <v>5778.95</v>
      </c>
      <c r="AO25" s="14">
        <v>6403.84</v>
      </c>
      <c r="AP25" s="14">
        <v>7070.59</v>
      </c>
      <c r="AQ25" s="14">
        <v>7784.86</v>
      </c>
      <c r="AR25" s="14">
        <v>8550.9500000000007</v>
      </c>
      <c r="AS25" s="14">
        <v>9444.5400000000009</v>
      </c>
      <c r="AT25" s="14">
        <v>10408.51</v>
      </c>
      <c r="AU25" s="14">
        <v>11446.630000000001</v>
      </c>
      <c r="AV25" s="14">
        <v>12562.09</v>
      </c>
      <c r="AW25" s="14">
        <v>13765.42</v>
      </c>
      <c r="AX25" s="14">
        <v>15075.21</v>
      </c>
      <c r="AY25" s="14">
        <v>16479.43</v>
      </c>
      <c r="AZ25" s="14">
        <v>17975.23</v>
      </c>
      <c r="BA25" s="14">
        <v>19577.29</v>
      </c>
      <c r="BB25" s="14">
        <v>21290.37</v>
      </c>
      <c r="BC25" s="14">
        <v>23138.83</v>
      </c>
      <c r="BD25" s="14">
        <v>25104.39</v>
      </c>
      <c r="BE25" s="14">
        <v>270081.8</v>
      </c>
    </row>
    <row r="26" spans="1:57" x14ac:dyDescent="0.2">
      <c r="A26" s="4" t="s">
        <v>18</v>
      </c>
      <c r="B26" s="14">
        <v>53</v>
      </c>
      <c r="C26" s="14">
        <v>52</v>
      </c>
      <c r="D26" s="14">
        <v>53</v>
      </c>
      <c r="E26" s="14">
        <v>54</v>
      </c>
      <c r="F26" s="14">
        <v>55</v>
      </c>
      <c r="G26" s="14">
        <v>55</v>
      </c>
      <c r="H26" s="14">
        <v>54</v>
      </c>
      <c r="I26" s="14">
        <v>57</v>
      </c>
      <c r="J26" s="14">
        <v>57</v>
      </c>
      <c r="K26" s="14">
        <v>67</v>
      </c>
      <c r="L26" s="14">
        <v>79</v>
      </c>
      <c r="M26" s="14">
        <v>105</v>
      </c>
      <c r="N26" s="14">
        <v>141</v>
      </c>
      <c r="O26" s="14">
        <v>466</v>
      </c>
      <c r="P26" s="14">
        <v>964</v>
      </c>
      <c r="Q26" s="14">
        <v>2451</v>
      </c>
      <c r="R26" s="14">
        <v>6093</v>
      </c>
      <c r="S26" s="14">
        <v>11607</v>
      </c>
      <c r="T26" s="14">
        <v>18530</v>
      </c>
      <c r="U26" s="14">
        <v>23932</v>
      </c>
      <c r="V26" s="14">
        <v>31899.73</v>
      </c>
      <c r="W26" s="14">
        <v>42560.44000000001</v>
      </c>
      <c r="X26" s="14">
        <v>52633.400000000016</v>
      </c>
      <c r="Y26" s="14">
        <v>63308.73</v>
      </c>
      <c r="Z26" s="14">
        <v>73793.489999999991</v>
      </c>
      <c r="AA26" s="14">
        <v>85952.17</v>
      </c>
      <c r="AB26" s="14">
        <v>101593.85</v>
      </c>
      <c r="AC26" s="14">
        <v>122255.6</v>
      </c>
      <c r="AD26" s="14">
        <v>148205.51999999999</v>
      </c>
      <c r="AE26" s="14">
        <v>181005.68000000002</v>
      </c>
      <c r="AF26" s="14">
        <v>220775.68999999997</v>
      </c>
      <c r="AG26" s="14">
        <v>268656.81</v>
      </c>
      <c r="AH26" s="14">
        <v>325893.29000000004</v>
      </c>
      <c r="AI26" s="14">
        <v>391591.12000000005</v>
      </c>
      <c r="AJ26" s="14">
        <v>469398.91000000003</v>
      </c>
      <c r="AK26" s="14">
        <v>561352.94999999995</v>
      </c>
      <c r="AL26" s="14">
        <v>669294.89000000013</v>
      </c>
      <c r="AM26" s="14">
        <v>795239.75999999989</v>
      </c>
      <c r="AN26" s="14">
        <v>939517.95</v>
      </c>
      <c r="AO26" s="14">
        <v>1102978.2</v>
      </c>
      <c r="AP26" s="14">
        <v>1285690.8400000001</v>
      </c>
      <c r="AQ26" s="14">
        <v>1486154.42</v>
      </c>
      <c r="AR26" s="14">
        <v>1693220.3999999997</v>
      </c>
      <c r="AS26" s="14">
        <v>1885772.6800000004</v>
      </c>
      <c r="AT26" s="14">
        <v>2073745.3599999996</v>
      </c>
      <c r="AU26" s="14">
        <v>2255947.8499999996</v>
      </c>
      <c r="AV26" s="14">
        <v>2431376.9200000004</v>
      </c>
      <c r="AW26" s="14">
        <v>2599326.4399999995</v>
      </c>
      <c r="AX26" s="14">
        <v>2755690.93</v>
      </c>
      <c r="AY26" s="14">
        <v>2902522.1299999994</v>
      </c>
      <c r="AZ26" s="14">
        <v>3039553.5300000007</v>
      </c>
      <c r="BA26" s="14">
        <v>3166948.8</v>
      </c>
      <c r="BB26" s="14">
        <v>3284984.3</v>
      </c>
      <c r="BC26" s="14">
        <v>3391089.2699999996</v>
      </c>
      <c r="BD26" s="14">
        <v>3488855.6</v>
      </c>
      <c r="BE26" s="14">
        <v>44453712.649999999</v>
      </c>
    </row>
    <row r="27" spans="1:57" x14ac:dyDescent="0.2">
      <c r="A27" s="4" t="s">
        <v>24</v>
      </c>
      <c r="B27" s="14">
        <v>7</v>
      </c>
      <c r="C27" s="14">
        <v>13</v>
      </c>
      <c r="D27" s="14">
        <v>11</v>
      </c>
      <c r="E27" s="14">
        <v>58</v>
      </c>
      <c r="F27" s="14">
        <v>115</v>
      </c>
      <c r="G27" s="14">
        <v>173</v>
      </c>
      <c r="H27" s="14">
        <v>226</v>
      </c>
      <c r="I27" s="14">
        <v>319</v>
      </c>
      <c r="J27" s="14">
        <v>310</v>
      </c>
      <c r="K27" s="14">
        <v>300</v>
      </c>
      <c r="L27" s="14">
        <v>278</v>
      </c>
      <c r="M27" s="14">
        <v>256</v>
      </c>
      <c r="N27" s="14">
        <v>253</v>
      </c>
      <c r="O27" s="14">
        <v>219</v>
      </c>
      <c r="P27" s="14">
        <v>247</v>
      </c>
      <c r="Q27" s="14">
        <v>238</v>
      </c>
      <c r="R27" s="14">
        <v>274</v>
      </c>
      <c r="S27" s="14">
        <v>398</v>
      </c>
      <c r="T27" s="14">
        <v>621</v>
      </c>
      <c r="U27" s="14">
        <v>894</v>
      </c>
      <c r="V27" s="14">
        <v>1404.87</v>
      </c>
      <c r="W27" s="14">
        <v>1789.69</v>
      </c>
      <c r="X27" s="14">
        <v>2132.83</v>
      </c>
      <c r="Y27" s="14">
        <v>2412.71</v>
      </c>
      <c r="Z27" s="14">
        <v>2679.29</v>
      </c>
      <c r="AA27" s="14">
        <v>3002.54</v>
      </c>
      <c r="AB27" s="14">
        <v>3453.99</v>
      </c>
      <c r="AC27" s="14">
        <v>4095.7</v>
      </c>
      <c r="AD27" s="14">
        <v>4898.6000000000004</v>
      </c>
      <c r="AE27" s="14">
        <v>5934.74</v>
      </c>
      <c r="AF27" s="14">
        <v>7214.96</v>
      </c>
      <c r="AG27" s="14">
        <v>8749.34</v>
      </c>
      <c r="AH27" s="14">
        <v>10565.94</v>
      </c>
      <c r="AI27" s="14">
        <v>12518.08</v>
      </c>
      <c r="AJ27" s="14">
        <v>14822.91</v>
      </c>
      <c r="AK27" s="14">
        <v>17557.7</v>
      </c>
      <c r="AL27" s="14">
        <v>20775.060000000001</v>
      </c>
      <c r="AM27" s="14">
        <v>24602.51</v>
      </c>
      <c r="AN27" s="14">
        <v>28989.52</v>
      </c>
      <c r="AO27" s="14">
        <v>34034.620000000003</v>
      </c>
      <c r="AP27" s="14">
        <v>39723.160000000003</v>
      </c>
      <c r="AQ27" s="14">
        <v>46028.09</v>
      </c>
      <c r="AR27" s="14">
        <v>52507.38</v>
      </c>
      <c r="AS27" s="14">
        <v>60115.45</v>
      </c>
      <c r="AT27" s="14">
        <v>67534.59</v>
      </c>
      <c r="AU27" s="14">
        <v>74789.539999999994</v>
      </c>
      <c r="AV27" s="14">
        <v>81877.08</v>
      </c>
      <c r="AW27" s="14">
        <v>88794.35</v>
      </c>
      <c r="AX27" s="14">
        <v>95409.95</v>
      </c>
      <c r="AY27" s="14">
        <v>101787.76</v>
      </c>
      <c r="AZ27" s="14">
        <v>107957.11</v>
      </c>
      <c r="BA27" s="14">
        <v>113948.04</v>
      </c>
      <c r="BB27" s="14">
        <v>119719.71</v>
      </c>
      <c r="BC27" s="14">
        <v>125234.43</v>
      </c>
      <c r="BD27" s="14">
        <v>130531.72</v>
      </c>
      <c r="BE27" s="14">
        <v>1522803.9599999997</v>
      </c>
    </row>
    <row r="28" spans="1:57" x14ac:dyDescent="0.2">
      <c r="A28" s="3" t="s">
        <v>42</v>
      </c>
      <c r="B28" s="14">
        <v>2745596</v>
      </c>
      <c r="C28" s="14">
        <v>2835663</v>
      </c>
      <c r="D28" s="14">
        <v>2955525</v>
      </c>
      <c r="E28" s="14">
        <v>3075200</v>
      </c>
      <c r="F28" s="14">
        <v>3190664</v>
      </c>
      <c r="G28" s="14">
        <v>3268525</v>
      </c>
      <c r="H28" s="14">
        <v>3344181</v>
      </c>
      <c r="I28" s="14">
        <v>3380842</v>
      </c>
      <c r="J28" s="14">
        <v>3376347</v>
      </c>
      <c r="K28" s="14">
        <v>3399541</v>
      </c>
      <c r="L28" s="14">
        <v>3394225</v>
      </c>
      <c r="M28" s="14">
        <v>3445284</v>
      </c>
      <c r="N28" s="14">
        <v>3529291</v>
      </c>
      <c r="O28" s="14">
        <v>3653663</v>
      </c>
      <c r="P28" s="14">
        <v>3785973</v>
      </c>
      <c r="Q28" s="14">
        <v>3942126</v>
      </c>
      <c r="R28" s="14">
        <v>4101760</v>
      </c>
      <c r="S28" s="14">
        <v>4223805</v>
      </c>
      <c r="T28" s="14">
        <v>4325631</v>
      </c>
      <c r="U28" s="14">
        <v>4389190</v>
      </c>
      <c r="V28" s="14">
        <v>4482854.29</v>
      </c>
      <c r="W28" s="14">
        <v>4559560.2399999993</v>
      </c>
      <c r="X28" s="14">
        <v>4627983.8500000006</v>
      </c>
      <c r="Y28" s="14">
        <v>4685211.1700000009</v>
      </c>
      <c r="Z28" s="14">
        <v>4734848.0900000008</v>
      </c>
      <c r="AA28" s="14">
        <v>4775826.76</v>
      </c>
      <c r="AB28" s="14">
        <v>4806300.2300000004</v>
      </c>
      <c r="AC28" s="14">
        <v>4823902.63</v>
      </c>
      <c r="AD28" s="14">
        <v>4829900.0199999996</v>
      </c>
      <c r="AE28" s="14">
        <v>4828763.72</v>
      </c>
      <c r="AF28" s="14">
        <v>4820343.9800000004</v>
      </c>
      <c r="AG28" s="14">
        <v>4803530.8600000013</v>
      </c>
      <c r="AH28" s="14">
        <v>4777046.8299999991</v>
      </c>
      <c r="AI28" s="14">
        <v>4731335.16</v>
      </c>
      <c r="AJ28" s="14">
        <v>4673119.4800000004</v>
      </c>
      <c r="AK28" s="14">
        <v>4600305.9800000004</v>
      </c>
      <c r="AL28" s="14">
        <v>4511004.1500000004</v>
      </c>
      <c r="AM28" s="14">
        <v>4403035.3600000003</v>
      </c>
      <c r="AN28" s="14">
        <v>4275151.2399999993</v>
      </c>
      <c r="AO28" s="14">
        <v>4127392.9499999993</v>
      </c>
      <c r="AP28" s="14">
        <v>3959694.0300000007</v>
      </c>
      <c r="AQ28" s="14">
        <v>3773580.6999999997</v>
      </c>
      <c r="AR28" s="14">
        <v>3580643.4</v>
      </c>
      <c r="AS28" s="14">
        <v>3389695.33</v>
      </c>
      <c r="AT28" s="14">
        <v>3203450</v>
      </c>
      <c r="AU28" s="14">
        <v>3023078.8900000006</v>
      </c>
      <c r="AV28" s="14">
        <v>2849556.78</v>
      </c>
      <c r="AW28" s="14">
        <v>2683603.0200000005</v>
      </c>
      <c r="AX28" s="14">
        <v>2525991.9499999993</v>
      </c>
      <c r="AY28" s="14">
        <v>2378072.7800000003</v>
      </c>
      <c r="AZ28" s="14">
        <v>2240065.9700000002</v>
      </c>
      <c r="BA28" s="14">
        <v>2111765.52</v>
      </c>
      <c r="BB28" s="14">
        <v>1992927.5000000005</v>
      </c>
      <c r="BC28" s="14">
        <v>1882727.6700000004</v>
      </c>
      <c r="BD28" s="14">
        <v>1780961.3800000001</v>
      </c>
      <c r="BE28" s="14">
        <v>204616263.91000009</v>
      </c>
    </row>
    <row r="29" spans="1:57" x14ac:dyDescent="0.2">
      <c r="A29" s="4" t="s">
        <v>12</v>
      </c>
      <c r="B29" s="14">
        <v>102680</v>
      </c>
      <c r="C29" s="14">
        <v>106913</v>
      </c>
      <c r="D29" s="14">
        <v>112456</v>
      </c>
      <c r="E29" s="14">
        <v>119785</v>
      </c>
      <c r="F29" s="14">
        <v>126199</v>
      </c>
      <c r="G29" s="14">
        <v>130979</v>
      </c>
      <c r="H29" s="14">
        <v>135891</v>
      </c>
      <c r="I29" s="14">
        <v>138764</v>
      </c>
      <c r="J29" s="14">
        <v>138239</v>
      </c>
      <c r="K29" s="14">
        <v>137009</v>
      </c>
      <c r="L29" s="14">
        <v>135886</v>
      </c>
      <c r="M29" s="14">
        <v>136007</v>
      </c>
      <c r="N29" s="14">
        <v>138206</v>
      </c>
      <c r="O29" s="14">
        <v>141938</v>
      </c>
      <c r="P29" s="14">
        <v>145632</v>
      </c>
      <c r="Q29" s="14">
        <v>149552</v>
      </c>
      <c r="R29" s="14">
        <v>154680</v>
      </c>
      <c r="S29" s="14">
        <v>159916</v>
      </c>
      <c r="T29" s="14">
        <v>164262</v>
      </c>
      <c r="U29" s="14">
        <v>167728</v>
      </c>
      <c r="V29" s="14">
        <v>172053.39999999997</v>
      </c>
      <c r="W29" s="14">
        <v>175798.62</v>
      </c>
      <c r="X29" s="14">
        <v>178851.4</v>
      </c>
      <c r="Y29" s="14">
        <v>180806.05000000002</v>
      </c>
      <c r="Z29" s="14">
        <v>182410.99000000002</v>
      </c>
      <c r="AA29" s="14">
        <v>183613.51</v>
      </c>
      <c r="AB29" s="14">
        <v>184450.12999999998</v>
      </c>
      <c r="AC29" s="14">
        <v>185055.2</v>
      </c>
      <c r="AD29" s="14">
        <v>186042.02</v>
      </c>
      <c r="AE29" s="14">
        <v>186981.28999999998</v>
      </c>
      <c r="AF29" s="14">
        <v>187863.13000000003</v>
      </c>
      <c r="AG29" s="14">
        <v>188698.93</v>
      </c>
      <c r="AH29" s="14">
        <v>189511.56</v>
      </c>
      <c r="AI29" s="14">
        <v>189587.97</v>
      </c>
      <c r="AJ29" s="14">
        <v>189635.37000000002</v>
      </c>
      <c r="AK29" s="14">
        <v>189652.92999999996</v>
      </c>
      <c r="AL29" s="14">
        <v>189639.90999999997</v>
      </c>
      <c r="AM29" s="14">
        <v>189585.22</v>
      </c>
      <c r="AN29" s="14">
        <v>189497.43999999994</v>
      </c>
      <c r="AO29" s="14">
        <v>189371.95999999996</v>
      </c>
      <c r="AP29" s="14">
        <v>189204.60000000003</v>
      </c>
      <c r="AQ29" s="14">
        <v>188989.75000000003</v>
      </c>
      <c r="AR29" s="14">
        <v>188723.02</v>
      </c>
      <c r="AS29" s="14">
        <v>188840.45000000007</v>
      </c>
      <c r="AT29" s="14">
        <v>188887.49</v>
      </c>
      <c r="AU29" s="14">
        <v>188860.38000000003</v>
      </c>
      <c r="AV29" s="14">
        <v>188755.91</v>
      </c>
      <c r="AW29" s="14">
        <v>188563.57</v>
      </c>
      <c r="AX29" s="14">
        <v>188282.19</v>
      </c>
      <c r="AY29" s="14">
        <v>187906.39</v>
      </c>
      <c r="AZ29" s="14">
        <v>187438.96</v>
      </c>
      <c r="BA29" s="14">
        <v>186865.31000000003</v>
      </c>
      <c r="BB29" s="14">
        <v>186180.62</v>
      </c>
      <c r="BC29" s="14">
        <v>185393.38000000003</v>
      </c>
      <c r="BD29" s="14">
        <v>184489</v>
      </c>
      <c r="BE29" s="14">
        <v>9269210.0499999989</v>
      </c>
    </row>
    <row r="30" spans="1:57" x14ac:dyDescent="0.2">
      <c r="A30" s="4" t="s">
        <v>18</v>
      </c>
      <c r="B30" s="14">
        <v>2563901</v>
      </c>
      <c r="C30" s="14">
        <v>2648216</v>
      </c>
      <c r="D30" s="14">
        <v>2759678</v>
      </c>
      <c r="E30" s="14">
        <v>2867235</v>
      </c>
      <c r="F30" s="14">
        <v>2967413</v>
      </c>
      <c r="G30" s="14">
        <v>3029928</v>
      </c>
      <c r="H30" s="14">
        <v>3088988</v>
      </c>
      <c r="I30" s="14">
        <v>3109003</v>
      </c>
      <c r="J30" s="14">
        <v>3100215</v>
      </c>
      <c r="K30" s="14">
        <v>3122796</v>
      </c>
      <c r="L30" s="14">
        <v>3118017</v>
      </c>
      <c r="M30" s="14">
        <v>3166182</v>
      </c>
      <c r="N30" s="14">
        <v>3243881</v>
      </c>
      <c r="O30" s="14">
        <v>3359241</v>
      </c>
      <c r="P30" s="14">
        <v>3482110</v>
      </c>
      <c r="Q30" s="14">
        <v>3628869</v>
      </c>
      <c r="R30" s="14">
        <v>3777544</v>
      </c>
      <c r="S30" s="14">
        <v>3888713</v>
      </c>
      <c r="T30" s="14">
        <v>3980747</v>
      </c>
      <c r="U30" s="14">
        <v>4034119</v>
      </c>
      <c r="V30" s="14">
        <v>4117532.0599999996</v>
      </c>
      <c r="W30" s="14">
        <v>4187786.2499999995</v>
      </c>
      <c r="X30" s="14">
        <v>4250795.28</v>
      </c>
      <c r="Y30" s="14">
        <v>4305391.4300000006</v>
      </c>
      <c r="Z30" s="14">
        <v>4352733.5900000008</v>
      </c>
      <c r="AA30" s="14">
        <v>4391876.59</v>
      </c>
      <c r="AB30" s="14">
        <v>4421008.49</v>
      </c>
      <c r="AC30" s="14">
        <v>4437691.13</v>
      </c>
      <c r="AD30" s="14">
        <v>4442945.5999999996</v>
      </c>
      <c r="AE30" s="14">
        <v>4441347.17</v>
      </c>
      <c r="AF30" s="14">
        <v>4432766.8100000005</v>
      </c>
      <c r="AG30" s="14">
        <v>4416093.2700000014</v>
      </c>
      <c r="AH30" s="14">
        <v>4390054.21</v>
      </c>
      <c r="AI30" s="14">
        <v>4346389.07</v>
      </c>
      <c r="AJ30" s="14">
        <v>4290601.62</v>
      </c>
      <c r="AK30" s="14">
        <v>4220676.1500000004</v>
      </c>
      <c r="AL30" s="14">
        <v>4134775.5000000005</v>
      </c>
      <c r="AM30" s="14">
        <v>4030859.65</v>
      </c>
      <c r="AN30" s="14">
        <v>3907831.1199999992</v>
      </c>
      <c r="AO30" s="14">
        <v>3765624.2099999995</v>
      </c>
      <c r="AP30" s="14">
        <v>3604161.9900000007</v>
      </c>
      <c r="AQ30" s="14">
        <v>3424949.2399999998</v>
      </c>
      <c r="AR30" s="14">
        <v>3239138.76</v>
      </c>
      <c r="AS30" s="14">
        <v>3054588.9299999997</v>
      </c>
      <c r="AT30" s="14">
        <v>2874623.3000000003</v>
      </c>
      <c r="AU30" s="14">
        <v>2700441.8500000006</v>
      </c>
      <c r="AV30" s="14">
        <v>2533019.3499999996</v>
      </c>
      <c r="AW30" s="14">
        <v>2373082.8000000007</v>
      </c>
      <c r="AX30" s="14">
        <v>2221369.7099999995</v>
      </c>
      <c r="AY30" s="14">
        <v>2079205.15</v>
      </c>
      <c r="AZ30" s="14">
        <v>1946836.1199999999</v>
      </c>
      <c r="BA30" s="14">
        <v>1824101.25</v>
      </c>
      <c r="BB30" s="14">
        <v>1710720.5900000003</v>
      </c>
      <c r="BC30" s="14">
        <v>1605879.5200000003</v>
      </c>
      <c r="BD30" s="14">
        <v>1509371.7000000002</v>
      </c>
      <c r="BE30" s="14">
        <v>186923065.46000007</v>
      </c>
    </row>
    <row r="31" spans="1:57" x14ac:dyDescent="0.2">
      <c r="A31" s="4" t="s">
        <v>24</v>
      </c>
      <c r="B31" s="14">
        <v>79015</v>
      </c>
      <c r="C31" s="14">
        <v>80534</v>
      </c>
      <c r="D31" s="14">
        <v>83391</v>
      </c>
      <c r="E31" s="14">
        <v>88180</v>
      </c>
      <c r="F31" s="14">
        <v>97052</v>
      </c>
      <c r="G31" s="14">
        <v>107618</v>
      </c>
      <c r="H31" s="14">
        <v>119302</v>
      </c>
      <c r="I31" s="14">
        <v>133075</v>
      </c>
      <c r="J31" s="14">
        <v>137893</v>
      </c>
      <c r="K31" s="14">
        <v>139736</v>
      </c>
      <c r="L31" s="14">
        <v>140322</v>
      </c>
      <c r="M31" s="14">
        <v>143095</v>
      </c>
      <c r="N31" s="14">
        <v>147204</v>
      </c>
      <c r="O31" s="14">
        <v>152484</v>
      </c>
      <c r="P31" s="14">
        <v>158231</v>
      </c>
      <c r="Q31" s="14">
        <v>163705</v>
      </c>
      <c r="R31" s="14">
        <v>169536</v>
      </c>
      <c r="S31" s="14">
        <v>175176</v>
      </c>
      <c r="T31" s="14">
        <v>180622</v>
      </c>
      <c r="U31" s="14">
        <v>187343</v>
      </c>
      <c r="V31" s="14">
        <v>193268.83</v>
      </c>
      <c r="W31" s="14">
        <v>195975.37</v>
      </c>
      <c r="X31" s="14">
        <v>198337.17</v>
      </c>
      <c r="Y31" s="14">
        <v>199013.69</v>
      </c>
      <c r="Z31" s="14">
        <v>199703.51</v>
      </c>
      <c r="AA31" s="14">
        <v>200336.66</v>
      </c>
      <c r="AB31" s="14">
        <v>200841.61</v>
      </c>
      <c r="AC31" s="14">
        <v>201156.3</v>
      </c>
      <c r="AD31" s="14">
        <v>200912.4</v>
      </c>
      <c r="AE31" s="14">
        <v>200435.26</v>
      </c>
      <c r="AF31" s="14">
        <v>199714.04</v>
      </c>
      <c r="AG31" s="14">
        <v>198738.66</v>
      </c>
      <c r="AH31" s="14">
        <v>197481.06</v>
      </c>
      <c r="AI31" s="14">
        <v>195358.12</v>
      </c>
      <c r="AJ31" s="14">
        <v>192882.49</v>
      </c>
      <c r="AK31" s="14">
        <v>189976.9</v>
      </c>
      <c r="AL31" s="14">
        <v>186588.74</v>
      </c>
      <c r="AM31" s="14">
        <v>182590.49</v>
      </c>
      <c r="AN31" s="14">
        <v>177822.68</v>
      </c>
      <c r="AO31" s="14">
        <v>172396.78</v>
      </c>
      <c r="AP31" s="14">
        <v>166327.44</v>
      </c>
      <c r="AQ31" s="14">
        <v>159641.71</v>
      </c>
      <c r="AR31" s="14">
        <v>152781.62</v>
      </c>
      <c r="AS31" s="14">
        <v>146265.95000000001</v>
      </c>
      <c r="AT31" s="14">
        <v>139939.21</v>
      </c>
      <c r="AU31" s="14">
        <v>133776.66</v>
      </c>
      <c r="AV31" s="14">
        <v>127781.52</v>
      </c>
      <c r="AW31" s="14">
        <v>121956.65</v>
      </c>
      <c r="AX31" s="14">
        <v>116340.05</v>
      </c>
      <c r="AY31" s="14">
        <v>110961.24</v>
      </c>
      <c r="AZ31" s="14">
        <v>105790.89</v>
      </c>
      <c r="BA31" s="14">
        <v>100798.96</v>
      </c>
      <c r="BB31" s="14">
        <v>96026.29</v>
      </c>
      <c r="BC31" s="14">
        <v>91454.77</v>
      </c>
      <c r="BD31" s="14">
        <v>87100.68</v>
      </c>
      <c r="BE31" s="14">
        <v>8423988.4000000022</v>
      </c>
    </row>
    <row r="32" spans="1:57" x14ac:dyDescent="0.2">
      <c r="A32" s="2" t="s">
        <v>29</v>
      </c>
      <c r="B32" s="14">
        <v>8237163</v>
      </c>
      <c r="C32" s="14">
        <v>8507376</v>
      </c>
      <c r="D32" s="14">
        <v>8866968</v>
      </c>
      <c r="E32" s="14">
        <v>9226137</v>
      </c>
      <c r="F32" s="14">
        <v>9572709</v>
      </c>
      <c r="G32" s="14">
        <v>9806463</v>
      </c>
      <c r="H32" s="14">
        <v>10033578</v>
      </c>
      <c r="I32" s="14">
        <v>10143861</v>
      </c>
      <c r="J32" s="14">
        <v>10130349</v>
      </c>
      <c r="K32" s="14">
        <v>10199931</v>
      </c>
      <c r="L32" s="14">
        <v>10183950</v>
      </c>
      <c r="M32" s="14">
        <v>10337130</v>
      </c>
      <c r="N32" s="14">
        <v>10589253</v>
      </c>
      <c r="O32" s="14">
        <v>10963242</v>
      </c>
      <c r="P32" s="14">
        <v>11361747</v>
      </c>
      <c r="Q32" s="14">
        <v>11834649</v>
      </c>
      <c r="R32" s="14">
        <v>12324603</v>
      </c>
      <c r="S32" s="14">
        <v>12707796</v>
      </c>
      <c r="T32" s="14">
        <v>13034853</v>
      </c>
      <c r="U32" s="14">
        <v>13242612</v>
      </c>
      <c r="V32" s="14">
        <v>13549258.589999998</v>
      </c>
      <c r="W32" s="14">
        <v>13812775.77</v>
      </c>
      <c r="X32" s="14">
        <v>14049591.880000001</v>
      </c>
      <c r="Y32" s="14">
        <v>14254471.000000006</v>
      </c>
      <c r="Z32" s="14">
        <v>14435969.050000003</v>
      </c>
      <c r="AA32" s="14">
        <v>14596752.760000002</v>
      </c>
      <c r="AB32" s="14">
        <v>14736946.950000001</v>
      </c>
      <c r="AC32" s="14">
        <v>14854256.589999996</v>
      </c>
      <c r="AD32" s="14">
        <v>14953216.079999998</v>
      </c>
      <c r="AE32" s="14">
        <v>15052179.809999999</v>
      </c>
      <c r="AF32" s="14">
        <v>15151146.65</v>
      </c>
      <c r="AG32" s="14">
        <v>15250098.570000002</v>
      </c>
      <c r="AH32" s="14">
        <v>15349067.490000004</v>
      </c>
      <c r="AI32" s="14">
        <v>15416101.34</v>
      </c>
      <c r="AJ32" s="14">
        <v>15483118.410000002</v>
      </c>
      <c r="AK32" s="14">
        <v>15550148.82</v>
      </c>
      <c r="AL32" s="14">
        <v>15617191.620000003</v>
      </c>
      <c r="AM32" s="14">
        <v>15684211.109999999</v>
      </c>
      <c r="AN32" s="14">
        <v>15748313.079999996</v>
      </c>
      <c r="AO32" s="14">
        <v>15812425.079999998</v>
      </c>
      <c r="AP32" s="14">
        <v>15876551.85</v>
      </c>
      <c r="AQ32" s="14">
        <v>15940688.92</v>
      </c>
      <c r="AR32" s="14">
        <v>16004810.65</v>
      </c>
      <c r="AS32" s="14">
        <v>16035109.619999995</v>
      </c>
      <c r="AT32" s="14">
        <v>16065427.310000002</v>
      </c>
      <c r="AU32" s="14">
        <v>16095777.850000001</v>
      </c>
      <c r="AV32" s="14">
        <v>16126115.309999999</v>
      </c>
      <c r="AW32" s="14">
        <v>16156461.08</v>
      </c>
      <c r="AX32" s="14">
        <v>16176524.199999999</v>
      </c>
      <c r="AY32" s="14">
        <v>16196587.550000001</v>
      </c>
      <c r="AZ32" s="14">
        <v>16216648.9</v>
      </c>
      <c r="BA32" s="14">
        <v>16236719.430000002</v>
      </c>
      <c r="BB32" s="14">
        <v>16256770.199999997</v>
      </c>
      <c r="BC32" s="14">
        <v>16266577.820000002</v>
      </c>
      <c r="BD32" s="14">
        <v>16276374.670000002</v>
      </c>
      <c r="BE32" s="14">
        <v>752588756.00999999</v>
      </c>
    </row>
    <row r="35" spans="1:56" ht="18" x14ac:dyDescent="0.25">
      <c r="A35" s="12" t="s">
        <v>55</v>
      </c>
    </row>
    <row r="36" spans="1:56" x14ac:dyDescent="0.2">
      <c r="B36" s="6">
        <v>2001</v>
      </c>
      <c r="C36" s="6">
        <v>2002</v>
      </c>
      <c r="D36" s="6">
        <v>2003</v>
      </c>
      <c r="E36" s="6">
        <v>2004</v>
      </c>
      <c r="F36" s="6">
        <v>2005</v>
      </c>
      <c r="G36" s="6">
        <v>2006</v>
      </c>
      <c r="H36" s="6">
        <v>2007</v>
      </c>
      <c r="I36" s="6">
        <v>2008</v>
      </c>
      <c r="J36" s="6">
        <v>2009</v>
      </c>
      <c r="K36" s="6">
        <v>2010</v>
      </c>
      <c r="L36" s="6">
        <v>2011</v>
      </c>
      <c r="M36" s="6">
        <v>2012</v>
      </c>
      <c r="N36" s="6">
        <v>2013</v>
      </c>
      <c r="O36" s="6">
        <v>2014</v>
      </c>
      <c r="P36" s="6">
        <v>2015</v>
      </c>
      <c r="Q36" s="6">
        <v>2016</v>
      </c>
      <c r="R36" s="6">
        <v>2017</v>
      </c>
      <c r="S36" s="6">
        <v>2018</v>
      </c>
      <c r="T36" s="6">
        <v>2019</v>
      </c>
      <c r="U36" s="6">
        <v>2020</v>
      </c>
      <c r="V36" s="6">
        <v>2021</v>
      </c>
      <c r="W36" s="6">
        <v>2022</v>
      </c>
      <c r="X36" s="6">
        <v>2023</v>
      </c>
      <c r="Y36" s="6">
        <v>2024</v>
      </c>
      <c r="Z36" s="6">
        <v>2025</v>
      </c>
      <c r="AA36" s="6">
        <v>2026</v>
      </c>
      <c r="AB36" s="6">
        <v>2027</v>
      </c>
      <c r="AC36" s="6">
        <v>2028</v>
      </c>
      <c r="AD36" s="6">
        <v>2029</v>
      </c>
      <c r="AE36" s="6">
        <v>2030</v>
      </c>
      <c r="AF36" s="6">
        <v>2031</v>
      </c>
      <c r="AG36" s="6">
        <v>2032</v>
      </c>
      <c r="AH36" s="6">
        <v>2033</v>
      </c>
      <c r="AI36" s="6">
        <v>2034</v>
      </c>
      <c r="AJ36" s="6">
        <v>2035</v>
      </c>
      <c r="AK36" s="6">
        <v>2036</v>
      </c>
      <c r="AL36" s="6">
        <v>2037</v>
      </c>
      <c r="AM36" s="6">
        <v>2038</v>
      </c>
      <c r="AN36" s="6">
        <v>2039</v>
      </c>
      <c r="AO36" s="6">
        <v>2040</v>
      </c>
      <c r="AP36" s="6">
        <v>2041</v>
      </c>
      <c r="AQ36" s="6">
        <v>2042</v>
      </c>
      <c r="AR36" s="6">
        <v>2043</v>
      </c>
      <c r="AS36" s="6">
        <v>2044</v>
      </c>
      <c r="AT36" s="6">
        <v>2045</v>
      </c>
      <c r="AU36" s="6">
        <v>2046</v>
      </c>
      <c r="AV36" s="6">
        <v>2047</v>
      </c>
      <c r="AW36" s="6">
        <v>2048</v>
      </c>
      <c r="AX36" s="6">
        <v>2049</v>
      </c>
      <c r="AY36" s="6">
        <v>2050</v>
      </c>
      <c r="AZ36" s="6">
        <v>2051</v>
      </c>
      <c r="BA36" s="6">
        <v>2052</v>
      </c>
      <c r="BB36" s="6">
        <v>2053</v>
      </c>
      <c r="BC36" s="6">
        <v>2054</v>
      </c>
      <c r="BD36" s="6">
        <v>2055</v>
      </c>
    </row>
    <row r="37" spans="1:56" x14ac:dyDescent="0.2">
      <c r="A37" s="18" t="s">
        <v>11</v>
      </c>
    </row>
    <row r="38" spans="1:56" x14ac:dyDescent="0.2">
      <c r="A38" s="4" t="s">
        <v>12</v>
      </c>
      <c r="B38" s="7">
        <f>B7/(B7+B11)</f>
        <v>6.3263419144483912E-4</v>
      </c>
      <c r="C38" s="7">
        <f t="shared" ref="C38:BD40" si="0">C7/(C7+C11)</f>
        <v>5.9825943894481991E-4</v>
      </c>
      <c r="D38" s="7">
        <f t="shared" si="0"/>
        <v>5.9543382241852773E-4</v>
      </c>
      <c r="E38" s="7">
        <f t="shared" si="0"/>
        <v>5.5902279478022899E-4</v>
      </c>
      <c r="F38" s="7">
        <f t="shared" si="0"/>
        <v>5.4645674280102638E-4</v>
      </c>
      <c r="G38" s="7">
        <f t="shared" si="0"/>
        <v>5.1889780002594484E-4</v>
      </c>
      <c r="H38" s="7">
        <f t="shared" si="0"/>
        <v>4.7809585454117507E-4</v>
      </c>
      <c r="I38" s="7">
        <f t="shared" si="0"/>
        <v>4.969999927971015E-4</v>
      </c>
      <c r="J38" s="7">
        <f t="shared" si="0"/>
        <v>4.9888654307776845E-4</v>
      </c>
      <c r="K38" s="7">
        <f t="shared" si="0"/>
        <v>5.0336304877514988E-4</v>
      </c>
      <c r="L38" s="7">
        <f t="shared" si="0"/>
        <v>5.0016917486797E-4</v>
      </c>
      <c r="M38" s="7">
        <f t="shared" si="0"/>
        <v>4.7768828267387854E-4</v>
      </c>
      <c r="N38" s="7">
        <f t="shared" si="0"/>
        <v>4.7732006479981486E-4</v>
      </c>
      <c r="O38" s="7">
        <f t="shared" si="0"/>
        <v>4.6477564012281343E-4</v>
      </c>
      <c r="P38" s="7">
        <f t="shared" si="0"/>
        <v>4.4613135479797111E-4</v>
      </c>
      <c r="Q38" s="7">
        <f t="shared" si="0"/>
        <v>4.5448469455955089E-4</v>
      </c>
      <c r="R38" s="7">
        <f t="shared" si="0"/>
        <v>4.7817827002856147E-4</v>
      </c>
      <c r="S38" s="7">
        <f t="shared" si="0"/>
        <v>7.623189492495532E-4</v>
      </c>
      <c r="T38" s="7">
        <f t="shared" si="0"/>
        <v>1.0277867312124842E-3</v>
      </c>
      <c r="U38" s="7">
        <f t="shared" si="0"/>
        <v>1.1196074227589985E-3</v>
      </c>
      <c r="V38" s="7">
        <f t="shared" si="0"/>
        <v>1.5058727178901721E-3</v>
      </c>
      <c r="W38" s="7">
        <f t="shared" si="0"/>
        <v>2.0993390431419279E-3</v>
      </c>
      <c r="X38" s="7">
        <f t="shared" si="0"/>
        <v>2.7956969457148904E-3</v>
      </c>
      <c r="Y38" s="7">
        <f t="shared" si="0"/>
        <v>3.6305277076759939E-3</v>
      </c>
      <c r="Z38" s="7">
        <f t="shared" si="0"/>
        <v>4.6714454055644845E-3</v>
      </c>
      <c r="AA38" s="7">
        <f t="shared" si="0"/>
        <v>6.0001843657817118E-3</v>
      </c>
      <c r="AB38" s="7">
        <f t="shared" si="0"/>
        <v>7.660302039173234E-3</v>
      </c>
      <c r="AC38" s="7">
        <f t="shared" si="0"/>
        <v>9.7713988953174267E-3</v>
      </c>
      <c r="AD38" s="7">
        <f t="shared" si="0"/>
        <v>1.2479847808946024E-2</v>
      </c>
      <c r="AE38" s="7">
        <f t="shared" si="0"/>
        <v>1.5848497637684769E-2</v>
      </c>
      <c r="AF38" s="7">
        <f t="shared" si="0"/>
        <v>2.0009078185079129E-2</v>
      </c>
      <c r="AG38" s="7">
        <f t="shared" si="0"/>
        <v>2.4642975029245132E-2</v>
      </c>
      <c r="AH38" s="7">
        <f t="shared" si="0"/>
        <v>2.9547574117683759E-2</v>
      </c>
      <c r="AI38" s="7">
        <f t="shared" si="0"/>
        <v>3.4382133289913498E-2</v>
      </c>
      <c r="AJ38" s="7">
        <f t="shared" si="0"/>
        <v>3.9569470816499509E-2</v>
      </c>
      <c r="AK38" s="7">
        <f t="shared" si="0"/>
        <v>4.5101784518351354E-2</v>
      </c>
      <c r="AL38" s="7">
        <f t="shared" si="0"/>
        <v>5.0995909759740145E-2</v>
      </c>
      <c r="AM38" s="7">
        <f t="shared" si="0"/>
        <v>5.7365859418719856E-2</v>
      </c>
      <c r="AN38" s="7">
        <f t="shared" si="0"/>
        <v>6.4281551687761562E-2</v>
      </c>
      <c r="AO38" s="7">
        <f t="shared" si="0"/>
        <v>7.1602768493206598E-2</v>
      </c>
      <c r="AP38" s="7">
        <f t="shared" si="0"/>
        <v>7.9365600984454429E-2</v>
      </c>
      <c r="AQ38" s="7">
        <f t="shared" si="0"/>
        <v>8.7599720695658898E-2</v>
      </c>
      <c r="AR38" s="7">
        <f t="shared" si="0"/>
        <v>9.635599180388614E-2</v>
      </c>
      <c r="AS38" s="7">
        <f t="shared" si="0"/>
        <v>0.10621121649197952</v>
      </c>
      <c r="AT38" s="7">
        <f t="shared" si="0"/>
        <v>0.11669481575144508</v>
      </c>
      <c r="AU38" s="7">
        <f t="shared" si="0"/>
        <v>0.12781150933317359</v>
      </c>
      <c r="AV38" s="7">
        <f t="shared" si="0"/>
        <v>0.13955170426886815</v>
      </c>
      <c r="AW38" s="7">
        <f t="shared" si="0"/>
        <v>0.15196500986190759</v>
      </c>
      <c r="AX38" s="7">
        <f t="shared" si="0"/>
        <v>0.16513915081825639</v>
      </c>
      <c r="AY38" s="7">
        <f t="shared" si="0"/>
        <v>0.17895816739919465</v>
      </c>
      <c r="AZ38" s="7">
        <f t="shared" si="0"/>
        <v>0.19333939003833325</v>
      </c>
      <c r="BA38" s="7">
        <f t="shared" si="0"/>
        <v>0.20836591906737845</v>
      </c>
      <c r="BB38" s="7">
        <f t="shared" si="0"/>
        <v>0.22400777824333143</v>
      </c>
      <c r="BC38" s="7">
        <f t="shared" si="0"/>
        <v>0.2403133060656007</v>
      </c>
      <c r="BD38" s="7">
        <f t="shared" si="0"/>
        <v>0.25712240938884523</v>
      </c>
    </row>
    <row r="39" spans="1:56" x14ac:dyDescent="0.2">
      <c r="A39" s="4" t="s">
        <v>18</v>
      </c>
      <c r="B39" s="7">
        <f t="shared" ref="B39:Q40" si="1">B8/(B8+B12)</f>
        <v>2.0671197689194112E-5</v>
      </c>
      <c r="C39" s="7">
        <f t="shared" si="1"/>
        <v>1.9635474959482952E-5</v>
      </c>
      <c r="D39" s="7">
        <f t="shared" si="1"/>
        <v>1.9204770320005826E-5</v>
      </c>
      <c r="E39" s="7">
        <f t="shared" si="1"/>
        <v>1.8833120763201757E-5</v>
      </c>
      <c r="F39" s="7">
        <f t="shared" si="1"/>
        <v>1.8534319493925462E-5</v>
      </c>
      <c r="G39" s="7">
        <f t="shared" si="1"/>
        <v>1.8151917023956898E-5</v>
      </c>
      <c r="H39" s="7">
        <f t="shared" si="1"/>
        <v>1.7481147876914589E-5</v>
      </c>
      <c r="I39" s="7">
        <f t="shared" si="1"/>
        <v>1.8333515596353883E-5</v>
      </c>
      <c r="J39" s="7">
        <f t="shared" si="1"/>
        <v>1.8385483596278004E-5</v>
      </c>
      <c r="K39" s="7">
        <f t="shared" si="1"/>
        <v>2.1454671562601368E-5</v>
      </c>
      <c r="L39" s="7">
        <f t="shared" si="1"/>
        <v>2.5335974261215818E-5</v>
      </c>
      <c r="M39" s="7">
        <f t="shared" si="1"/>
        <v>3.3161870670599348E-5</v>
      </c>
      <c r="N39" s="7">
        <f t="shared" si="1"/>
        <v>4.3464563433910126E-5</v>
      </c>
      <c r="O39" s="7">
        <f t="shared" si="1"/>
        <v>1.3870257138494518E-4</v>
      </c>
      <c r="P39" s="7">
        <f t="shared" si="1"/>
        <v>2.7676701672143628E-4</v>
      </c>
      <c r="Q39" s="7">
        <f t="shared" si="1"/>
        <v>6.7496117114437728E-4</v>
      </c>
      <c r="R39" s="7">
        <f t="shared" si="0"/>
        <v>1.6103553274270232E-3</v>
      </c>
      <c r="S39" s="7">
        <f t="shared" si="0"/>
        <v>2.9759096689502399E-3</v>
      </c>
      <c r="T39" s="7">
        <f t="shared" si="0"/>
        <v>4.633337475748742E-3</v>
      </c>
      <c r="U39" s="7">
        <f t="shared" si="0"/>
        <v>5.8974123292191254E-3</v>
      </c>
      <c r="V39" s="7">
        <f t="shared" si="0"/>
        <v>7.7845627667100965E-3</v>
      </c>
      <c r="W39" s="7">
        <f t="shared" si="0"/>
        <v>1.0321599109458407E-2</v>
      </c>
      <c r="X39" s="7">
        <f t="shared" si="0"/>
        <v>1.2839512533539307E-2</v>
      </c>
      <c r="Y39" s="7">
        <f t="shared" si="0"/>
        <v>1.5603089231898456E-2</v>
      </c>
      <c r="Z39" s="7">
        <f t="shared" si="0"/>
        <v>1.901575772101952E-2</v>
      </c>
      <c r="AA39" s="7">
        <f t="shared" si="0"/>
        <v>2.3361322981740637E-2</v>
      </c>
      <c r="AB39" s="7">
        <f t="shared" si="0"/>
        <v>2.8353415841223594E-2</v>
      </c>
      <c r="AC39" s="7">
        <f t="shared" si="0"/>
        <v>3.4489792737607952E-2</v>
      </c>
      <c r="AD39" s="7">
        <f t="shared" si="0"/>
        <v>4.2215418219588269E-2</v>
      </c>
      <c r="AE39" s="7">
        <f t="shared" si="0"/>
        <v>5.1943847578682173E-2</v>
      </c>
      <c r="AF39" s="7">
        <f t="shared" si="0"/>
        <v>6.355619748351736E-2</v>
      </c>
      <c r="AG39" s="7">
        <f t="shared" si="0"/>
        <v>7.7276234958501722E-2</v>
      </c>
      <c r="AH39" s="7">
        <f t="shared" si="0"/>
        <v>9.3373941866842128E-2</v>
      </c>
      <c r="AI39" s="7">
        <f t="shared" si="0"/>
        <v>0.11172340764140282</v>
      </c>
      <c r="AJ39" s="7">
        <f t="shared" si="0"/>
        <v>0.13316964185033628</v>
      </c>
      <c r="AK39" s="7">
        <f t="shared" si="0"/>
        <v>0.15822433754899184</v>
      </c>
      <c r="AL39" s="7">
        <f t="shared" si="0"/>
        <v>0.18738370411140723</v>
      </c>
      <c r="AM39" s="7">
        <f t="shared" si="0"/>
        <v>0.22114401207077661</v>
      </c>
      <c r="AN39" s="7">
        <f t="shared" si="0"/>
        <v>0.25964927415744221</v>
      </c>
      <c r="AO39" s="7">
        <f t="shared" si="0"/>
        <v>0.30302164894278383</v>
      </c>
      <c r="AP39" s="7">
        <f t="shared" si="0"/>
        <v>0.34624610451846566</v>
      </c>
      <c r="AQ39" s="7">
        <f t="shared" si="0"/>
        <v>0.38879574039880932</v>
      </c>
      <c r="AR39" s="7">
        <f t="shared" si="0"/>
        <v>0.43038632849543518</v>
      </c>
      <c r="AS39" s="7">
        <f t="shared" si="0"/>
        <v>0.46922672557997375</v>
      </c>
      <c r="AT39" s="7">
        <f t="shared" si="0"/>
        <v>0.50648610109530579</v>
      </c>
      <c r="AU39" s="7">
        <f t="shared" si="0"/>
        <v>0.54197380573717424</v>
      </c>
      <c r="AV39" s="7">
        <f t="shared" si="0"/>
        <v>0.57555809903375144</v>
      </c>
      <c r="AW39" s="7">
        <f t="shared" si="0"/>
        <v>0.60709479061817673</v>
      </c>
      <c r="AX39" s="7">
        <f t="shared" si="0"/>
        <v>0.63637018110174026</v>
      </c>
      <c r="AY39" s="7">
        <f t="shared" si="0"/>
        <v>0.6635474549397139</v>
      </c>
      <c r="AZ39" s="7">
        <f t="shared" si="0"/>
        <v>0.68862845818487883</v>
      </c>
      <c r="BA39" s="7">
        <f t="shared" si="0"/>
        <v>0.71169926786500448</v>
      </c>
      <c r="BB39" s="7">
        <f t="shared" si="0"/>
        <v>0.73285824576739766</v>
      </c>
      <c r="BC39" s="7">
        <f t="shared" si="0"/>
        <v>0.75209537487000311</v>
      </c>
      <c r="BD39" s="7">
        <f t="shared" si="0"/>
        <v>0.76970680514845768</v>
      </c>
    </row>
    <row r="40" spans="1:56" x14ac:dyDescent="0.2">
      <c r="A40" s="4" t="s">
        <v>24</v>
      </c>
      <c r="B40" s="7">
        <f t="shared" si="1"/>
        <v>8.8582926273695928E-5</v>
      </c>
      <c r="C40" s="7">
        <f t="shared" si="0"/>
        <v>1.613964517610836E-4</v>
      </c>
      <c r="D40" s="7">
        <f t="shared" si="0"/>
        <v>1.3189132155104195E-4</v>
      </c>
      <c r="E40" s="7">
        <f t="shared" si="0"/>
        <v>6.5731317572927767E-4</v>
      </c>
      <c r="F40" s="7">
        <f t="shared" si="0"/>
        <v>1.1835293875492709E-3</v>
      </c>
      <c r="G40" s="7">
        <f t="shared" si="0"/>
        <v>1.6049577422975944E-3</v>
      </c>
      <c r="H40" s="7">
        <f t="shared" si="0"/>
        <v>1.8907703634294894E-3</v>
      </c>
      <c r="I40" s="7">
        <f t="shared" si="0"/>
        <v>2.3914119075820503E-3</v>
      </c>
      <c r="J40" s="7">
        <f t="shared" si="0"/>
        <v>2.2430772125062409E-3</v>
      </c>
      <c r="K40" s="7">
        <f t="shared" si="0"/>
        <v>2.142306264103516E-3</v>
      </c>
      <c r="L40" s="7">
        <f t="shared" si="0"/>
        <v>1.97724039829303E-3</v>
      </c>
      <c r="M40" s="7">
        <f t="shared" si="0"/>
        <v>1.7858263981416244E-3</v>
      </c>
      <c r="N40" s="7">
        <f t="shared" si="0"/>
        <v>1.7157544233234096E-3</v>
      </c>
      <c r="O40" s="7">
        <f t="shared" si="0"/>
        <v>1.4341564998723011E-3</v>
      </c>
      <c r="P40" s="7">
        <f t="shared" si="0"/>
        <v>1.5585759537601433E-3</v>
      </c>
      <c r="Q40" s="7">
        <f t="shared" si="0"/>
        <v>1.4517240748308864E-3</v>
      </c>
      <c r="R40" s="7">
        <f t="shared" si="0"/>
        <v>1.6135681055297097E-3</v>
      </c>
      <c r="S40" s="7">
        <f t="shared" si="0"/>
        <v>2.2668504448266828E-3</v>
      </c>
      <c r="T40" s="7">
        <f t="shared" si="0"/>
        <v>3.426339224135553E-3</v>
      </c>
      <c r="U40" s="7">
        <f t="shared" si="0"/>
        <v>4.7493319591791197E-3</v>
      </c>
      <c r="V40" s="7">
        <f t="shared" si="0"/>
        <v>7.2165372107274896E-3</v>
      </c>
      <c r="W40" s="7">
        <f t="shared" si="0"/>
        <v>9.1870121041603605E-3</v>
      </c>
      <c r="X40" s="7">
        <f t="shared" si="0"/>
        <v>1.1043398014665536E-2</v>
      </c>
      <c r="Y40" s="7">
        <f t="shared" si="0"/>
        <v>1.2703300063943953E-2</v>
      </c>
      <c r="Z40" s="7">
        <f t="shared" si="0"/>
        <v>1.4865887812600674E-2</v>
      </c>
      <c r="AA40" s="7">
        <f t="shared" si="0"/>
        <v>1.7734652246099131E-2</v>
      </c>
      <c r="AB40" s="7">
        <f t="shared" si="0"/>
        <v>2.1130606826578743E-2</v>
      </c>
      <c r="AC40" s="7">
        <f t="shared" si="0"/>
        <v>2.5459483951435307E-2</v>
      </c>
      <c r="AD40" s="7">
        <f t="shared" si="0"/>
        <v>3.0876192234623026E-2</v>
      </c>
      <c r="AE40" s="7">
        <f t="shared" si="0"/>
        <v>3.7818384455104909E-2</v>
      </c>
      <c r="AF40" s="7">
        <f t="shared" si="0"/>
        <v>4.6265192408990526E-2</v>
      </c>
      <c r="AG40" s="7">
        <f t="shared" si="0"/>
        <v>5.6227058914250463E-2</v>
      </c>
      <c r="AH40" s="7">
        <f t="shared" si="0"/>
        <v>6.7857022691987873E-2</v>
      </c>
      <c r="AI40" s="7">
        <f t="shared" si="0"/>
        <v>8.0501760182262336E-2</v>
      </c>
      <c r="AJ40" s="7">
        <f t="shared" si="0"/>
        <v>9.5397760481913327E-2</v>
      </c>
      <c r="AK40" s="7">
        <f t="shared" si="0"/>
        <v>0.1130987796733653</v>
      </c>
      <c r="AL40" s="7">
        <f t="shared" si="0"/>
        <v>0.13405194156357089</v>
      </c>
      <c r="AM40" s="7">
        <f t="shared" si="0"/>
        <v>0.15917289676774796</v>
      </c>
      <c r="AN40" s="7">
        <f t="shared" si="0"/>
        <v>0.18849100778387348</v>
      </c>
      <c r="AO40" s="7">
        <f t="shared" si="0"/>
        <v>0.22266113585433225</v>
      </c>
      <c r="AP40" s="7">
        <f t="shared" si="0"/>
        <v>0.2565342687669922</v>
      </c>
      <c r="AQ40" s="7">
        <f t="shared" si="0"/>
        <v>0.2896772399253561</v>
      </c>
      <c r="AR40" s="7">
        <f t="shared" si="0"/>
        <v>0.32200945983467211</v>
      </c>
      <c r="AS40" s="7">
        <f t="shared" si="0"/>
        <v>0.35751656883808325</v>
      </c>
      <c r="AT40" s="7">
        <f t="shared" si="0"/>
        <v>0.39156341668200995</v>
      </c>
      <c r="AU40" s="7">
        <f t="shared" si="0"/>
        <v>0.42432460293182694</v>
      </c>
      <c r="AV40" s="7">
        <f t="shared" si="0"/>
        <v>0.45581678977156198</v>
      </c>
      <c r="AW40" s="7">
        <f t="shared" si="0"/>
        <v>0.48596428961191174</v>
      </c>
      <c r="AX40" s="7">
        <f t="shared" si="0"/>
        <v>0.51458422668240855</v>
      </c>
      <c r="AY40" s="7">
        <f t="shared" si="0"/>
        <v>0.54187248823731249</v>
      </c>
      <c r="AZ40" s="7">
        <f t="shared" si="0"/>
        <v>0.56799118588244102</v>
      </c>
      <c r="BA40" s="7">
        <f t="shared" si="0"/>
        <v>0.59309648097528722</v>
      </c>
      <c r="BB40" s="7">
        <f t="shared" si="0"/>
        <v>0.61699540200050063</v>
      </c>
      <c r="BC40" s="7">
        <f t="shared" si="0"/>
        <v>0.63967770428798476</v>
      </c>
      <c r="BD40" s="7">
        <f t="shared" si="0"/>
        <v>0.66118753457665302</v>
      </c>
    </row>
    <row r="41" spans="1:56" x14ac:dyDescent="0.2">
      <c r="A41" s="18" t="s">
        <v>26</v>
      </c>
    </row>
    <row r="42" spans="1:56" x14ac:dyDescent="0.2">
      <c r="A42" s="4" t="s">
        <v>12</v>
      </c>
      <c r="B42" s="7">
        <f>B16/(B16+B20)</f>
        <v>6.3263419144483912E-4</v>
      </c>
      <c r="C42" s="7">
        <f t="shared" ref="C42:BD44" si="2">C16/(C16+C20)</f>
        <v>5.9825943894481991E-4</v>
      </c>
      <c r="D42" s="7">
        <f t="shared" si="2"/>
        <v>5.9543382241852773E-4</v>
      </c>
      <c r="E42" s="7">
        <f t="shared" si="2"/>
        <v>5.5902279478022899E-4</v>
      </c>
      <c r="F42" s="7">
        <f t="shared" si="2"/>
        <v>5.4645674280102638E-4</v>
      </c>
      <c r="G42" s="7">
        <f t="shared" si="2"/>
        <v>5.1889780002594484E-4</v>
      </c>
      <c r="H42" s="7">
        <f t="shared" si="2"/>
        <v>4.7809585454117507E-4</v>
      </c>
      <c r="I42" s="7">
        <f t="shared" si="2"/>
        <v>4.969999927971015E-4</v>
      </c>
      <c r="J42" s="7">
        <f t="shared" si="2"/>
        <v>4.9888654307776845E-4</v>
      </c>
      <c r="K42" s="7">
        <f t="shared" si="2"/>
        <v>5.0336304877514988E-4</v>
      </c>
      <c r="L42" s="7">
        <f t="shared" si="2"/>
        <v>5.0016917486797E-4</v>
      </c>
      <c r="M42" s="7">
        <f t="shared" si="2"/>
        <v>4.7768828267387854E-4</v>
      </c>
      <c r="N42" s="7">
        <f t="shared" si="2"/>
        <v>4.7732006479981486E-4</v>
      </c>
      <c r="O42" s="7">
        <f t="shared" si="2"/>
        <v>4.6477564012281343E-4</v>
      </c>
      <c r="P42" s="7">
        <f t="shared" si="2"/>
        <v>4.4613135479797111E-4</v>
      </c>
      <c r="Q42" s="7">
        <f t="shared" si="2"/>
        <v>4.5448469455955089E-4</v>
      </c>
      <c r="R42" s="7">
        <f t="shared" si="2"/>
        <v>4.7817827002856147E-4</v>
      </c>
      <c r="S42" s="7">
        <f t="shared" si="2"/>
        <v>7.623189492495532E-4</v>
      </c>
      <c r="T42" s="7">
        <f t="shared" si="2"/>
        <v>1.0277867312124842E-3</v>
      </c>
      <c r="U42" s="7">
        <f t="shared" si="2"/>
        <v>1.1196074227589985E-3</v>
      </c>
      <c r="V42" s="7">
        <f t="shared" si="2"/>
        <v>1.5055248618784534E-3</v>
      </c>
      <c r="W42" s="7">
        <f t="shared" si="2"/>
        <v>2.147706724719995E-3</v>
      </c>
      <c r="X42" s="7">
        <f t="shared" si="2"/>
        <v>2.9608368424299163E-3</v>
      </c>
      <c r="Y42" s="7">
        <f t="shared" si="2"/>
        <v>4.0074045287343436E-3</v>
      </c>
      <c r="Z42" s="7">
        <f t="shared" si="2"/>
        <v>5.3903643093615866E-3</v>
      </c>
      <c r="AA42" s="7">
        <f t="shared" si="2"/>
        <v>7.2342421481867104E-3</v>
      </c>
      <c r="AB42" s="7">
        <f t="shared" si="2"/>
        <v>9.6128471595809985E-3</v>
      </c>
      <c r="AC42" s="7">
        <f t="shared" si="2"/>
        <v>1.2686069558260682E-2</v>
      </c>
      <c r="AD42" s="7">
        <f t="shared" si="2"/>
        <v>1.6704525934042716E-2</v>
      </c>
      <c r="AE42" s="7">
        <f t="shared" si="2"/>
        <v>2.17486279078038E-2</v>
      </c>
      <c r="AF42" s="7">
        <f t="shared" si="2"/>
        <v>2.804253477250299E-2</v>
      </c>
      <c r="AG42" s="7">
        <f t="shared" si="2"/>
        <v>3.5264716098447807E-2</v>
      </c>
      <c r="AH42" s="7">
        <f t="shared" si="2"/>
        <v>4.3028441020362553E-2</v>
      </c>
      <c r="AI42" s="7">
        <f t="shared" si="2"/>
        <v>5.0730840353752048E-2</v>
      </c>
      <c r="AJ42" s="7">
        <f t="shared" si="2"/>
        <v>5.9083498251164067E-2</v>
      </c>
      <c r="AK42" s="7">
        <f t="shared" si="2"/>
        <v>6.8078093862285388E-2</v>
      </c>
      <c r="AL42" s="7">
        <f t="shared" si="2"/>
        <v>7.7739321207770454E-2</v>
      </c>
      <c r="AM42" s="7">
        <f t="shared" si="2"/>
        <v>8.8253998765049302E-2</v>
      </c>
      <c r="AN42" s="7">
        <f t="shared" si="2"/>
        <v>9.9697254747488959E-2</v>
      </c>
      <c r="AO42" s="7">
        <f t="shared" si="2"/>
        <v>0.11184548856395939</v>
      </c>
      <c r="AP42" s="7">
        <f t="shared" si="2"/>
        <v>0.12473297696295814</v>
      </c>
      <c r="AQ42" s="7">
        <f t="shared" si="2"/>
        <v>0.13839763168632371</v>
      </c>
      <c r="AR42" s="7">
        <f t="shared" si="2"/>
        <v>0.15288715963011648</v>
      </c>
      <c r="AS42" s="7">
        <f t="shared" si="2"/>
        <v>0.16911456585796025</v>
      </c>
      <c r="AT42" s="7">
        <f t="shared" si="2"/>
        <v>0.18625924184425388</v>
      </c>
      <c r="AU42" s="7">
        <f t="shared" si="2"/>
        <v>0.204278682222788</v>
      </c>
      <c r="AV42" s="7">
        <f t="shared" si="2"/>
        <v>0.22310955801269633</v>
      </c>
      <c r="AW42" s="7">
        <f t="shared" si="2"/>
        <v>0.242787873078606</v>
      </c>
      <c r="AX42" s="7">
        <f t="shared" si="2"/>
        <v>0.26334779375364725</v>
      </c>
      <c r="AY42" s="7">
        <f t="shared" si="2"/>
        <v>0.28458599939007501</v>
      </c>
      <c r="AZ42" s="7">
        <f t="shared" si="2"/>
        <v>0.30629341563078816</v>
      </c>
      <c r="BA42" s="7">
        <f t="shared" si="2"/>
        <v>0.3285362129715475</v>
      </c>
      <c r="BB42" s="7">
        <f t="shared" si="2"/>
        <v>0.35120887491703057</v>
      </c>
      <c r="BC42" s="7">
        <f t="shared" si="2"/>
        <v>0.37428258081965277</v>
      </c>
      <c r="BD42" s="7">
        <f t="shared" si="2"/>
        <v>0.39751154389825522</v>
      </c>
    </row>
    <row r="43" spans="1:56" x14ac:dyDescent="0.2">
      <c r="A43" s="4" t="s">
        <v>18</v>
      </c>
      <c r="B43" s="7">
        <f t="shared" ref="B43:Q44" si="3">B17/(B17+B21)</f>
        <v>2.0671197689194112E-5</v>
      </c>
      <c r="C43" s="7">
        <f t="shared" si="3"/>
        <v>1.9635474959482952E-5</v>
      </c>
      <c r="D43" s="7">
        <f t="shared" si="3"/>
        <v>1.9204770320005826E-5</v>
      </c>
      <c r="E43" s="7">
        <f t="shared" si="3"/>
        <v>1.8833120763201757E-5</v>
      </c>
      <c r="F43" s="7">
        <f t="shared" si="3"/>
        <v>1.8534319493925462E-5</v>
      </c>
      <c r="G43" s="7">
        <f t="shared" si="3"/>
        <v>1.8151917023956898E-5</v>
      </c>
      <c r="H43" s="7">
        <f t="shared" si="3"/>
        <v>1.7481147876914589E-5</v>
      </c>
      <c r="I43" s="7">
        <f t="shared" si="3"/>
        <v>1.8333515596353883E-5</v>
      </c>
      <c r="J43" s="7">
        <f t="shared" si="3"/>
        <v>1.8385483596278004E-5</v>
      </c>
      <c r="K43" s="7">
        <f t="shared" si="3"/>
        <v>2.1454671562601368E-5</v>
      </c>
      <c r="L43" s="7">
        <f t="shared" si="3"/>
        <v>2.5335974261215818E-5</v>
      </c>
      <c r="M43" s="7">
        <f t="shared" si="3"/>
        <v>3.3161870670599348E-5</v>
      </c>
      <c r="N43" s="7">
        <f t="shared" si="3"/>
        <v>4.3464563433910126E-5</v>
      </c>
      <c r="O43" s="7">
        <f t="shared" si="3"/>
        <v>1.3870257138494518E-4</v>
      </c>
      <c r="P43" s="7">
        <f t="shared" si="3"/>
        <v>2.7676701672143628E-4</v>
      </c>
      <c r="Q43" s="7">
        <f t="shared" si="3"/>
        <v>6.7496117114437728E-4</v>
      </c>
      <c r="R43" s="7">
        <f t="shared" si="2"/>
        <v>1.6103553274270232E-3</v>
      </c>
      <c r="S43" s="7">
        <f t="shared" si="2"/>
        <v>2.9759096689502399E-3</v>
      </c>
      <c r="T43" s="7">
        <f t="shared" si="2"/>
        <v>4.633337475748742E-3</v>
      </c>
      <c r="U43" s="7">
        <f t="shared" si="2"/>
        <v>5.8974123292191254E-3</v>
      </c>
      <c r="V43" s="7">
        <f t="shared" si="2"/>
        <v>7.778629007072952E-3</v>
      </c>
      <c r="W43" s="7">
        <f t="shared" si="2"/>
        <v>1.0406649887397921E-2</v>
      </c>
      <c r="X43" s="7">
        <f t="shared" si="2"/>
        <v>1.307721978195339E-2</v>
      </c>
      <c r="Y43" s="7">
        <f t="shared" si="2"/>
        <v>1.6261046660692818E-2</v>
      </c>
      <c r="Z43" s="7">
        <f t="shared" si="2"/>
        <v>2.1123553535948587E-2</v>
      </c>
      <c r="AA43" s="7">
        <f t="shared" si="2"/>
        <v>2.7367298150081581E-2</v>
      </c>
      <c r="AB43" s="7">
        <f t="shared" si="2"/>
        <v>3.4588042031312716E-2</v>
      </c>
      <c r="AC43" s="7">
        <f t="shared" si="2"/>
        <v>4.2980465741075689E-2</v>
      </c>
      <c r="AD43" s="7">
        <f t="shared" si="2"/>
        <v>5.3206235459286197E-2</v>
      </c>
      <c r="AE43" s="7">
        <f t="shared" si="2"/>
        <v>6.5697405414407523E-2</v>
      </c>
      <c r="AF43" s="7">
        <f t="shared" si="2"/>
        <v>8.0447347362534588E-2</v>
      </c>
      <c r="AG43" s="7">
        <f t="shared" si="2"/>
        <v>9.7706274892295497E-2</v>
      </c>
      <c r="AH43" s="7">
        <f t="shared" si="2"/>
        <v>0.11777850474409134</v>
      </c>
      <c r="AI43" s="7">
        <f t="shared" si="2"/>
        <v>0.14049072103073332</v>
      </c>
      <c r="AJ43" s="7">
        <f t="shared" si="2"/>
        <v>0.1668963691830162</v>
      </c>
      <c r="AK43" s="7">
        <f t="shared" si="2"/>
        <v>0.19765383066135472</v>
      </c>
      <c r="AL43" s="7">
        <f t="shared" si="2"/>
        <v>0.23339657498036026</v>
      </c>
      <c r="AM43" s="7">
        <f t="shared" si="2"/>
        <v>0.27477454236730181</v>
      </c>
      <c r="AN43" s="7">
        <f t="shared" si="2"/>
        <v>0.32019124147201278</v>
      </c>
      <c r="AO43" s="7">
        <f t="shared" si="2"/>
        <v>0.36508399543539055</v>
      </c>
      <c r="AP43" s="7">
        <f t="shared" si="2"/>
        <v>0.40910047425768031</v>
      </c>
      <c r="AQ43" s="7">
        <f t="shared" si="2"/>
        <v>0.45188557404884594</v>
      </c>
      <c r="AR43" s="7">
        <f t="shared" si="2"/>
        <v>0.49318556392021584</v>
      </c>
      <c r="AS43" s="7">
        <f t="shared" si="2"/>
        <v>0.53144683982285623</v>
      </c>
      <c r="AT43" s="7">
        <f t="shared" si="2"/>
        <v>0.56780974568973119</v>
      </c>
      <c r="AU43" s="7">
        <f t="shared" si="2"/>
        <v>0.60212139044833868</v>
      </c>
      <c r="AV43" s="7">
        <f t="shared" si="2"/>
        <v>0.63429497517651423</v>
      </c>
      <c r="AW43" s="7">
        <f t="shared" si="2"/>
        <v>0.6642955513669031</v>
      </c>
      <c r="AX43" s="7">
        <f t="shared" si="2"/>
        <v>0.6919420047158239</v>
      </c>
      <c r="AY43" s="7">
        <f t="shared" si="2"/>
        <v>0.71744870261154547</v>
      </c>
      <c r="AZ43" s="7">
        <f t="shared" si="2"/>
        <v>0.74084497973047914</v>
      </c>
      <c r="BA43" s="7">
        <f t="shared" si="2"/>
        <v>0.76224327443755213</v>
      </c>
      <c r="BB43" s="7">
        <f t="shared" si="2"/>
        <v>0.78176618840044632</v>
      </c>
      <c r="BC43" s="7">
        <f t="shared" si="2"/>
        <v>0.79942955875571808</v>
      </c>
      <c r="BD43" s="7">
        <f t="shared" si="2"/>
        <v>0.81552879413232926</v>
      </c>
    </row>
    <row r="44" spans="1:56" x14ac:dyDescent="0.2">
      <c r="A44" s="4" t="s">
        <v>24</v>
      </c>
      <c r="B44" s="7">
        <f t="shared" si="3"/>
        <v>8.8582926273695928E-5</v>
      </c>
      <c r="C44" s="7">
        <f t="shared" si="2"/>
        <v>1.613964517610836E-4</v>
      </c>
      <c r="D44" s="7">
        <f t="shared" si="2"/>
        <v>1.3189132155104195E-4</v>
      </c>
      <c r="E44" s="7">
        <f t="shared" si="2"/>
        <v>6.5731317572927767E-4</v>
      </c>
      <c r="F44" s="7">
        <f t="shared" si="2"/>
        <v>1.1835293875492709E-3</v>
      </c>
      <c r="G44" s="7">
        <f t="shared" si="2"/>
        <v>1.6049577422975944E-3</v>
      </c>
      <c r="H44" s="7">
        <f t="shared" si="2"/>
        <v>1.8907703634294894E-3</v>
      </c>
      <c r="I44" s="7">
        <f t="shared" si="2"/>
        <v>2.3914119075820503E-3</v>
      </c>
      <c r="J44" s="7">
        <f t="shared" si="2"/>
        <v>2.2430772125062409E-3</v>
      </c>
      <c r="K44" s="7">
        <f t="shared" si="2"/>
        <v>2.142306264103516E-3</v>
      </c>
      <c r="L44" s="7">
        <f t="shared" si="2"/>
        <v>1.97724039829303E-3</v>
      </c>
      <c r="M44" s="7">
        <f t="shared" si="2"/>
        <v>1.7858263981416244E-3</v>
      </c>
      <c r="N44" s="7">
        <f t="shared" si="2"/>
        <v>1.7157544233234096E-3</v>
      </c>
      <c r="O44" s="7">
        <f t="shared" si="2"/>
        <v>1.4341564998723011E-3</v>
      </c>
      <c r="P44" s="7">
        <f t="shared" si="2"/>
        <v>1.5585759537601433E-3</v>
      </c>
      <c r="Q44" s="7">
        <f t="shared" si="2"/>
        <v>1.4517240748308864E-3</v>
      </c>
      <c r="R44" s="7">
        <f t="shared" si="2"/>
        <v>1.6135681055297097E-3</v>
      </c>
      <c r="S44" s="7">
        <f t="shared" si="2"/>
        <v>2.2668504448266828E-3</v>
      </c>
      <c r="T44" s="7">
        <f t="shared" si="2"/>
        <v>3.426339224135553E-3</v>
      </c>
      <c r="U44" s="7">
        <f t="shared" si="2"/>
        <v>4.7493319591791197E-3</v>
      </c>
      <c r="V44" s="7">
        <f t="shared" si="2"/>
        <v>7.2165372107274896E-3</v>
      </c>
      <c r="W44" s="7">
        <f t="shared" si="2"/>
        <v>9.2627585479457281E-3</v>
      </c>
      <c r="X44" s="7">
        <f t="shared" si="2"/>
        <v>1.1239636853394522E-2</v>
      </c>
      <c r="Y44" s="7">
        <f t="shared" si="2"/>
        <v>1.3167340527358877E-2</v>
      </c>
      <c r="Z44" s="7">
        <f t="shared" si="2"/>
        <v>1.6465282622831583E-2</v>
      </c>
      <c r="AA44" s="7">
        <f t="shared" si="2"/>
        <v>2.0816546932416375E-2</v>
      </c>
      <c r="AB44" s="7">
        <f t="shared" si="2"/>
        <v>2.5938982533152941E-2</v>
      </c>
      <c r="AC44" s="7">
        <f t="shared" si="2"/>
        <v>3.1972453374388553E-2</v>
      </c>
      <c r="AD44" s="7">
        <f t="shared" si="2"/>
        <v>3.9197856285621273E-2</v>
      </c>
      <c r="AE44" s="7">
        <f t="shared" si="2"/>
        <v>4.813020303338663E-2</v>
      </c>
      <c r="AF44" s="7">
        <f t="shared" si="2"/>
        <v>5.8855742791005604E-2</v>
      </c>
      <c r="AG44" s="7">
        <f t="shared" si="2"/>
        <v>7.1382634176434298E-2</v>
      </c>
      <c r="AH44" s="7">
        <f t="shared" si="2"/>
        <v>8.5902993073680475E-2</v>
      </c>
      <c r="AI44" s="7">
        <f t="shared" si="2"/>
        <v>0.10163520403009099</v>
      </c>
      <c r="AJ44" s="7">
        <f t="shared" si="2"/>
        <v>0.12015691455301597</v>
      </c>
      <c r="AK44" s="7">
        <f t="shared" si="2"/>
        <v>0.14223382510675328</v>
      </c>
      <c r="AL44" s="7">
        <f t="shared" si="2"/>
        <v>0.16851383896321345</v>
      </c>
      <c r="AM44" s="7">
        <f t="shared" si="2"/>
        <v>0.2002527112402446</v>
      </c>
      <c r="AN44" s="7">
        <f t="shared" si="2"/>
        <v>0.23574943837936058</v>
      </c>
      <c r="AO44" s="7">
        <f t="shared" si="2"/>
        <v>0.27080342428525889</v>
      </c>
      <c r="AP44" s="7">
        <f t="shared" si="2"/>
        <v>0.30494305767612423</v>
      </c>
      <c r="AQ44" s="7">
        <f t="shared" si="2"/>
        <v>0.33801637381861604</v>
      </c>
      <c r="AR44" s="7">
        <f t="shared" si="2"/>
        <v>0.37002927580143119</v>
      </c>
      <c r="AS44" s="7">
        <f t="shared" si="2"/>
        <v>0.40496759882431266</v>
      </c>
      <c r="AT44" s="7">
        <f t="shared" si="2"/>
        <v>0.43836580811649473</v>
      </c>
      <c r="AU44" s="7">
        <f t="shared" si="2"/>
        <v>0.47041217608605801</v>
      </c>
      <c r="AV44" s="7">
        <f t="shared" si="2"/>
        <v>0.50113746824599614</v>
      </c>
      <c r="AW44" s="7">
        <f t="shared" si="2"/>
        <v>0.53056602341151404</v>
      </c>
      <c r="AX44" s="7">
        <f t="shared" si="2"/>
        <v>0.55849922077922076</v>
      </c>
      <c r="AY44" s="7">
        <f t="shared" si="2"/>
        <v>0.58516448960982193</v>
      </c>
      <c r="AZ44" s="7">
        <f t="shared" si="2"/>
        <v>0.61071911783969912</v>
      </c>
      <c r="BA44" s="7">
        <f t="shared" si="2"/>
        <v>0.63531341532128505</v>
      </c>
      <c r="BB44" s="7">
        <f t="shared" si="2"/>
        <v>0.65874384693111343</v>
      </c>
      <c r="BC44" s="7">
        <f t="shared" si="2"/>
        <v>0.68100099128152203</v>
      </c>
      <c r="BD44" s="7">
        <f t="shared" si="2"/>
        <v>0.70211200170562837</v>
      </c>
    </row>
    <row r="45" spans="1:56" x14ac:dyDescent="0.2">
      <c r="A45" s="18" t="s">
        <v>27</v>
      </c>
    </row>
    <row r="46" spans="1:56" x14ac:dyDescent="0.2">
      <c r="A46" s="4" t="s">
        <v>12</v>
      </c>
      <c r="B46" s="7">
        <f>B25/(B25+B29)</f>
        <v>6.3263419144483912E-4</v>
      </c>
      <c r="C46" s="7">
        <f t="shared" ref="C46:BD48" si="4">C25/(C25+C29)</f>
        <v>5.9825943894481991E-4</v>
      </c>
      <c r="D46" s="7">
        <f t="shared" si="4"/>
        <v>5.9543382241852773E-4</v>
      </c>
      <c r="E46" s="7">
        <f t="shared" si="4"/>
        <v>5.5902279478022899E-4</v>
      </c>
      <c r="F46" s="7">
        <f t="shared" si="4"/>
        <v>5.4645674280102638E-4</v>
      </c>
      <c r="G46" s="7">
        <f t="shared" si="4"/>
        <v>5.1889780002594484E-4</v>
      </c>
      <c r="H46" s="7">
        <f t="shared" si="4"/>
        <v>4.7809585454117507E-4</v>
      </c>
      <c r="I46" s="7">
        <f t="shared" si="4"/>
        <v>4.969999927971015E-4</v>
      </c>
      <c r="J46" s="7">
        <f t="shared" si="4"/>
        <v>4.9888654307776845E-4</v>
      </c>
      <c r="K46" s="7">
        <f t="shared" si="4"/>
        <v>5.0336304877514988E-4</v>
      </c>
      <c r="L46" s="7">
        <f t="shared" si="4"/>
        <v>5.0016917486797E-4</v>
      </c>
      <c r="M46" s="7">
        <f t="shared" si="4"/>
        <v>4.7768828267387854E-4</v>
      </c>
      <c r="N46" s="7">
        <f t="shared" si="4"/>
        <v>4.7732006479981486E-4</v>
      </c>
      <c r="O46" s="7">
        <f t="shared" si="4"/>
        <v>4.6477564012281343E-4</v>
      </c>
      <c r="P46" s="7">
        <f t="shared" si="4"/>
        <v>4.4613135479797111E-4</v>
      </c>
      <c r="Q46" s="7">
        <f t="shared" si="4"/>
        <v>4.5448469455955089E-4</v>
      </c>
      <c r="R46" s="7">
        <f t="shared" si="4"/>
        <v>4.7817827002856147E-4</v>
      </c>
      <c r="S46" s="7">
        <f t="shared" si="4"/>
        <v>7.623189492495532E-4</v>
      </c>
      <c r="T46" s="7">
        <f t="shared" si="4"/>
        <v>1.0277867312124842E-3</v>
      </c>
      <c r="U46" s="7">
        <f t="shared" si="4"/>
        <v>1.1196074227589985E-3</v>
      </c>
      <c r="V46" s="7">
        <f t="shared" si="4"/>
        <v>1.5007660522772649E-3</v>
      </c>
      <c r="W46" s="7">
        <f t="shared" si="4"/>
        <v>1.9986298094336052E-3</v>
      </c>
      <c r="X46" s="7">
        <f t="shared" si="4"/>
        <v>2.5054012640893263E-3</v>
      </c>
      <c r="Y46" s="7">
        <f t="shared" si="4"/>
        <v>3.0504642497477929E-3</v>
      </c>
      <c r="Z46" s="7">
        <f t="shared" si="4"/>
        <v>3.6562628939266996E-3</v>
      </c>
      <c r="AA46" s="7">
        <f t="shared" si="4"/>
        <v>4.3515744647116047E-3</v>
      </c>
      <c r="AB46" s="7">
        <f t="shared" si="4"/>
        <v>5.2004062684249492E-3</v>
      </c>
      <c r="AC46" s="7">
        <f t="shared" si="4"/>
        <v>6.2549138790094442E-3</v>
      </c>
      <c r="AD46" s="7">
        <f t="shared" si="4"/>
        <v>7.5037640987323509E-3</v>
      </c>
      <c r="AE46" s="7">
        <f t="shared" si="4"/>
        <v>8.988315386100218E-3</v>
      </c>
      <c r="AF46" s="7">
        <f t="shared" si="4"/>
        <v>1.0756279652528797E-2</v>
      </c>
      <c r="AG46" s="7">
        <f t="shared" si="4"/>
        <v>1.2742185603428793E-2</v>
      </c>
      <c r="AH46" s="7">
        <f t="shared" si="4"/>
        <v>1.4823224840535863E-2</v>
      </c>
      <c r="AI46" s="7">
        <f t="shared" si="4"/>
        <v>1.6893394457820416E-2</v>
      </c>
      <c r="AJ46" s="7">
        <f t="shared" si="4"/>
        <v>1.9103330759304663E-2</v>
      </c>
      <c r="AK46" s="7">
        <f t="shared" si="4"/>
        <v>2.1456271406119557E-2</v>
      </c>
      <c r="AL46" s="7">
        <f t="shared" si="4"/>
        <v>2.3954958618943992E-2</v>
      </c>
      <c r="AM46" s="7">
        <f t="shared" si="4"/>
        <v>2.6654995199638563E-2</v>
      </c>
      <c r="AN46" s="7">
        <f t="shared" si="4"/>
        <v>2.9593695377101149E-2</v>
      </c>
      <c r="AO46" s="7">
        <f t="shared" si="4"/>
        <v>3.2710069375275194E-2</v>
      </c>
      <c r="AP46" s="7">
        <f t="shared" si="4"/>
        <v>3.6023860173055998E-2</v>
      </c>
      <c r="AQ46" s="7">
        <f t="shared" si="4"/>
        <v>3.9562319549254849E-2</v>
      </c>
      <c r="AR46" s="7">
        <f t="shared" si="4"/>
        <v>4.3345556436056927E-2</v>
      </c>
      <c r="AS46" s="7">
        <f t="shared" si="4"/>
        <v>4.7631139401928493E-2</v>
      </c>
      <c r="AT46" s="7">
        <f t="shared" si="4"/>
        <v>5.2226386881824023E-2</v>
      </c>
      <c r="AU46" s="7">
        <f t="shared" si="4"/>
        <v>5.7145428909352695E-2</v>
      </c>
      <c r="AV46" s="7">
        <f t="shared" si="4"/>
        <v>6.2399239014891861E-2</v>
      </c>
      <c r="AW46" s="7">
        <f t="shared" si="4"/>
        <v>6.8034837716532848E-2</v>
      </c>
      <c r="AX46" s="7">
        <f t="shared" si="4"/>
        <v>7.4131602784063916E-2</v>
      </c>
      <c r="AY46" s="7">
        <f t="shared" si="4"/>
        <v>8.0629027982469625E-2</v>
      </c>
      <c r="AZ46" s="7">
        <f t="shared" si="4"/>
        <v>8.7507245726305471E-2</v>
      </c>
      <c r="BA46" s="7">
        <f t="shared" si="4"/>
        <v>9.4831638431215254E-2</v>
      </c>
      <c r="BB46" s="7">
        <f t="shared" si="4"/>
        <v>0.10261853958473906</v>
      </c>
      <c r="BC46" s="7">
        <f t="shared" si="4"/>
        <v>0.11096046025695502</v>
      </c>
      <c r="BD46" s="7">
        <f t="shared" si="4"/>
        <v>0.11977663036033721</v>
      </c>
    </row>
    <row r="47" spans="1:56" x14ac:dyDescent="0.2">
      <c r="A47" s="4" t="s">
        <v>18</v>
      </c>
      <c r="B47" s="7">
        <f t="shared" ref="B47:Q48" si="5">B26/(B26+B30)</f>
        <v>2.0671197689194112E-5</v>
      </c>
      <c r="C47" s="7">
        <f t="shared" si="5"/>
        <v>1.9635474959482952E-5</v>
      </c>
      <c r="D47" s="7">
        <f t="shared" si="5"/>
        <v>1.9204770320005826E-5</v>
      </c>
      <c r="E47" s="7">
        <f t="shared" si="5"/>
        <v>1.8833120763201757E-5</v>
      </c>
      <c r="F47" s="7">
        <f t="shared" si="5"/>
        <v>1.8534319493925462E-5</v>
      </c>
      <c r="G47" s="7">
        <f t="shared" si="5"/>
        <v>1.8151917023956898E-5</v>
      </c>
      <c r="H47" s="7">
        <f t="shared" si="5"/>
        <v>1.7481147876914589E-5</v>
      </c>
      <c r="I47" s="7">
        <f t="shared" si="5"/>
        <v>1.8333515596353883E-5</v>
      </c>
      <c r="J47" s="7">
        <f t="shared" si="5"/>
        <v>1.8385483596278004E-5</v>
      </c>
      <c r="K47" s="7">
        <f t="shared" si="5"/>
        <v>2.1454671562601368E-5</v>
      </c>
      <c r="L47" s="7">
        <f t="shared" si="5"/>
        <v>2.5335974261215818E-5</v>
      </c>
      <c r="M47" s="7">
        <f t="shared" si="5"/>
        <v>3.3161870670599348E-5</v>
      </c>
      <c r="N47" s="7">
        <f t="shared" si="5"/>
        <v>4.3464563433910126E-5</v>
      </c>
      <c r="O47" s="7">
        <f t="shared" si="5"/>
        <v>1.3870257138494518E-4</v>
      </c>
      <c r="P47" s="7">
        <f t="shared" si="5"/>
        <v>2.7676701672143628E-4</v>
      </c>
      <c r="Q47" s="7">
        <f t="shared" si="5"/>
        <v>6.7496117114437728E-4</v>
      </c>
      <c r="R47" s="7">
        <f t="shared" si="4"/>
        <v>1.6103553274270232E-3</v>
      </c>
      <c r="S47" s="7">
        <f t="shared" si="4"/>
        <v>2.9759096689502399E-3</v>
      </c>
      <c r="T47" s="7">
        <f t="shared" si="4"/>
        <v>4.633337475748742E-3</v>
      </c>
      <c r="U47" s="7">
        <f t="shared" si="4"/>
        <v>5.8974123292191254E-3</v>
      </c>
      <c r="V47" s="7">
        <f t="shared" si="4"/>
        <v>7.6877345175012509E-3</v>
      </c>
      <c r="W47" s="7">
        <f t="shared" si="4"/>
        <v>1.0060745163181889E-2</v>
      </c>
      <c r="X47" s="7">
        <f t="shared" si="4"/>
        <v>1.2230573320434349E-2</v>
      </c>
      <c r="Y47" s="7">
        <f t="shared" si="4"/>
        <v>1.4491433992119062E-2</v>
      </c>
      <c r="Z47" s="7">
        <f t="shared" si="4"/>
        <v>1.6670741795168229E-2</v>
      </c>
      <c r="AA47" s="7">
        <f t="shared" si="4"/>
        <v>1.9195055149898142E-2</v>
      </c>
      <c r="AB47" s="7">
        <f t="shared" si="4"/>
        <v>2.2463582327691453E-2</v>
      </c>
      <c r="AC47" s="7">
        <f t="shared" si="4"/>
        <v>2.6810751800164127E-2</v>
      </c>
      <c r="AD47" s="7">
        <f t="shared" si="4"/>
        <v>3.2280688682711021E-2</v>
      </c>
      <c r="AE47" s="7">
        <f t="shared" si="4"/>
        <v>3.9158776033292229E-2</v>
      </c>
      <c r="AF47" s="7">
        <f t="shared" si="4"/>
        <v>4.7442499987912418E-2</v>
      </c>
      <c r="AG47" s="7">
        <f t="shared" si="4"/>
        <v>5.7347095450607247E-2</v>
      </c>
      <c r="AH47" s="7">
        <f t="shared" si="4"/>
        <v>6.9104520353545085E-2</v>
      </c>
      <c r="AI47" s="7">
        <f t="shared" si="4"/>
        <v>8.2649378911818547E-2</v>
      </c>
      <c r="AJ47" s="7">
        <f t="shared" si="4"/>
        <v>9.8613205406512847E-2</v>
      </c>
      <c r="AK47" s="7">
        <f t="shared" si="4"/>
        <v>0.11738802467764152</v>
      </c>
      <c r="AL47" s="7">
        <f t="shared" si="4"/>
        <v>0.139318293793776</v>
      </c>
      <c r="AM47" s="7">
        <f t="shared" si="4"/>
        <v>0.16477898452572487</v>
      </c>
      <c r="AN47" s="7">
        <f t="shared" si="4"/>
        <v>0.19382098058805575</v>
      </c>
      <c r="AO47" s="7">
        <f t="shared" si="4"/>
        <v>0.2265492449608347</v>
      </c>
      <c r="AP47" s="7">
        <f t="shared" si="4"/>
        <v>0.26293037535037633</v>
      </c>
      <c r="AQ47" s="7">
        <f t="shared" si="4"/>
        <v>0.30261108762668631</v>
      </c>
      <c r="AR47" s="7">
        <f t="shared" si="4"/>
        <v>0.34328813962525795</v>
      </c>
      <c r="AS47" s="7">
        <f t="shared" si="4"/>
        <v>0.38170741918626483</v>
      </c>
      <c r="AT47" s="7">
        <f t="shared" si="4"/>
        <v>0.41907656896363893</v>
      </c>
      <c r="AU47" s="7">
        <f t="shared" si="4"/>
        <v>0.45515949845509518</v>
      </c>
      <c r="AV47" s="7">
        <f t="shared" si="4"/>
        <v>0.48976286093293686</v>
      </c>
      <c r="AW47" s="7">
        <f t="shared" si="4"/>
        <v>0.52274990141398725</v>
      </c>
      <c r="AX47" s="7">
        <f t="shared" si="4"/>
        <v>0.55367839158977983</v>
      </c>
      <c r="AY47" s="7">
        <f t="shared" si="4"/>
        <v>0.58263368644298807</v>
      </c>
      <c r="AZ47" s="7">
        <f t="shared" si="4"/>
        <v>0.60956999820501401</v>
      </c>
      <c r="BA47" s="7">
        <f t="shared" si="4"/>
        <v>0.63452555439711533</v>
      </c>
      <c r="BB47" s="7">
        <f t="shared" si="4"/>
        <v>0.65756171998382384</v>
      </c>
      <c r="BC47" s="7">
        <f t="shared" si="4"/>
        <v>0.67862926756442665</v>
      </c>
      <c r="BD47" s="7">
        <f t="shared" si="4"/>
        <v>0.69801859551285306</v>
      </c>
    </row>
    <row r="48" spans="1:56" x14ac:dyDescent="0.2">
      <c r="A48" s="4" t="s">
        <v>24</v>
      </c>
      <c r="B48" s="7">
        <f t="shared" si="5"/>
        <v>8.8582926273695928E-5</v>
      </c>
      <c r="C48" s="7">
        <f t="shared" si="4"/>
        <v>1.613964517610836E-4</v>
      </c>
      <c r="D48" s="7">
        <f t="shared" si="4"/>
        <v>1.3189132155104195E-4</v>
      </c>
      <c r="E48" s="7">
        <f t="shared" si="4"/>
        <v>6.5731317572927767E-4</v>
      </c>
      <c r="F48" s="7">
        <f t="shared" si="4"/>
        <v>1.1835293875492709E-3</v>
      </c>
      <c r="G48" s="7">
        <f t="shared" si="4"/>
        <v>1.6049577422975944E-3</v>
      </c>
      <c r="H48" s="7">
        <f t="shared" si="4"/>
        <v>1.8907703634294894E-3</v>
      </c>
      <c r="I48" s="7">
        <f t="shared" si="4"/>
        <v>2.3914119075820503E-3</v>
      </c>
      <c r="J48" s="7">
        <f t="shared" si="4"/>
        <v>2.2430772125062409E-3</v>
      </c>
      <c r="K48" s="7">
        <f t="shared" si="4"/>
        <v>2.142306264103516E-3</v>
      </c>
      <c r="L48" s="7">
        <f t="shared" si="4"/>
        <v>1.97724039829303E-3</v>
      </c>
      <c r="M48" s="7">
        <f t="shared" si="4"/>
        <v>1.7858263981416244E-3</v>
      </c>
      <c r="N48" s="7">
        <f t="shared" si="4"/>
        <v>1.7157544233234096E-3</v>
      </c>
      <c r="O48" s="7">
        <f t="shared" si="4"/>
        <v>1.4341564998723011E-3</v>
      </c>
      <c r="P48" s="7">
        <f t="shared" si="4"/>
        <v>1.5585759537601433E-3</v>
      </c>
      <c r="Q48" s="7">
        <f t="shared" si="4"/>
        <v>1.4517240748308864E-3</v>
      </c>
      <c r="R48" s="7">
        <f t="shared" si="4"/>
        <v>1.6135681055297097E-3</v>
      </c>
      <c r="S48" s="7">
        <f t="shared" si="4"/>
        <v>2.2668504448266828E-3</v>
      </c>
      <c r="T48" s="7">
        <f t="shared" si="4"/>
        <v>3.426339224135553E-3</v>
      </c>
      <c r="U48" s="7">
        <f t="shared" si="4"/>
        <v>4.7493319591791197E-3</v>
      </c>
      <c r="V48" s="7">
        <f t="shared" si="4"/>
        <v>7.2165372107274896E-3</v>
      </c>
      <c r="W48" s="7">
        <f t="shared" si="4"/>
        <v>9.049576300282771E-3</v>
      </c>
      <c r="X48" s="7">
        <f t="shared" si="4"/>
        <v>1.0639148002194843E-2</v>
      </c>
      <c r="Y48" s="7">
        <f t="shared" si="4"/>
        <v>1.1978122033655966E-2</v>
      </c>
      <c r="Z48" s="7">
        <f t="shared" si="4"/>
        <v>1.323872384412114E-2</v>
      </c>
      <c r="AA48" s="7">
        <f t="shared" si="4"/>
        <v>1.4766164123789215E-2</v>
      </c>
      <c r="AB48" s="7">
        <f t="shared" si="4"/>
        <v>1.6906825208178738E-2</v>
      </c>
      <c r="AC48" s="7">
        <f t="shared" si="4"/>
        <v>1.9954494962290258E-2</v>
      </c>
      <c r="AD48" s="7">
        <f t="shared" si="4"/>
        <v>2.3801448902148088E-2</v>
      </c>
      <c r="AE48" s="7">
        <f t="shared" si="4"/>
        <v>2.8757765179047341E-2</v>
      </c>
      <c r="AF48" s="7">
        <f t="shared" si="4"/>
        <v>3.4866838384180081E-2</v>
      </c>
      <c r="AG48" s="7">
        <f t="shared" si="4"/>
        <v>4.2167932603331279E-2</v>
      </c>
      <c r="AH48" s="7">
        <f t="shared" si="4"/>
        <v>5.0786312708186135E-2</v>
      </c>
      <c r="AI48" s="7">
        <f t="shared" si="4"/>
        <v>6.0218918760300603E-2</v>
      </c>
      <c r="AJ48" s="7">
        <f t="shared" si="4"/>
        <v>7.1365068024230469E-2</v>
      </c>
      <c r="AK48" s="7">
        <f t="shared" si="4"/>
        <v>8.4601314672348618E-2</v>
      </c>
      <c r="AL48" s="7">
        <f t="shared" si="4"/>
        <v>0.10018653207551174</v>
      </c>
      <c r="AM48" s="7">
        <f t="shared" si="4"/>
        <v>0.11874199417934003</v>
      </c>
      <c r="AN48" s="7">
        <f t="shared" si="4"/>
        <v>0.14017316193145279</v>
      </c>
      <c r="AO48" s="7">
        <f t="shared" si="4"/>
        <v>0.16487133255890335</v>
      </c>
      <c r="AP48" s="7">
        <f t="shared" si="4"/>
        <v>0.19278352016446446</v>
      </c>
      <c r="AQ48" s="7">
        <f t="shared" si="4"/>
        <v>0.22379605561924987</v>
      </c>
      <c r="AR48" s="7">
        <f t="shared" si="4"/>
        <v>0.25577298345259608</v>
      </c>
      <c r="AS48" s="7">
        <f t="shared" si="4"/>
        <v>0.29128327455865688</v>
      </c>
      <c r="AT48" s="7">
        <f t="shared" si="4"/>
        <v>0.32550900402846045</v>
      </c>
      <c r="AU48" s="7">
        <f t="shared" si="4"/>
        <v>0.35858897558664821</v>
      </c>
      <c r="AV48" s="7">
        <f t="shared" si="4"/>
        <v>0.39052574041799382</v>
      </c>
      <c r="AW48" s="7">
        <f t="shared" si="4"/>
        <v>0.42132350498930021</v>
      </c>
      <c r="AX48" s="7">
        <f t="shared" si="4"/>
        <v>0.45057827626918534</v>
      </c>
      <c r="AY48" s="7">
        <f t="shared" si="4"/>
        <v>0.47844060371611613</v>
      </c>
      <c r="AZ48" s="7">
        <f t="shared" si="4"/>
        <v>0.50506722869921594</v>
      </c>
      <c r="BA48" s="7">
        <f t="shared" si="4"/>
        <v>0.53061528216925025</v>
      </c>
      <c r="BB48" s="7">
        <f t="shared" si="4"/>
        <v>0.55491045025168484</v>
      </c>
      <c r="BC48" s="7">
        <f t="shared" si="4"/>
        <v>0.57794495526311407</v>
      </c>
      <c r="BD48" s="7">
        <f t="shared" si="4"/>
        <v>0.59978073117789454</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2"/>
  <sheetViews>
    <sheetView workbookViewId="0">
      <selection activeCell="R2" sqref="R2"/>
    </sheetView>
  </sheetViews>
  <sheetFormatPr defaultRowHeight="12.75" x14ac:dyDescent="0.2"/>
  <cols>
    <col min="1" max="1" width="13.85546875" customWidth="1"/>
    <col min="2" max="2" width="17" bestFit="1" customWidth="1"/>
    <col min="3" max="17" width="14.85546875" customWidth="1"/>
    <col min="18" max="18" width="14.85546875" bestFit="1" customWidth="1"/>
    <col min="19" max="29" width="14.85546875" customWidth="1"/>
    <col min="30" max="30" width="14.85546875" bestFit="1" customWidth="1"/>
    <col min="31" max="32" width="14.85546875" customWidth="1"/>
    <col min="33" max="33" width="14.85546875" bestFit="1" customWidth="1"/>
    <col min="34" max="35" width="14.85546875" customWidth="1"/>
    <col min="36" max="37" width="14.85546875" bestFit="1" customWidth="1"/>
    <col min="38" max="42" width="14.85546875" customWidth="1"/>
    <col min="43" max="56" width="14.85546875" bestFit="1" customWidth="1"/>
    <col min="57" max="57" width="16.42578125" customWidth="1"/>
  </cols>
  <sheetData>
    <row r="1" spans="1:57" ht="24.75" customHeight="1" x14ac:dyDescent="0.25">
      <c r="A1" s="16" t="s">
        <v>54</v>
      </c>
      <c r="B1" s="17"/>
      <c r="C1" s="17"/>
      <c r="D1" s="17"/>
      <c r="E1" s="17"/>
      <c r="F1" s="17"/>
      <c r="G1" s="17"/>
      <c r="H1" s="17"/>
      <c r="I1" s="17"/>
      <c r="J1" s="17"/>
      <c r="K1" s="17"/>
      <c r="L1" s="17"/>
      <c r="M1" s="17"/>
      <c r="N1" s="17"/>
      <c r="O1" s="17"/>
      <c r="P1" s="17"/>
      <c r="Q1" s="17"/>
      <c r="R1" s="17"/>
      <c r="S1" s="17"/>
      <c r="T1" s="17"/>
      <c r="U1" s="17"/>
      <c r="V1" s="17"/>
    </row>
    <row r="3" spans="1:57" x14ac:dyDescent="0.2">
      <c r="A3" s="1" t="s">
        <v>33</v>
      </c>
      <c r="B3" s="1" t="s">
        <v>30</v>
      </c>
    </row>
    <row r="4" spans="1:57"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x14ac:dyDescent="0.2">
      <c r="A5" s="2" t="s">
        <v>11</v>
      </c>
      <c r="B5" s="14">
        <v>36558214288.470001</v>
      </c>
      <c r="C5" s="14">
        <v>37750925865.950005</v>
      </c>
      <c r="D5" s="14">
        <v>38909829716.960007</v>
      </c>
      <c r="E5" s="14">
        <v>40041945281.559998</v>
      </c>
      <c r="F5" s="14">
        <v>40438484941.189995</v>
      </c>
      <c r="G5" s="14">
        <v>40426737808.150002</v>
      </c>
      <c r="H5" s="14">
        <v>41071115916.699997</v>
      </c>
      <c r="I5" s="14">
        <v>40500220169.420013</v>
      </c>
      <c r="J5" s="14">
        <v>40463395859.299988</v>
      </c>
      <c r="K5" s="14">
        <v>40434742260.790001</v>
      </c>
      <c r="L5" s="14">
        <v>39970852533.280006</v>
      </c>
      <c r="M5" s="14">
        <v>40039607013.809998</v>
      </c>
      <c r="N5" s="14">
        <v>40658133539.929993</v>
      </c>
      <c r="O5" s="14">
        <v>41685857990.940002</v>
      </c>
      <c r="P5" s="14">
        <v>43205730233.779991</v>
      </c>
      <c r="Q5" s="14">
        <v>45206465584.720009</v>
      </c>
      <c r="R5" s="14">
        <v>46785731731.510002</v>
      </c>
      <c r="S5" s="14">
        <v>48001908759.020004</v>
      </c>
      <c r="T5" s="14">
        <v>47769876933.809998</v>
      </c>
      <c r="U5" s="14">
        <v>46280060732.239998</v>
      </c>
      <c r="V5" s="14">
        <v>47486322999.990005</v>
      </c>
      <c r="W5" s="14">
        <v>49193701000.020004</v>
      </c>
      <c r="X5" s="14">
        <v>51305200000</v>
      </c>
      <c r="Y5" s="14">
        <v>52010679999.98999</v>
      </c>
      <c r="Z5" s="14">
        <v>52716159999.990005</v>
      </c>
      <c r="AA5" s="14">
        <v>53421639999.979996</v>
      </c>
      <c r="AB5" s="14">
        <v>54127120000.030014</v>
      </c>
      <c r="AC5" s="14">
        <v>54832599999.980003</v>
      </c>
      <c r="AD5" s="14">
        <v>55456999999.950012</v>
      </c>
      <c r="AE5" s="14">
        <v>56081400000.000015</v>
      </c>
      <c r="AF5" s="14">
        <v>56705800000.009995</v>
      </c>
      <c r="AG5" s="14">
        <v>57330200000.019989</v>
      </c>
      <c r="AH5" s="14">
        <v>57954599999.999992</v>
      </c>
      <c r="AI5" s="14">
        <v>58489499999.989998</v>
      </c>
      <c r="AJ5" s="14">
        <v>59024400000</v>
      </c>
      <c r="AK5" s="14">
        <v>59559300000.000008</v>
      </c>
      <c r="AL5" s="14">
        <v>60094199999.980003</v>
      </c>
      <c r="AM5" s="14">
        <v>60629099999.999992</v>
      </c>
      <c r="AN5" s="14">
        <v>61162640000.009995</v>
      </c>
      <c r="AO5" s="14">
        <v>61696185575.679993</v>
      </c>
      <c r="AP5" s="14">
        <v>62229805196.669998</v>
      </c>
      <c r="AQ5" s="14">
        <v>62763601663.790001</v>
      </c>
      <c r="AR5" s="14">
        <v>63297293795.080002</v>
      </c>
      <c r="AS5" s="14">
        <v>63844919866.32</v>
      </c>
      <c r="AT5" s="14">
        <v>64392800000.010002</v>
      </c>
      <c r="AU5" s="14">
        <v>64940800000.019997</v>
      </c>
      <c r="AV5" s="14">
        <v>65488799999.970016</v>
      </c>
      <c r="AW5" s="14">
        <v>66036799999.990005</v>
      </c>
      <c r="AX5" s="14">
        <v>66561119999.980003</v>
      </c>
      <c r="AY5" s="14">
        <v>67085440000.019981</v>
      </c>
      <c r="AZ5" s="14">
        <v>67609760000</v>
      </c>
      <c r="BA5" s="14">
        <v>68134080000.040001</v>
      </c>
      <c r="BB5" s="14">
        <v>68658399999.989983</v>
      </c>
      <c r="BC5" s="14">
        <v>69153620000.029999</v>
      </c>
      <c r="BD5" s="14">
        <v>69648839999.97998</v>
      </c>
      <c r="BE5" s="14">
        <v>2945323667259.0396</v>
      </c>
    </row>
    <row r="6" spans="1:57" x14ac:dyDescent="0.2">
      <c r="A6" s="3" t="s">
        <v>41</v>
      </c>
      <c r="B6" s="14">
        <v>1697096.41</v>
      </c>
      <c r="C6" s="14">
        <v>1666102.1</v>
      </c>
      <c r="D6" s="14">
        <v>1555525.7</v>
      </c>
      <c r="E6" s="14">
        <v>1475261.0100000002</v>
      </c>
      <c r="F6" s="14">
        <v>1621934.6199999999</v>
      </c>
      <c r="G6" s="14">
        <v>1697800.54</v>
      </c>
      <c r="H6" s="14">
        <v>1711813.99</v>
      </c>
      <c r="I6" s="14">
        <v>1800411.98</v>
      </c>
      <c r="J6" s="14">
        <v>2193124.61</v>
      </c>
      <c r="K6" s="14">
        <v>2583577.37</v>
      </c>
      <c r="L6" s="14">
        <v>2551196.2799999998</v>
      </c>
      <c r="M6" s="14">
        <v>2362371.67</v>
      </c>
      <c r="N6" s="14">
        <v>2508104.81</v>
      </c>
      <c r="O6" s="14">
        <v>4675265.5199999996</v>
      </c>
      <c r="P6" s="14">
        <v>10239017.27</v>
      </c>
      <c r="Q6" s="14">
        <v>20652785.169999998</v>
      </c>
      <c r="R6" s="14">
        <v>50106216.270000003</v>
      </c>
      <c r="S6" s="14">
        <v>111697775.5</v>
      </c>
      <c r="T6" s="14">
        <v>188680759.08000001</v>
      </c>
      <c r="U6" s="14">
        <v>251967568.65000001</v>
      </c>
      <c r="V6" s="14">
        <v>298661121.32000005</v>
      </c>
      <c r="W6" s="14">
        <v>436507497.03999996</v>
      </c>
      <c r="X6" s="14">
        <v>605021306.23000002</v>
      </c>
      <c r="Y6" s="14">
        <v>780274190.72000015</v>
      </c>
      <c r="Z6" s="14">
        <v>992400671.06000006</v>
      </c>
      <c r="AA6" s="14">
        <v>1264761773.3599999</v>
      </c>
      <c r="AB6" s="14">
        <v>1597523452.1899998</v>
      </c>
      <c r="AC6" s="14">
        <v>2004788965.9600003</v>
      </c>
      <c r="AD6" s="14">
        <v>2517979490.4500003</v>
      </c>
      <c r="AE6" s="14">
        <v>3170382301.9199996</v>
      </c>
      <c r="AF6" s="14">
        <v>3970709816.7800007</v>
      </c>
      <c r="AG6" s="14">
        <v>4922642489.5799999</v>
      </c>
      <c r="AH6" s="14">
        <v>6045513329.0299997</v>
      </c>
      <c r="AI6" s="14">
        <v>7337104410.9399996</v>
      </c>
      <c r="AJ6" s="14">
        <v>8829400350.7000008</v>
      </c>
      <c r="AK6" s="14">
        <v>10567131894.91</v>
      </c>
      <c r="AL6" s="14">
        <v>12589494261.989998</v>
      </c>
      <c r="AM6" s="14">
        <v>14937810275.899998</v>
      </c>
      <c r="AN6" s="14">
        <v>17629029029.269997</v>
      </c>
      <c r="AO6" s="14">
        <v>20673905364.129993</v>
      </c>
      <c r="AP6" s="14">
        <v>23772040931.049999</v>
      </c>
      <c r="AQ6" s="14">
        <v>26848336113</v>
      </c>
      <c r="AR6" s="14">
        <v>29871061308.259998</v>
      </c>
      <c r="AS6" s="14">
        <v>32767979527.859997</v>
      </c>
      <c r="AT6" s="14">
        <v>35550634861.339996</v>
      </c>
      <c r="AU6" s="14">
        <v>38203187285.470001</v>
      </c>
      <c r="AV6" s="14">
        <v>40739525387.680008</v>
      </c>
      <c r="AW6" s="14">
        <v>43141860818.780006</v>
      </c>
      <c r="AX6" s="14">
        <v>45378154695.510002</v>
      </c>
      <c r="AY6" s="14">
        <v>47466242280.919983</v>
      </c>
      <c r="AZ6" s="14">
        <v>49412186353.239998</v>
      </c>
      <c r="BA6" s="14">
        <v>51227533611.580002</v>
      </c>
      <c r="BB6" s="14">
        <v>52913127642.429985</v>
      </c>
      <c r="BC6" s="14">
        <v>54464580684.269997</v>
      </c>
      <c r="BD6" s="14">
        <v>55910249410.569984</v>
      </c>
      <c r="BE6" s="14">
        <v>749501186613.98999</v>
      </c>
    </row>
    <row r="7" spans="1:57" x14ac:dyDescent="0.2">
      <c r="A7" s="4" t="s">
        <v>12</v>
      </c>
      <c r="B7" s="14">
        <v>1275593.3700000001</v>
      </c>
      <c r="C7" s="14">
        <v>1277418.5900000001</v>
      </c>
      <c r="D7" s="14">
        <v>1172818.69</v>
      </c>
      <c r="E7" s="14">
        <v>1105179.58</v>
      </c>
      <c r="F7" s="14">
        <v>1080225.1499999999</v>
      </c>
      <c r="G7" s="14">
        <v>1048981.9099999999</v>
      </c>
      <c r="H7" s="14">
        <v>942382.76</v>
      </c>
      <c r="I7" s="14">
        <v>873901.79</v>
      </c>
      <c r="J7" s="14">
        <v>1166922.8799999999</v>
      </c>
      <c r="K7" s="14">
        <v>1611748.83</v>
      </c>
      <c r="L7" s="14">
        <v>1562615.12</v>
      </c>
      <c r="M7" s="14">
        <v>1240419.28</v>
      </c>
      <c r="N7" s="14">
        <v>1245299.42</v>
      </c>
      <c r="O7" s="14">
        <v>1334994.74</v>
      </c>
      <c r="P7" s="14">
        <v>1289108.76</v>
      </c>
      <c r="Q7" s="14">
        <v>1331675.17</v>
      </c>
      <c r="R7" s="14">
        <v>1352891.02</v>
      </c>
      <c r="S7" s="14">
        <v>1492757.89</v>
      </c>
      <c r="T7" s="14">
        <v>2481716.11</v>
      </c>
      <c r="U7" s="14">
        <v>3292976.12</v>
      </c>
      <c r="V7" s="14">
        <v>7225137.9900000002</v>
      </c>
      <c r="W7" s="14">
        <v>11074482.979999999</v>
      </c>
      <c r="X7" s="14">
        <v>16958377.609999999</v>
      </c>
      <c r="Y7" s="14">
        <v>22696667.870000005</v>
      </c>
      <c r="Z7" s="14">
        <v>29313895.729999997</v>
      </c>
      <c r="AA7" s="14">
        <v>37175766.739999995</v>
      </c>
      <c r="AB7" s="14">
        <v>46694847.119999997</v>
      </c>
      <c r="AC7" s="14">
        <v>58476455.740000002</v>
      </c>
      <c r="AD7" s="14">
        <v>72915372.739999995</v>
      </c>
      <c r="AE7" s="14">
        <v>90594025.449999988</v>
      </c>
      <c r="AF7" s="14">
        <v>111858960.38000001</v>
      </c>
      <c r="AG7" s="14">
        <v>136246755.25</v>
      </c>
      <c r="AH7" s="14">
        <v>162334794.44999999</v>
      </c>
      <c r="AI7" s="14">
        <v>189350297</v>
      </c>
      <c r="AJ7" s="14">
        <v>217183368.58999997</v>
      </c>
      <c r="AK7" s="14">
        <v>246848002.69</v>
      </c>
      <c r="AL7" s="14">
        <v>277986368.63</v>
      </c>
      <c r="AM7" s="14">
        <v>311056169.00999999</v>
      </c>
      <c r="AN7" s="14">
        <v>346242652.56999999</v>
      </c>
      <c r="AO7" s="14">
        <v>384254699.30000001</v>
      </c>
      <c r="AP7" s="14">
        <v>424803953.86000001</v>
      </c>
      <c r="AQ7" s="14">
        <v>468914742.63</v>
      </c>
      <c r="AR7" s="14">
        <v>516286979.83999997</v>
      </c>
      <c r="AS7" s="14">
        <v>569802002.43000007</v>
      </c>
      <c r="AT7" s="14">
        <v>628309235.5</v>
      </c>
      <c r="AU7" s="14">
        <v>690140419.90999997</v>
      </c>
      <c r="AV7" s="14">
        <v>755340488.72000003</v>
      </c>
      <c r="AW7" s="14">
        <v>823196087.45000005</v>
      </c>
      <c r="AX7" s="14">
        <v>894581942.17000008</v>
      </c>
      <c r="AY7" s="14">
        <v>969308013.16999996</v>
      </c>
      <c r="AZ7" s="14">
        <v>1047685431.98</v>
      </c>
      <c r="BA7" s="14">
        <v>1129398017.4100001</v>
      </c>
      <c r="BB7" s="14">
        <v>1214379004.02</v>
      </c>
      <c r="BC7" s="14">
        <v>1303550456.29</v>
      </c>
      <c r="BD7" s="14">
        <v>1396256217.53</v>
      </c>
      <c r="BE7" s="14">
        <v>15636619717.930002</v>
      </c>
    </row>
    <row r="8" spans="1:57" x14ac:dyDescent="0.2">
      <c r="A8" s="4" t="s">
        <v>18</v>
      </c>
      <c r="B8" s="14">
        <v>413070.13</v>
      </c>
      <c r="C8" s="14">
        <v>375536.18</v>
      </c>
      <c r="D8" s="14">
        <v>355267.21</v>
      </c>
      <c r="E8" s="14">
        <v>304492.05</v>
      </c>
      <c r="F8" s="14">
        <v>325125.65000000002</v>
      </c>
      <c r="G8" s="14">
        <v>348104.08999999997</v>
      </c>
      <c r="H8" s="14">
        <v>319759.55</v>
      </c>
      <c r="I8" s="14">
        <v>287074.48</v>
      </c>
      <c r="J8" s="14">
        <v>264601.09000000003</v>
      </c>
      <c r="K8" s="14">
        <v>262557.15999999997</v>
      </c>
      <c r="L8" s="14">
        <v>333047.08999999997</v>
      </c>
      <c r="M8" s="14">
        <v>529871.13</v>
      </c>
      <c r="N8" s="14">
        <v>694248.26000000013</v>
      </c>
      <c r="O8" s="14">
        <v>2822569.36</v>
      </c>
      <c r="P8" s="14">
        <v>8390800.9199999999</v>
      </c>
      <c r="Q8" s="14">
        <v>18735364.699999999</v>
      </c>
      <c r="R8" s="14">
        <v>48157703.43</v>
      </c>
      <c r="S8" s="14">
        <v>109371710.09999999</v>
      </c>
      <c r="T8" s="14">
        <v>184904673.97999999</v>
      </c>
      <c r="U8" s="14">
        <v>246842767.58000001</v>
      </c>
      <c r="V8" s="14">
        <v>289176101.11000001</v>
      </c>
      <c r="W8" s="14">
        <v>422238701.73999995</v>
      </c>
      <c r="X8" s="14">
        <v>583977464.73000002</v>
      </c>
      <c r="Y8" s="14">
        <v>752748853.38000011</v>
      </c>
      <c r="Z8" s="14">
        <v>957382974.80000007</v>
      </c>
      <c r="AA8" s="14">
        <v>1220714922.9499998</v>
      </c>
      <c r="AB8" s="14">
        <v>1542466640.4299998</v>
      </c>
      <c r="AC8" s="14">
        <v>1936065069.3200002</v>
      </c>
      <c r="AD8" s="14">
        <v>2432480332.8300004</v>
      </c>
      <c r="AE8" s="14">
        <v>3064245308.9499998</v>
      </c>
      <c r="AF8" s="14">
        <v>3839618163.6200004</v>
      </c>
      <c r="AG8" s="14">
        <v>4762594376.96</v>
      </c>
      <c r="AH8" s="14">
        <v>5853882883.3699999</v>
      </c>
      <c r="AI8" s="14">
        <v>7112436061.5699997</v>
      </c>
      <c r="AJ8" s="14">
        <v>8569963843.5799999</v>
      </c>
      <c r="AK8" s="14">
        <v>10269764726.82</v>
      </c>
      <c r="AL8" s="14">
        <v>12251034564.449999</v>
      </c>
      <c r="AM8" s="14">
        <v>14554286356.479998</v>
      </c>
      <c r="AN8" s="14">
        <v>17196207765.189999</v>
      </c>
      <c r="AO8" s="14">
        <v>20186397741.779995</v>
      </c>
      <c r="AP8" s="14">
        <v>23226169070.43</v>
      </c>
      <c r="AQ8" s="14">
        <v>26240656397.619999</v>
      </c>
      <c r="AR8" s="14">
        <v>29198947655.959999</v>
      </c>
      <c r="AS8" s="14">
        <v>32023430556.669998</v>
      </c>
      <c r="AT8" s="14">
        <v>34728512165.739998</v>
      </c>
      <c r="AU8" s="14">
        <v>37300716053.489998</v>
      </c>
      <c r="AV8" s="14">
        <v>39754018311.910004</v>
      </c>
      <c r="AW8" s="14">
        <v>42071025308.750008</v>
      </c>
      <c r="AX8" s="14">
        <v>44219822001.970001</v>
      </c>
      <c r="AY8" s="14">
        <v>46217409659.799988</v>
      </c>
      <c r="AZ8" s="14">
        <v>48070327567.919998</v>
      </c>
      <c r="BA8" s="14">
        <v>49790124855.639999</v>
      </c>
      <c r="BB8" s="14">
        <v>51377587779.319992</v>
      </c>
      <c r="BC8" s="14">
        <v>52827619239.269997</v>
      </c>
      <c r="BD8" s="14">
        <v>54168975616.649986</v>
      </c>
      <c r="BE8" s="14">
        <v>729637063439.33997</v>
      </c>
    </row>
    <row r="9" spans="1:57" x14ac:dyDescent="0.2">
      <c r="A9" s="4" t="s">
        <v>24</v>
      </c>
      <c r="B9" s="14">
        <v>8432.91</v>
      </c>
      <c r="C9" s="14">
        <v>13147.33</v>
      </c>
      <c r="D9" s="14">
        <v>27439.8</v>
      </c>
      <c r="E9" s="14">
        <v>65589.38</v>
      </c>
      <c r="F9" s="14">
        <v>216583.82</v>
      </c>
      <c r="G9" s="14">
        <v>300714.53999999998</v>
      </c>
      <c r="H9" s="14">
        <v>449671.67999999999</v>
      </c>
      <c r="I9" s="14">
        <v>639435.71</v>
      </c>
      <c r="J9" s="14">
        <v>761600.64</v>
      </c>
      <c r="K9" s="14">
        <v>709271.38</v>
      </c>
      <c r="L9" s="14">
        <v>655534.06999999995</v>
      </c>
      <c r="M9" s="14">
        <v>592081.26</v>
      </c>
      <c r="N9" s="14">
        <v>568557.13</v>
      </c>
      <c r="O9" s="14">
        <v>517701.42</v>
      </c>
      <c r="P9" s="14">
        <v>559107.59</v>
      </c>
      <c r="Q9" s="14">
        <v>585745.30000000005</v>
      </c>
      <c r="R9" s="14">
        <v>595621.81999999995</v>
      </c>
      <c r="S9" s="14">
        <v>833307.51</v>
      </c>
      <c r="T9" s="14">
        <v>1294368.99</v>
      </c>
      <c r="U9" s="14">
        <v>1831824.95</v>
      </c>
      <c r="V9" s="14">
        <v>2259882.2200000002</v>
      </c>
      <c r="W9" s="14">
        <v>3194312.32</v>
      </c>
      <c r="X9" s="14">
        <v>4085463.89</v>
      </c>
      <c r="Y9" s="14">
        <v>4828669.47</v>
      </c>
      <c r="Z9" s="14">
        <v>5703800.5300000003</v>
      </c>
      <c r="AA9" s="14">
        <v>6871083.6699999999</v>
      </c>
      <c r="AB9" s="14">
        <v>8361964.6399999997</v>
      </c>
      <c r="AC9" s="14">
        <v>10247440.9</v>
      </c>
      <c r="AD9" s="14">
        <v>12583784.880000001</v>
      </c>
      <c r="AE9" s="14">
        <v>15542967.52</v>
      </c>
      <c r="AF9" s="14">
        <v>19232692.780000001</v>
      </c>
      <c r="AG9" s="14">
        <v>23801357.370000001</v>
      </c>
      <c r="AH9" s="14">
        <v>29295651.210000001</v>
      </c>
      <c r="AI9" s="14">
        <v>35318052.369999997</v>
      </c>
      <c r="AJ9" s="14">
        <v>42253138.530000001</v>
      </c>
      <c r="AK9" s="14">
        <v>50519165.399999999</v>
      </c>
      <c r="AL9" s="14">
        <v>60473328.909999996</v>
      </c>
      <c r="AM9" s="14">
        <v>72467750.409999996</v>
      </c>
      <c r="AN9" s="14">
        <v>86578611.510000005</v>
      </c>
      <c r="AO9" s="14">
        <v>103252923.05</v>
      </c>
      <c r="AP9" s="14">
        <v>121067906.76000001</v>
      </c>
      <c r="AQ9" s="14">
        <v>138764972.75</v>
      </c>
      <c r="AR9" s="14">
        <v>155826672.46000001</v>
      </c>
      <c r="AS9" s="14">
        <v>174746968.75999999</v>
      </c>
      <c r="AT9" s="14">
        <v>193813460.09999999</v>
      </c>
      <c r="AU9" s="14">
        <v>212330812.06999999</v>
      </c>
      <c r="AV9" s="14">
        <v>230166587.05000001</v>
      </c>
      <c r="AW9" s="14">
        <v>247639422.58000001</v>
      </c>
      <c r="AX9" s="14">
        <v>263750751.37</v>
      </c>
      <c r="AY9" s="14">
        <v>279524607.94999999</v>
      </c>
      <c r="AZ9" s="14">
        <v>294173353.33999997</v>
      </c>
      <c r="BA9" s="14">
        <v>308010738.52999997</v>
      </c>
      <c r="BB9" s="14">
        <v>321160859.08999997</v>
      </c>
      <c r="BC9" s="14">
        <v>333410988.70999998</v>
      </c>
      <c r="BD9" s="14">
        <v>345017576.38999999</v>
      </c>
      <c r="BE9" s="14">
        <v>4227503456.7199998</v>
      </c>
    </row>
    <row r="10" spans="1:57" x14ac:dyDescent="0.2">
      <c r="A10" s="3" t="s">
        <v>42</v>
      </c>
      <c r="B10" s="14">
        <v>36556517192.059998</v>
      </c>
      <c r="C10" s="14">
        <v>37749259763.849998</v>
      </c>
      <c r="D10" s="14">
        <v>38908274191.26001</v>
      </c>
      <c r="E10" s="14">
        <v>40040470020.549995</v>
      </c>
      <c r="F10" s="14">
        <v>40436863006.569992</v>
      </c>
      <c r="G10" s="14">
        <v>40425040007.610008</v>
      </c>
      <c r="H10" s="14">
        <v>41069404102.709999</v>
      </c>
      <c r="I10" s="14">
        <v>40498419757.440018</v>
      </c>
      <c r="J10" s="14">
        <v>40461202734.689987</v>
      </c>
      <c r="K10" s="14">
        <v>40432158683.419998</v>
      </c>
      <c r="L10" s="14">
        <v>39968301337</v>
      </c>
      <c r="M10" s="14">
        <v>40037244642.139992</v>
      </c>
      <c r="N10" s="14">
        <v>40655625435.119995</v>
      </c>
      <c r="O10" s="14">
        <v>41681182725.420006</v>
      </c>
      <c r="P10" s="14">
        <v>43195491216.509995</v>
      </c>
      <c r="Q10" s="14">
        <v>45185812799.550003</v>
      </c>
      <c r="R10" s="14">
        <v>46735625515.239998</v>
      </c>
      <c r="S10" s="14">
        <v>47890210983.520004</v>
      </c>
      <c r="T10" s="14">
        <v>47581196174.729996</v>
      </c>
      <c r="U10" s="14">
        <v>46028093163.589996</v>
      </c>
      <c r="V10" s="14">
        <v>47187661878.670006</v>
      </c>
      <c r="W10" s="14">
        <v>48757193502.980003</v>
      </c>
      <c r="X10" s="14">
        <v>50700178693.769997</v>
      </c>
      <c r="Y10" s="14">
        <v>51230405809.269989</v>
      </c>
      <c r="Z10" s="14">
        <v>51723759328.930008</v>
      </c>
      <c r="AA10" s="14">
        <v>52156878226.619995</v>
      </c>
      <c r="AB10" s="14">
        <v>52529596547.840012</v>
      </c>
      <c r="AC10" s="14">
        <v>52827811034.019997</v>
      </c>
      <c r="AD10" s="14">
        <v>52939020509.500008</v>
      </c>
      <c r="AE10" s="14">
        <v>52911017698.080017</v>
      </c>
      <c r="AF10" s="14">
        <v>52735090183.229988</v>
      </c>
      <c r="AG10" s="14">
        <v>52407557510.439987</v>
      </c>
      <c r="AH10" s="14">
        <v>51909086670.969994</v>
      </c>
      <c r="AI10" s="14">
        <v>51152395589.049995</v>
      </c>
      <c r="AJ10" s="14">
        <v>50194999649.299995</v>
      </c>
      <c r="AK10" s="14">
        <v>48992168105.090012</v>
      </c>
      <c r="AL10" s="14">
        <v>47504705737.990005</v>
      </c>
      <c r="AM10" s="14">
        <v>45691289724.099998</v>
      </c>
      <c r="AN10" s="14">
        <v>43533610970.739998</v>
      </c>
      <c r="AO10" s="14">
        <v>41022280211.549995</v>
      </c>
      <c r="AP10" s="14">
        <v>38457764265.619995</v>
      </c>
      <c r="AQ10" s="14">
        <v>35915265550.790001</v>
      </c>
      <c r="AR10" s="14">
        <v>33426232486.820004</v>
      </c>
      <c r="AS10" s="14">
        <v>31076940338.460003</v>
      </c>
      <c r="AT10" s="14">
        <v>28842165138.670002</v>
      </c>
      <c r="AU10" s="14">
        <v>26737612714.549999</v>
      </c>
      <c r="AV10" s="14">
        <v>24749274612.290005</v>
      </c>
      <c r="AW10" s="14">
        <v>22894939181.209999</v>
      </c>
      <c r="AX10" s="14">
        <v>21182965304.469997</v>
      </c>
      <c r="AY10" s="14">
        <v>19619197719.099998</v>
      </c>
      <c r="AZ10" s="14">
        <v>18197573646.759998</v>
      </c>
      <c r="BA10" s="14">
        <v>16906546388.459999</v>
      </c>
      <c r="BB10" s="14">
        <v>15745272357.559999</v>
      </c>
      <c r="BC10" s="14">
        <v>14689039315.760002</v>
      </c>
      <c r="BD10" s="14">
        <v>13738590589.410002</v>
      </c>
      <c r="BE10" s="14">
        <v>2195822480645.0498</v>
      </c>
    </row>
    <row r="11" spans="1:57" x14ac:dyDescent="0.2">
      <c r="A11" s="4" t="s">
        <v>12</v>
      </c>
      <c r="B11" s="14">
        <v>2330487951.1599998</v>
      </c>
      <c r="C11" s="14">
        <v>2431651646.9799995</v>
      </c>
      <c r="D11" s="14">
        <v>2522294472.4799995</v>
      </c>
      <c r="E11" s="14">
        <v>2689470629.4599996</v>
      </c>
      <c r="F11" s="14">
        <v>2771899457.3399997</v>
      </c>
      <c r="G11" s="14">
        <v>2813632897.23</v>
      </c>
      <c r="H11" s="14">
        <v>2892808055.6400003</v>
      </c>
      <c r="I11" s="14">
        <v>2888888663.4099998</v>
      </c>
      <c r="J11" s="14">
        <v>2755258039.3900003</v>
      </c>
      <c r="K11" s="14">
        <v>2761318732.0800009</v>
      </c>
      <c r="L11" s="14">
        <v>2764700056.0899997</v>
      </c>
      <c r="M11" s="14">
        <v>2759713858.4900002</v>
      </c>
      <c r="N11" s="14">
        <v>2821847541.23</v>
      </c>
      <c r="O11" s="14">
        <v>2923028478.1099997</v>
      </c>
      <c r="P11" s="14">
        <v>2986753261.8199992</v>
      </c>
      <c r="Q11" s="14">
        <v>3076045676.9099998</v>
      </c>
      <c r="R11" s="14">
        <v>3233761556.1300001</v>
      </c>
      <c r="S11" s="14">
        <v>3340725073.8700004</v>
      </c>
      <c r="T11" s="14">
        <v>3369853116.04</v>
      </c>
      <c r="U11" s="14">
        <v>3300267363.0700002</v>
      </c>
      <c r="V11" s="14">
        <v>3488677362.0000005</v>
      </c>
      <c r="W11" s="14">
        <v>3587943017.02</v>
      </c>
      <c r="X11" s="14">
        <v>3704241622.3799996</v>
      </c>
      <c r="Y11" s="14">
        <v>3731583332.1300001</v>
      </c>
      <c r="Z11" s="14">
        <v>3758046104.2700005</v>
      </c>
      <c r="AA11" s="14">
        <v>3783264233.2700005</v>
      </c>
      <c r="AB11" s="14">
        <v>3806825152.9000006</v>
      </c>
      <c r="AC11" s="14">
        <v>3828123544.27</v>
      </c>
      <c r="AD11" s="14">
        <v>3843004627.2400002</v>
      </c>
      <c r="AE11" s="14">
        <v>3854645974.5500002</v>
      </c>
      <c r="AF11" s="14">
        <v>3862701039.6300006</v>
      </c>
      <c r="AG11" s="14">
        <v>3867633244.7799993</v>
      </c>
      <c r="AH11" s="14">
        <v>3870865205.5600004</v>
      </c>
      <c r="AI11" s="14">
        <v>3859829702.9699993</v>
      </c>
      <c r="AJ11" s="14">
        <v>3847976631.4099994</v>
      </c>
      <c r="AK11" s="14">
        <v>3834291997.3200002</v>
      </c>
      <c r="AL11" s="14">
        <v>3819133631.3500009</v>
      </c>
      <c r="AM11" s="14">
        <v>3802043830.98</v>
      </c>
      <c r="AN11" s="14">
        <v>3783437347.4400005</v>
      </c>
      <c r="AO11" s="14">
        <v>3762005300.6999993</v>
      </c>
      <c r="AP11" s="14">
        <v>3738036046.1300001</v>
      </c>
      <c r="AQ11" s="14">
        <v>3710505257.3699999</v>
      </c>
      <c r="AR11" s="14">
        <v>3679713020.1599998</v>
      </c>
      <c r="AS11" s="14">
        <v>3652297997.5599999</v>
      </c>
      <c r="AT11" s="14">
        <v>3619890764.4999995</v>
      </c>
      <c r="AU11" s="14">
        <v>3584159580.0900002</v>
      </c>
      <c r="AV11" s="14">
        <v>3545059511.2700005</v>
      </c>
      <c r="AW11" s="14">
        <v>3503303912.5400004</v>
      </c>
      <c r="AX11" s="14">
        <v>3458918057.8299999</v>
      </c>
      <c r="AY11" s="14">
        <v>3411191986.8500004</v>
      </c>
      <c r="AZ11" s="14">
        <v>3359814568.0300002</v>
      </c>
      <c r="BA11" s="14">
        <v>3305101982.5999999</v>
      </c>
      <c r="BB11" s="14">
        <v>3247120995.9799991</v>
      </c>
      <c r="BC11" s="14">
        <v>3186349543.7300005</v>
      </c>
      <c r="BD11" s="14">
        <v>3122043782.4500003</v>
      </c>
      <c r="BE11" s="14">
        <v>185254186436.19006</v>
      </c>
    </row>
    <row r="12" spans="1:57" x14ac:dyDescent="0.2">
      <c r="A12" s="4" t="s">
        <v>18</v>
      </c>
      <c r="B12" s="14">
        <v>33992970105.849995</v>
      </c>
      <c r="C12" s="14">
        <v>35086083796.580002</v>
      </c>
      <c r="D12" s="14">
        <v>36151938458.950005</v>
      </c>
      <c r="E12" s="14">
        <v>37110888180.099998</v>
      </c>
      <c r="F12" s="14">
        <v>37393608497.309998</v>
      </c>
      <c r="G12" s="14">
        <v>37297033302.900002</v>
      </c>
      <c r="H12" s="14">
        <v>37836187150.830002</v>
      </c>
      <c r="I12" s="14">
        <v>37230216779.37001</v>
      </c>
      <c r="J12" s="14">
        <v>37311445024.869987</v>
      </c>
      <c r="K12" s="14">
        <v>37279729136.379997</v>
      </c>
      <c r="L12" s="14">
        <v>36823836495.75</v>
      </c>
      <c r="M12" s="14">
        <v>36899024744.479996</v>
      </c>
      <c r="N12" s="14">
        <v>37446998665.259995</v>
      </c>
      <c r="O12" s="14">
        <v>38366445470.820007</v>
      </c>
      <c r="P12" s="14">
        <v>39807632462.909996</v>
      </c>
      <c r="Q12" s="14">
        <v>41695263719.450005</v>
      </c>
      <c r="R12" s="14">
        <v>43082568360.989998</v>
      </c>
      <c r="S12" s="14">
        <v>44116010537.870003</v>
      </c>
      <c r="T12" s="14">
        <v>43779377610.079994</v>
      </c>
      <c r="U12" s="14">
        <v>42307987967.439995</v>
      </c>
      <c r="V12" s="14">
        <v>43278921898.890007</v>
      </c>
      <c r="W12" s="14">
        <v>44731126298.280006</v>
      </c>
      <c r="X12" s="14">
        <v>46543922535.279999</v>
      </c>
      <c r="Y12" s="14">
        <v>47045391146.609993</v>
      </c>
      <c r="Z12" s="14">
        <v>47510997025.190002</v>
      </c>
      <c r="AA12" s="14">
        <v>47917905077.019997</v>
      </c>
      <c r="AB12" s="14">
        <v>48266393359.580009</v>
      </c>
      <c r="AC12" s="14">
        <v>48543034930.650002</v>
      </c>
      <c r="AD12" s="14">
        <v>48640419667.140007</v>
      </c>
      <c r="AE12" s="14">
        <v>48602454691.050011</v>
      </c>
      <c r="AF12" s="14">
        <v>48420881836.37999</v>
      </c>
      <c r="AG12" s="14">
        <v>48091705623.029991</v>
      </c>
      <c r="AH12" s="14">
        <v>47594217116.619995</v>
      </c>
      <c r="AI12" s="14">
        <v>46854983938.449997</v>
      </c>
      <c r="AJ12" s="14">
        <v>45916776156.419998</v>
      </c>
      <c r="AK12" s="14">
        <v>44736295273.170013</v>
      </c>
      <c r="AL12" s="14">
        <v>43274345435.550011</v>
      </c>
      <c r="AM12" s="14">
        <v>41490413643.529999</v>
      </c>
      <c r="AN12" s="14">
        <v>39366332234.809998</v>
      </c>
      <c r="AO12" s="14">
        <v>36893987833.900002</v>
      </c>
      <c r="AP12" s="14">
        <v>34372136126.25</v>
      </c>
      <c r="AQ12" s="14">
        <v>31875745266.170002</v>
      </c>
      <c r="AR12" s="14">
        <v>29435446139.120003</v>
      </c>
      <c r="AS12" s="14">
        <v>27130009309.66</v>
      </c>
      <c r="AT12" s="14">
        <v>24944227834.27</v>
      </c>
      <c r="AU12" s="14">
        <v>22891443946.529999</v>
      </c>
      <c r="AV12" s="14">
        <v>20957561688.070004</v>
      </c>
      <c r="AW12" s="14">
        <v>19159974691.25</v>
      </c>
      <c r="AX12" s="14">
        <v>17506217998.009998</v>
      </c>
      <c r="AY12" s="14">
        <v>16003670340.199999</v>
      </c>
      <c r="AZ12" s="14">
        <v>14645792432.07</v>
      </c>
      <c r="BA12" s="14">
        <v>13421035144.389999</v>
      </c>
      <c r="BB12" s="14">
        <v>12328612220.67</v>
      </c>
      <c r="BC12" s="14">
        <v>11343260760.74</v>
      </c>
      <c r="BD12" s="14">
        <v>10466584383.35</v>
      </c>
      <c r="BE12" s="14">
        <v>1991217470470.4895</v>
      </c>
    </row>
    <row r="13" spans="1:57" x14ac:dyDescent="0.2">
      <c r="A13" s="4" t="s">
        <v>24</v>
      </c>
      <c r="B13" s="14">
        <v>233059135.05000001</v>
      </c>
      <c r="C13" s="14">
        <v>231524320.28999999</v>
      </c>
      <c r="D13" s="14">
        <v>234041259.83000001</v>
      </c>
      <c r="E13" s="14">
        <v>240111210.99000001</v>
      </c>
      <c r="F13" s="14">
        <v>271355051.92000002</v>
      </c>
      <c r="G13" s="14">
        <v>314373807.48000002</v>
      </c>
      <c r="H13" s="14">
        <v>340408896.24000001</v>
      </c>
      <c r="I13" s="14">
        <v>379314314.66000003</v>
      </c>
      <c r="J13" s="14">
        <v>394499670.43000001</v>
      </c>
      <c r="K13" s="14">
        <v>391110814.95999998</v>
      </c>
      <c r="L13" s="14">
        <v>379764785.16000003</v>
      </c>
      <c r="M13" s="14">
        <v>378506039.17000002</v>
      </c>
      <c r="N13" s="14">
        <v>386779228.63</v>
      </c>
      <c r="O13" s="14">
        <v>391708776.49000001</v>
      </c>
      <c r="P13" s="14">
        <v>401105491.77999997</v>
      </c>
      <c r="Q13" s="14">
        <v>414503403.19</v>
      </c>
      <c r="R13" s="14">
        <v>419295598.12</v>
      </c>
      <c r="S13" s="14">
        <v>433475371.77999997</v>
      </c>
      <c r="T13" s="14">
        <v>431965448.61000001</v>
      </c>
      <c r="U13" s="14">
        <v>419837833.07999998</v>
      </c>
      <c r="V13" s="14">
        <v>420062617.77999997</v>
      </c>
      <c r="W13" s="14">
        <v>438124187.68000001</v>
      </c>
      <c r="X13" s="14">
        <v>452014536.11000001</v>
      </c>
      <c r="Y13" s="14">
        <v>453431330.52999997</v>
      </c>
      <c r="Z13" s="14">
        <v>454716199.47000003</v>
      </c>
      <c r="AA13" s="14">
        <v>455708916.32999998</v>
      </c>
      <c r="AB13" s="14">
        <v>456378035.36000001</v>
      </c>
      <c r="AC13" s="14">
        <v>456652559.10000002</v>
      </c>
      <c r="AD13" s="14">
        <v>455596215.12</v>
      </c>
      <c r="AE13" s="14">
        <v>453917032.48000002</v>
      </c>
      <c r="AF13" s="14">
        <v>451507307.22000003</v>
      </c>
      <c r="AG13" s="14">
        <v>448218642.63</v>
      </c>
      <c r="AH13" s="14">
        <v>444004348.79000002</v>
      </c>
      <c r="AI13" s="14">
        <v>437581947.63</v>
      </c>
      <c r="AJ13" s="14">
        <v>430246861.47000003</v>
      </c>
      <c r="AK13" s="14">
        <v>421580834.60000002</v>
      </c>
      <c r="AL13" s="14">
        <v>411226671.08999997</v>
      </c>
      <c r="AM13" s="14">
        <v>398832249.58999997</v>
      </c>
      <c r="AN13" s="14">
        <v>383841388.49000001</v>
      </c>
      <c r="AO13" s="14">
        <v>366287076.94999999</v>
      </c>
      <c r="AP13" s="14">
        <v>347592093.24000001</v>
      </c>
      <c r="AQ13" s="14">
        <v>329015027.25</v>
      </c>
      <c r="AR13" s="14">
        <v>311073327.54000002</v>
      </c>
      <c r="AS13" s="14">
        <v>294633031.24000001</v>
      </c>
      <c r="AT13" s="14">
        <v>278046539.89999998</v>
      </c>
      <c r="AU13" s="14">
        <v>262009187.93000001</v>
      </c>
      <c r="AV13" s="14">
        <v>246653412.94999999</v>
      </c>
      <c r="AW13" s="14">
        <v>231660577.41999999</v>
      </c>
      <c r="AX13" s="14">
        <v>217829248.63</v>
      </c>
      <c r="AY13" s="14">
        <v>204335392.05000001</v>
      </c>
      <c r="AZ13" s="14">
        <v>191966646.66</v>
      </c>
      <c r="BA13" s="14">
        <v>180409261.47</v>
      </c>
      <c r="BB13" s="14">
        <v>169539140.91</v>
      </c>
      <c r="BC13" s="14">
        <v>159429011.28999999</v>
      </c>
      <c r="BD13" s="14">
        <v>149962423.61000001</v>
      </c>
      <c r="BE13" s="14">
        <v>19350823738.370003</v>
      </c>
    </row>
    <row r="14" spans="1:57" x14ac:dyDescent="0.2">
      <c r="A14" s="2" t="s">
        <v>26</v>
      </c>
      <c r="B14" s="14">
        <v>36558214288.470001</v>
      </c>
      <c r="C14" s="14">
        <v>37750925865.950005</v>
      </c>
      <c r="D14" s="14">
        <v>38909829716.960007</v>
      </c>
      <c r="E14" s="14">
        <v>40041945281.559998</v>
      </c>
      <c r="F14" s="14">
        <v>40438484941.189995</v>
      </c>
      <c r="G14" s="14">
        <v>40426737808.150002</v>
      </c>
      <c r="H14" s="14">
        <v>41071115916.699997</v>
      </c>
      <c r="I14" s="14">
        <v>40500220169.420013</v>
      </c>
      <c r="J14" s="14">
        <v>40463395859.299988</v>
      </c>
      <c r="K14" s="14">
        <v>40434742260.790001</v>
      </c>
      <c r="L14" s="14">
        <v>39970852533.280006</v>
      </c>
      <c r="M14" s="14">
        <v>40039607013.809998</v>
      </c>
      <c r="N14" s="14">
        <v>40658133539.929993</v>
      </c>
      <c r="O14" s="14">
        <v>41685857990.940002</v>
      </c>
      <c r="P14" s="14">
        <v>43205730233.779991</v>
      </c>
      <c r="Q14" s="14">
        <v>45206465584.720009</v>
      </c>
      <c r="R14" s="14">
        <v>46785731731.510002</v>
      </c>
      <c r="S14" s="14">
        <v>48001908759.020004</v>
      </c>
      <c r="T14" s="14">
        <v>47769876933.809998</v>
      </c>
      <c r="U14" s="14">
        <v>46280060732.239998</v>
      </c>
      <c r="V14" s="14">
        <v>47486323000.000008</v>
      </c>
      <c r="W14" s="14">
        <v>49193700999.990005</v>
      </c>
      <c r="X14" s="14">
        <v>51305199999.980003</v>
      </c>
      <c r="Y14" s="14">
        <v>52010679999.999992</v>
      </c>
      <c r="Z14" s="14">
        <v>52716159999.999992</v>
      </c>
      <c r="AA14" s="14">
        <v>53421640000.030006</v>
      </c>
      <c r="AB14" s="14">
        <v>54127119999.999992</v>
      </c>
      <c r="AC14" s="14">
        <v>54832599999.989998</v>
      </c>
      <c r="AD14" s="14">
        <v>55456999999.970001</v>
      </c>
      <c r="AE14" s="14">
        <v>56081400000</v>
      </c>
      <c r="AF14" s="14">
        <v>56705800000.029991</v>
      </c>
      <c r="AG14" s="14">
        <v>57330200000.019997</v>
      </c>
      <c r="AH14" s="14">
        <v>57954599999.979996</v>
      </c>
      <c r="AI14" s="14">
        <v>58489500000.019997</v>
      </c>
      <c r="AJ14" s="14">
        <v>59024400000.009995</v>
      </c>
      <c r="AK14" s="14">
        <v>59559299999.970001</v>
      </c>
      <c r="AL14" s="14">
        <v>60094199999.990005</v>
      </c>
      <c r="AM14" s="14">
        <v>60629100000.019989</v>
      </c>
      <c r="AN14" s="14">
        <v>61162640000</v>
      </c>
      <c r="AO14" s="14">
        <v>61696180000.01001</v>
      </c>
      <c r="AP14" s="14">
        <v>62229719999.970009</v>
      </c>
      <c r="AQ14" s="14">
        <v>62763259999.979996</v>
      </c>
      <c r="AR14" s="14">
        <v>63296800000.009995</v>
      </c>
      <c r="AS14" s="14">
        <v>63844800000.019997</v>
      </c>
      <c r="AT14" s="14">
        <v>64392799999.989998</v>
      </c>
      <c r="AU14" s="14">
        <v>64940799999.999992</v>
      </c>
      <c r="AV14" s="14">
        <v>65488800000.000015</v>
      </c>
      <c r="AW14" s="14">
        <v>66036799999.999985</v>
      </c>
      <c r="AX14" s="14">
        <v>66561120000.019989</v>
      </c>
      <c r="AY14" s="14">
        <v>67085440000.019989</v>
      </c>
      <c r="AZ14" s="14">
        <v>67609759999.999992</v>
      </c>
      <c r="BA14" s="14">
        <v>68134080000.040001</v>
      </c>
      <c r="BB14" s="14">
        <v>68658399999.990005</v>
      </c>
      <c r="BC14" s="14">
        <v>69153620000</v>
      </c>
      <c r="BD14" s="14">
        <v>69648840000.009995</v>
      </c>
      <c r="BE14" s="14">
        <v>2945322621161.5898</v>
      </c>
    </row>
    <row r="15" spans="1:57" x14ac:dyDescent="0.2">
      <c r="A15" s="3" t="s">
        <v>41</v>
      </c>
      <c r="B15" s="14">
        <v>1697096.41</v>
      </c>
      <c r="C15" s="14">
        <v>1666102.1</v>
      </c>
      <c r="D15" s="14">
        <v>1555525.7</v>
      </c>
      <c r="E15" s="14">
        <v>1475261.0100000002</v>
      </c>
      <c r="F15" s="14">
        <v>1621934.6199999999</v>
      </c>
      <c r="G15" s="14">
        <v>1697800.54</v>
      </c>
      <c r="H15" s="14">
        <v>1711813.99</v>
      </c>
      <c r="I15" s="14">
        <v>1800411.98</v>
      </c>
      <c r="J15" s="14">
        <v>2193124.61</v>
      </c>
      <c r="K15" s="14">
        <v>2583577.37</v>
      </c>
      <c r="L15" s="14">
        <v>2551196.2799999998</v>
      </c>
      <c r="M15" s="14">
        <v>2362371.67</v>
      </c>
      <c r="N15" s="14">
        <v>2508104.81</v>
      </c>
      <c r="O15" s="14">
        <v>4675265.5199999996</v>
      </c>
      <c r="P15" s="14">
        <v>10239017.27</v>
      </c>
      <c r="Q15" s="14">
        <v>20652785.169999998</v>
      </c>
      <c r="R15" s="14">
        <v>50106216.270000003</v>
      </c>
      <c r="S15" s="14">
        <v>111697775.5</v>
      </c>
      <c r="T15" s="14">
        <v>188680759.08000001</v>
      </c>
      <c r="U15" s="14">
        <v>251967568.65000001</v>
      </c>
      <c r="V15" s="14">
        <v>298479489.54000002</v>
      </c>
      <c r="W15" s="14">
        <v>439193494.34000003</v>
      </c>
      <c r="X15" s="14">
        <v>616670054.52999997</v>
      </c>
      <c r="Y15" s="14">
        <v>814764990.65999997</v>
      </c>
      <c r="Z15" s="14">
        <v>1104902903.3200002</v>
      </c>
      <c r="AA15" s="14">
        <v>1490458172.6700003</v>
      </c>
      <c r="AB15" s="14">
        <v>1968524906.3199999</v>
      </c>
      <c r="AC15" s="14">
        <v>2534892672.6600003</v>
      </c>
      <c r="AD15" s="14">
        <v>3221859854.4799991</v>
      </c>
      <c r="AE15" s="14">
        <v>4065897863.8200002</v>
      </c>
      <c r="AF15" s="14">
        <v>5082040985.8000002</v>
      </c>
      <c r="AG15" s="14">
        <v>6280439108.2199993</v>
      </c>
      <c r="AH15" s="14">
        <v>7682709098.7800007</v>
      </c>
      <c r="AI15" s="14">
        <v>9283166710.6700001</v>
      </c>
      <c r="AJ15" s="14">
        <v>11122066848.75</v>
      </c>
      <c r="AK15" s="14">
        <v>13255313141.669998</v>
      </c>
      <c r="AL15" s="14">
        <v>15732493747.230003</v>
      </c>
      <c r="AM15" s="14">
        <v>18605951984.639996</v>
      </c>
      <c r="AN15" s="14">
        <v>21794628444.569996</v>
      </c>
      <c r="AO15" s="14">
        <v>25026349823.580002</v>
      </c>
      <c r="AP15" s="14">
        <v>28214964105.75</v>
      </c>
      <c r="AQ15" s="14">
        <v>31335733263.779999</v>
      </c>
      <c r="AR15" s="14">
        <v>34365349282.349998</v>
      </c>
      <c r="AS15" s="14">
        <v>37247341855.919998</v>
      </c>
      <c r="AT15" s="14">
        <v>39992271956.750008</v>
      </c>
      <c r="AU15" s="14">
        <v>42588978078.149994</v>
      </c>
      <c r="AV15" s="14">
        <v>45057472427.990013</v>
      </c>
      <c r="AW15" s="14">
        <v>47383681400.12999</v>
      </c>
      <c r="AX15" s="14">
        <v>49538536980.819992</v>
      </c>
      <c r="AY15" s="14">
        <v>51541892170.860001</v>
      </c>
      <c r="AZ15" s="14">
        <v>53402551421.769997</v>
      </c>
      <c r="BA15" s="14">
        <v>55131252282.090004</v>
      </c>
      <c r="BB15" s="14">
        <v>56735105028.389999</v>
      </c>
      <c r="BC15" s="14">
        <v>58215058001.259995</v>
      </c>
      <c r="BD15" s="14">
        <v>59594603471.659996</v>
      </c>
      <c r="BE15" s="14">
        <v>841429039732.47009</v>
      </c>
    </row>
    <row r="16" spans="1:57" x14ac:dyDescent="0.2">
      <c r="A16" s="4" t="s">
        <v>12</v>
      </c>
      <c r="B16" s="14">
        <v>1275593.3700000001</v>
      </c>
      <c r="C16" s="14">
        <v>1277418.5900000001</v>
      </c>
      <c r="D16" s="14">
        <v>1172818.69</v>
      </c>
      <c r="E16" s="14">
        <v>1105179.58</v>
      </c>
      <c r="F16" s="14">
        <v>1080225.1499999999</v>
      </c>
      <c r="G16" s="14">
        <v>1048981.9099999999</v>
      </c>
      <c r="H16" s="14">
        <v>942382.76</v>
      </c>
      <c r="I16" s="14">
        <v>873901.79</v>
      </c>
      <c r="J16" s="14">
        <v>1166922.8799999999</v>
      </c>
      <c r="K16" s="14">
        <v>1611748.83</v>
      </c>
      <c r="L16" s="14">
        <v>1562615.12</v>
      </c>
      <c r="M16" s="14">
        <v>1240419.28</v>
      </c>
      <c r="N16" s="14">
        <v>1245299.42</v>
      </c>
      <c r="O16" s="14">
        <v>1334994.74</v>
      </c>
      <c r="P16" s="14">
        <v>1289108.76</v>
      </c>
      <c r="Q16" s="14">
        <v>1331675.17</v>
      </c>
      <c r="R16" s="14">
        <v>1352891.02</v>
      </c>
      <c r="S16" s="14">
        <v>1492757.89</v>
      </c>
      <c r="T16" s="14">
        <v>2481716.11</v>
      </c>
      <c r="U16" s="14">
        <v>3292976.12</v>
      </c>
      <c r="V16" s="14">
        <v>7223837.8200000003</v>
      </c>
      <c r="W16" s="14">
        <v>11176878.649999999</v>
      </c>
      <c r="X16" s="14">
        <v>17427852.129999999</v>
      </c>
      <c r="Y16" s="14">
        <v>23980740.91</v>
      </c>
      <c r="Z16" s="14">
        <v>32123945.02</v>
      </c>
      <c r="AA16" s="14">
        <v>42461940.710000001</v>
      </c>
      <c r="AB16" s="14">
        <v>55593251.670000002</v>
      </c>
      <c r="AC16" s="14">
        <v>72209778.329999998</v>
      </c>
      <c r="AD16" s="14">
        <v>92937056.939999998</v>
      </c>
      <c r="AE16" s="14">
        <v>118647383.89</v>
      </c>
      <c r="AF16" s="14">
        <v>150057521.34999999</v>
      </c>
      <c r="AG16" s="14">
        <v>186905573.86999997</v>
      </c>
      <c r="AH16" s="14">
        <v>227240801.21000001</v>
      </c>
      <c r="AI16" s="14">
        <v>269395475.77999997</v>
      </c>
      <c r="AJ16" s="14">
        <v>313458404.99000001</v>
      </c>
      <c r="AK16" s="14">
        <v>361071990.25</v>
      </c>
      <c r="AL16" s="14">
        <v>411866660.18000001</v>
      </c>
      <c r="AM16" s="14">
        <v>466570702.57000005</v>
      </c>
      <c r="AN16" s="14">
        <v>525441090.25</v>
      </c>
      <c r="AO16" s="14">
        <v>589394598.22000003</v>
      </c>
      <c r="AP16" s="14">
        <v>657855740.10000002</v>
      </c>
      <c r="AQ16" s="14">
        <v>732122094.49000001</v>
      </c>
      <c r="AR16" s="14">
        <v>811731008.38999987</v>
      </c>
      <c r="AS16" s="14">
        <v>901267358.33999991</v>
      </c>
      <c r="AT16" s="14">
        <v>998694127.04999995</v>
      </c>
      <c r="AU16" s="14">
        <v>1101136326.96</v>
      </c>
      <c r="AV16" s="14">
        <v>1208296679.0099998</v>
      </c>
      <c r="AW16" s="14">
        <v>1318933119.95</v>
      </c>
      <c r="AX16" s="14">
        <v>1433767382.1799998</v>
      </c>
      <c r="AY16" s="14">
        <v>1551987878.01</v>
      </c>
      <c r="AZ16" s="14">
        <v>1673713139.6800001</v>
      </c>
      <c r="BA16" s="14">
        <v>1797926177.2900002</v>
      </c>
      <c r="BB16" s="14">
        <v>1924150634.3499999</v>
      </c>
      <c r="BC16" s="14">
        <v>2053047848.9500003</v>
      </c>
      <c r="BD16" s="14">
        <v>2183405937.8299999</v>
      </c>
      <c r="BE16" s="14">
        <v>24351400564.5</v>
      </c>
    </row>
    <row r="17" spans="1:57" x14ac:dyDescent="0.2">
      <c r="A17" s="4" t="s">
        <v>18</v>
      </c>
      <c r="B17" s="14">
        <v>413070.13</v>
      </c>
      <c r="C17" s="14">
        <v>375536.18</v>
      </c>
      <c r="D17" s="14">
        <v>355267.21</v>
      </c>
      <c r="E17" s="14">
        <v>304492.05</v>
      </c>
      <c r="F17" s="14">
        <v>325125.65000000002</v>
      </c>
      <c r="G17" s="14">
        <v>348104.08999999997</v>
      </c>
      <c r="H17" s="14">
        <v>319759.55</v>
      </c>
      <c r="I17" s="14">
        <v>287074.48</v>
      </c>
      <c r="J17" s="14">
        <v>264601.09000000003</v>
      </c>
      <c r="K17" s="14">
        <v>262557.15999999997</v>
      </c>
      <c r="L17" s="14">
        <v>333047.08999999997</v>
      </c>
      <c r="M17" s="14">
        <v>529871.13</v>
      </c>
      <c r="N17" s="14">
        <v>694248.26000000013</v>
      </c>
      <c r="O17" s="14">
        <v>2822569.36</v>
      </c>
      <c r="P17" s="14">
        <v>8390800.9199999999</v>
      </c>
      <c r="Q17" s="14">
        <v>18735364.699999999</v>
      </c>
      <c r="R17" s="14">
        <v>48157703.43</v>
      </c>
      <c r="S17" s="14">
        <v>109371710.09999999</v>
      </c>
      <c r="T17" s="14">
        <v>184904673.97999999</v>
      </c>
      <c r="U17" s="14">
        <v>246842767.58000001</v>
      </c>
      <c r="V17" s="14">
        <v>288995769.16000003</v>
      </c>
      <c r="W17" s="14">
        <v>424802241.45000005</v>
      </c>
      <c r="X17" s="14">
        <v>595092669.57999992</v>
      </c>
      <c r="Y17" s="14">
        <v>785799358.38</v>
      </c>
      <c r="Z17" s="14">
        <v>1066556882.67</v>
      </c>
      <c r="AA17" s="14">
        <v>1440009927.8200002</v>
      </c>
      <c r="AB17" s="14">
        <v>1902699307.5199997</v>
      </c>
      <c r="AC17" s="14">
        <v>2449758864.2100005</v>
      </c>
      <c r="AD17" s="14">
        <v>3112832414.9599991</v>
      </c>
      <c r="AE17" s="14">
        <v>3927304675.7600002</v>
      </c>
      <c r="AF17" s="14">
        <v>4907321290.3699999</v>
      </c>
      <c r="AG17" s="14">
        <v>6063080320.079999</v>
      </c>
      <c r="AH17" s="14">
        <v>7418080275.5500002</v>
      </c>
      <c r="AI17" s="14">
        <v>8968796757.9799995</v>
      </c>
      <c r="AJ17" s="14">
        <v>10754890290.389999</v>
      </c>
      <c r="AK17" s="14">
        <v>12830051794.459999</v>
      </c>
      <c r="AL17" s="14">
        <v>15243725040.130003</v>
      </c>
      <c r="AM17" s="14">
        <v>18046990264.699997</v>
      </c>
      <c r="AN17" s="14">
        <v>21158952450.619995</v>
      </c>
      <c r="AO17" s="14">
        <v>24308044644.52</v>
      </c>
      <c r="AP17" s="14">
        <v>27409830477.02</v>
      </c>
      <c r="AQ17" s="14">
        <v>30438749027.009998</v>
      </c>
      <c r="AR17" s="14">
        <v>33372098173.899998</v>
      </c>
      <c r="AS17" s="14">
        <v>36145946653.82</v>
      </c>
      <c r="AT17" s="14">
        <v>38774744631.460007</v>
      </c>
      <c r="AU17" s="14">
        <v>41250839812.219994</v>
      </c>
      <c r="AV17" s="14">
        <v>43594713332.94001</v>
      </c>
      <c r="AW17" s="14">
        <v>45793191798.289993</v>
      </c>
      <c r="AX17" s="14">
        <v>47817513734.579994</v>
      </c>
      <c r="AY17" s="14">
        <v>49687252655.439995</v>
      </c>
      <c r="AZ17" s="14">
        <v>51411889753.949997</v>
      </c>
      <c r="BA17" s="14">
        <v>53002859808.440002</v>
      </c>
      <c r="BB17" s="14">
        <v>54467622923.870003</v>
      </c>
      <c r="BC17" s="14">
        <v>55806679632.159996</v>
      </c>
      <c r="BD17" s="14">
        <v>57044478526.379997</v>
      </c>
      <c r="BE17" s="14">
        <v>812336234525.93005</v>
      </c>
    </row>
    <row r="18" spans="1:57" x14ac:dyDescent="0.2">
      <c r="A18" s="4" t="s">
        <v>24</v>
      </c>
      <c r="B18" s="14">
        <v>8432.91</v>
      </c>
      <c r="C18" s="14">
        <v>13147.33</v>
      </c>
      <c r="D18" s="14">
        <v>27439.8</v>
      </c>
      <c r="E18" s="14">
        <v>65589.38</v>
      </c>
      <c r="F18" s="14">
        <v>216583.82</v>
      </c>
      <c r="G18" s="14">
        <v>300714.53999999998</v>
      </c>
      <c r="H18" s="14">
        <v>449671.67999999999</v>
      </c>
      <c r="I18" s="14">
        <v>639435.71</v>
      </c>
      <c r="J18" s="14">
        <v>761600.64</v>
      </c>
      <c r="K18" s="14">
        <v>709271.38</v>
      </c>
      <c r="L18" s="14">
        <v>655534.06999999995</v>
      </c>
      <c r="M18" s="14">
        <v>592081.26</v>
      </c>
      <c r="N18" s="14">
        <v>568557.13</v>
      </c>
      <c r="O18" s="14">
        <v>517701.42</v>
      </c>
      <c r="P18" s="14">
        <v>559107.59</v>
      </c>
      <c r="Q18" s="14">
        <v>585745.30000000005</v>
      </c>
      <c r="R18" s="14">
        <v>595621.81999999995</v>
      </c>
      <c r="S18" s="14">
        <v>833307.51</v>
      </c>
      <c r="T18" s="14">
        <v>1294368.99</v>
      </c>
      <c r="U18" s="14">
        <v>1831824.95</v>
      </c>
      <c r="V18" s="14">
        <v>2259882.56</v>
      </c>
      <c r="W18" s="14">
        <v>3214374.24</v>
      </c>
      <c r="X18" s="14">
        <v>4149532.82</v>
      </c>
      <c r="Y18" s="14">
        <v>4984891.37</v>
      </c>
      <c r="Z18" s="14">
        <v>6222075.6299999999</v>
      </c>
      <c r="AA18" s="14">
        <v>7986304.1399999997</v>
      </c>
      <c r="AB18" s="14">
        <v>10232347.130000001</v>
      </c>
      <c r="AC18" s="14">
        <v>12924030.119999999</v>
      </c>
      <c r="AD18" s="14">
        <v>16090382.58</v>
      </c>
      <c r="AE18" s="14">
        <v>19945804.170000002</v>
      </c>
      <c r="AF18" s="14">
        <v>24662174.079999998</v>
      </c>
      <c r="AG18" s="14">
        <v>30453214.27</v>
      </c>
      <c r="AH18" s="14">
        <v>37388022.020000003</v>
      </c>
      <c r="AI18" s="14">
        <v>44974476.909999996</v>
      </c>
      <c r="AJ18" s="14">
        <v>53718153.369999997</v>
      </c>
      <c r="AK18" s="14">
        <v>64189356.960000001</v>
      </c>
      <c r="AL18" s="14">
        <v>76902046.920000002</v>
      </c>
      <c r="AM18" s="14">
        <v>92391017.370000005</v>
      </c>
      <c r="AN18" s="14">
        <v>110234903.7</v>
      </c>
      <c r="AO18" s="14">
        <v>128910580.84</v>
      </c>
      <c r="AP18" s="14">
        <v>147277888.63</v>
      </c>
      <c r="AQ18" s="14">
        <v>164862142.28</v>
      </c>
      <c r="AR18" s="14">
        <v>181520100.06</v>
      </c>
      <c r="AS18" s="14">
        <v>200127843.75999999</v>
      </c>
      <c r="AT18" s="14">
        <v>218833198.24000001</v>
      </c>
      <c r="AU18" s="14">
        <v>237001938.97</v>
      </c>
      <c r="AV18" s="14">
        <v>254462416.03999999</v>
      </c>
      <c r="AW18" s="14">
        <v>271556481.88999999</v>
      </c>
      <c r="AX18" s="14">
        <v>287255864.06</v>
      </c>
      <c r="AY18" s="14">
        <v>302651637.41000003</v>
      </c>
      <c r="AZ18" s="14">
        <v>316948528.13999999</v>
      </c>
      <c r="BA18" s="14">
        <v>330466296.36000001</v>
      </c>
      <c r="BB18" s="14">
        <v>343331470.17000002</v>
      </c>
      <c r="BC18" s="14">
        <v>355330520.14999998</v>
      </c>
      <c r="BD18" s="14">
        <v>366719007.44999999</v>
      </c>
      <c r="BE18" s="14">
        <v>4741404642.04</v>
      </c>
    </row>
    <row r="19" spans="1:57" x14ac:dyDescent="0.2">
      <c r="A19" s="3" t="s">
        <v>42</v>
      </c>
      <c r="B19" s="14">
        <v>36556517192.059998</v>
      </c>
      <c r="C19" s="14">
        <v>37749259763.849998</v>
      </c>
      <c r="D19" s="14">
        <v>38908274191.26001</v>
      </c>
      <c r="E19" s="14">
        <v>40040470020.549995</v>
      </c>
      <c r="F19" s="14">
        <v>40436863006.569992</v>
      </c>
      <c r="G19" s="14">
        <v>40425040007.610008</v>
      </c>
      <c r="H19" s="14">
        <v>41069404102.709999</v>
      </c>
      <c r="I19" s="14">
        <v>40498419757.440018</v>
      </c>
      <c r="J19" s="14">
        <v>40461202734.689987</v>
      </c>
      <c r="K19" s="14">
        <v>40432158683.419998</v>
      </c>
      <c r="L19" s="14">
        <v>39968301337</v>
      </c>
      <c r="M19" s="14">
        <v>40037244642.139992</v>
      </c>
      <c r="N19" s="14">
        <v>40655625435.119995</v>
      </c>
      <c r="O19" s="14">
        <v>41681182725.420006</v>
      </c>
      <c r="P19" s="14">
        <v>43195491216.509995</v>
      </c>
      <c r="Q19" s="14">
        <v>45185812799.550003</v>
      </c>
      <c r="R19" s="14">
        <v>46735625515.239998</v>
      </c>
      <c r="S19" s="14">
        <v>47890210983.520004</v>
      </c>
      <c r="T19" s="14">
        <v>47581196174.729996</v>
      </c>
      <c r="U19" s="14">
        <v>46028093163.589996</v>
      </c>
      <c r="V19" s="14">
        <v>47187843510.460007</v>
      </c>
      <c r="W19" s="14">
        <v>48754507505.650002</v>
      </c>
      <c r="X19" s="14">
        <v>50688529945.449997</v>
      </c>
      <c r="Y19" s="14">
        <v>51195915009.339989</v>
      </c>
      <c r="Z19" s="14">
        <v>51611257096.679993</v>
      </c>
      <c r="AA19" s="14">
        <v>51931181827.360008</v>
      </c>
      <c r="AB19" s="14">
        <v>52158595093.679993</v>
      </c>
      <c r="AC19" s="14">
        <v>52297707327.329994</v>
      </c>
      <c r="AD19" s="14">
        <v>52235140145.490005</v>
      </c>
      <c r="AE19" s="14">
        <v>52015502136.18</v>
      </c>
      <c r="AF19" s="14">
        <v>51623759014.229988</v>
      </c>
      <c r="AG19" s="14">
        <v>51049760891.800003</v>
      </c>
      <c r="AH19" s="14">
        <v>50271890901.199997</v>
      </c>
      <c r="AI19" s="14">
        <v>49206333289.349998</v>
      </c>
      <c r="AJ19" s="14">
        <v>47902333151.259995</v>
      </c>
      <c r="AK19" s="14">
        <v>46303986858.300003</v>
      </c>
      <c r="AL19" s="14">
        <v>44361706252.760002</v>
      </c>
      <c r="AM19" s="14">
        <v>42023148015.379997</v>
      </c>
      <c r="AN19" s="14">
        <v>39368011555.430008</v>
      </c>
      <c r="AO19" s="14">
        <v>36669830176.430008</v>
      </c>
      <c r="AP19" s="14">
        <v>34014755894.220001</v>
      </c>
      <c r="AQ19" s="14">
        <v>31427526736.200001</v>
      </c>
      <c r="AR19" s="14">
        <v>28931450717.659992</v>
      </c>
      <c r="AS19" s="14">
        <v>26597458144.100002</v>
      </c>
      <c r="AT19" s="14">
        <v>24400528043.239994</v>
      </c>
      <c r="AU19" s="14">
        <v>22351821921.849998</v>
      </c>
      <c r="AV19" s="14">
        <v>20431327572.009998</v>
      </c>
      <c r="AW19" s="14">
        <v>18653118599.869999</v>
      </c>
      <c r="AX19" s="14">
        <v>17022583019.199999</v>
      </c>
      <c r="AY19" s="14">
        <v>15543547829.16</v>
      </c>
      <c r="AZ19" s="14">
        <v>14207208578.23</v>
      </c>
      <c r="BA19" s="14">
        <v>13002827717.950001</v>
      </c>
      <c r="BB19" s="14">
        <v>11923294971.599998</v>
      </c>
      <c r="BC19" s="14">
        <v>10938561998.74</v>
      </c>
      <c r="BD19" s="14">
        <v>10054236528.350002</v>
      </c>
      <c r="BE19" s="14">
        <v>2103893581429.1199</v>
      </c>
    </row>
    <row r="20" spans="1:57" x14ac:dyDescent="0.2">
      <c r="A20" s="4" t="s">
        <v>12</v>
      </c>
      <c r="B20" s="14">
        <v>2330487951.1599998</v>
      </c>
      <c r="C20" s="14">
        <v>2431651646.9799995</v>
      </c>
      <c r="D20" s="14">
        <v>2522294472.4799995</v>
      </c>
      <c r="E20" s="14">
        <v>2689470629.4599996</v>
      </c>
      <c r="F20" s="14">
        <v>2771899457.3399997</v>
      </c>
      <c r="G20" s="14">
        <v>2813632897.23</v>
      </c>
      <c r="H20" s="14">
        <v>2892808055.6400003</v>
      </c>
      <c r="I20" s="14">
        <v>2888888663.4099998</v>
      </c>
      <c r="J20" s="14">
        <v>2755258039.3900003</v>
      </c>
      <c r="K20" s="14">
        <v>2761318732.0800009</v>
      </c>
      <c r="L20" s="14">
        <v>2764700056.0899997</v>
      </c>
      <c r="M20" s="14">
        <v>2759713858.4900002</v>
      </c>
      <c r="N20" s="14">
        <v>2821847541.23</v>
      </c>
      <c r="O20" s="14">
        <v>2923028478.1099997</v>
      </c>
      <c r="P20" s="14">
        <v>2986753261.8199992</v>
      </c>
      <c r="Q20" s="14">
        <v>3076045676.9099998</v>
      </c>
      <c r="R20" s="14">
        <v>3233761556.1300001</v>
      </c>
      <c r="S20" s="14">
        <v>3340725073.8700004</v>
      </c>
      <c r="T20" s="14">
        <v>3369853116.04</v>
      </c>
      <c r="U20" s="14">
        <v>3300267363.0700002</v>
      </c>
      <c r="V20" s="14">
        <v>3488678662.1900001</v>
      </c>
      <c r="W20" s="14">
        <v>3587840621.3500004</v>
      </c>
      <c r="X20" s="14">
        <v>3703772147.8800006</v>
      </c>
      <c r="Y20" s="14">
        <v>3730299259.0999999</v>
      </c>
      <c r="Z20" s="14">
        <v>3755236054.9899998</v>
      </c>
      <c r="AA20" s="14">
        <v>3777978059.3000002</v>
      </c>
      <c r="AB20" s="14">
        <v>3797926748.3099999</v>
      </c>
      <c r="AC20" s="14">
        <v>3814390221.6800003</v>
      </c>
      <c r="AD20" s="14">
        <v>3822982943.0500002</v>
      </c>
      <c r="AE20" s="14">
        <v>3826592616.0899997</v>
      </c>
      <c r="AF20" s="14">
        <v>3824502478.6699991</v>
      </c>
      <c r="AG20" s="14">
        <v>3816974426.1200004</v>
      </c>
      <c r="AH20" s="14">
        <v>3805959198.7799993</v>
      </c>
      <c r="AI20" s="14">
        <v>3779784524.2200003</v>
      </c>
      <c r="AJ20" s="14">
        <v>3751701595.0100002</v>
      </c>
      <c r="AK20" s="14">
        <v>3720068009.7600007</v>
      </c>
      <c r="AL20" s="14">
        <v>3685253339.8200006</v>
      </c>
      <c r="AM20" s="14">
        <v>3646529297.4400001</v>
      </c>
      <c r="AN20" s="14">
        <v>3604238909.7600002</v>
      </c>
      <c r="AO20" s="14">
        <v>3556865401.7800012</v>
      </c>
      <c r="AP20" s="14">
        <v>3504984259.8899994</v>
      </c>
      <c r="AQ20" s="14">
        <v>3447297905.4900007</v>
      </c>
      <c r="AR20" s="14">
        <v>3384268991.6299987</v>
      </c>
      <c r="AS20" s="14">
        <v>3320832641.6600003</v>
      </c>
      <c r="AT20" s="14">
        <v>3249505872.9499993</v>
      </c>
      <c r="AU20" s="14">
        <v>3173163673.0299983</v>
      </c>
      <c r="AV20" s="14">
        <v>3092103320.9999995</v>
      </c>
      <c r="AW20" s="14">
        <v>3007566880.0600009</v>
      </c>
      <c r="AX20" s="14">
        <v>2919732617.8399992</v>
      </c>
      <c r="AY20" s="14">
        <v>2828512121.9799995</v>
      </c>
      <c r="AZ20" s="14">
        <v>2733786860.3399997</v>
      </c>
      <c r="BA20" s="14">
        <v>2636573822.71</v>
      </c>
      <c r="BB20" s="14">
        <v>2537349365.6200004</v>
      </c>
      <c r="BC20" s="14">
        <v>2436852151.0599999</v>
      </c>
      <c r="BD20" s="14">
        <v>2334894062.1800003</v>
      </c>
      <c r="BE20" s="14">
        <v>176539405589.66998</v>
      </c>
    </row>
    <row r="21" spans="1:57" x14ac:dyDescent="0.2">
      <c r="A21" s="4" t="s">
        <v>18</v>
      </c>
      <c r="B21" s="14">
        <v>33992970105.849995</v>
      </c>
      <c r="C21" s="14">
        <v>35086083796.580002</v>
      </c>
      <c r="D21" s="14">
        <v>36151938458.950005</v>
      </c>
      <c r="E21" s="14">
        <v>37110888180.099998</v>
      </c>
      <c r="F21" s="14">
        <v>37393608497.309998</v>
      </c>
      <c r="G21" s="14">
        <v>37297033302.900002</v>
      </c>
      <c r="H21" s="14">
        <v>37836187150.830002</v>
      </c>
      <c r="I21" s="14">
        <v>37230216779.37001</v>
      </c>
      <c r="J21" s="14">
        <v>37311445024.869987</v>
      </c>
      <c r="K21" s="14">
        <v>37279729136.379997</v>
      </c>
      <c r="L21" s="14">
        <v>36823836495.75</v>
      </c>
      <c r="M21" s="14">
        <v>36899024744.479996</v>
      </c>
      <c r="N21" s="14">
        <v>37446998665.259995</v>
      </c>
      <c r="O21" s="14">
        <v>38366445470.820007</v>
      </c>
      <c r="P21" s="14">
        <v>39807632462.909996</v>
      </c>
      <c r="Q21" s="14">
        <v>41695263719.450005</v>
      </c>
      <c r="R21" s="14">
        <v>43082568360.989998</v>
      </c>
      <c r="S21" s="14">
        <v>44116010537.870003</v>
      </c>
      <c r="T21" s="14">
        <v>43779377610.079994</v>
      </c>
      <c r="U21" s="14">
        <v>42307987967.439995</v>
      </c>
      <c r="V21" s="14">
        <v>43279102230.830002</v>
      </c>
      <c r="W21" s="14">
        <v>44728562758.540001</v>
      </c>
      <c r="X21" s="14">
        <v>46532807330.389999</v>
      </c>
      <c r="Y21" s="14">
        <v>47012340641.609993</v>
      </c>
      <c r="Z21" s="14">
        <v>47401823117.319992</v>
      </c>
      <c r="AA21" s="14">
        <v>47698610072.200005</v>
      </c>
      <c r="AB21" s="14">
        <v>47906160692.499992</v>
      </c>
      <c r="AC21" s="14">
        <v>48029341135.769997</v>
      </c>
      <c r="AD21" s="14">
        <v>47960067585.020004</v>
      </c>
      <c r="AE21" s="14">
        <v>47739395324.260002</v>
      </c>
      <c r="AF21" s="14">
        <v>47353178709.639992</v>
      </c>
      <c r="AG21" s="14">
        <v>46791219679.949997</v>
      </c>
      <c r="AH21" s="14">
        <v>46030019724.439995</v>
      </c>
      <c r="AI21" s="14">
        <v>44998623242.040001</v>
      </c>
      <c r="AJ21" s="14">
        <v>43731849709.619995</v>
      </c>
      <c r="AK21" s="14">
        <v>42176008205.5</v>
      </c>
      <c r="AL21" s="14">
        <v>40281654959.860001</v>
      </c>
      <c r="AM21" s="14">
        <v>37997709735.309998</v>
      </c>
      <c r="AN21" s="14">
        <v>35403587549.370003</v>
      </c>
      <c r="AO21" s="14">
        <v>32772335355.490002</v>
      </c>
      <c r="AP21" s="14">
        <v>30188389522.960003</v>
      </c>
      <c r="AQ21" s="14">
        <v>27677310972.989998</v>
      </c>
      <c r="AR21" s="14">
        <v>25261801826.089996</v>
      </c>
      <c r="AS21" s="14">
        <v>23007373346.200001</v>
      </c>
      <c r="AT21" s="14">
        <v>20897995368.529995</v>
      </c>
      <c r="AU21" s="14">
        <v>18941320187.790001</v>
      </c>
      <c r="AV21" s="14">
        <v>17116866667.050001</v>
      </c>
      <c r="AW21" s="14">
        <v>15437808201.699999</v>
      </c>
      <c r="AX21" s="14">
        <v>13908526265.419998</v>
      </c>
      <c r="AY21" s="14">
        <v>12533827344.59</v>
      </c>
      <c r="AZ21" s="14">
        <v>11304230246.029999</v>
      </c>
      <c r="BA21" s="14">
        <v>10208300191.6</v>
      </c>
      <c r="BB21" s="14">
        <v>9238577076.1499977</v>
      </c>
      <c r="BC21" s="14">
        <v>8364200367.829999</v>
      </c>
      <c r="BD21" s="14">
        <v>7591081473.6200018</v>
      </c>
      <c r="BE21" s="14">
        <v>1908517253286.3999</v>
      </c>
    </row>
    <row r="22" spans="1:57" x14ac:dyDescent="0.2">
      <c r="A22" s="4" t="s">
        <v>24</v>
      </c>
      <c r="B22" s="14">
        <v>233059135.05000001</v>
      </c>
      <c r="C22" s="14">
        <v>231524320.28999999</v>
      </c>
      <c r="D22" s="14">
        <v>234041259.83000001</v>
      </c>
      <c r="E22" s="14">
        <v>240111210.99000001</v>
      </c>
      <c r="F22" s="14">
        <v>271355051.92000002</v>
      </c>
      <c r="G22" s="14">
        <v>314373807.48000002</v>
      </c>
      <c r="H22" s="14">
        <v>340408896.24000001</v>
      </c>
      <c r="I22" s="14">
        <v>379314314.66000003</v>
      </c>
      <c r="J22" s="14">
        <v>394499670.43000001</v>
      </c>
      <c r="K22" s="14">
        <v>391110814.95999998</v>
      </c>
      <c r="L22" s="14">
        <v>379764785.16000003</v>
      </c>
      <c r="M22" s="14">
        <v>378506039.17000002</v>
      </c>
      <c r="N22" s="14">
        <v>386779228.63</v>
      </c>
      <c r="O22" s="14">
        <v>391708776.49000001</v>
      </c>
      <c r="P22" s="14">
        <v>401105491.77999997</v>
      </c>
      <c r="Q22" s="14">
        <v>414503403.19</v>
      </c>
      <c r="R22" s="14">
        <v>419295598.12</v>
      </c>
      <c r="S22" s="14">
        <v>433475371.77999997</v>
      </c>
      <c r="T22" s="14">
        <v>431965448.61000001</v>
      </c>
      <c r="U22" s="14">
        <v>419837833.07999998</v>
      </c>
      <c r="V22" s="14">
        <v>420062617.44</v>
      </c>
      <c r="W22" s="14">
        <v>438104125.75999999</v>
      </c>
      <c r="X22" s="14">
        <v>451950467.18000001</v>
      </c>
      <c r="Y22" s="14">
        <v>453275108.63</v>
      </c>
      <c r="Z22" s="14">
        <v>454197924.37</v>
      </c>
      <c r="AA22" s="14">
        <v>454593695.86000001</v>
      </c>
      <c r="AB22" s="14">
        <v>454507652.87</v>
      </c>
      <c r="AC22" s="14">
        <v>453975969.88</v>
      </c>
      <c r="AD22" s="14">
        <v>452089617.42000002</v>
      </c>
      <c r="AE22" s="14">
        <v>449514195.82999998</v>
      </c>
      <c r="AF22" s="14">
        <v>446077825.92000002</v>
      </c>
      <c r="AG22" s="14">
        <v>441566785.73000002</v>
      </c>
      <c r="AH22" s="14">
        <v>435911977.98000002</v>
      </c>
      <c r="AI22" s="14">
        <v>427925523.08999997</v>
      </c>
      <c r="AJ22" s="14">
        <v>418781846.63</v>
      </c>
      <c r="AK22" s="14">
        <v>407910643.04000002</v>
      </c>
      <c r="AL22" s="14">
        <v>394797953.07999998</v>
      </c>
      <c r="AM22" s="14">
        <v>378908982.63</v>
      </c>
      <c r="AN22" s="14">
        <v>360185096.30000001</v>
      </c>
      <c r="AO22" s="14">
        <v>340629419.16000003</v>
      </c>
      <c r="AP22" s="14">
        <v>321382111.37</v>
      </c>
      <c r="AQ22" s="14">
        <v>302917857.72000003</v>
      </c>
      <c r="AR22" s="14">
        <v>285379899.94</v>
      </c>
      <c r="AS22" s="14">
        <v>269252156.24000001</v>
      </c>
      <c r="AT22" s="14">
        <v>253026801.75999999</v>
      </c>
      <c r="AU22" s="14">
        <v>237338061.03</v>
      </c>
      <c r="AV22" s="14">
        <v>222357583.96000001</v>
      </c>
      <c r="AW22" s="14">
        <v>207743518.11000001</v>
      </c>
      <c r="AX22" s="14">
        <v>194324135.94</v>
      </c>
      <c r="AY22" s="14">
        <v>181208362.59</v>
      </c>
      <c r="AZ22" s="14">
        <v>169191471.86000001</v>
      </c>
      <c r="BA22" s="14">
        <v>157953703.63999999</v>
      </c>
      <c r="BB22" s="14">
        <v>147368529.83000001</v>
      </c>
      <c r="BC22" s="14">
        <v>137509479.84999999</v>
      </c>
      <c r="BD22" s="14">
        <v>128260992.55</v>
      </c>
      <c r="BE22" s="14">
        <v>18836922553.049995</v>
      </c>
    </row>
    <row r="23" spans="1:57" x14ac:dyDescent="0.2">
      <c r="A23" s="2" t="s">
        <v>27</v>
      </c>
      <c r="B23" s="14">
        <v>36558214288.470001</v>
      </c>
      <c r="C23" s="14">
        <v>37750925865.950005</v>
      </c>
      <c r="D23" s="14">
        <v>38909829716.960007</v>
      </c>
      <c r="E23" s="14">
        <v>40041945281.559998</v>
      </c>
      <c r="F23" s="14">
        <v>40438484941.189995</v>
      </c>
      <c r="G23" s="14">
        <v>40426737808.150002</v>
      </c>
      <c r="H23" s="14">
        <v>41071115916.699997</v>
      </c>
      <c r="I23" s="14">
        <v>40500220169.420013</v>
      </c>
      <c r="J23" s="14">
        <v>40463395859.299988</v>
      </c>
      <c r="K23" s="14">
        <v>40434742260.790001</v>
      </c>
      <c r="L23" s="14">
        <v>39970852533.280006</v>
      </c>
      <c r="M23" s="14">
        <v>40039607013.809998</v>
      </c>
      <c r="N23" s="14">
        <v>40658133539.929993</v>
      </c>
      <c r="O23" s="14">
        <v>41685857990.940002</v>
      </c>
      <c r="P23" s="14">
        <v>43205730233.779991</v>
      </c>
      <c r="Q23" s="14">
        <v>45206465584.720009</v>
      </c>
      <c r="R23" s="14">
        <v>46785731731.510002</v>
      </c>
      <c r="S23" s="14">
        <v>48001908759.020004</v>
      </c>
      <c r="T23" s="14">
        <v>47769876933.809998</v>
      </c>
      <c r="U23" s="14">
        <v>46280060732.239998</v>
      </c>
      <c r="V23" s="14">
        <v>47486323000.010002</v>
      </c>
      <c r="W23" s="14">
        <v>49193700999.970001</v>
      </c>
      <c r="X23" s="14">
        <v>51305200000.040001</v>
      </c>
      <c r="Y23" s="14">
        <v>52010680000.010002</v>
      </c>
      <c r="Z23" s="14">
        <v>52716160000.000015</v>
      </c>
      <c r="AA23" s="14">
        <v>53421640000.019989</v>
      </c>
      <c r="AB23" s="14">
        <v>54127120000.019997</v>
      </c>
      <c r="AC23" s="14">
        <v>54832600000.030006</v>
      </c>
      <c r="AD23" s="14">
        <v>55456999999.990013</v>
      </c>
      <c r="AE23" s="14">
        <v>56081400000</v>
      </c>
      <c r="AF23" s="14">
        <v>56705799999.989998</v>
      </c>
      <c r="AG23" s="14">
        <v>57330200000.009995</v>
      </c>
      <c r="AH23" s="14">
        <v>57954599999.989998</v>
      </c>
      <c r="AI23" s="14">
        <v>58489499999.989998</v>
      </c>
      <c r="AJ23" s="14">
        <v>59024399999.98999</v>
      </c>
      <c r="AK23" s="14">
        <v>59559300000.01001</v>
      </c>
      <c r="AL23" s="14">
        <v>60094199999.98999</v>
      </c>
      <c r="AM23" s="14">
        <v>60629100000.000008</v>
      </c>
      <c r="AN23" s="14">
        <v>61162639999.970001</v>
      </c>
      <c r="AO23" s="14">
        <v>61696179999.999992</v>
      </c>
      <c r="AP23" s="14">
        <v>62229719999.989998</v>
      </c>
      <c r="AQ23" s="14">
        <v>62763259999.989998</v>
      </c>
      <c r="AR23" s="14">
        <v>63296800000.020004</v>
      </c>
      <c r="AS23" s="14">
        <v>63844800000.000008</v>
      </c>
      <c r="AT23" s="14">
        <v>64392800000.019997</v>
      </c>
      <c r="AU23" s="14">
        <v>64940800000.040001</v>
      </c>
      <c r="AV23" s="14">
        <v>65488799999.999992</v>
      </c>
      <c r="AW23" s="14">
        <v>66036799999.970009</v>
      </c>
      <c r="AX23" s="14">
        <v>66561120000.009995</v>
      </c>
      <c r="AY23" s="14">
        <v>67085440000.02002</v>
      </c>
      <c r="AZ23" s="14">
        <v>67609759999.989998</v>
      </c>
      <c r="BA23" s="14">
        <v>68134080000.000015</v>
      </c>
      <c r="BB23" s="14">
        <v>68658399999.970016</v>
      </c>
      <c r="BC23" s="14">
        <v>69153620000</v>
      </c>
      <c r="BD23" s="14">
        <v>69648840000</v>
      </c>
      <c r="BE23" s="14">
        <v>2945322621161.5806</v>
      </c>
    </row>
    <row r="24" spans="1:57" x14ac:dyDescent="0.2">
      <c r="A24" s="3" t="s">
        <v>41</v>
      </c>
      <c r="B24" s="14">
        <v>1697096.41</v>
      </c>
      <c r="C24" s="14">
        <v>1666102.1</v>
      </c>
      <c r="D24" s="14">
        <v>1555525.7</v>
      </c>
      <c r="E24" s="14">
        <v>1475261.0100000002</v>
      </c>
      <c r="F24" s="14">
        <v>1621934.6199999999</v>
      </c>
      <c r="G24" s="14">
        <v>1697800.54</v>
      </c>
      <c r="H24" s="14">
        <v>1711813.99</v>
      </c>
      <c r="I24" s="14">
        <v>1800411.98</v>
      </c>
      <c r="J24" s="14">
        <v>2193124.61</v>
      </c>
      <c r="K24" s="14">
        <v>2583577.37</v>
      </c>
      <c r="L24" s="14">
        <v>2551196.2799999998</v>
      </c>
      <c r="M24" s="14">
        <v>2362371.67</v>
      </c>
      <c r="N24" s="14">
        <v>2508104.81</v>
      </c>
      <c r="O24" s="14">
        <v>4675265.5199999996</v>
      </c>
      <c r="P24" s="14">
        <v>10239017.27</v>
      </c>
      <c r="Q24" s="14">
        <v>20652785.169999998</v>
      </c>
      <c r="R24" s="14">
        <v>50106216.270000003</v>
      </c>
      <c r="S24" s="14">
        <v>111697775.5</v>
      </c>
      <c r="T24" s="14">
        <v>188680759.08000001</v>
      </c>
      <c r="U24" s="14">
        <v>251967568.65000001</v>
      </c>
      <c r="V24" s="14">
        <v>295613747.75</v>
      </c>
      <c r="W24" s="14">
        <v>424543370.62</v>
      </c>
      <c r="X24" s="14">
        <v>574081850.34999979</v>
      </c>
      <c r="Y24" s="14">
        <v>716148073.0200001</v>
      </c>
      <c r="Z24" s="14">
        <v>858073016.48000002</v>
      </c>
      <c r="AA24" s="14">
        <v>1019968302.25</v>
      </c>
      <c r="AB24" s="14">
        <v>1223363558.04</v>
      </c>
      <c r="AC24" s="14">
        <v>1502429611.73</v>
      </c>
      <c r="AD24" s="14">
        <v>1868765779.9799998</v>
      </c>
      <c r="AE24" s="14">
        <v>2331658110.29</v>
      </c>
      <c r="AF24" s="14">
        <v>2898574659.0799999</v>
      </c>
      <c r="AG24" s="14">
        <v>3578868620.0599995</v>
      </c>
      <c r="AH24" s="14">
        <v>4391179873.1299992</v>
      </c>
      <c r="AI24" s="14">
        <v>5337077397.1300011</v>
      </c>
      <c r="AJ24" s="14">
        <v>6440743503.0200005</v>
      </c>
      <c r="AK24" s="14">
        <v>7736388168.960001</v>
      </c>
      <c r="AL24" s="14">
        <v>9252550454.4300022</v>
      </c>
      <c r="AM24" s="14">
        <v>11020511363.780001</v>
      </c>
      <c r="AN24" s="14">
        <v>13051928768.669998</v>
      </c>
      <c r="AO24" s="14">
        <v>15353294526.960001</v>
      </c>
      <c r="AP24" s="14">
        <v>17913602081.760002</v>
      </c>
      <c r="AQ24" s="14">
        <v>20719499193.339996</v>
      </c>
      <c r="AR24" s="14">
        <v>23629468341.059998</v>
      </c>
      <c r="AS24" s="14">
        <v>26467299463.349998</v>
      </c>
      <c r="AT24" s="14">
        <v>29227088303.349995</v>
      </c>
      <c r="AU24" s="14">
        <v>31896142076.970005</v>
      </c>
      <c r="AV24" s="14">
        <v>34480161083.910004</v>
      </c>
      <c r="AW24" s="14">
        <v>36959972087.560005</v>
      </c>
      <c r="AX24" s="14">
        <v>39293687145.309998</v>
      </c>
      <c r="AY24" s="14">
        <v>41489778427.670013</v>
      </c>
      <c r="AZ24" s="14">
        <v>43546080476.899994</v>
      </c>
      <c r="BA24" s="14">
        <v>45471422078.930016</v>
      </c>
      <c r="BB24" s="14">
        <v>47269367653.820015</v>
      </c>
      <c r="BC24" s="14">
        <v>48933455332.5</v>
      </c>
      <c r="BD24" s="14">
        <v>50481468736.420006</v>
      </c>
      <c r="BE24" s="14">
        <v>628317698947.13</v>
      </c>
    </row>
    <row r="25" spans="1:57" x14ac:dyDescent="0.2">
      <c r="A25" s="4" t="s">
        <v>12</v>
      </c>
      <c r="B25" s="14">
        <v>1275593.3700000001</v>
      </c>
      <c r="C25" s="14">
        <v>1277418.5900000001</v>
      </c>
      <c r="D25" s="14">
        <v>1172818.69</v>
      </c>
      <c r="E25" s="14">
        <v>1105179.58</v>
      </c>
      <c r="F25" s="14">
        <v>1080225.1499999999</v>
      </c>
      <c r="G25" s="14">
        <v>1048981.9099999999</v>
      </c>
      <c r="H25" s="14">
        <v>942382.76</v>
      </c>
      <c r="I25" s="14">
        <v>873901.79</v>
      </c>
      <c r="J25" s="14">
        <v>1166922.8799999999</v>
      </c>
      <c r="K25" s="14">
        <v>1611748.83</v>
      </c>
      <c r="L25" s="14">
        <v>1562615.12</v>
      </c>
      <c r="M25" s="14">
        <v>1240419.28</v>
      </c>
      <c r="N25" s="14">
        <v>1245299.42</v>
      </c>
      <c r="O25" s="14">
        <v>1334994.74</v>
      </c>
      <c r="P25" s="14">
        <v>1289108.76</v>
      </c>
      <c r="Q25" s="14">
        <v>1331675.17</v>
      </c>
      <c r="R25" s="14">
        <v>1352891.02</v>
      </c>
      <c r="S25" s="14">
        <v>1492757.89</v>
      </c>
      <c r="T25" s="14">
        <v>2481716.11</v>
      </c>
      <c r="U25" s="14">
        <v>3292976.12</v>
      </c>
      <c r="V25" s="14">
        <v>7206326.7599999998</v>
      </c>
      <c r="W25" s="14">
        <v>10745196.09</v>
      </c>
      <c r="X25" s="14">
        <v>15680458.42</v>
      </c>
      <c r="Y25" s="14">
        <v>19875860.109999999</v>
      </c>
      <c r="Z25" s="14">
        <v>24172091.829999998</v>
      </c>
      <c r="AA25" s="14">
        <v>28664882.829999998</v>
      </c>
      <c r="AB25" s="14">
        <v>33786903.039999999</v>
      </c>
      <c r="AC25" s="14">
        <v>40223272.479999997</v>
      </c>
      <c r="AD25" s="14">
        <v>47840646.579999998</v>
      </c>
      <c r="AE25" s="14">
        <v>56657793.940000005</v>
      </c>
      <c r="AF25" s="14">
        <v>66668971.100000009</v>
      </c>
      <c r="AG25" s="14">
        <v>77844023.819999993</v>
      </c>
      <c r="AH25" s="14">
        <v>89597219.430000007</v>
      </c>
      <c r="AI25" s="14">
        <v>101926498.68000001</v>
      </c>
      <c r="AJ25" s="14">
        <v>114580127.48</v>
      </c>
      <c r="AK25" s="14">
        <v>127993843.94</v>
      </c>
      <c r="AL25" s="14">
        <v>141878938.12</v>
      </c>
      <c r="AM25" s="14">
        <v>156457349.19999999</v>
      </c>
      <c r="AN25" s="14">
        <v>171886461.74000001</v>
      </c>
      <c r="AO25" s="14">
        <v>188566741.68000001</v>
      </c>
      <c r="AP25" s="14">
        <v>206456387.86000001</v>
      </c>
      <c r="AQ25" s="14">
        <v>226257353.88999999</v>
      </c>
      <c r="AR25" s="14">
        <v>247764300.35000002</v>
      </c>
      <c r="AS25" s="14">
        <v>272244066.25999999</v>
      </c>
      <c r="AT25" s="14">
        <v>299168763.63</v>
      </c>
      <c r="AU25" s="14">
        <v>327764304.62</v>
      </c>
      <c r="AV25" s="14">
        <v>358193138.09000003</v>
      </c>
      <c r="AW25" s="14">
        <v>390127828.39999998</v>
      </c>
      <c r="AX25" s="14">
        <v>424343820.64999998</v>
      </c>
      <c r="AY25" s="14">
        <v>460924498.94</v>
      </c>
      <c r="AZ25" s="14">
        <v>500057874.92000008</v>
      </c>
      <c r="BA25" s="14">
        <v>541707482.77999997</v>
      </c>
      <c r="BB25" s="14">
        <v>585974129.89999998</v>
      </c>
      <c r="BC25" s="14">
        <v>633682261.21000004</v>
      </c>
      <c r="BD25" s="14">
        <v>684573868.79999995</v>
      </c>
      <c r="BE25" s="14">
        <v>7709673314.749999</v>
      </c>
    </row>
    <row r="26" spans="1:57" x14ac:dyDescent="0.2">
      <c r="A26" s="4" t="s">
        <v>18</v>
      </c>
      <c r="B26" s="14">
        <v>413070.13</v>
      </c>
      <c r="C26" s="14">
        <v>375536.18</v>
      </c>
      <c r="D26" s="14">
        <v>355267.21</v>
      </c>
      <c r="E26" s="14">
        <v>304492.05</v>
      </c>
      <c r="F26" s="14">
        <v>325125.65000000002</v>
      </c>
      <c r="G26" s="14">
        <v>348104.08999999997</v>
      </c>
      <c r="H26" s="14">
        <v>319759.55</v>
      </c>
      <c r="I26" s="14">
        <v>287074.48</v>
      </c>
      <c r="J26" s="14">
        <v>264601.09000000003</v>
      </c>
      <c r="K26" s="14">
        <v>262557.15999999997</v>
      </c>
      <c r="L26" s="14">
        <v>333047.08999999997</v>
      </c>
      <c r="M26" s="14">
        <v>529871.13</v>
      </c>
      <c r="N26" s="14">
        <v>694248.26000000013</v>
      </c>
      <c r="O26" s="14">
        <v>2822569.36</v>
      </c>
      <c r="P26" s="14">
        <v>8390800.9199999999</v>
      </c>
      <c r="Q26" s="14">
        <v>18735364.699999999</v>
      </c>
      <c r="R26" s="14">
        <v>48157703.43</v>
      </c>
      <c r="S26" s="14">
        <v>109371710.09999999</v>
      </c>
      <c r="T26" s="14">
        <v>184904673.97999999</v>
      </c>
      <c r="U26" s="14">
        <v>246842767.58000001</v>
      </c>
      <c r="V26" s="14">
        <v>286147538.43000001</v>
      </c>
      <c r="W26" s="14">
        <v>410640237.67000002</v>
      </c>
      <c r="X26" s="14">
        <v>554445395.25999987</v>
      </c>
      <c r="Y26" s="14">
        <v>691700731.38000011</v>
      </c>
      <c r="Z26" s="14">
        <v>828758759.76999998</v>
      </c>
      <c r="AA26" s="14">
        <v>985515138.83999991</v>
      </c>
      <c r="AB26" s="14">
        <v>1182884784.24</v>
      </c>
      <c r="AC26" s="14">
        <v>1454225952.0699999</v>
      </c>
      <c r="AD26" s="14">
        <v>1811286283.8799999</v>
      </c>
      <c r="AE26" s="14">
        <v>2263246532.1300001</v>
      </c>
      <c r="AF26" s="14">
        <v>2817496532.6599998</v>
      </c>
      <c r="AG26" s="14">
        <v>3483295557.0799994</v>
      </c>
      <c r="AH26" s="14">
        <v>4279830207.6299992</v>
      </c>
      <c r="AI26" s="14">
        <v>5208965683.8100004</v>
      </c>
      <c r="AJ26" s="14">
        <v>6294863320.8800011</v>
      </c>
      <c r="AK26" s="14">
        <v>7571010104.5800018</v>
      </c>
      <c r="AL26" s="14">
        <v>9066013023.3700008</v>
      </c>
      <c r="AM26" s="14">
        <v>10810724350.98</v>
      </c>
      <c r="AN26" s="14">
        <v>12816663609.599998</v>
      </c>
      <c r="AO26" s="14">
        <v>15089679781.720001</v>
      </c>
      <c r="AP26" s="14">
        <v>17618646518.940002</v>
      </c>
      <c r="AQ26" s="14">
        <v>20389478598.939999</v>
      </c>
      <c r="AR26" s="14">
        <v>23261587514.509998</v>
      </c>
      <c r="AS26" s="14">
        <v>26056116113.32</v>
      </c>
      <c r="AT26" s="14">
        <v>28769794656.709995</v>
      </c>
      <c r="AU26" s="14">
        <v>31391579606.920006</v>
      </c>
      <c r="AV26" s="14">
        <v>33927154473.34</v>
      </c>
      <c r="AW26" s="14">
        <v>36357316526.950005</v>
      </c>
      <c r="AX26" s="14">
        <v>38640390353.959999</v>
      </c>
      <c r="AY26" s="14">
        <v>40783789901.110008</v>
      </c>
      <c r="AZ26" s="14">
        <v>42785978302.379997</v>
      </c>
      <c r="BA26" s="14">
        <v>44655514296.100014</v>
      </c>
      <c r="BB26" s="14">
        <v>46395776254.230011</v>
      </c>
      <c r="BC26" s="14">
        <v>47999656684.910004</v>
      </c>
      <c r="BD26" s="14">
        <v>49484955408.959999</v>
      </c>
      <c r="BE26" s="14">
        <v>617049167081.40002</v>
      </c>
    </row>
    <row r="27" spans="1:57" x14ac:dyDescent="0.2">
      <c r="A27" s="4" t="s">
        <v>24</v>
      </c>
      <c r="B27" s="14">
        <v>8432.91</v>
      </c>
      <c r="C27" s="14">
        <v>13147.33</v>
      </c>
      <c r="D27" s="14">
        <v>27439.8</v>
      </c>
      <c r="E27" s="14">
        <v>65589.38</v>
      </c>
      <c r="F27" s="14">
        <v>216583.82</v>
      </c>
      <c r="G27" s="14">
        <v>300714.53999999998</v>
      </c>
      <c r="H27" s="14">
        <v>449671.67999999999</v>
      </c>
      <c r="I27" s="14">
        <v>639435.71</v>
      </c>
      <c r="J27" s="14">
        <v>761600.64</v>
      </c>
      <c r="K27" s="14">
        <v>709271.38</v>
      </c>
      <c r="L27" s="14">
        <v>655534.06999999995</v>
      </c>
      <c r="M27" s="14">
        <v>592081.26</v>
      </c>
      <c r="N27" s="14">
        <v>568557.13</v>
      </c>
      <c r="O27" s="14">
        <v>517701.42</v>
      </c>
      <c r="P27" s="14">
        <v>559107.59</v>
      </c>
      <c r="Q27" s="14">
        <v>585745.30000000005</v>
      </c>
      <c r="R27" s="14">
        <v>595621.81999999995</v>
      </c>
      <c r="S27" s="14">
        <v>833307.51</v>
      </c>
      <c r="T27" s="14">
        <v>1294368.99</v>
      </c>
      <c r="U27" s="14">
        <v>1831824.95</v>
      </c>
      <c r="V27" s="14">
        <v>2259882.56</v>
      </c>
      <c r="W27" s="14">
        <v>3157936.86</v>
      </c>
      <c r="X27" s="14">
        <v>3955996.67</v>
      </c>
      <c r="Y27" s="14">
        <v>4571481.53</v>
      </c>
      <c r="Z27" s="14">
        <v>5142164.88</v>
      </c>
      <c r="AA27" s="14">
        <v>5788280.5800000001</v>
      </c>
      <c r="AB27" s="14">
        <v>6691870.7599999998</v>
      </c>
      <c r="AC27" s="14">
        <v>7980387.1799999997</v>
      </c>
      <c r="AD27" s="14">
        <v>9638849.5199999996</v>
      </c>
      <c r="AE27" s="14">
        <v>11753784.220000001</v>
      </c>
      <c r="AF27" s="14">
        <v>14409155.32</v>
      </c>
      <c r="AG27" s="14">
        <v>17729039.16</v>
      </c>
      <c r="AH27" s="14">
        <v>21752446.07</v>
      </c>
      <c r="AI27" s="14">
        <v>26185214.640000001</v>
      </c>
      <c r="AJ27" s="14">
        <v>31300054.66</v>
      </c>
      <c r="AK27" s="14">
        <v>37384220.439999998</v>
      </c>
      <c r="AL27" s="14">
        <v>44658492.939999998</v>
      </c>
      <c r="AM27" s="14">
        <v>53329663.600000001</v>
      </c>
      <c r="AN27" s="14">
        <v>63378697.329999998</v>
      </c>
      <c r="AO27" s="14">
        <v>75048003.560000002</v>
      </c>
      <c r="AP27" s="14">
        <v>88499174.959999993</v>
      </c>
      <c r="AQ27" s="14">
        <v>103763240.51000001</v>
      </c>
      <c r="AR27" s="14">
        <v>120116526.2</v>
      </c>
      <c r="AS27" s="14">
        <v>138939283.77000001</v>
      </c>
      <c r="AT27" s="14">
        <v>158124883.00999999</v>
      </c>
      <c r="AU27" s="14">
        <v>176798165.43000001</v>
      </c>
      <c r="AV27" s="14">
        <v>194813472.47999999</v>
      </c>
      <c r="AW27" s="14">
        <v>212527732.21000001</v>
      </c>
      <c r="AX27" s="14">
        <v>228952970.69999999</v>
      </c>
      <c r="AY27" s="14">
        <v>245064027.62</v>
      </c>
      <c r="AZ27" s="14">
        <v>260044299.59999999</v>
      </c>
      <c r="BA27" s="14">
        <v>274200300.05000001</v>
      </c>
      <c r="BB27" s="14">
        <v>287617269.69</v>
      </c>
      <c r="BC27" s="14">
        <v>300116386.38</v>
      </c>
      <c r="BD27" s="14">
        <v>311939458.66000003</v>
      </c>
      <c r="BE27" s="14">
        <v>3558858550.98</v>
      </c>
    </row>
    <row r="28" spans="1:57" x14ac:dyDescent="0.2">
      <c r="A28" s="3" t="s">
        <v>42</v>
      </c>
      <c r="B28" s="14">
        <v>36556517192.059998</v>
      </c>
      <c r="C28" s="14">
        <v>37749259763.849998</v>
      </c>
      <c r="D28" s="14">
        <v>38908274191.26001</v>
      </c>
      <c r="E28" s="14">
        <v>40040470020.549995</v>
      </c>
      <c r="F28" s="14">
        <v>40436863006.569992</v>
      </c>
      <c r="G28" s="14">
        <v>40425040007.610008</v>
      </c>
      <c r="H28" s="14">
        <v>41069404102.709999</v>
      </c>
      <c r="I28" s="14">
        <v>40498419757.440018</v>
      </c>
      <c r="J28" s="14">
        <v>40461202734.689987</v>
      </c>
      <c r="K28" s="14">
        <v>40432158683.419998</v>
      </c>
      <c r="L28" s="14">
        <v>39968301337</v>
      </c>
      <c r="M28" s="14">
        <v>40037244642.139992</v>
      </c>
      <c r="N28" s="14">
        <v>40655625435.119995</v>
      </c>
      <c r="O28" s="14">
        <v>41681182725.420006</v>
      </c>
      <c r="P28" s="14">
        <v>43195491216.509995</v>
      </c>
      <c r="Q28" s="14">
        <v>45185812799.550003</v>
      </c>
      <c r="R28" s="14">
        <v>46735625515.239998</v>
      </c>
      <c r="S28" s="14">
        <v>47890210983.520004</v>
      </c>
      <c r="T28" s="14">
        <v>47581196174.729996</v>
      </c>
      <c r="U28" s="14">
        <v>46028093163.589996</v>
      </c>
      <c r="V28" s="14">
        <v>47190709252.260002</v>
      </c>
      <c r="W28" s="14">
        <v>48769157629.349998</v>
      </c>
      <c r="X28" s="14">
        <v>50731118149.690002</v>
      </c>
      <c r="Y28" s="14">
        <v>51294531926.989998</v>
      </c>
      <c r="Z28" s="14">
        <v>51858086983.520012</v>
      </c>
      <c r="AA28" s="14">
        <v>52401671697.769989</v>
      </c>
      <c r="AB28" s="14">
        <v>52903756441.979996</v>
      </c>
      <c r="AC28" s="14">
        <v>53330170388.300003</v>
      </c>
      <c r="AD28" s="14">
        <v>53588234220.01001</v>
      </c>
      <c r="AE28" s="14">
        <v>53749741889.710007</v>
      </c>
      <c r="AF28" s="14">
        <v>53807225340.909996</v>
      </c>
      <c r="AG28" s="14">
        <v>53751331379.949997</v>
      </c>
      <c r="AH28" s="14">
        <v>53563420126.860001</v>
      </c>
      <c r="AI28" s="14">
        <v>53152422602.860001</v>
      </c>
      <c r="AJ28" s="14">
        <v>52583656496.969986</v>
      </c>
      <c r="AK28" s="14">
        <v>51822911831.050003</v>
      </c>
      <c r="AL28" s="14">
        <v>50841649545.55999</v>
      </c>
      <c r="AM28" s="14">
        <v>49608588636.220001</v>
      </c>
      <c r="AN28" s="14">
        <v>48110711231.300003</v>
      </c>
      <c r="AO28" s="14">
        <v>46342885473.039993</v>
      </c>
      <c r="AP28" s="14">
        <v>44316117918.230003</v>
      </c>
      <c r="AQ28" s="14">
        <v>42043760806.650002</v>
      </c>
      <c r="AR28" s="14">
        <v>39667331658.960014</v>
      </c>
      <c r="AS28" s="14">
        <v>37377500536.650009</v>
      </c>
      <c r="AT28" s="14">
        <v>35165711696.669998</v>
      </c>
      <c r="AU28" s="14">
        <v>33044657923.07</v>
      </c>
      <c r="AV28" s="14">
        <v>31008638916.089993</v>
      </c>
      <c r="AW28" s="14">
        <v>29076827912.409996</v>
      </c>
      <c r="AX28" s="14">
        <v>27267432854.699997</v>
      </c>
      <c r="AY28" s="14">
        <v>25595661572.350006</v>
      </c>
      <c r="AZ28" s="14">
        <v>24063679523.090004</v>
      </c>
      <c r="BA28" s="14">
        <v>22662657921.07</v>
      </c>
      <c r="BB28" s="14">
        <v>21389032346.150005</v>
      </c>
      <c r="BC28" s="14">
        <v>20220164667.499992</v>
      </c>
      <c r="BD28" s="14">
        <v>19167371263.579998</v>
      </c>
      <c r="BE28" s="14">
        <v>2317004922214.4502</v>
      </c>
    </row>
    <row r="29" spans="1:57" x14ac:dyDescent="0.2">
      <c r="A29" s="4" t="s">
        <v>12</v>
      </c>
      <c r="B29" s="14">
        <v>2330487951.1599998</v>
      </c>
      <c r="C29" s="14">
        <v>2431651646.9799995</v>
      </c>
      <c r="D29" s="14">
        <v>2522294472.4799995</v>
      </c>
      <c r="E29" s="14">
        <v>2689470629.4599996</v>
      </c>
      <c r="F29" s="14">
        <v>2771899457.3399997</v>
      </c>
      <c r="G29" s="14">
        <v>2813632897.23</v>
      </c>
      <c r="H29" s="14">
        <v>2892808055.6400003</v>
      </c>
      <c r="I29" s="14">
        <v>2888888663.4099998</v>
      </c>
      <c r="J29" s="14">
        <v>2755258039.3900003</v>
      </c>
      <c r="K29" s="14">
        <v>2761318732.0800009</v>
      </c>
      <c r="L29" s="14">
        <v>2764700056.0899997</v>
      </c>
      <c r="M29" s="14">
        <v>2759713858.4900002</v>
      </c>
      <c r="N29" s="14">
        <v>2821847541.23</v>
      </c>
      <c r="O29" s="14">
        <v>2923028478.1099997</v>
      </c>
      <c r="P29" s="14">
        <v>2986753261.8199992</v>
      </c>
      <c r="Q29" s="14">
        <v>3076045676.9099998</v>
      </c>
      <c r="R29" s="14">
        <v>3233761556.1300001</v>
      </c>
      <c r="S29" s="14">
        <v>3340725073.8700004</v>
      </c>
      <c r="T29" s="14">
        <v>3369853116.04</v>
      </c>
      <c r="U29" s="14">
        <v>3300267363.0700002</v>
      </c>
      <c r="V29" s="14">
        <v>3488696173.2600002</v>
      </c>
      <c r="W29" s="14">
        <v>3588272303.8900003</v>
      </c>
      <c r="X29" s="14">
        <v>3705519541.5999999</v>
      </c>
      <c r="Y29" s="14">
        <v>3734404139.8799996</v>
      </c>
      <c r="Z29" s="14">
        <v>3763187908.1700001</v>
      </c>
      <c r="AA29" s="14">
        <v>3791775117.1699996</v>
      </c>
      <c r="AB29" s="14">
        <v>3819733096.960001</v>
      </c>
      <c r="AC29" s="14">
        <v>3846376727.52</v>
      </c>
      <c r="AD29" s="14">
        <v>3868079353.4200006</v>
      </c>
      <c r="AE29" s="14">
        <v>3888582206.0600014</v>
      </c>
      <c r="AF29" s="14">
        <v>3907891028.8899989</v>
      </c>
      <c r="AG29" s="14">
        <v>3926035976.2000008</v>
      </c>
      <c r="AH29" s="14">
        <v>3943602780.5700006</v>
      </c>
      <c r="AI29" s="14">
        <v>3947253501.2999992</v>
      </c>
      <c r="AJ29" s="14">
        <v>3950579872.519999</v>
      </c>
      <c r="AK29" s="14">
        <v>3953146156.0499992</v>
      </c>
      <c r="AL29" s="14">
        <v>3955241061.8799992</v>
      </c>
      <c r="AM29" s="14">
        <v>3956642650.8099999</v>
      </c>
      <c r="AN29" s="14">
        <v>3957793538.25</v>
      </c>
      <c r="AO29" s="14">
        <v>3957693258.3299999</v>
      </c>
      <c r="AP29" s="14">
        <v>3956383612.1199999</v>
      </c>
      <c r="AQ29" s="14">
        <v>3953162646.0900002</v>
      </c>
      <c r="AR29" s="14">
        <v>3948235699.6600003</v>
      </c>
      <c r="AS29" s="14">
        <v>3949855933.7400007</v>
      </c>
      <c r="AT29" s="14">
        <v>3949031236.3699999</v>
      </c>
      <c r="AU29" s="14">
        <v>3946535695.3899989</v>
      </c>
      <c r="AV29" s="14">
        <v>3942206861.9100008</v>
      </c>
      <c r="AW29" s="14">
        <v>3936372171.579999</v>
      </c>
      <c r="AX29" s="14">
        <v>3929156179.3600001</v>
      </c>
      <c r="AY29" s="14">
        <v>3919575501.0500002</v>
      </c>
      <c r="AZ29" s="14">
        <v>3907442125.0700006</v>
      </c>
      <c r="BA29" s="14">
        <v>3892792517.2200003</v>
      </c>
      <c r="BB29" s="14">
        <v>3875525870.1000004</v>
      </c>
      <c r="BC29" s="14">
        <v>3856217738.7999997</v>
      </c>
      <c r="BD29" s="14">
        <v>3833726131.2000008</v>
      </c>
      <c r="BE29" s="14">
        <v>193181132839.31998</v>
      </c>
    </row>
    <row r="30" spans="1:57" x14ac:dyDescent="0.2">
      <c r="A30" s="4" t="s">
        <v>18</v>
      </c>
      <c r="B30" s="14">
        <v>33992970105.849995</v>
      </c>
      <c r="C30" s="14">
        <v>35086083796.580002</v>
      </c>
      <c r="D30" s="14">
        <v>36151938458.950005</v>
      </c>
      <c r="E30" s="14">
        <v>37110888180.099998</v>
      </c>
      <c r="F30" s="14">
        <v>37393608497.309998</v>
      </c>
      <c r="G30" s="14">
        <v>37297033302.900002</v>
      </c>
      <c r="H30" s="14">
        <v>37836187150.830002</v>
      </c>
      <c r="I30" s="14">
        <v>37230216779.37001</v>
      </c>
      <c r="J30" s="14">
        <v>37311445024.869987</v>
      </c>
      <c r="K30" s="14">
        <v>37279729136.379997</v>
      </c>
      <c r="L30" s="14">
        <v>36823836495.75</v>
      </c>
      <c r="M30" s="14">
        <v>36899024744.479996</v>
      </c>
      <c r="N30" s="14">
        <v>37446998665.259995</v>
      </c>
      <c r="O30" s="14">
        <v>38366445470.820007</v>
      </c>
      <c r="P30" s="14">
        <v>39807632462.909996</v>
      </c>
      <c r="Q30" s="14">
        <v>41695263719.450005</v>
      </c>
      <c r="R30" s="14">
        <v>43082568360.989998</v>
      </c>
      <c r="S30" s="14">
        <v>44116010537.870003</v>
      </c>
      <c r="T30" s="14">
        <v>43779377610.079994</v>
      </c>
      <c r="U30" s="14">
        <v>42307987967.439995</v>
      </c>
      <c r="V30" s="14">
        <v>43281950461.559998</v>
      </c>
      <c r="W30" s="14">
        <v>44742724762.32</v>
      </c>
      <c r="X30" s="14">
        <v>46573454604.760002</v>
      </c>
      <c r="Y30" s="14">
        <v>47106439268.639999</v>
      </c>
      <c r="Z30" s="14">
        <v>47639621240.230011</v>
      </c>
      <c r="AA30" s="14">
        <v>48153104861.179993</v>
      </c>
      <c r="AB30" s="14">
        <v>48625975215.779999</v>
      </c>
      <c r="AC30" s="14">
        <v>49024874047.960007</v>
      </c>
      <c r="AD30" s="14">
        <v>49261613716.110008</v>
      </c>
      <c r="AE30" s="14">
        <v>49403453467.870003</v>
      </c>
      <c r="AF30" s="14">
        <v>49443003467.339996</v>
      </c>
      <c r="AG30" s="14">
        <v>49371004442.909996</v>
      </c>
      <c r="AH30" s="14">
        <v>49168269792.360001</v>
      </c>
      <c r="AI30" s="14">
        <v>48758454316.199997</v>
      </c>
      <c r="AJ30" s="14">
        <v>48191876679.109993</v>
      </c>
      <c r="AK30" s="14">
        <v>47435049895.44001</v>
      </c>
      <c r="AL30" s="14">
        <v>46459366976.619995</v>
      </c>
      <c r="AM30" s="14">
        <v>45233975649.010002</v>
      </c>
      <c r="AN30" s="14">
        <v>43745876390.380005</v>
      </c>
      <c r="AO30" s="14">
        <v>41990700218.269989</v>
      </c>
      <c r="AP30" s="14">
        <v>39979573481.07</v>
      </c>
      <c r="AQ30" s="14">
        <v>37726581401.07</v>
      </c>
      <c r="AR30" s="14">
        <v>35372312485.500008</v>
      </c>
      <c r="AS30" s="14">
        <v>33097203886.680008</v>
      </c>
      <c r="AT30" s="14">
        <v>30902945343.310001</v>
      </c>
      <c r="AU30" s="14">
        <v>28800580393.110001</v>
      </c>
      <c r="AV30" s="14">
        <v>26784425526.659992</v>
      </c>
      <c r="AW30" s="14">
        <v>24873683473.039997</v>
      </c>
      <c r="AX30" s="14">
        <v>23085649646.039997</v>
      </c>
      <c r="AY30" s="14">
        <v>21437290098.920006</v>
      </c>
      <c r="AZ30" s="14">
        <v>19930141697.620003</v>
      </c>
      <c r="BA30" s="14">
        <v>18555645703.899998</v>
      </c>
      <c r="BB30" s="14">
        <v>17310423745.740002</v>
      </c>
      <c r="BC30" s="14">
        <v>16171223315.079994</v>
      </c>
      <c r="BD30" s="14">
        <v>15150604591.039999</v>
      </c>
      <c r="BE30" s="14">
        <v>2103804320731.0205</v>
      </c>
    </row>
    <row r="31" spans="1:57" x14ac:dyDescent="0.2">
      <c r="A31" s="4" t="s">
        <v>24</v>
      </c>
      <c r="B31" s="14">
        <v>233059135.05000001</v>
      </c>
      <c r="C31" s="14">
        <v>231524320.28999999</v>
      </c>
      <c r="D31" s="14">
        <v>234041259.83000001</v>
      </c>
      <c r="E31" s="14">
        <v>240111210.99000001</v>
      </c>
      <c r="F31" s="14">
        <v>271355051.92000002</v>
      </c>
      <c r="G31" s="14">
        <v>314373807.48000002</v>
      </c>
      <c r="H31" s="14">
        <v>340408896.24000001</v>
      </c>
      <c r="I31" s="14">
        <v>379314314.66000003</v>
      </c>
      <c r="J31" s="14">
        <v>394499670.43000001</v>
      </c>
      <c r="K31" s="14">
        <v>391110814.95999998</v>
      </c>
      <c r="L31" s="14">
        <v>379764785.16000003</v>
      </c>
      <c r="M31" s="14">
        <v>378506039.17000002</v>
      </c>
      <c r="N31" s="14">
        <v>386779228.63</v>
      </c>
      <c r="O31" s="14">
        <v>391708776.49000001</v>
      </c>
      <c r="P31" s="14">
        <v>401105491.77999997</v>
      </c>
      <c r="Q31" s="14">
        <v>414503403.19</v>
      </c>
      <c r="R31" s="14">
        <v>419295598.12</v>
      </c>
      <c r="S31" s="14">
        <v>433475371.77999997</v>
      </c>
      <c r="T31" s="14">
        <v>431965448.61000001</v>
      </c>
      <c r="U31" s="14">
        <v>419837833.07999998</v>
      </c>
      <c r="V31" s="14">
        <v>420062617.44</v>
      </c>
      <c r="W31" s="14">
        <v>438160563.13999999</v>
      </c>
      <c r="X31" s="14">
        <v>452144003.32999998</v>
      </c>
      <c r="Y31" s="14">
        <v>453688518.47000003</v>
      </c>
      <c r="Z31" s="14">
        <v>455277835.12</v>
      </c>
      <c r="AA31" s="14">
        <v>456791719.42000002</v>
      </c>
      <c r="AB31" s="14">
        <v>458048129.24000001</v>
      </c>
      <c r="AC31" s="14">
        <v>458919612.81999999</v>
      </c>
      <c r="AD31" s="14">
        <v>458541150.48000002</v>
      </c>
      <c r="AE31" s="14">
        <v>457706215.77999997</v>
      </c>
      <c r="AF31" s="14">
        <v>456330844.68000001</v>
      </c>
      <c r="AG31" s="14">
        <v>454290960.83999997</v>
      </c>
      <c r="AH31" s="14">
        <v>451547553.93000001</v>
      </c>
      <c r="AI31" s="14">
        <v>446714785.36000001</v>
      </c>
      <c r="AJ31" s="14">
        <v>441199945.33999997</v>
      </c>
      <c r="AK31" s="14">
        <v>434715779.56</v>
      </c>
      <c r="AL31" s="14">
        <v>427041507.06</v>
      </c>
      <c r="AM31" s="14">
        <v>417970336.39999998</v>
      </c>
      <c r="AN31" s="14">
        <v>407041302.67000002</v>
      </c>
      <c r="AO31" s="14">
        <v>394491996.44</v>
      </c>
      <c r="AP31" s="14">
        <v>380160825.04000002</v>
      </c>
      <c r="AQ31" s="14">
        <v>364016759.49000001</v>
      </c>
      <c r="AR31" s="14">
        <v>346783473.80000001</v>
      </c>
      <c r="AS31" s="14">
        <v>330440716.23000002</v>
      </c>
      <c r="AT31" s="14">
        <v>313735116.99000001</v>
      </c>
      <c r="AU31" s="14">
        <v>297541834.56999999</v>
      </c>
      <c r="AV31" s="14">
        <v>282006527.51999998</v>
      </c>
      <c r="AW31" s="14">
        <v>266772267.78999999</v>
      </c>
      <c r="AX31" s="14">
        <v>252627029.30000001</v>
      </c>
      <c r="AY31" s="14">
        <v>238795972.38</v>
      </c>
      <c r="AZ31" s="14">
        <v>226095700.40000001</v>
      </c>
      <c r="BA31" s="14">
        <v>214219699.94999999</v>
      </c>
      <c r="BB31" s="14">
        <v>203082730.31</v>
      </c>
      <c r="BC31" s="14">
        <v>192723613.62</v>
      </c>
      <c r="BD31" s="14">
        <v>183040541.34</v>
      </c>
      <c r="BE31" s="14">
        <v>20019468644.110004</v>
      </c>
    </row>
    <row r="32" spans="1:57" x14ac:dyDescent="0.2">
      <c r="A32" s="2" t="s">
        <v>29</v>
      </c>
      <c r="B32" s="14">
        <v>109674642865.41</v>
      </c>
      <c r="C32" s="14">
        <v>113252777597.84998</v>
      </c>
      <c r="D32" s="14">
        <v>116729489150.88005</v>
      </c>
      <c r="E32" s="14">
        <v>120125835844.68004</v>
      </c>
      <c r="F32" s="14">
        <v>121315454823.56998</v>
      </c>
      <c r="G32" s="14">
        <v>121280213424.45</v>
      </c>
      <c r="H32" s="14">
        <v>123213347750.10001</v>
      </c>
      <c r="I32" s="14">
        <v>121500660508.26004</v>
      </c>
      <c r="J32" s="14">
        <v>121390187577.89993</v>
      </c>
      <c r="K32" s="14">
        <v>121304226782.37001</v>
      </c>
      <c r="L32" s="14">
        <v>119912557599.84</v>
      </c>
      <c r="M32" s="14">
        <v>120118821041.42998</v>
      </c>
      <c r="N32" s="14">
        <v>121974400619.78998</v>
      </c>
      <c r="O32" s="14">
        <v>125057573972.82004</v>
      </c>
      <c r="P32" s="14">
        <v>129617190701.33997</v>
      </c>
      <c r="Q32" s="14">
        <v>135619396754.16</v>
      </c>
      <c r="R32" s="14">
        <v>140357195194.53</v>
      </c>
      <c r="S32" s="14">
        <v>144005726277.06</v>
      </c>
      <c r="T32" s="14">
        <v>143309630801.42996</v>
      </c>
      <c r="U32" s="14">
        <v>138840182196.71997</v>
      </c>
      <c r="V32" s="14">
        <v>142458969000</v>
      </c>
      <c r="W32" s="14">
        <v>147581102999.98001</v>
      </c>
      <c r="X32" s="14">
        <v>153915600000.01996</v>
      </c>
      <c r="Y32" s="14">
        <v>156032040000</v>
      </c>
      <c r="Z32" s="14">
        <v>158148479999.98999</v>
      </c>
      <c r="AA32" s="14">
        <v>160264920000.03</v>
      </c>
      <c r="AB32" s="14">
        <v>162381360000.04999</v>
      </c>
      <c r="AC32" s="14">
        <v>164497800000</v>
      </c>
      <c r="AD32" s="14">
        <v>166370999999.91006</v>
      </c>
      <c r="AE32" s="14">
        <v>168244200000.00003</v>
      </c>
      <c r="AF32" s="14">
        <v>170117400000.03</v>
      </c>
      <c r="AG32" s="14">
        <v>171990600000.04999</v>
      </c>
      <c r="AH32" s="14">
        <v>173863799999.97</v>
      </c>
      <c r="AI32" s="14">
        <v>175468500000</v>
      </c>
      <c r="AJ32" s="14">
        <v>177073200000</v>
      </c>
      <c r="AK32" s="14">
        <v>178677899999.98001</v>
      </c>
      <c r="AL32" s="14">
        <v>180282599999.96002</v>
      </c>
      <c r="AM32" s="14">
        <v>181887300000.01999</v>
      </c>
      <c r="AN32" s="14">
        <v>183487919999.98001</v>
      </c>
      <c r="AO32" s="14">
        <v>185088545575.68997</v>
      </c>
      <c r="AP32" s="14">
        <v>186689245196.63</v>
      </c>
      <c r="AQ32" s="14">
        <v>188290121663.75998</v>
      </c>
      <c r="AR32" s="14">
        <v>189890893795.11002</v>
      </c>
      <c r="AS32" s="14">
        <v>191534519866.34</v>
      </c>
      <c r="AT32" s="14">
        <v>193178400000.02002</v>
      </c>
      <c r="AU32" s="14">
        <v>194822400000.06</v>
      </c>
      <c r="AV32" s="14">
        <v>196466399999.97003</v>
      </c>
      <c r="AW32" s="14">
        <v>198110399999.95999</v>
      </c>
      <c r="AX32" s="14">
        <v>199683360000.00998</v>
      </c>
      <c r="AY32" s="14">
        <v>201256320000.05997</v>
      </c>
      <c r="AZ32" s="14">
        <v>202829279999.98999</v>
      </c>
      <c r="BA32" s="14">
        <v>204402240000.08002</v>
      </c>
      <c r="BB32" s="14">
        <v>205975199999.94998</v>
      </c>
      <c r="BC32" s="14">
        <v>207460860000.02994</v>
      </c>
      <c r="BD32" s="14">
        <v>208946519999.98996</v>
      </c>
      <c r="BE32" s="14">
        <v>8835968909582.2109</v>
      </c>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9"/>
  <sheetViews>
    <sheetView workbookViewId="0">
      <selection activeCell="S2" sqref="S2"/>
    </sheetView>
  </sheetViews>
  <sheetFormatPr defaultRowHeight="12.75" x14ac:dyDescent="0.2"/>
  <cols>
    <col min="1" max="1" width="16.85546875" customWidth="1"/>
    <col min="2" max="2" width="17" bestFit="1" customWidth="1"/>
    <col min="3" max="17" width="13.85546875" bestFit="1" customWidth="1"/>
    <col min="18" max="29" width="13.85546875" customWidth="1"/>
    <col min="30" max="30" width="13.85546875" bestFit="1" customWidth="1"/>
    <col min="31" max="31" width="13.85546875" customWidth="1"/>
    <col min="32" max="56" width="13.85546875" bestFit="1" customWidth="1"/>
    <col min="57" max="57" width="16.42578125" bestFit="1" customWidth="1"/>
  </cols>
  <sheetData>
    <row r="1" spans="1:57" ht="24.75" customHeight="1" x14ac:dyDescent="0.35">
      <c r="A1" s="16" t="s">
        <v>81</v>
      </c>
      <c r="B1" s="17"/>
      <c r="C1" s="17"/>
      <c r="D1" s="17"/>
      <c r="E1" s="17"/>
      <c r="F1" s="17"/>
      <c r="G1" s="17"/>
      <c r="H1" s="17"/>
      <c r="I1" s="17"/>
      <c r="J1" s="17"/>
      <c r="K1" s="17"/>
      <c r="L1" s="17"/>
      <c r="M1" s="17"/>
      <c r="N1" s="17"/>
      <c r="O1" s="17"/>
      <c r="P1" s="17"/>
      <c r="Q1" s="17"/>
      <c r="R1" s="17"/>
      <c r="S1" s="17"/>
      <c r="T1" s="17"/>
      <c r="U1" s="17"/>
      <c r="V1" s="17"/>
    </row>
    <row r="3" spans="1:57" x14ac:dyDescent="0.2">
      <c r="A3" s="1" t="s">
        <v>32</v>
      </c>
      <c r="B3" s="1" t="s">
        <v>30</v>
      </c>
    </row>
    <row r="4" spans="1:57"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x14ac:dyDescent="0.2">
      <c r="A5" s="2" t="s">
        <v>11</v>
      </c>
      <c r="B5" s="14">
        <v>9901488664.8600006</v>
      </c>
      <c r="C5" s="14">
        <v>10429548931.9</v>
      </c>
      <c r="D5" s="14">
        <v>10814776032.650002</v>
      </c>
      <c r="E5" s="14">
        <v>11109134506.539999</v>
      </c>
      <c r="F5" s="14">
        <v>11230792180.23</v>
      </c>
      <c r="G5" s="14">
        <v>11415579747.529999</v>
      </c>
      <c r="H5" s="14">
        <v>11703907341.42</v>
      </c>
      <c r="I5" s="14">
        <v>11693729692.82</v>
      </c>
      <c r="J5" s="14">
        <v>11543925326.280001</v>
      </c>
      <c r="K5" s="14">
        <v>11900464140.799999</v>
      </c>
      <c r="L5" s="14">
        <v>11834039273.690001</v>
      </c>
      <c r="M5" s="14">
        <v>11673744720.879997</v>
      </c>
      <c r="N5" s="14">
        <v>11615010629.6</v>
      </c>
      <c r="O5" s="14">
        <v>11947127152.130001</v>
      </c>
      <c r="P5" s="14">
        <v>12329614826.58</v>
      </c>
      <c r="Q5" s="14">
        <v>12535515152.35</v>
      </c>
      <c r="R5" s="14">
        <v>13377919062.309998</v>
      </c>
      <c r="S5" s="14">
        <v>13615313872.300001</v>
      </c>
      <c r="T5" s="14">
        <v>13120264899.16</v>
      </c>
      <c r="U5" s="14">
        <v>12028519442.6</v>
      </c>
      <c r="V5" s="14">
        <v>13046738917.209999</v>
      </c>
      <c r="W5" s="14">
        <v>13356219893.309999</v>
      </c>
      <c r="X5" s="14">
        <v>13740404789</v>
      </c>
      <c r="Y5" s="14">
        <v>13748692880.589998</v>
      </c>
      <c r="Z5" s="14">
        <v>13747396250.65</v>
      </c>
      <c r="AA5" s="14">
        <v>13731118584.240002</v>
      </c>
      <c r="AB5" s="14">
        <v>13703549459.24</v>
      </c>
      <c r="AC5" s="14">
        <v>13661448732.180002</v>
      </c>
      <c r="AD5" s="14">
        <v>13581047214.969997</v>
      </c>
      <c r="AE5" s="14">
        <v>13465471311.470001</v>
      </c>
      <c r="AF5" s="14">
        <v>13327004253.699997</v>
      </c>
      <c r="AG5" s="14">
        <v>13170547684.76</v>
      </c>
      <c r="AH5" s="14">
        <v>12987167027.16</v>
      </c>
      <c r="AI5" s="14">
        <v>12747303466.92</v>
      </c>
      <c r="AJ5" s="14">
        <v>12484738742.02</v>
      </c>
      <c r="AK5" s="14">
        <v>12182728463.999998</v>
      </c>
      <c r="AL5" s="14">
        <v>11849010807.049999</v>
      </c>
      <c r="AM5" s="14">
        <v>11446628130.449999</v>
      </c>
      <c r="AN5" s="14">
        <v>11003090478.620003</v>
      </c>
      <c r="AO5" s="14">
        <v>10531413285.109999</v>
      </c>
      <c r="AP5" s="14">
        <v>10055590230.159998</v>
      </c>
      <c r="AQ5" s="14">
        <v>9585186406.039999</v>
      </c>
      <c r="AR5" s="14">
        <v>9140003019.1199989</v>
      </c>
      <c r="AS5" s="14">
        <v>8706453093.0799999</v>
      </c>
      <c r="AT5" s="14">
        <v>8309453018.4599991</v>
      </c>
      <c r="AU5" s="14">
        <v>7926310730.2800007</v>
      </c>
      <c r="AV5" s="14">
        <v>7576145296.5400009</v>
      </c>
      <c r="AW5" s="14">
        <v>7232036848.4900007</v>
      </c>
      <c r="AX5" s="14">
        <v>6916664237.9000015</v>
      </c>
      <c r="AY5" s="14">
        <v>6622769259.5200024</v>
      </c>
      <c r="AZ5" s="14">
        <v>6343266545.2200022</v>
      </c>
      <c r="BA5" s="14">
        <v>6082240106.920001</v>
      </c>
      <c r="BB5" s="14">
        <v>5839404201.9799995</v>
      </c>
      <c r="BC5" s="14">
        <v>5612091278.7599993</v>
      </c>
      <c r="BD5" s="14">
        <v>5399811250.9100008</v>
      </c>
      <c r="BE5" s="14">
        <v>604679561492.66016</v>
      </c>
    </row>
    <row r="6" spans="1:57" x14ac:dyDescent="0.2">
      <c r="A6" s="3" t="s">
        <v>13</v>
      </c>
      <c r="B6" s="14">
        <v>3639476940.5799999</v>
      </c>
      <c r="C6" s="14">
        <v>3950906277.7000008</v>
      </c>
      <c r="D6" s="14">
        <v>4116579585.3200006</v>
      </c>
      <c r="E6" s="14">
        <v>4155617775.6399994</v>
      </c>
      <c r="F6" s="14">
        <v>4520022169.4200001</v>
      </c>
      <c r="G6" s="14">
        <v>4636433432.1400003</v>
      </c>
      <c r="H6" s="14">
        <v>4805574822.8699999</v>
      </c>
      <c r="I6" s="14">
        <v>4921717418.04</v>
      </c>
      <c r="J6" s="14">
        <v>4879861399.1300001</v>
      </c>
      <c r="K6" s="14">
        <v>5205474683.7399998</v>
      </c>
      <c r="L6" s="14">
        <v>5306914095.4499998</v>
      </c>
      <c r="M6" s="14">
        <v>5327531288.9099998</v>
      </c>
      <c r="N6" s="14">
        <v>5378623899.5900002</v>
      </c>
      <c r="O6" s="14">
        <v>5645077803.2600002</v>
      </c>
      <c r="P6" s="14">
        <v>5836203215.2399998</v>
      </c>
      <c r="Q6" s="14">
        <v>5965133189.9499989</v>
      </c>
      <c r="R6" s="14">
        <v>6647734672.79</v>
      </c>
      <c r="S6" s="14">
        <v>6970432042.8800011</v>
      </c>
      <c r="T6" s="14">
        <v>6516397741.9799995</v>
      </c>
      <c r="U6" s="14">
        <v>6344141802.8800001</v>
      </c>
      <c r="V6" s="14">
        <v>6846799036.4699993</v>
      </c>
      <c r="W6" s="14">
        <v>7043761642.9899998</v>
      </c>
      <c r="X6" s="14">
        <v>7264933403.5300007</v>
      </c>
      <c r="Y6" s="14">
        <v>7302935947.6599998</v>
      </c>
      <c r="Z6" s="14">
        <v>7334383192.3200006</v>
      </c>
      <c r="AA6" s="14">
        <v>7359733496.8399992</v>
      </c>
      <c r="AB6" s="14">
        <v>7379757703.3899994</v>
      </c>
      <c r="AC6" s="14">
        <v>7391775721.0600004</v>
      </c>
      <c r="AD6" s="14">
        <v>7381374420.5</v>
      </c>
      <c r="AE6" s="14">
        <v>7358480025.4300003</v>
      </c>
      <c r="AF6" s="14">
        <v>7320881433.6199999</v>
      </c>
      <c r="AG6" s="14">
        <v>7270928524.1000004</v>
      </c>
      <c r="AH6" s="14">
        <v>7208805675.0099993</v>
      </c>
      <c r="AI6" s="14">
        <v>7118602578.0100002</v>
      </c>
      <c r="AJ6" s="14">
        <v>7018071222.9200001</v>
      </c>
      <c r="AK6" s="14">
        <v>6904128300.9299994</v>
      </c>
      <c r="AL6" s="14">
        <v>6778431065.5100002</v>
      </c>
      <c r="AM6" s="14">
        <v>6639066561.3400002</v>
      </c>
      <c r="AN6" s="14">
        <v>6490452013.2000008</v>
      </c>
      <c r="AO6" s="14">
        <v>6331442870.9899998</v>
      </c>
      <c r="AP6" s="14">
        <v>6169276107.25</v>
      </c>
      <c r="AQ6" s="14">
        <v>6004675262.6599998</v>
      </c>
      <c r="AR6" s="14">
        <v>5839600447.6700001</v>
      </c>
      <c r="AS6" s="14">
        <v>5683847663.6800003</v>
      </c>
      <c r="AT6" s="14">
        <v>5526977117.1599998</v>
      </c>
      <c r="AU6" s="14">
        <v>5370874893.7900009</v>
      </c>
      <c r="AV6" s="14">
        <v>5214454487.9700003</v>
      </c>
      <c r="AW6" s="14">
        <v>5058811674.710001</v>
      </c>
      <c r="AX6" s="14">
        <v>4904847561.5500002</v>
      </c>
      <c r="AY6" s="14">
        <v>4754087990.7800007</v>
      </c>
      <c r="AZ6" s="14">
        <v>4605564969.6900005</v>
      </c>
      <c r="BA6" s="14">
        <v>4459607206.8600006</v>
      </c>
      <c r="BB6" s="14">
        <v>4315747769.0900002</v>
      </c>
      <c r="BC6" s="14">
        <v>4174834493.52</v>
      </c>
      <c r="BD6" s="14">
        <v>4036626689.2800002</v>
      </c>
      <c r="BE6" s="14">
        <v>322634433428.99005</v>
      </c>
    </row>
    <row r="7" spans="1:57" x14ac:dyDescent="0.2">
      <c r="A7" s="3" t="s">
        <v>17</v>
      </c>
      <c r="B7" s="14">
        <v>288664.85000000003</v>
      </c>
      <c r="C7" s="14">
        <v>248931.88999999998</v>
      </c>
      <c r="D7" s="14">
        <v>276032.65999999997</v>
      </c>
      <c r="E7" s="14">
        <v>234506.55000000002</v>
      </c>
      <c r="F7" s="14">
        <v>292180.26</v>
      </c>
      <c r="G7" s="14">
        <v>279747.55</v>
      </c>
      <c r="H7" s="14">
        <v>207341.41</v>
      </c>
      <c r="I7" s="14">
        <v>229692.82</v>
      </c>
      <c r="J7" s="14">
        <v>225326.31</v>
      </c>
      <c r="K7" s="14">
        <v>264140.83</v>
      </c>
      <c r="L7" s="14">
        <v>239273.73</v>
      </c>
      <c r="M7" s="14">
        <v>244507.26</v>
      </c>
      <c r="N7" s="14">
        <v>209126.99999999997</v>
      </c>
      <c r="O7" s="14">
        <v>196371.63</v>
      </c>
      <c r="P7" s="14">
        <v>221415.38999999998</v>
      </c>
      <c r="Q7" s="14">
        <v>280276.26999999996</v>
      </c>
      <c r="R7" s="14">
        <v>740060.15</v>
      </c>
      <c r="S7" s="14">
        <v>1763649.93</v>
      </c>
      <c r="T7" s="14">
        <v>3129058.92</v>
      </c>
      <c r="U7" s="14">
        <v>4050404.16</v>
      </c>
      <c r="V7" s="14">
        <v>5276006.1900000004</v>
      </c>
      <c r="W7" s="14">
        <v>7484607.1800000006</v>
      </c>
      <c r="X7" s="14">
        <v>9324334.1099999994</v>
      </c>
      <c r="Y7" s="14">
        <v>12188855.449999999</v>
      </c>
      <c r="Z7" s="14">
        <v>15541273.539999999</v>
      </c>
      <c r="AA7" s="14">
        <v>19488068.879999999</v>
      </c>
      <c r="AB7" s="14">
        <v>24942128.700000007</v>
      </c>
      <c r="AC7" s="14">
        <v>31665157.719999999</v>
      </c>
      <c r="AD7" s="14">
        <v>40792677.090000004</v>
      </c>
      <c r="AE7" s="14">
        <v>43484061.179999985</v>
      </c>
      <c r="AF7" s="14">
        <v>49986633.230000004</v>
      </c>
      <c r="AG7" s="14">
        <v>63182481.460000008</v>
      </c>
      <c r="AH7" s="14">
        <v>77270401.25</v>
      </c>
      <c r="AI7" s="14">
        <v>89126245.320000008</v>
      </c>
      <c r="AJ7" s="14">
        <v>106779410.19999999</v>
      </c>
      <c r="AK7" s="14">
        <v>121339020.16000003</v>
      </c>
      <c r="AL7" s="14">
        <v>143635261.91</v>
      </c>
      <c r="AM7" s="14">
        <v>145442769.80999997</v>
      </c>
      <c r="AN7" s="14">
        <v>151196296.56</v>
      </c>
      <c r="AO7" s="14">
        <v>175145666.32999998</v>
      </c>
      <c r="AP7" s="14">
        <v>198344086.04999998</v>
      </c>
      <c r="AQ7" s="14">
        <v>219223316.91999999</v>
      </c>
      <c r="AR7" s="14">
        <v>251787405.99999997</v>
      </c>
      <c r="AS7" s="14">
        <v>264750549.29000002</v>
      </c>
      <c r="AT7" s="14">
        <v>294135941.53000003</v>
      </c>
      <c r="AU7" s="14">
        <v>315674848.88999993</v>
      </c>
      <c r="AV7" s="14">
        <v>351760441.56999999</v>
      </c>
      <c r="AW7" s="14">
        <v>372529655.87999994</v>
      </c>
      <c r="AX7" s="14">
        <v>399446520.13999999</v>
      </c>
      <c r="AY7" s="14">
        <v>424276310.60000002</v>
      </c>
      <c r="AZ7" s="14">
        <v>442152552.80000001</v>
      </c>
      <c r="BA7" s="14">
        <v>458845306.88999993</v>
      </c>
      <c r="BB7" s="14">
        <v>474377602.43999994</v>
      </c>
      <c r="BC7" s="14">
        <v>488710566.35000002</v>
      </c>
      <c r="BD7" s="14">
        <v>502071523.83000004</v>
      </c>
      <c r="BE7" s="14">
        <v>6804998695.0200005</v>
      </c>
    </row>
    <row r="8" spans="1:57" x14ac:dyDescent="0.2">
      <c r="A8" s="3" t="s">
        <v>35</v>
      </c>
      <c r="B8" s="14"/>
      <c r="C8" s="14"/>
      <c r="D8" s="14"/>
      <c r="E8" s="14"/>
      <c r="F8" s="14"/>
      <c r="G8" s="14"/>
      <c r="H8" s="14"/>
      <c r="I8" s="14"/>
      <c r="J8" s="14"/>
      <c r="K8" s="14"/>
      <c r="L8" s="14"/>
      <c r="M8" s="14"/>
      <c r="N8" s="14"/>
      <c r="O8" s="14"/>
      <c r="P8" s="14"/>
      <c r="Q8" s="14"/>
      <c r="R8" s="14"/>
      <c r="S8" s="14"/>
      <c r="T8" s="14">
        <v>615.07999999999993</v>
      </c>
      <c r="U8" s="14">
        <v>5026.79</v>
      </c>
      <c r="V8" s="14">
        <v>8070.35</v>
      </c>
      <c r="W8" s="14">
        <v>6198.8399999999992</v>
      </c>
      <c r="X8" s="14">
        <v>6258.7899999999991</v>
      </c>
      <c r="Y8" s="14">
        <v>7146.1</v>
      </c>
      <c r="Z8" s="14">
        <v>5907.42</v>
      </c>
      <c r="AA8" s="14">
        <v>5345.16</v>
      </c>
      <c r="AB8" s="14">
        <v>2940.04</v>
      </c>
      <c r="AC8" s="14">
        <v>2022.81</v>
      </c>
      <c r="AD8" s="14">
        <v>2657.36</v>
      </c>
      <c r="AE8" s="14">
        <v>3324.1499999999996</v>
      </c>
      <c r="AF8" s="14">
        <v>2657.6099999999997</v>
      </c>
      <c r="AG8" s="14">
        <v>1745.34</v>
      </c>
      <c r="AH8" s="14">
        <v>1384.68</v>
      </c>
      <c r="AI8" s="14">
        <v>811.5</v>
      </c>
      <c r="AJ8" s="14">
        <v>674.4</v>
      </c>
      <c r="AK8" s="14">
        <v>306.98</v>
      </c>
      <c r="AL8" s="14">
        <v>215.26</v>
      </c>
      <c r="AM8" s="14">
        <v>127.49</v>
      </c>
      <c r="AN8" s="14">
        <v>206.26999999999998</v>
      </c>
      <c r="AO8" s="14">
        <v>129.30000000000001</v>
      </c>
      <c r="AP8" s="14">
        <v>105.19</v>
      </c>
      <c r="AQ8" s="14">
        <v>49.6</v>
      </c>
      <c r="AR8" s="14">
        <v>44.25</v>
      </c>
      <c r="AS8" s="14">
        <v>39.46</v>
      </c>
      <c r="AT8" s="14">
        <v>35.19</v>
      </c>
      <c r="AU8" s="14">
        <v>31.34</v>
      </c>
      <c r="AV8" s="14">
        <v>28.79</v>
      </c>
      <c r="AW8" s="14">
        <v>26.48</v>
      </c>
      <c r="AX8" s="14">
        <v>24.43</v>
      </c>
      <c r="AY8" s="14">
        <v>22.59</v>
      </c>
      <c r="AZ8" s="14">
        <v>20.93</v>
      </c>
      <c r="BA8" s="14">
        <v>19.450000000000003</v>
      </c>
      <c r="BB8" s="14">
        <v>18.130000000000003</v>
      </c>
      <c r="BC8" s="14">
        <v>16.96</v>
      </c>
      <c r="BD8" s="14">
        <v>15.89</v>
      </c>
      <c r="BE8" s="14">
        <v>64270.399999999994</v>
      </c>
    </row>
    <row r="9" spans="1:57" x14ac:dyDescent="0.2">
      <c r="A9" s="3" t="s">
        <v>36</v>
      </c>
      <c r="B9" s="14">
        <v>1957.85</v>
      </c>
      <c r="C9" s="14">
        <v>11693.63</v>
      </c>
      <c r="D9" s="14">
        <v>37036.47</v>
      </c>
      <c r="E9" s="14">
        <v>265061.78000000003</v>
      </c>
      <c r="F9" s="14">
        <v>943397.66</v>
      </c>
      <c r="G9" s="14">
        <v>2213402.54</v>
      </c>
      <c r="H9" s="14">
        <v>3930222.1199999996</v>
      </c>
      <c r="I9" s="14">
        <v>6500956.2700000005</v>
      </c>
      <c r="J9" s="14">
        <v>8623629.9399999995</v>
      </c>
      <c r="K9" s="14">
        <v>11919474.49</v>
      </c>
      <c r="L9" s="14">
        <v>16503516.93</v>
      </c>
      <c r="M9" s="14">
        <v>21017214.59</v>
      </c>
      <c r="N9" s="14">
        <v>26332941.890000001</v>
      </c>
      <c r="O9" s="14">
        <v>33213636.199999999</v>
      </c>
      <c r="P9" s="14">
        <v>40940831.220000006</v>
      </c>
      <c r="Q9" s="14">
        <v>51186737.18</v>
      </c>
      <c r="R9" s="14">
        <v>68559145.420000002</v>
      </c>
      <c r="S9" s="14">
        <v>89937431.039999992</v>
      </c>
      <c r="T9" s="14">
        <v>122910377.82000001</v>
      </c>
      <c r="U9" s="14">
        <v>138042395.25999999</v>
      </c>
      <c r="V9" s="14">
        <v>202121023.02999997</v>
      </c>
      <c r="W9" s="14">
        <v>267899974.33000001</v>
      </c>
      <c r="X9" s="14">
        <v>339666121.46000004</v>
      </c>
      <c r="Y9" s="14">
        <v>410929389.42000002</v>
      </c>
      <c r="Z9" s="14">
        <v>474664826.69999999</v>
      </c>
      <c r="AA9" s="14">
        <v>538927023.79999995</v>
      </c>
      <c r="AB9" s="14">
        <v>601693003.29000008</v>
      </c>
      <c r="AC9" s="14">
        <v>662267120.80999994</v>
      </c>
      <c r="AD9" s="14">
        <v>720665325.92000008</v>
      </c>
      <c r="AE9" s="14">
        <v>777413710.44000018</v>
      </c>
      <c r="AF9" s="14">
        <v>826457004.81999993</v>
      </c>
      <c r="AG9" s="14">
        <v>865631875.94999993</v>
      </c>
      <c r="AH9" s="14">
        <v>895199215.62</v>
      </c>
      <c r="AI9" s="14">
        <v>914689949.58999991</v>
      </c>
      <c r="AJ9" s="14">
        <v>926293018.03000009</v>
      </c>
      <c r="AK9" s="14">
        <v>926992691.75999999</v>
      </c>
      <c r="AL9" s="14">
        <v>916601791.68999994</v>
      </c>
      <c r="AM9" s="14">
        <v>895885601.54999995</v>
      </c>
      <c r="AN9" s="14">
        <v>865299156.28999996</v>
      </c>
      <c r="AO9" s="14">
        <v>825684636.94999993</v>
      </c>
      <c r="AP9" s="14">
        <v>780560527.29000008</v>
      </c>
      <c r="AQ9" s="14">
        <v>730604097.06999993</v>
      </c>
      <c r="AR9" s="14">
        <v>676372369.28000009</v>
      </c>
      <c r="AS9" s="14">
        <v>619854993.22000003</v>
      </c>
      <c r="AT9" s="14">
        <v>560797485.50999999</v>
      </c>
      <c r="AU9" s="14">
        <v>503412051.70999992</v>
      </c>
      <c r="AV9" s="14">
        <v>449410312.59000003</v>
      </c>
      <c r="AW9" s="14">
        <v>399037659.58000004</v>
      </c>
      <c r="AX9" s="14">
        <v>352422395.63000005</v>
      </c>
      <c r="AY9" s="14">
        <v>309493465.88999999</v>
      </c>
      <c r="AZ9" s="14">
        <v>270548007.45999998</v>
      </c>
      <c r="BA9" s="14">
        <v>235291718.08000001</v>
      </c>
      <c r="BB9" s="14">
        <v>203701459.10999998</v>
      </c>
      <c r="BC9" s="14">
        <v>175368306.22999999</v>
      </c>
      <c r="BD9" s="14">
        <v>150290054.31999999</v>
      </c>
      <c r="BE9" s="14">
        <v>20915238424.720001</v>
      </c>
    </row>
    <row r="10" spans="1:57" x14ac:dyDescent="0.2">
      <c r="A10" s="3" t="s">
        <v>39</v>
      </c>
      <c r="B10" s="14">
        <v>5720715.5600000005</v>
      </c>
      <c r="C10" s="14">
        <v>6401614.4500000002</v>
      </c>
      <c r="D10" s="14">
        <v>6887125.709999999</v>
      </c>
      <c r="E10" s="14">
        <v>7169728.7400000002</v>
      </c>
      <c r="F10" s="14">
        <v>7376092.790000001</v>
      </c>
      <c r="G10" s="14">
        <v>8006044.3900000006</v>
      </c>
      <c r="H10" s="14">
        <v>8630492.0600000005</v>
      </c>
      <c r="I10" s="14">
        <v>8522729.2400000002</v>
      </c>
      <c r="J10" s="14">
        <v>7729679.1400000006</v>
      </c>
      <c r="K10" s="14">
        <v>6999254.959999999</v>
      </c>
      <c r="L10" s="14">
        <v>6315272.5499999998</v>
      </c>
      <c r="M10" s="14">
        <v>5794366.3700000001</v>
      </c>
      <c r="N10" s="14">
        <v>5436777.4500000002</v>
      </c>
      <c r="O10" s="14">
        <v>5362274.1300000008</v>
      </c>
      <c r="P10" s="14">
        <v>5256684.41</v>
      </c>
      <c r="Q10" s="14">
        <v>4820743.7199999988</v>
      </c>
      <c r="R10" s="14">
        <v>4237991.4799999995</v>
      </c>
      <c r="S10" s="14">
        <v>3891550.17</v>
      </c>
      <c r="T10" s="14">
        <v>3442022.1999999997</v>
      </c>
      <c r="U10" s="14">
        <v>2464838.9900000002</v>
      </c>
      <c r="V10" s="14">
        <v>2376503.9</v>
      </c>
      <c r="W10" s="14">
        <v>2220495.7200000002</v>
      </c>
      <c r="X10" s="14">
        <v>2120703.3600000003</v>
      </c>
      <c r="Y10" s="14">
        <v>1986033.6099999999</v>
      </c>
      <c r="Z10" s="14">
        <v>1677431.01</v>
      </c>
      <c r="AA10" s="14">
        <v>1428624.77</v>
      </c>
      <c r="AB10" s="14">
        <v>1248484.3899999999</v>
      </c>
      <c r="AC10" s="14">
        <v>1125891.22</v>
      </c>
      <c r="AD10" s="14">
        <v>977389.99</v>
      </c>
      <c r="AE10" s="14">
        <v>838238.52</v>
      </c>
      <c r="AF10" s="14">
        <v>749295.16</v>
      </c>
      <c r="AG10" s="14">
        <v>703613.14999999991</v>
      </c>
      <c r="AH10" s="14">
        <v>631463.29999999993</v>
      </c>
      <c r="AI10" s="14">
        <v>518156.95999999996</v>
      </c>
      <c r="AJ10" s="14">
        <v>424463.96000000008</v>
      </c>
      <c r="AK10" s="14">
        <v>374089.70999999996</v>
      </c>
      <c r="AL10" s="14">
        <v>346467.56</v>
      </c>
      <c r="AM10" s="14">
        <v>313705.36</v>
      </c>
      <c r="AN10" s="14">
        <v>280971.76</v>
      </c>
      <c r="AO10" s="14">
        <v>248891.49999999997</v>
      </c>
      <c r="AP10" s="14">
        <v>214883.09</v>
      </c>
      <c r="AQ10" s="14">
        <v>182638.57</v>
      </c>
      <c r="AR10" s="14">
        <v>161979.51</v>
      </c>
      <c r="AS10" s="14">
        <v>160946.45000000001</v>
      </c>
      <c r="AT10" s="14">
        <v>154120.48000000001</v>
      </c>
      <c r="AU10" s="14">
        <v>138508.16</v>
      </c>
      <c r="AV10" s="14">
        <v>124068.31</v>
      </c>
      <c r="AW10" s="14">
        <v>110195.84</v>
      </c>
      <c r="AX10" s="14">
        <v>97664.45</v>
      </c>
      <c r="AY10" s="14">
        <v>86582.81</v>
      </c>
      <c r="AZ10" s="14">
        <v>76945.27</v>
      </c>
      <c r="BA10" s="14">
        <v>68549.63</v>
      </c>
      <c r="BB10" s="14">
        <v>61084.72</v>
      </c>
      <c r="BC10" s="14">
        <v>54493.06</v>
      </c>
      <c r="BD10" s="14">
        <v>48618.97</v>
      </c>
      <c r="BE10" s="14">
        <v>142798192.74000004</v>
      </c>
    </row>
    <row r="11" spans="1:57" x14ac:dyDescent="0.2">
      <c r="A11" s="3" t="s">
        <v>16</v>
      </c>
      <c r="B11" s="14">
        <v>6256000386.0200014</v>
      </c>
      <c r="C11" s="14">
        <v>6471980414.2299995</v>
      </c>
      <c r="D11" s="14">
        <v>6690996252.4900007</v>
      </c>
      <c r="E11" s="14">
        <v>6945847433.8299999</v>
      </c>
      <c r="F11" s="14">
        <v>6702158340.1000004</v>
      </c>
      <c r="G11" s="14">
        <v>6768647120.9099989</v>
      </c>
      <c r="H11" s="14">
        <v>6885564462.96</v>
      </c>
      <c r="I11" s="14">
        <v>6756758896.4500008</v>
      </c>
      <c r="J11" s="14">
        <v>6647485291.7600002</v>
      </c>
      <c r="K11" s="14">
        <v>6675806586.7800007</v>
      </c>
      <c r="L11" s="14">
        <v>6504067115.0300007</v>
      </c>
      <c r="M11" s="14">
        <v>6319156767.619998</v>
      </c>
      <c r="N11" s="14">
        <v>6204403412.5</v>
      </c>
      <c r="O11" s="14">
        <v>6263173084.8700008</v>
      </c>
      <c r="P11" s="14">
        <v>6446663062.4899998</v>
      </c>
      <c r="Q11" s="14">
        <v>6513537846.8699999</v>
      </c>
      <c r="R11" s="14">
        <v>6655602272.5100002</v>
      </c>
      <c r="S11" s="14">
        <v>6547356451.29</v>
      </c>
      <c r="T11" s="14">
        <v>6471154499.9300003</v>
      </c>
      <c r="U11" s="14">
        <v>5535646587.3700008</v>
      </c>
      <c r="V11" s="14">
        <v>5984320439.8599997</v>
      </c>
      <c r="W11" s="14">
        <v>6025919910.499999</v>
      </c>
      <c r="X11" s="14">
        <v>6111917220.8400002</v>
      </c>
      <c r="Y11" s="14">
        <v>6004234606.0299988</v>
      </c>
      <c r="Z11" s="14">
        <v>5900582528.0999994</v>
      </c>
      <c r="AA11" s="14">
        <v>5787031326.0900002</v>
      </c>
      <c r="AB11" s="14">
        <v>5667275853.0299997</v>
      </c>
      <c r="AC11" s="14">
        <v>5541753970.4399996</v>
      </c>
      <c r="AD11" s="14">
        <v>5399850364.289999</v>
      </c>
      <c r="AE11" s="14">
        <v>5245058328.04</v>
      </c>
      <c r="AF11" s="14">
        <v>5085186036.1199999</v>
      </c>
      <c r="AG11" s="14">
        <v>4921884418.5799999</v>
      </c>
      <c r="AH11" s="14">
        <v>4752857826.5300007</v>
      </c>
      <c r="AI11" s="14">
        <v>4568506015.3899994</v>
      </c>
      <c r="AJ11" s="14">
        <v>4373543807.2400007</v>
      </c>
      <c r="AK11" s="14">
        <v>4167059500.48</v>
      </c>
      <c r="AL11" s="14">
        <v>3943425835.3200002</v>
      </c>
      <c r="AM11" s="14">
        <v>3697407420.5900002</v>
      </c>
      <c r="AN11" s="14">
        <v>3424978810</v>
      </c>
      <c r="AO11" s="14">
        <v>3124571884.23</v>
      </c>
      <c r="AP11" s="14">
        <v>2832248532.0699997</v>
      </c>
      <c r="AQ11" s="14">
        <v>2555702401.2399998</v>
      </c>
      <c r="AR11" s="14">
        <v>2297221005.25</v>
      </c>
      <c r="AS11" s="14">
        <v>2064060182.8299997</v>
      </c>
      <c r="AT11" s="14">
        <v>1854521283.97</v>
      </c>
      <c r="AU11" s="14">
        <v>1664952169.8099999</v>
      </c>
      <c r="AV11" s="14">
        <v>1490584442.1299999</v>
      </c>
      <c r="AW11" s="14">
        <v>1333870299.78</v>
      </c>
      <c r="AX11" s="14">
        <v>1194267942.3499999</v>
      </c>
      <c r="AY11" s="14">
        <v>1071415785.1799999</v>
      </c>
      <c r="AZ11" s="14">
        <v>963757524.1400001</v>
      </c>
      <c r="BA11" s="14">
        <v>869423441.23000002</v>
      </c>
      <c r="BB11" s="14">
        <v>788644259.91000009</v>
      </c>
      <c r="BC11" s="14">
        <v>718295834.74000001</v>
      </c>
      <c r="BD11" s="14">
        <v>657822631.14999998</v>
      </c>
      <c r="BE11" s="14">
        <v>252346160123.48999</v>
      </c>
    </row>
    <row r="12" spans="1:57" x14ac:dyDescent="0.2">
      <c r="A12" s="3" t="s">
        <v>23</v>
      </c>
      <c r="B12" s="14"/>
      <c r="C12" s="14"/>
      <c r="D12" s="14"/>
      <c r="E12" s="14"/>
      <c r="F12" s="14"/>
      <c r="G12" s="14"/>
      <c r="H12" s="14"/>
      <c r="I12" s="14"/>
      <c r="J12" s="14"/>
      <c r="K12" s="14"/>
      <c r="L12" s="14"/>
      <c r="M12" s="14">
        <v>576.13</v>
      </c>
      <c r="N12" s="14">
        <v>4471.17</v>
      </c>
      <c r="O12" s="14">
        <v>103982.04</v>
      </c>
      <c r="P12" s="14">
        <v>329617.82999999996</v>
      </c>
      <c r="Q12" s="14">
        <v>556358.36</v>
      </c>
      <c r="R12" s="14">
        <v>1044919.96</v>
      </c>
      <c r="S12" s="14">
        <v>1932746.99</v>
      </c>
      <c r="T12" s="14">
        <v>3230583.23</v>
      </c>
      <c r="U12" s="14">
        <v>4168387.1500000004</v>
      </c>
      <c r="V12" s="14">
        <v>5837837.4100000001</v>
      </c>
      <c r="W12" s="14">
        <v>8927063.7499999981</v>
      </c>
      <c r="X12" s="14">
        <v>12436746.910000002</v>
      </c>
      <c r="Y12" s="14">
        <v>16410902.320000002</v>
      </c>
      <c r="Z12" s="14">
        <v>20541091.559999999</v>
      </c>
      <c r="AA12" s="14">
        <v>24504698.700000003</v>
      </c>
      <c r="AB12" s="14">
        <v>28629346.399999999</v>
      </c>
      <c r="AC12" s="14">
        <v>32858848.120000001</v>
      </c>
      <c r="AD12" s="14">
        <v>37384379.82</v>
      </c>
      <c r="AE12" s="14">
        <v>40193623.710000001</v>
      </c>
      <c r="AF12" s="14">
        <v>43741193.139999993</v>
      </c>
      <c r="AG12" s="14">
        <v>48215026.180000007</v>
      </c>
      <c r="AH12" s="14">
        <v>52401060.769999996</v>
      </c>
      <c r="AI12" s="14">
        <v>55859710.149999999</v>
      </c>
      <c r="AJ12" s="14">
        <v>59626145.270000003</v>
      </c>
      <c r="AK12" s="14">
        <v>62834553.980000004</v>
      </c>
      <c r="AL12" s="14">
        <v>66570169.799999997</v>
      </c>
      <c r="AM12" s="14">
        <v>68511944.310000002</v>
      </c>
      <c r="AN12" s="14">
        <v>70883024.540000007</v>
      </c>
      <c r="AO12" s="14">
        <v>74319205.809999987</v>
      </c>
      <c r="AP12" s="14">
        <v>74945989.219999999</v>
      </c>
      <c r="AQ12" s="14">
        <v>74798639.980000004</v>
      </c>
      <c r="AR12" s="14">
        <v>74859767.159999996</v>
      </c>
      <c r="AS12" s="14">
        <v>73778718.150000006</v>
      </c>
      <c r="AT12" s="14">
        <v>72867034.61999999</v>
      </c>
      <c r="AU12" s="14">
        <v>71258226.579999998</v>
      </c>
      <c r="AV12" s="14">
        <v>69811515.180000007</v>
      </c>
      <c r="AW12" s="14">
        <v>67677336.219999999</v>
      </c>
      <c r="AX12" s="14">
        <v>65582129.349999994</v>
      </c>
      <c r="AY12" s="14">
        <v>63409101.669999994</v>
      </c>
      <c r="AZ12" s="14">
        <v>61166524.930000007</v>
      </c>
      <c r="BA12" s="14">
        <v>59003864.780000001</v>
      </c>
      <c r="BB12" s="14">
        <v>56872008.579999998</v>
      </c>
      <c r="BC12" s="14">
        <v>54827567.900000006</v>
      </c>
      <c r="BD12" s="14">
        <v>52951717.469999999</v>
      </c>
      <c r="BE12" s="14">
        <v>1835868357.2999997</v>
      </c>
    </row>
    <row r="13" spans="1:57" x14ac:dyDescent="0.2">
      <c r="A13" s="2" t="s">
        <v>26</v>
      </c>
      <c r="B13" s="14">
        <v>9901488664.8600006</v>
      </c>
      <c r="C13" s="14">
        <v>10429548931.9</v>
      </c>
      <c r="D13" s="14">
        <v>10814776032.650002</v>
      </c>
      <c r="E13" s="14">
        <v>11109134506.539999</v>
      </c>
      <c r="F13" s="14">
        <v>11230792180.23</v>
      </c>
      <c r="G13" s="14">
        <v>11415579747.529999</v>
      </c>
      <c r="H13" s="14">
        <v>11703907341.42</v>
      </c>
      <c r="I13" s="14">
        <v>11693729692.82</v>
      </c>
      <c r="J13" s="14">
        <v>11543925326.280001</v>
      </c>
      <c r="K13" s="14">
        <v>11900464140.799999</v>
      </c>
      <c r="L13" s="14">
        <v>11834039273.690001</v>
      </c>
      <c r="M13" s="14">
        <v>11673744720.879997</v>
      </c>
      <c r="N13" s="14">
        <v>11615010629.6</v>
      </c>
      <c r="O13" s="14">
        <v>11947127152.130001</v>
      </c>
      <c r="P13" s="14">
        <v>12329614826.58</v>
      </c>
      <c r="Q13" s="14">
        <v>12535515152.35</v>
      </c>
      <c r="R13" s="14">
        <v>13377919062.309998</v>
      </c>
      <c r="S13" s="14">
        <v>13615313872.300001</v>
      </c>
      <c r="T13" s="14">
        <v>13120264899.16</v>
      </c>
      <c r="U13" s="14">
        <v>12028519442.6</v>
      </c>
      <c r="V13" s="14">
        <v>13045899570.440002</v>
      </c>
      <c r="W13" s="14">
        <v>13353380083.990002</v>
      </c>
      <c r="X13" s="14">
        <v>13733795367.149998</v>
      </c>
      <c r="Y13" s="14">
        <v>13735304212.470001</v>
      </c>
      <c r="Z13" s="14">
        <v>13718203335.700001</v>
      </c>
      <c r="AA13" s="14">
        <v>13680263878.289999</v>
      </c>
      <c r="AB13" s="14">
        <v>13625766957.500002</v>
      </c>
      <c r="AC13" s="14">
        <v>13554133702.689999</v>
      </c>
      <c r="AD13" s="14">
        <v>13441406842.879999</v>
      </c>
      <c r="AE13" s="14">
        <v>13286590305.049999</v>
      </c>
      <c r="AF13" s="14">
        <v>13105194721.52</v>
      </c>
      <c r="AG13" s="14">
        <v>12902539747.43</v>
      </c>
      <c r="AH13" s="14">
        <v>12667618246.5</v>
      </c>
      <c r="AI13" s="14">
        <v>12370994353.620001</v>
      </c>
      <c r="AJ13" s="14">
        <v>12047631659.450001</v>
      </c>
      <c r="AK13" s="14">
        <v>11676230132.209999</v>
      </c>
      <c r="AL13" s="14">
        <v>11266076792.849998</v>
      </c>
      <c r="AM13" s="14">
        <v>10770622217.33</v>
      </c>
      <c r="AN13" s="14">
        <v>10238655473.809999</v>
      </c>
      <c r="AO13" s="14">
        <v>9723922731.1900005</v>
      </c>
      <c r="AP13" s="14">
        <v>9217701563.7699986</v>
      </c>
      <c r="AQ13" s="14">
        <v>8720874253.5900021</v>
      </c>
      <c r="AR13" s="14">
        <v>8254449556.710001</v>
      </c>
      <c r="AS13" s="14">
        <v>7795443224.750001</v>
      </c>
      <c r="AT13" s="14">
        <v>7376016022.0599985</v>
      </c>
      <c r="AU13" s="14">
        <v>6970277853.0900002</v>
      </c>
      <c r="AV13" s="14">
        <v>6600612286.1100006</v>
      </c>
      <c r="AW13" s="14">
        <v>6237534309.2799997</v>
      </c>
      <c r="AX13" s="14">
        <v>5904660811.25</v>
      </c>
      <c r="AY13" s="14">
        <v>5593485568.54</v>
      </c>
      <c r="AZ13" s="14">
        <v>5295989124.8200006</v>
      </c>
      <c r="BA13" s="14">
        <v>5017715171.0200005</v>
      </c>
      <c r="BB13" s="14">
        <v>4757895642.5999994</v>
      </c>
      <c r="BC13" s="14">
        <v>4511929435.3800001</v>
      </c>
      <c r="BD13" s="14">
        <v>4281193987.1499996</v>
      </c>
      <c r="BE13" s="14">
        <v>584300424738.81995</v>
      </c>
    </row>
    <row r="14" spans="1:57" x14ac:dyDescent="0.2">
      <c r="A14" s="3" t="s">
        <v>13</v>
      </c>
      <c r="B14" s="14">
        <v>3639476940.5799999</v>
      </c>
      <c r="C14" s="14">
        <v>3950906277.7000008</v>
      </c>
      <c r="D14" s="14">
        <v>4116579585.3200006</v>
      </c>
      <c r="E14" s="14">
        <v>4155617775.6399994</v>
      </c>
      <c r="F14" s="14">
        <v>4520022169.4200001</v>
      </c>
      <c r="G14" s="14">
        <v>4636433432.1400003</v>
      </c>
      <c r="H14" s="14">
        <v>4805574822.8699999</v>
      </c>
      <c r="I14" s="14">
        <v>4921717418.04</v>
      </c>
      <c r="J14" s="14">
        <v>4879861399.1300001</v>
      </c>
      <c r="K14" s="14">
        <v>5205474683.7399998</v>
      </c>
      <c r="L14" s="14">
        <v>5306914095.4499998</v>
      </c>
      <c r="M14" s="14">
        <v>5327531288.9099998</v>
      </c>
      <c r="N14" s="14">
        <v>5378623899.5900002</v>
      </c>
      <c r="O14" s="14">
        <v>5645077803.2600002</v>
      </c>
      <c r="P14" s="14">
        <v>5836203215.2399998</v>
      </c>
      <c r="Q14" s="14">
        <v>5965133189.9499989</v>
      </c>
      <c r="R14" s="14">
        <v>6647734672.79</v>
      </c>
      <c r="S14" s="14">
        <v>6970432042.8800011</v>
      </c>
      <c r="T14" s="14">
        <v>6516397741.9799995</v>
      </c>
      <c r="U14" s="14">
        <v>6344141802.8800001</v>
      </c>
      <c r="V14" s="14">
        <v>6846800608.1300011</v>
      </c>
      <c r="W14" s="14">
        <v>7043569918.4400005</v>
      </c>
      <c r="X14" s="14">
        <v>7264039964.0699997</v>
      </c>
      <c r="Y14" s="14">
        <v>7300060435.7200012</v>
      </c>
      <c r="Z14" s="14">
        <v>7327460036.0100002</v>
      </c>
      <c r="AA14" s="14">
        <v>7346419666.7200003</v>
      </c>
      <c r="AB14" s="14">
        <v>7357514620.9100008</v>
      </c>
      <c r="AC14" s="14">
        <v>7358640683.54</v>
      </c>
      <c r="AD14" s="14">
        <v>7335545577.1000004</v>
      </c>
      <c r="AE14" s="14">
        <v>7297514871.4300003</v>
      </c>
      <c r="AF14" s="14">
        <v>7241493193.9699993</v>
      </c>
      <c r="AG14" s="14">
        <v>7169431828.3800001</v>
      </c>
      <c r="AH14" s="14">
        <v>7081863055.8999996</v>
      </c>
      <c r="AI14" s="14">
        <v>6963835816.9900007</v>
      </c>
      <c r="AJ14" s="14">
        <v>6832898476.21</v>
      </c>
      <c r="AK14" s="14">
        <v>6685258610.3900003</v>
      </c>
      <c r="AL14" s="14">
        <v>6522446248.4200001</v>
      </c>
      <c r="AM14" s="14">
        <v>6342569979.9499998</v>
      </c>
      <c r="AN14" s="14">
        <v>6151587456.21</v>
      </c>
      <c r="AO14" s="14">
        <v>5952808466.8800001</v>
      </c>
      <c r="AP14" s="14">
        <v>5752412841.96</v>
      </c>
      <c r="AQ14" s="14">
        <v>5549667513.9899998</v>
      </c>
      <c r="AR14" s="14">
        <v>5346186675.3600006</v>
      </c>
      <c r="AS14" s="14">
        <v>5149913272.1400003</v>
      </c>
      <c r="AT14" s="14">
        <v>4951185550.4599991</v>
      </c>
      <c r="AU14" s="14">
        <v>4752892659.7600002</v>
      </c>
      <c r="AV14" s="14">
        <v>4554396969.9899998</v>
      </c>
      <c r="AW14" s="14">
        <v>4359140183.79</v>
      </c>
      <c r="AX14" s="14">
        <v>4166288231.6599994</v>
      </c>
      <c r="AY14" s="14">
        <v>3977693895.4699998</v>
      </c>
      <c r="AZ14" s="14">
        <v>3792303096.4099998</v>
      </c>
      <c r="BA14" s="14">
        <v>3610966497.3299999</v>
      </c>
      <c r="BB14" s="14">
        <v>3433499295.9599996</v>
      </c>
      <c r="BC14" s="14">
        <v>3259518019.98</v>
      </c>
      <c r="BD14" s="14">
        <v>3090028636.46</v>
      </c>
      <c r="BE14" s="14">
        <v>309937707113.59991</v>
      </c>
    </row>
    <row r="15" spans="1:57" x14ac:dyDescent="0.2">
      <c r="A15" s="3" t="s">
        <v>17</v>
      </c>
      <c r="B15" s="14">
        <v>288664.85000000003</v>
      </c>
      <c r="C15" s="14">
        <v>248931.88999999998</v>
      </c>
      <c r="D15" s="14">
        <v>276032.65999999997</v>
      </c>
      <c r="E15" s="14">
        <v>234506.55000000002</v>
      </c>
      <c r="F15" s="14">
        <v>292180.26</v>
      </c>
      <c r="G15" s="14">
        <v>279747.55</v>
      </c>
      <c r="H15" s="14">
        <v>207341.41</v>
      </c>
      <c r="I15" s="14">
        <v>229692.82</v>
      </c>
      <c r="J15" s="14">
        <v>225326.31</v>
      </c>
      <c r="K15" s="14">
        <v>264140.83</v>
      </c>
      <c r="L15" s="14">
        <v>239273.73</v>
      </c>
      <c r="M15" s="14">
        <v>244507.26</v>
      </c>
      <c r="N15" s="14">
        <v>209126.99999999997</v>
      </c>
      <c r="O15" s="14">
        <v>196371.63</v>
      </c>
      <c r="P15" s="14">
        <v>221415.38999999998</v>
      </c>
      <c r="Q15" s="14">
        <v>280276.26999999996</v>
      </c>
      <c r="R15" s="14">
        <v>740060.15</v>
      </c>
      <c r="S15" s="14">
        <v>1763649.93</v>
      </c>
      <c r="T15" s="14">
        <v>3129058.92</v>
      </c>
      <c r="U15" s="14">
        <v>4050404.16</v>
      </c>
      <c r="V15" s="14">
        <v>5272563.13</v>
      </c>
      <c r="W15" s="14">
        <v>7532269.1500000004</v>
      </c>
      <c r="X15" s="14">
        <v>9515962.6699999981</v>
      </c>
      <c r="Y15" s="14">
        <v>12791831.58</v>
      </c>
      <c r="Z15" s="14">
        <v>17413102.640000001</v>
      </c>
      <c r="AA15" s="14">
        <v>23199947.469999999</v>
      </c>
      <c r="AB15" s="14">
        <v>31165275.920000002</v>
      </c>
      <c r="AC15" s="14">
        <v>40653166.249999993</v>
      </c>
      <c r="AD15" s="14">
        <v>53016833.489999995</v>
      </c>
      <c r="AE15" s="14">
        <v>56635300.979999989</v>
      </c>
      <c r="AF15" s="14">
        <v>64988448.960000008</v>
      </c>
      <c r="AG15" s="14">
        <v>81944273.709999993</v>
      </c>
      <c r="AH15" s="14">
        <v>99911992.310000002</v>
      </c>
      <c r="AI15" s="14">
        <v>114826678.75</v>
      </c>
      <c r="AJ15" s="14">
        <v>137047758.75</v>
      </c>
      <c r="AK15" s="14">
        <v>155145833.01000002</v>
      </c>
      <c r="AL15" s="14">
        <v>182986090.62</v>
      </c>
      <c r="AM15" s="14">
        <v>184661781.61999997</v>
      </c>
      <c r="AN15" s="14">
        <v>191147459.49000001</v>
      </c>
      <c r="AO15" s="14">
        <v>217668171.5</v>
      </c>
      <c r="AP15" s="14">
        <v>241966156</v>
      </c>
      <c r="AQ15" s="14">
        <v>263240689.31</v>
      </c>
      <c r="AR15" s="14">
        <v>298348968.75</v>
      </c>
      <c r="AS15" s="14">
        <v>310357456.98000002</v>
      </c>
      <c r="AT15" s="14">
        <v>341691272.74999994</v>
      </c>
      <c r="AU15" s="14">
        <v>363875736.56000006</v>
      </c>
      <c r="AV15" s="14">
        <v>402769354.80000001</v>
      </c>
      <c r="AW15" s="14">
        <v>424101994.32999998</v>
      </c>
      <c r="AX15" s="14">
        <v>452517761</v>
      </c>
      <c r="AY15" s="14">
        <v>478612740.45000005</v>
      </c>
      <c r="AZ15" s="14">
        <v>496964940.47000003</v>
      </c>
      <c r="BA15" s="14">
        <v>514057319.91999996</v>
      </c>
      <c r="BB15" s="14">
        <v>529934622.16000009</v>
      </c>
      <c r="BC15" s="14">
        <v>544613827.02999997</v>
      </c>
      <c r="BD15" s="14">
        <v>558301741.13999999</v>
      </c>
      <c r="BE15" s="14">
        <v>7922500033.2200003</v>
      </c>
    </row>
    <row r="16" spans="1:57" x14ac:dyDescent="0.2">
      <c r="A16" s="3" t="s">
        <v>35</v>
      </c>
      <c r="B16" s="14"/>
      <c r="C16" s="14"/>
      <c r="D16" s="14"/>
      <c r="E16" s="14"/>
      <c r="F16" s="14"/>
      <c r="G16" s="14"/>
      <c r="H16" s="14"/>
      <c r="I16" s="14"/>
      <c r="J16" s="14"/>
      <c r="K16" s="14"/>
      <c r="L16" s="14"/>
      <c r="M16" s="14"/>
      <c r="N16" s="14"/>
      <c r="O16" s="14"/>
      <c r="P16" s="14"/>
      <c r="Q16" s="14"/>
      <c r="R16" s="14"/>
      <c r="S16" s="14"/>
      <c r="T16" s="14">
        <v>615.07999999999993</v>
      </c>
      <c r="U16" s="14">
        <v>5026.79</v>
      </c>
      <c r="V16" s="14">
        <v>8070.45</v>
      </c>
      <c r="W16" s="14">
        <v>6199.0599999999995</v>
      </c>
      <c r="X16" s="14">
        <v>6259.2</v>
      </c>
      <c r="Y16" s="14">
        <v>7147.19</v>
      </c>
      <c r="Z16" s="14">
        <v>5909.1</v>
      </c>
      <c r="AA16" s="14">
        <v>5346.53</v>
      </c>
      <c r="AB16" s="14">
        <v>2940.54</v>
      </c>
      <c r="AC16" s="14">
        <v>2022.91</v>
      </c>
      <c r="AD16" s="14">
        <v>2657.4300000000003</v>
      </c>
      <c r="AE16" s="14">
        <v>3324.0199999999995</v>
      </c>
      <c r="AF16" s="14">
        <v>2657.3199999999997</v>
      </c>
      <c r="AG16" s="14">
        <v>1744.96</v>
      </c>
      <c r="AH16" s="14">
        <v>1384.19</v>
      </c>
      <c r="AI16" s="14">
        <v>811.12</v>
      </c>
      <c r="AJ16" s="14">
        <v>674.05000000000007</v>
      </c>
      <c r="AK16" s="14">
        <v>306.83000000000004</v>
      </c>
      <c r="AL16" s="14">
        <v>215.14</v>
      </c>
      <c r="AM16" s="14">
        <v>127.42999999999999</v>
      </c>
      <c r="AN16" s="14">
        <v>206.11</v>
      </c>
      <c r="AO16" s="14">
        <v>129.21</v>
      </c>
      <c r="AP16" s="14">
        <v>105.12</v>
      </c>
      <c r="AQ16" s="14">
        <v>49.56</v>
      </c>
      <c r="AR16" s="14">
        <v>44.22</v>
      </c>
      <c r="AS16" s="14">
        <v>39.43</v>
      </c>
      <c r="AT16" s="14">
        <v>35.160000000000004</v>
      </c>
      <c r="AU16" s="14">
        <v>31.330000000000002</v>
      </c>
      <c r="AV16" s="14">
        <v>28.759999999999998</v>
      </c>
      <c r="AW16" s="14">
        <v>26.47</v>
      </c>
      <c r="AX16" s="14">
        <v>24.42</v>
      </c>
      <c r="AY16" s="14">
        <v>22.58</v>
      </c>
      <c r="AZ16" s="14">
        <v>20.93</v>
      </c>
      <c r="BA16" s="14">
        <v>19.450000000000003</v>
      </c>
      <c r="BB16" s="14">
        <v>18.12</v>
      </c>
      <c r="BC16" s="14">
        <v>16.939999999999998</v>
      </c>
      <c r="BD16" s="14">
        <v>15.89</v>
      </c>
      <c r="BE16" s="14">
        <v>64273.040000000015</v>
      </c>
    </row>
    <row r="17" spans="1:57" x14ac:dyDescent="0.2">
      <c r="A17" s="3" t="s">
        <v>36</v>
      </c>
      <c r="B17" s="14">
        <v>1957.85</v>
      </c>
      <c r="C17" s="14">
        <v>11693.63</v>
      </c>
      <c r="D17" s="14">
        <v>37036.47</v>
      </c>
      <c r="E17" s="14">
        <v>265061.78000000003</v>
      </c>
      <c r="F17" s="14">
        <v>943397.66</v>
      </c>
      <c r="G17" s="14">
        <v>2213402.54</v>
      </c>
      <c r="H17" s="14">
        <v>3930222.1199999996</v>
      </c>
      <c r="I17" s="14">
        <v>6500956.2700000005</v>
      </c>
      <c r="J17" s="14">
        <v>8623629.9399999995</v>
      </c>
      <c r="K17" s="14">
        <v>11919474.49</v>
      </c>
      <c r="L17" s="14">
        <v>16503516.93</v>
      </c>
      <c r="M17" s="14">
        <v>21017214.59</v>
      </c>
      <c r="N17" s="14">
        <v>26332941.890000001</v>
      </c>
      <c r="O17" s="14">
        <v>33213636.199999999</v>
      </c>
      <c r="P17" s="14">
        <v>40940831.220000006</v>
      </c>
      <c r="Q17" s="14">
        <v>51186737.18</v>
      </c>
      <c r="R17" s="14">
        <v>68559145.420000002</v>
      </c>
      <c r="S17" s="14">
        <v>89937431.039999992</v>
      </c>
      <c r="T17" s="14">
        <v>122910377.82000001</v>
      </c>
      <c r="U17" s="14">
        <v>138042395.25999999</v>
      </c>
      <c r="V17" s="14">
        <v>204645755.00999999</v>
      </c>
      <c r="W17" s="14">
        <v>275225868.67000002</v>
      </c>
      <c r="X17" s="14">
        <v>354202065.99000001</v>
      </c>
      <c r="Y17" s="14">
        <v>435034011.44</v>
      </c>
      <c r="Z17" s="14">
        <v>510472125.65999997</v>
      </c>
      <c r="AA17" s="14">
        <v>586852834.10000002</v>
      </c>
      <c r="AB17" s="14">
        <v>661831990.58000004</v>
      </c>
      <c r="AC17" s="14">
        <v>734688760.00999987</v>
      </c>
      <c r="AD17" s="14">
        <v>805428232.36000001</v>
      </c>
      <c r="AE17" s="14">
        <v>874581744.01000011</v>
      </c>
      <c r="AF17" s="14">
        <v>933349300.6400001</v>
      </c>
      <c r="AG17" s="14">
        <v>977995511.38999999</v>
      </c>
      <c r="AH17" s="14">
        <v>1009040736.37</v>
      </c>
      <c r="AI17" s="14">
        <v>1026194412.29</v>
      </c>
      <c r="AJ17" s="14">
        <v>1031998001.7</v>
      </c>
      <c r="AK17" s="14">
        <v>1023241839.0300001</v>
      </c>
      <c r="AL17" s="14">
        <v>1000819398.4499999</v>
      </c>
      <c r="AM17" s="14">
        <v>965545349.00999999</v>
      </c>
      <c r="AN17" s="14">
        <v>910938221.88</v>
      </c>
      <c r="AO17" s="14">
        <v>851383499.49000001</v>
      </c>
      <c r="AP17" s="14">
        <v>790055058.86000001</v>
      </c>
      <c r="AQ17" s="14">
        <v>727486157.59000015</v>
      </c>
      <c r="AR17" s="14">
        <v>664223481.50999999</v>
      </c>
      <c r="AS17" s="14">
        <v>602151174.78999996</v>
      </c>
      <c r="AT17" s="14">
        <v>541043729.02999997</v>
      </c>
      <c r="AU17" s="14">
        <v>482800571.04000002</v>
      </c>
      <c r="AV17" s="14">
        <v>428590367.75000006</v>
      </c>
      <c r="AW17" s="14">
        <v>378696260.62000006</v>
      </c>
      <c r="AX17" s="14">
        <v>333131043.70000005</v>
      </c>
      <c r="AY17" s="14">
        <v>291679064.70999998</v>
      </c>
      <c r="AZ17" s="14">
        <v>254476181.14000002</v>
      </c>
      <c r="BA17" s="14">
        <v>221115912.41999999</v>
      </c>
      <c r="BB17" s="14">
        <v>191612275.18000001</v>
      </c>
      <c r="BC17" s="14">
        <v>165216142.68000001</v>
      </c>
      <c r="BD17" s="14">
        <v>141892833.88000003</v>
      </c>
      <c r="BE17" s="14">
        <v>22030730973.279999</v>
      </c>
    </row>
    <row r="18" spans="1:57" x14ac:dyDescent="0.2">
      <c r="A18" s="3" t="s">
        <v>39</v>
      </c>
      <c r="B18" s="14">
        <v>5720715.5600000005</v>
      </c>
      <c r="C18" s="14">
        <v>6401614.4500000002</v>
      </c>
      <c r="D18" s="14">
        <v>6887125.709999999</v>
      </c>
      <c r="E18" s="14">
        <v>7169728.7400000002</v>
      </c>
      <c r="F18" s="14">
        <v>7376092.790000001</v>
      </c>
      <c r="G18" s="14">
        <v>8006044.3900000006</v>
      </c>
      <c r="H18" s="14">
        <v>8630492.0600000005</v>
      </c>
      <c r="I18" s="14">
        <v>8522729.2400000002</v>
      </c>
      <c r="J18" s="14">
        <v>7729679.1400000006</v>
      </c>
      <c r="K18" s="14">
        <v>6999254.959999999</v>
      </c>
      <c r="L18" s="14">
        <v>6315272.5499999998</v>
      </c>
      <c r="M18" s="14">
        <v>5794366.3700000001</v>
      </c>
      <c r="N18" s="14">
        <v>5436777.4500000002</v>
      </c>
      <c r="O18" s="14">
        <v>5362274.1300000008</v>
      </c>
      <c r="P18" s="14">
        <v>5256684.41</v>
      </c>
      <c r="Q18" s="14">
        <v>4820743.7199999988</v>
      </c>
      <c r="R18" s="14">
        <v>4237991.4799999995</v>
      </c>
      <c r="S18" s="14">
        <v>3891550.17</v>
      </c>
      <c r="T18" s="14">
        <v>3442022.1999999997</v>
      </c>
      <c r="U18" s="14">
        <v>2464838.9900000002</v>
      </c>
      <c r="V18" s="14">
        <v>2376398.3000000003</v>
      </c>
      <c r="W18" s="14">
        <v>2220269.44</v>
      </c>
      <c r="X18" s="14">
        <v>2120369.65</v>
      </c>
      <c r="Y18" s="14">
        <v>1985682.3900000001</v>
      </c>
      <c r="Z18" s="14">
        <v>1677078.7099999997</v>
      </c>
      <c r="AA18" s="14">
        <v>1428095.25</v>
      </c>
      <c r="AB18" s="14">
        <v>1247766.5899999999</v>
      </c>
      <c r="AC18" s="14">
        <v>1124948.5499999998</v>
      </c>
      <c r="AD18" s="14">
        <v>976286.54999999993</v>
      </c>
      <c r="AE18" s="14">
        <v>836945.25</v>
      </c>
      <c r="AF18" s="14">
        <v>747953.03</v>
      </c>
      <c r="AG18" s="14">
        <v>702189.83</v>
      </c>
      <c r="AH18" s="14">
        <v>630008.59000000008</v>
      </c>
      <c r="AI18" s="14">
        <v>516740.47</v>
      </c>
      <c r="AJ18" s="14">
        <v>423052.83999999997</v>
      </c>
      <c r="AK18" s="14">
        <v>372728.87</v>
      </c>
      <c r="AL18" s="14">
        <v>345072.08</v>
      </c>
      <c r="AM18" s="14">
        <v>312294.90000000002</v>
      </c>
      <c r="AN18" s="14">
        <v>279549.38</v>
      </c>
      <c r="AO18" s="14">
        <v>247476.78</v>
      </c>
      <c r="AP18" s="14">
        <v>213511.16999999998</v>
      </c>
      <c r="AQ18" s="14">
        <v>181310.7</v>
      </c>
      <c r="AR18" s="14">
        <v>160688.32000000001</v>
      </c>
      <c r="AS18" s="14">
        <v>159671.25</v>
      </c>
      <c r="AT18" s="14">
        <v>152871.78</v>
      </c>
      <c r="AU18" s="14">
        <v>137295.91</v>
      </c>
      <c r="AV18" s="14">
        <v>122916.46</v>
      </c>
      <c r="AW18" s="14">
        <v>109228.16</v>
      </c>
      <c r="AX18" s="14">
        <v>96880.17</v>
      </c>
      <c r="AY18" s="14">
        <v>85956.75</v>
      </c>
      <c r="AZ18" s="14">
        <v>76453.179999999993</v>
      </c>
      <c r="BA18" s="14">
        <v>68172.81</v>
      </c>
      <c r="BB18" s="14">
        <v>60806.490000000005</v>
      </c>
      <c r="BC18" s="14">
        <v>54259.53</v>
      </c>
      <c r="BD18" s="14">
        <v>48413.869999999995</v>
      </c>
      <c r="BE18" s="14">
        <v>142765342.51000005</v>
      </c>
    </row>
    <row r="19" spans="1:57" x14ac:dyDescent="0.2">
      <c r="A19" s="3" t="s">
        <v>16</v>
      </c>
      <c r="B19" s="14">
        <v>6256000386.0200014</v>
      </c>
      <c r="C19" s="14">
        <v>6471980414.2299995</v>
      </c>
      <c r="D19" s="14">
        <v>6690996252.4900007</v>
      </c>
      <c r="E19" s="14">
        <v>6945847433.8299999</v>
      </c>
      <c r="F19" s="14">
        <v>6702158340.1000004</v>
      </c>
      <c r="G19" s="14">
        <v>6768647120.9099989</v>
      </c>
      <c r="H19" s="14">
        <v>6885564462.96</v>
      </c>
      <c r="I19" s="14">
        <v>6756758896.4500008</v>
      </c>
      <c r="J19" s="14">
        <v>6647485291.7600002</v>
      </c>
      <c r="K19" s="14">
        <v>6675806586.7800007</v>
      </c>
      <c r="L19" s="14">
        <v>6504067115.0300007</v>
      </c>
      <c r="M19" s="14">
        <v>6319156767.619998</v>
      </c>
      <c r="N19" s="14">
        <v>6204403412.5</v>
      </c>
      <c r="O19" s="14">
        <v>6263173084.8700008</v>
      </c>
      <c r="P19" s="14">
        <v>6446663062.4899998</v>
      </c>
      <c r="Q19" s="14">
        <v>6513537846.8699999</v>
      </c>
      <c r="R19" s="14">
        <v>6655602272.5100002</v>
      </c>
      <c r="S19" s="14">
        <v>6547356451.29</v>
      </c>
      <c r="T19" s="14">
        <v>6471154499.9300003</v>
      </c>
      <c r="U19" s="14">
        <v>5535646587.3700008</v>
      </c>
      <c r="V19" s="14">
        <v>5980961212.9100008</v>
      </c>
      <c r="W19" s="14">
        <v>6015841574.0400009</v>
      </c>
      <c r="X19" s="14">
        <v>6091244874.6099987</v>
      </c>
      <c r="Y19" s="14">
        <v>5968381598.6299992</v>
      </c>
      <c r="Z19" s="14">
        <v>5838616155.5799999</v>
      </c>
      <c r="AA19" s="14">
        <v>5694254619.7999992</v>
      </c>
      <c r="AB19" s="14">
        <v>5540118235.5600014</v>
      </c>
      <c r="AC19" s="14">
        <v>5379303543.29</v>
      </c>
      <c r="AD19" s="14">
        <v>5200704747.2099991</v>
      </c>
      <c r="AE19" s="14">
        <v>5007573894.9799995</v>
      </c>
      <c r="AF19" s="14">
        <v>4810730180.0600004</v>
      </c>
      <c r="AG19" s="14">
        <v>4613135119.1299992</v>
      </c>
      <c r="AH19" s="14">
        <v>4411879090.5900002</v>
      </c>
      <c r="AI19" s="14">
        <v>4197390485.4000001</v>
      </c>
      <c r="AJ19" s="14">
        <v>3972813278.8699999</v>
      </c>
      <c r="AK19" s="14">
        <v>3736271949.7000003</v>
      </c>
      <c r="AL19" s="14">
        <v>3479439538.6599998</v>
      </c>
      <c r="AM19" s="14">
        <v>3195544848.23</v>
      </c>
      <c r="AN19" s="14">
        <v>2903436908.4400001</v>
      </c>
      <c r="AO19" s="14">
        <v>2620764006.8099999</v>
      </c>
      <c r="AP19" s="14">
        <v>2352751389.8299999</v>
      </c>
      <c r="AQ19" s="14">
        <v>2101234051.74</v>
      </c>
      <c r="AR19" s="14">
        <v>1867459081.8400002</v>
      </c>
      <c r="AS19" s="14">
        <v>1656921261.3699999</v>
      </c>
      <c r="AT19" s="14">
        <v>1467817526.1800001</v>
      </c>
      <c r="AU19" s="14">
        <v>1298820229.79</v>
      </c>
      <c r="AV19" s="14">
        <v>1145100383.3799999</v>
      </c>
      <c r="AW19" s="14">
        <v>1008555600.9799999</v>
      </c>
      <c r="AX19" s="14">
        <v>888256144.23000002</v>
      </c>
      <c r="AY19" s="14">
        <v>783627753.58000004</v>
      </c>
      <c r="AZ19" s="14">
        <v>693027032.00999999</v>
      </c>
      <c r="BA19" s="14">
        <v>614850106.90999997</v>
      </c>
      <c r="BB19" s="14">
        <v>548396657.72000003</v>
      </c>
      <c r="BC19" s="14">
        <v>490248045.56</v>
      </c>
      <c r="BD19" s="14">
        <v>440645666.67000008</v>
      </c>
      <c r="BE19" s="14">
        <v>242278123080.29999</v>
      </c>
    </row>
    <row r="20" spans="1:57" x14ac:dyDescent="0.2">
      <c r="A20" s="3" t="s">
        <v>23</v>
      </c>
      <c r="B20" s="14"/>
      <c r="C20" s="14"/>
      <c r="D20" s="14"/>
      <c r="E20" s="14"/>
      <c r="F20" s="14"/>
      <c r="G20" s="14"/>
      <c r="H20" s="14"/>
      <c r="I20" s="14"/>
      <c r="J20" s="14"/>
      <c r="K20" s="14"/>
      <c r="L20" s="14"/>
      <c r="M20" s="14">
        <v>576.13</v>
      </c>
      <c r="N20" s="14">
        <v>4471.17</v>
      </c>
      <c r="O20" s="14">
        <v>103982.04</v>
      </c>
      <c r="P20" s="14">
        <v>329617.82999999996</v>
      </c>
      <c r="Q20" s="14">
        <v>556358.36</v>
      </c>
      <c r="R20" s="14">
        <v>1044919.96</v>
      </c>
      <c r="S20" s="14">
        <v>1932746.99</v>
      </c>
      <c r="T20" s="14">
        <v>3230583.23</v>
      </c>
      <c r="U20" s="14">
        <v>4168387.1500000004</v>
      </c>
      <c r="V20" s="14">
        <v>5834962.5099999998</v>
      </c>
      <c r="W20" s="14">
        <v>8983985.1899999995</v>
      </c>
      <c r="X20" s="14">
        <v>12665870.960000001</v>
      </c>
      <c r="Y20" s="14">
        <v>17043505.52</v>
      </c>
      <c r="Z20" s="14">
        <v>22558928.000000004</v>
      </c>
      <c r="AA20" s="14">
        <v>28103368.419999998</v>
      </c>
      <c r="AB20" s="14">
        <v>33886127.399999999</v>
      </c>
      <c r="AC20" s="14">
        <v>39720578.140000008</v>
      </c>
      <c r="AD20" s="14">
        <v>45732508.739999995</v>
      </c>
      <c r="AE20" s="14">
        <v>49444224.380000003</v>
      </c>
      <c r="AF20" s="14">
        <v>53882987.539999999</v>
      </c>
      <c r="AG20" s="14">
        <v>59329080.030000001</v>
      </c>
      <c r="AH20" s="14">
        <v>64291978.550000004</v>
      </c>
      <c r="AI20" s="14">
        <v>68229408.599999994</v>
      </c>
      <c r="AJ20" s="14">
        <v>72450417.030000001</v>
      </c>
      <c r="AK20" s="14">
        <v>75938864.379999995</v>
      </c>
      <c r="AL20" s="14">
        <v>80040229.480000004</v>
      </c>
      <c r="AM20" s="14">
        <v>81987836.190000013</v>
      </c>
      <c r="AN20" s="14">
        <v>81265672.299999997</v>
      </c>
      <c r="AO20" s="14">
        <v>81050980.519999996</v>
      </c>
      <c r="AP20" s="14">
        <v>80302500.830000013</v>
      </c>
      <c r="AQ20" s="14">
        <v>79064480.699999988</v>
      </c>
      <c r="AR20" s="14">
        <v>78070616.710000008</v>
      </c>
      <c r="AS20" s="14">
        <v>75940348.790000007</v>
      </c>
      <c r="AT20" s="14">
        <v>74125036.700000003</v>
      </c>
      <c r="AU20" s="14">
        <v>71751328.700000003</v>
      </c>
      <c r="AV20" s="14">
        <v>69632264.969999999</v>
      </c>
      <c r="AW20" s="14">
        <v>66931014.930000007</v>
      </c>
      <c r="AX20" s="14">
        <v>64370726.07</v>
      </c>
      <c r="AY20" s="14">
        <v>61786135</v>
      </c>
      <c r="AZ20" s="14">
        <v>59141400.68</v>
      </c>
      <c r="BA20" s="14">
        <v>56657142.18</v>
      </c>
      <c r="BB20" s="14">
        <v>54391966.969999999</v>
      </c>
      <c r="BC20" s="14">
        <v>52279123.660000004</v>
      </c>
      <c r="BD20" s="14">
        <v>50276679.239999995</v>
      </c>
      <c r="BE20" s="14">
        <v>1988533922.8700004</v>
      </c>
    </row>
    <row r="21" spans="1:57" x14ac:dyDescent="0.2">
      <c r="A21" s="2" t="s">
        <v>27</v>
      </c>
      <c r="B21" s="14">
        <v>9901488664.8600006</v>
      </c>
      <c r="C21" s="14">
        <v>10429548931.9</v>
      </c>
      <c r="D21" s="14">
        <v>10814776032.65</v>
      </c>
      <c r="E21" s="14">
        <v>11109134506.540001</v>
      </c>
      <c r="F21" s="14">
        <v>11230792180.23</v>
      </c>
      <c r="G21" s="14">
        <v>11415579747.530001</v>
      </c>
      <c r="H21" s="14">
        <v>11703907341.42</v>
      </c>
      <c r="I21" s="14">
        <v>11693729692.82</v>
      </c>
      <c r="J21" s="14">
        <v>11543925326.279999</v>
      </c>
      <c r="K21" s="14">
        <v>11900464140.799999</v>
      </c>
      <c r="L21" s="14">
        <v>11834039273.690001</v>
      </c>
      <c r="M21" s="14">
        <v>11673744720.879999</v>
      </c>
      <c r="N21" s="14">
        <v>11615010629.6</v>
      </c>
      <c r="O21" s="14">
        <v>11947127152.130001</v>
      </c>
      <c r="P21" s="14">
        <v>12329614826.58</v>
      </c>
      <c r="Q21" s="14">
        <v>12535515152.35</v>
      </c>
      <c r="R21" s="14">
        <v>13377919062.309998</v>
      </c>
      <c r="S21" s="14">
        <v>13615313872.300001</v>
      </c>
      <c r="T21" s="14">
        <v>13120264899.16</v>
      </c>
      <c r="U21" s="14">
        <v>12028519442.6</v>
      </c>
      <c r="V21" s="14">
        <v>13047944075.859999</v>
      </c>
      <c r="W21" s="14">
        <v>13360292166.860001</v>
      </c>
      <c r="X21" s="14">
        <v>13750034432.480001</v>
      </c>
      <c r="Y21" s="14">
        <v>13766835853.969999</v>
      </c>
      <c r="Z21" s="14">
        <v>13780417255.279999</v>
      </c>
      <c r="AA21" s="14">
        <v>13785773506.67</v>
      </c>
      <c r="AB21" s="14">
        <v>13782996171.59</v>
      </c>
      <c r="AC21" s="14">
        <v>13766057170.410002</v>
      </c>
      <c r="AD21" s="14">
        <v>13714227273.169998</v>
      </c>
      <c r="AE21" s="14">
        <v>13637871318.060001</v>
      </c>
      <c r="AF21" s="14">
        <v>13544551144.100002</v>
      </c>
      <c r="AG21" s="14">
        <v>13436551722.469999</v>
      </c>
      <c r="AH21" s="14">
        <v>13306511951.43</v>
      </c>
      <c r="AI21" s="14">
        <v>13124856748.83</v>
      </c>
      <c r="AJ21" s="14">
        <v>12923963807.199999</v>
      </c>
      <c r="AK21" s="14">
        <v>12693865169.400002</v>
      </c>
      <c r="AL21" s="14">
        <v>12440699498.68</v>
      </c>
      <c r="AM21" s="14">
        <v>12137496589.369999</v>
      </c>
      <c r="AN21" s="14">
        <v>11804418827.66</v>
      </c>
      <c r="AO21" s="14">
        <v>11450453863.75</v>
      </c>
      <c r="AP21" s="14">
        <v>11065611254.139999</v>
      </c>
      <c r="AQ21" s="14">
        <v>10650394564.710001</v>
      </c>
      <c r="AR21" s="14">
        <v>10234494896.190001</v>
      </c>
      <c r="AS21" s="14">
        <v>9828910103.8799992</v>
      </c>
      <c r="AT21" s="14">
        <v>9452147198.3400002</v>
      </c>
      <c r="AU21" s="14">
        <v>9086785350.8999996</v>
      </c>
      <c r="AV21" s="14">
        <v>8749009152.4400005</v>
      </c>
      <c r="AW21" s="14">
        <v>8417660228.9199991</v>
      </c>
      <c r="AX21" s="14">
        <v>8112508049.3799992</v>
      </c>
      <c r="AY21" s="14">
        <v>7828673450.4300003</v>
      </c>
      <c r="AZ21" s="14">
        <v>7560578449.8499994</v>
      </c>
      <c r="BA21" s="14">
        <v>7311192990.0500002</v>
      </c>
      <c r="BB21" s="14">
        <v>7079994807.1700001</v>
      </c>
      <c r="BC21" s="14">
        <v>6862716365.9900007</v>
      </c>
      <c r="BD21" s="14">
        <v>6661248721.5299997</v>
      </c>
      <c r="BE21" s="14">
        <v>627978159727.79004</v>
      </c>
    </row>
    <row r="22" spans="1:57" x14ac:dyDescent="0.2">
      <c r="A22" s="3" t="s">
        <v>13</v>
      </c>
      <c r="B22" s="14">
        <v>3639476940.5799999</v>
      </c>
      <c r="C22" s="14">
        <v>3950906277.7000008</v>
      </c>
      <c r="D22" s="14">
        <v>4116579585.3200006</v>
      </c>
      <c r="E22" s="14">
        <v>4155617775.6399994</v>
      </c>
      <c r="F22" s="14">
        <v>4520022169.4200001</v>
      </c>
      <c r="G22" s="14">
        <v>4636433432.1400003</v>
      </c>
      <c r="H22" s="14">
        <v>4805574822.8699999</v>
      </c>
      <c r="I22" s="14">
        <v>4921717418.04</v>
      </c>
      <c r="J22" s="14">
        <v>4879861399.1300001</v>
      </c>
      <c r="K22" s="14">
        <v>5205474683.7399998</v>
      </c>
      <c r="L22" s="14">
        <v>5306914095.4499998</v>
      </c>
      <c r="M22" s="14">
        <v>5327531288.9099998</v>
      </c>
      <c r="N22" s="14">
        <v>5378623899.5900002</v>
      </c>
      <c r="O22" s="14">
        <v>5645077803.2600002</v>
      </c>
      <c r="P22" s="14">
        <v>5836203215.2399998</v>
      </c>
      <c r="Q22" s="14">
        <v>5965133189.9499989</v>
      </c>
      <c r="R22" s="14">
        <v>6647734672.79</v>
      </c>
      <c r="S22" s="14">
        <v>6970432042.8800011</v>
      </c>
      <c r="T22" s="14">
        <v>6516397741.9799995</v>
      </c>
      <c r="U22" s="14">
        <v>6344141802.8800001</v>
      </c>
      <c r="V22" s="14">
        <v>6846897333.0599995</v>
      </c>
      <c r="W22" s="14">
        <v>7044471866.9099998</v>
      </c>
      <c r="X22" s="14">
        <v>7267453749.7000008</v>
      </c>
      <c r="Y22" s="14">
        <v>7308565452.7200003</v>
      </c>
      <c r="Z22" s="14">
        <v>7344986745.9099998</v>
      </c>
      <c r="AA22" s="14">
        <v>7377994624.6700001</v>
      </c>
      <c r="AB22" s="14">
        <v>7407432438.9400005</v>
      </c>
      <c r="AC22" s="14">
        <v>7429836165.9300003</v>
      </c>
      <c r="AD22" s="14">
        <v>7431961444.5099983</v>
      </c>
      <c r="AE22" s="14">
        <v>7425686428.0100002</v>
      </c>
      <c r="AF22" s="14">
        <v>7409486288.6599998</v>
      </c>
      <c r="AG22" s="14">
        <v>7385054321.8899994</v>
      </c>
      <c r="AH22" s="14">
        <v>7351777997.9300003</v>
      </c>
      <c r="AI22" s="14">
        <v>7292724702.9400005</v>
      </c>
      <c r="AJ22" s="14">
        <v>7225860655.4899998</v>
      </c>
      <c r="AK22" s="14">
        <v>7148743453.5300007</v>
      </c>
      <c r="AL22" s="14">
        <v>7063160133.4400005</v>
      </c>
      <c r="AM22" s="14">
        <v>6967025930.9499989</v>
      </c>
      <c r="AN22" s="14">
        <v>6864490495.3199997</v>
      </c>
      <c r="AO22" s="14">
        <v>6753457429.2799988</v>
      </c>
      <c r="AP22" s="14">
        <v>6636615476.1100006</v>
      </c>
      <c r="AQ22" s="14">
        <v>6513379548.54</v>
      </c>
      <c r="AR22" s="14">
        <v>6387324412.0500002</v>
      </c>
      <c r="AS22" s="14">
        <v>6270829589.2999992</v>
      </c>
      <c r="AT22" s="14">
        <v>6153262882.8200006</v>
      </c>
      <c r="AU22" s="14">
        <v>6035954168.3099995</v>
      </c>
      <c r="AV22" s="14">
        <v>5918052462.71</v>
      </c>
      <c r="AW22" s="14">
        <v>5800377372.5</v>
      </c>
      <c r="AX22" s="14">
        <v>5683561022.8899994</v>
      </c>
      <c r="AY22" s="14">
        <v>5569004381.7399998</v>
      </c>
      <c r="AZ22" s="14">
        <v>5456124254.3799992</v>
      </c>
      <c r="BA22" s="14">
        <v>5345055604.1399994</v>
      </c>
      <c r="BB22" s="14">
        <v>5235374623.3299999</v>
      </c>
      <c r="BC22" s="14">
        <v>5125980521.7200003</v>
      </c>
      <c r="BD22" s="14">
        <v>5017963872.0700006</v>
      </c>
      <c r="BE22" s="14">
        <v>336265782109.91003</v>
      </c>
    </row>
    <row r="23" spans="1:57" x14ac:dyDescent="0.2">
      <c r="A23" s="3" t="s">
        <v>17</v>
      </c>
      <c r="B23" s="14">
        <v>288664.85000000003</v>
      </c>
      <c r="C23" s="14">
        <v>248931.88999999998</v>
      </c>
      <c r="D23" s="14">
        <v>276032.65999999997</v>
      </c>
      <c r="E23" s="14">
        <v>234506.55000000002</v>
      </c>
      <c r="F23" s="14">
        <v>292180.26</v>
      </c>
      <c r="G23" s="14">
        <v>279747.55</v>
      </c>
      <c r="H23" s="14">
        <v>207341.41</v>
      </c>
      <c r="I23" s="14">
        <v>229692.82</v>
      </c>
      <c r="J23" s="14">
        <v>225326.31</v>
      </c>
      <c r="K23" s="14">
        <v>264140.82999999996</v>
      </c>
      <c r="L23" s="14">
        <v>239273.73</v>
      </c>
      <c r="M23" s="14">
        <v>244507.26</v>
      </c>
      <c r="N23" s="14">
        <v>209126.99999999997</v>
      </c>
      <c r="O23" s="14">
        <v>196371.63</v>
      </c>
      <c r="P23" s="14">
        <v>221415.38999999998</v>
      </c>
      <c r="Q23" s="14">
        <v>280276.26999999996</v>
      </c>
      <c r="R23" s="14">
        <v>740060.15</v>
      </c>
      <c r="S23" s="14">
        <v>1763649.93</v>
      </c>
      <c r="T23" s="14">
        <v>3129058.9199999995</v>
      </c>
      <c r="U23" s="14">
        <v>4050404.16</v>
      </c>
      <c r="V23" s="14">
        <v>5253000.6900000004</v>
      </c>
      <c r="W23" s="14">
        <v>7286176.9000000004</v>
      </c>
      <c r="X23" s="14">
        <v>8714231.9299999997</v>
      </c>
      <c r="Y23" s="14">
        <v>10847345.529999999</v>
      </c>
      <c r="Z23" s="14">
        <v>12851654.91</v>
      </c>
      <c r="AA23" s="14">
        <v>14780414.960000001</v>
      </c>
      <c r="AB23" s="14">
        <v>17773892.800000001</v>
      </c>
      <c r="AC23" s="14">
        <v>22104891.550000001</v>
      </c>
      <c r="AD23" s="14">
        <v>28330921.969999999</v>
      </c>
      <c r="AE23" s="14">
        <v>30028647.870000005</v>
      </c>
      <c r="AF23" s="14">
        <v>34337175.009999998</v>
      </c>
      <c r="AG23" s="14">
        <v>43300094.060000002</v>
      </c>
      <c r="AH23" s="14">
        <v>53006330.230000004</v>
      </c>
      <c r="AI23" s="14">
        <v>61363889.459999993</v>
      </c>
      <c r="AJ23" s="14">
        <v>73900295.590000004</v>
      </c>
      <c r="AK23" s="14">
        <v>84483885.250000015</v>
      </c>
      <c r="AL23" s="14">
        <v>100641792.26000001</v>
      </c>
      <c r="AM23" s="14">
        <v>102558144.47999999</v>
      </c>
      <c r="AN23" s="14">
        <v>107259790.38</v>
      </c>
      <c r="AO23" s="14">
        <v>124910064.10999998</v>
      </c>
      <c r="AP23" s="14">
        <v>143372041.28000003</v>
      </c>
      <c r="AQ23" s="14">
        <v>162001592.91999999</v>
      </c>
      <c r="AR23" s="14">
        <v>190841060.81000003</v>
      </c>
      <c r="AS23" s="14">
        <v>204982286.57999998</v>
      </c>
      <c r="AT23" s="14">
        <v>231822893.63000003</v>
      </c>
      <c r="AU23" s="14">
        <v>252635649.86000001</v>
      </c>
      <c r="AV23" s="14">
        <v>285300238.47000003</v>
      </c>
      <c r="AW23" s="14">
        <v>305733112.21999997</v>
      </c>
      <c r="AX23" s="14">
        <v>331195416.37</v>
      </c>
      <c r="AY23" s="14">
        <v>354923180.80000001</v>
      </c>
      <c r="AZ23" s="14">
        <v>372714665.74000001</v>
      </c>
      <c r="BA23" s="14">
        <v>389347881.59000003</v>
      </c>
      <c r="BB23" s="14">
        <v>404858139.75</v>
      </c>
      <c r="BC23" s="14">
        <v>419201220.08000004</v>
      </c>
      <c r="BD23" s="14">
        <v>432547871.09999996</v>
      </c>
      <c r="BE23" s="14">
        <v>5438830600.710001</v>
      </c>
    </row>
    <row r="24" spans="1:57" x14ac:dyDescent="0.2">
      <c r="A24" s="3" t="s">
        <v>35</v>
      </c>
      <c r="B24" s="14"/>
      <c r="C24" s="14"/>
      <c r="D24" s="14"/>
      <c r="E24" s="14"/>
      <c r="F24" s="14"/>
      <c r="G24" s="14"/>
      <c r="H24" s="14"/>
      <c r="I24" s="14"/>
      <c r="J24" s="14"/>
      <c r="K24" s="14"/>
      <c r="L24" s="14"/>
      <c r="M24" s="14"/>
      <c r="N24" s="14"/>
      <c r="O24" s="14"/>
      <c r="P24" s="14"/>
      <c r="Q24" s="14"/>
      <c r="R24" s="14"/>
      <c r="S24" s="14"/>
      <c r="T24" s="14">
        <v>615.07999999999993</v>
      </c>
      <c r="U24" s="14">
        <v>5026.79</v>
      </c>
      <c r="V24" s="14">
        <v>8070.3</v>
      </c>
      <c r="W24" s="14">
        <v>6198.63</v>
      </c>
      <c r="X24" s="14">
        <v>6258.33</v>
      </c>
      <c r="Y24" s="14">
        <v>7145.34</v>
      </c>
      <c r="Z24" s="14">
        <v>5905.9699999999993</v>
      </c>
      <c r="AA24" s="14">
        <v>5343.82</v>
      </c>
      <c r="AB24" s="14">
        <v>2939.56</v>
      </c>
      <c r="AC24" s="14">
        <v>2022.6399999999999</v>
      </c>
      <c r="AD24" s="14">
        <v>2657.21</v>
      </c>
      <c r="AE24" s="14">
        <v>3324.18</v>
      </c>
      <c r="AF24" s="14">
        <v>2657.81</v>
      </c>
      <c r="AG24" s="14">
        <v>1745.68</v>
      </c>
      <c r="AH24" s="14">
        <v>1385.1</v>
      </c>
      <c r="AI24" s="14">
        <v>811.78</v>
      </c>
      <c r="AJ24" s="14">
        <v>674.74</v>
      </c>
      <c r="AK24" s="14">
        <v>307.08</v>
      </c>
      <c r="AL24" s="14">
        <v>215.3</v>
      </c>
      <c r="AM24" s="14">
        <v>127.47</v>
      </c>
      <c r="AN24" s="14">
        <v>206.35</v>
      </c>
      <c r="AO24" s="14">
        <v>129.31</v>
      </c>
      <c r="AP24" s="14">
        <v>105.19</v>
      </c>
      <c r="AQ24" s="14">
        <v>49.59</v>
      </c>
      <c r="AR24" s="14">
        <v>44.230000000000004</v>
      </c>
      <c r="AS24" s="14">
        <v>39.44</v>
      </c>
      <c r="AT24" s="14">
        <v>35.17</v>
      </c>
      <c r="AU24" s="14">
        <v>31.33</v>
      </c>
      <c r="AV24" s="14">
        <v>28.76</v>
      </c>
      <c r="AW24" s="14">
        <v>26.47</v>
      </c>
      <c r="AX24" s="14">
        <v>24.42</v>
      </c>
      <c r="AY24" s="14">
        <v>22.58</v>
      </c>
      <c r="AZ24" s="14">
        <v>20.93</v>
      </c>
      <c r="BA24" s="14">
        <v>19.450000000000003</v>
      </c>
      <c r="BB24" s="14">
        <v>18.12</v>
      </c>
      <c r="BC24" s="14">
        <v>16.95</v>
      </c>
      <c r="BD24" s="14">
        <v>15.9</v>
      </c>
      <c r="BE24" s="14">
        <v>64267</v>
      </c>
    </row>
    <row r="25" spans="1:57" x14ac:dyDescent="0.2">
      <c r="A25" s="3" t="s">
        <v>36</v>
      </c>
      <c r="B25" s="14">
        <v>1957.85</v>
      </c>
      <c r="C25" s="14">
        <v>11693.63</v>
      </c>
      <c r="D25" s="14">
        <v>37036.47</v>
      </c>
      <c r="E25" s="14">
        <v>265061.78000000003</v>
      </c>
      <c r="F25" s="14">
        <v>943397.66</v>
      </c>
      <c r="G25" s="14">
        <v>2213402.54</v>
      </c>
      <c r="H25" s="14">
        <v>3930222.1199999996</v>
      </c>
      <c r="I25" s="14">
        <v>6500956.2700000005</v>
      </c>
      <c r="J25" s="14">
        <v>8623629.9399999995</v>
      </c>
      <c r="K25" s="14">
        <v>11919474.49</v>
      </c>
      <c r="L25" s="14">
        <v>16503516.93</v>
      </c>
      <c r="M25" s="14">
        <v>21017214.59</v>
      </c>
      <c r="N25" s="14">
        <v>26332941.890000001</v>
      </c>
      <c r="O25" s="14">
        <v>33213636.199999999</v>
      </c>
      <c r="P25" s="14">
        <v>40940831.220000006</v>
      </c>
      <c r="Q25" s="14">
        <v>51186737.18</v>
      </c>
      <c r="R25" s="14">
        <v>68559145.420000002</v>
      </c>
      <c r="S25" s="14">
        <v>89937431.039999992</v>
      </c>
      <c r="T25" s="14">
        <v>122910377.82000001</v>
      </c>
      <c r="U25" s="14">
        <v>138042395.25999999</v>
      </c>
      <c r="V25" s="14">
        <v>199800966.69000003</v>
      </c>
      <c r="W25" s="14">
        <v>261402324.27999997</v>
      </c>
      <c r="X25" s="14">
        <v>327011580.82999992</v>
      </c>
      <c r="Y25" s="14">
        <v>390235584.19000006</v>
      </c>
      <c r="Z25" s="14">
        <v>444187641.00999999</v>
      </c>
      <c r="AA25" s="14">
        <v>498386105.31999999</v>
      </c>
      <c r="AB25" s="14">
        <v>551323598.77999997</v>
      </c>
      <c r="AC25" s="14">
        <v>602264334.54999995</v>
      </c>
      <c r="AD25" s="14">
        <v>651260171.49000001</v>
      </c>
      <c r="AE25" s="14">
        <v>698818230.01999986</v>
      </c>
      <c r="AF25" s="14">
        <v>744306120.34000003</v>
      </c>
      <c r="AG25" s="14">
        <v>787279444.05999994</v>
      </c>
      <c r="AH25" s="14">
        <v>827636476.08999991</v>
      </c>
      <c r="AI25" s="14">
        <v>864303787.06000006</v>
      </c>
      <c r="AJ25" s="14">
        <v>899075953.99999988</v>
      </c>
      <c r="AK25" s="14">
        <v>922822675.81000006</v>
      </c>
      <c r="AL25" s="14">
        <v>933850257.26000011</v>
      </c>
      <c r="AM25" s="14">
        <v>932937641.51999998</v>
      </c>
      <c r="AN25" s="14">
        <v>920492939.16999996</v>
      </c>
      <c r="AO25" s="14">
        <v>897300087.60000014</v>
      </c>
      <c r="AP25" s="14">
        <v>868236094.06999993</v>
      </c>
      <c r="AQ25" s="14">
        <v>834065294.72000003</v>
      </c>
      <c r="AR25" s="14">
        <v>795454605.32000017</v>
      </c>
      <c r="AS25" s="14">
        <v>754295454.64999998</v>
      </c>
      <c r="AT25" s="14">
        <v>710159403.64999998</v>
      </c>
      <c r="AU25" s="14">
        <v>664881995.79000008</v>
      </c>
      <c r="AV25" s="14">
        <v>617945006.88</v>
      </c>
      <c r="AW25" s="14">
        <v>569719033.24000001</v>
      </c>
      <c r="AX25" s="14">
        <v>520571392.97000003</v>
      </c>
      <c r="AY25" s="14">
        <v>470768724.25999999</v>
      </c>
      <c r="AZ25" s="14">
        <v>422950802.63000005</v>
      </c>
      <c r="BA25" s="14">
        <v>378946169.80000001</v>
      </c>
      <c r="BB25" s="14">
        <v>338616314.76000005</v>
      </c>
      <c r="BC25" s="14">
        <v>301565154.59000003</v>
      </c>
      <c r="BD25" s="14">
        <v>267696801.11999997</v>
      </c>
      <c r="BE25" s="14">
        <v>22513659228.820004</v>
      </c>
    </row>
    <row r="26" spans="1:57" x14ac:dyDescent="0.2">
      <c r="A26" s="3" t="s">
        <v>39</v>
      </c>
      <c r="B26" s="14">
        <v>5720715.5600000005</v>
      </c>
      <c r="C26" s="14">
        <v>6401614.4500000002</v>
      </c>
      <c r="D26" s="14">
        <v>6887125.7100000009</v>
      </c>
      <c r="E26" s="14">
        <v>7169728.7400000002</v>
      </c>
      <c r="F26" s="14">
        <v>7376092.79</v>
      </c>
      <c r="G26" s="14">
        <v>8006044.3900000006</v>
      </c>
      <c r="H26" s="14">
        <v>8630492.0599999987</v>
      </c>
      <c r="I26" s="14">
        <v>8522729.2400000002</v>
      </c>
      <c r="J26" s="14">
        <v>7729679.1399999997</v>
      </c>
      <c r="K26" s="14">
        <v>6999254.959999999</v>
      </c>
      <c r="L26" s="14">
        <v>6315272.5500000007</v>
      </c>
      <c r="M26" s="14">
        <v>5794366.3700000001</v>
      </c>
      <c r="N26" s="14">
        <v>5436777.4500000002</v>
      </c>
      <c r="O26" s="14">
        <v>5362274.1300000008</v>
      </c>
      <c r="P26" s="14">
        <v>5256684.41</v>
      </c>
      <c r="Q26" s="14">
        <v>4820743.72</v>
      </c>
      <c r="R26" s="14">
        <v>4237991.4800000004</v>
      </c>
      <c r="S26" s="14">
        <v>3891550.17</v>
      </c>
      <c r="T26" s="14">
        <v>3442022.2</v>
      </c>
      <c r="U26" s="14">
        <v>2464838.9900000002</v>
      </c>
      <c r="V26" s="14">
        <v>2376390.84</v>
      </c>
      <c r="W26" s="14">
        <v>2220284.11</v>
      </c>
      <c r="X26" s="14">
        <v>2120486.9900000002</v>
      </c>
      <c r="Y26" s="14">
        <v>1985886.42</v>
      </c>
      <c r="Z26" s="14">
        <v>1677472.98</v>
      </c>
      <c r="AA26" s="14">
        <v>1428976.72</v>
      </c>
      <c r="AB26" s="14">
        <v>1249049.3899999999</v>
      </c>
      <c r="AC26" s="14">
        <v>1126677.46</v>
      </c>
      <c r="AD26" s="14">
        <v>978314.99</v>
      </c>
      <c r="AE26" s="14">
        <v>839391.96999999986</v>
      </c>
      <c r="AF26" s="14">
        <v>750475.59999999986</v>
      </c>
      <c r="AG26" s="14">
        <v>704927.37</v>
      </c>
      <c r="AH26" s="14">
        <v>632837.97</v>
      </c>
      <c r="AI26" s="14">
        <v>519507.04</v>
      </c>
      <c r="AJ26" s="14">
        <v>425792.89999999997</v>
      </c>
      <c r="AK26" s="14">
        <v>375371.55000000005</v>
      </c>
      <c r="AL26" s="14">
        <v>347813.39999999997</v>
      </c>
      <c r="AM26" s="14">
        <v>315057.34000000003</v>
      </c>
      <c r="AN26" s="14">
        <v>282296.93000000005</v>
      </c>
      <c r="AO26" s="14">
        <v>250180.58000000002</v>
      </c>
      <c r="AP26" s="14">
        <v>216137.74</v>
      </c>
      <c r="AQ26" s="14">
        <v>183865.32</v>
      </c>
      <c r="AR26" s="14">
        <v>163174.13</v>
      </c>
      <c r="AS26" s="14">
        <v>162118.79</v>
      </c>
      <c r="AT26" s="14">
        <v>155257.9</v>
      </c>
      <c r="AU26" s="14">
        <v>139596.61000000002</v>
      </c>
      <c r="AV26" s="14">
        <v>125107.32</v>
      </c>
      <c r="AW26" s="14">
        <v>111175.54000000001</v>
      </c>
      <c r="AX26" s="14">
        <v>98597.989999999991</v>
      </c>
      <c r="AY26" s="14">
        <v>87467.81</v>
      </c>
      <c r="AZ26" s="14">
        <v>77778.740000000005</v>
      </c>
      <c r="BA26" s="14">
        <v>69334.31</v>
      </c>
      <c r="BB26" s="14">
        <v>61820.9</v>
      </c>
      <c r="BC26" s="14">
        <v>55140.5</v>
      </c>
      <c r="BD26" s="14">
        <v>49175.29</v>
      </c>
      <c r="BE26" s="14">
        <v>142828939.95000008</v>
      </c>
    </row>
    <row r="27" spans="1:57" x14ac:dyDescent="0.2">
      <c r="A27" s="3" t="s">
        <v>16</v>
      </c>
      <c r="B27" s="14">
        <v>6256000386.0200005</v>
      </c>
      <c r="C27" s="14">
        <v>6471980414.2299995</v>
      </c>
      <c r="D27" s="14">
        <v>6690996252.4899998</v>
      </c>
      <c r="E27" s="14">
        <v>6945847433.8300009</v>
      </c>
      <c r="F27" s="14">
        <v>6702158340.1000004</v>
      </c>
      <c r="G27" s="14">
        <v>6768647120.9099998</v>
      </c>
      <c r="H27" s="14">
        <v>6885564462.96</v>
      </c>
      <c r="I27" s="14">
        <v>6756758896.4499998</v>
      </c>
      <c r="J27" s="14">
        <v>6647485291.7599993</v>
      </c>
      <c r="K27" s="14">
        <v>6675806586.7800007</v>
      </c>
      <c r="L27" s="14">
        <v>6504067115.0300007</v>
      </c>
      <c r="M27" s="14">
        <v>6319156767.6199989</v>
      </c>
      <c r="N27" s="14">
        <v>6204403412.499999</v>
      </c>
      <c r="O27" s="14">
        <v>6263173084.8699999</v>
      </c>
      <c r="P27" s="14">
        <v>6446663062.4899998</v>
      </c>
      <c r="Q27" s="14">
        <v>6513537846.8699999</v>
      </c>
      <c r="R27" s="14">
        <v>6655602272.5099993</v>
      </c>
      <c r="S27" s="14">
        <v>6547356451.2900009</v>
      </c>
      <c r="T27" s="14">
        <v>6471154499.9300013</v>
      </c>
      <c r="U27" s="14">
        <v>5535646587.3699999</v>
      </c>
      <c r="V27" s="14">
        <v>5987906430.9300003</v>
      </c>
      <c r="W27" s="14">
        <v>6036269234.8400011</v>
      </c>
      <c r="X27" s="14">
        <v>6132696769.4399996</v>
      </c>
      <c r="Y27" s="14">
        <v>6039508951.8099995</v>
      </c>
      <c r="Z27" s="14">
        <v>5957766014.9299994</v>
      </c>
      <c r="AA27" s="14">
        <v>5871306905.5500002</v>
      </c>
      <c r="AB27" s="14">
        <v>5780234184.5599995</v>
      </c>
      <c r="AC27" s="14">
        <v>5682525519.4300003</v>
      </c>
      <c r="AD27" s="14">
        <v>5570055629.8400002</v>
      </c>
      <c r="AE27" s="14">
        <v>5448842216.9899998</v>
      </c>
      <c r="AF27" s="14">
        <v>5319319741.2400007</v>
      </c>
      <c r="AG27" s="14">
        <v>5180311083.1899996</v>
      </c>
      <c r="AH27" s="14">
        <v>5030152728.3900003</v>
      </c>
      <c r="AI27" s="14">
        <v>4859741099.6499996</v>
      </c>
      <c r="AJ27" s="14">
        <v>4675261160.25</v>
      </c>
      <c r="AK27" s="14">
        <v>4485154243.5</v>
      </c>
      <c r="AL27" s="14">
        <v>4287067011.1399999</v>
      </c>
      <c r="AM27" s="14">
        <v>4077123955.1699996</v>
      </c>
      <c r="AN27" s="14">
        <v>3852041808.6199999</v>
      </c>
      <c r="AO27" s="14">
        <v>3611268824.2000003</v>
      </c>
      <c r="AP27" s="14">
        <v>3350489319.9999995</v>
      </c>
      <c r="AQ27" s="14">
        <v>3070865028.3299999</v>
      </c>
      <c r="AR27" s="14">
        <v>2789689214.1200004</v>
      </c>
      <c r="AS27" s="14">
        <v>2527954373.6799998</v>
      </c>
      <c r="AT27" s="14">
        <v>2286323834.2700005</v>
      </c>
      <c r="AU27" s="14">
        <v>2063728730.5100002</v>
      </c>
      <c r="AV27" s="14">
        <v>1859037160.8000002</v>
      </c>
      <c r="AW27" s="14">
        <v>1674853460.5099998</v>
      </c>
      <c r="AX27" s="14">
        <v>1511920935.5900002</v>
      </c>
      <c r="AY27" s="14">
        <v>1370587417.9100003</v>
      </c>
      <c r="AZ27" s="14">
        <v>1247401997.7099998</v>
      </c>
      <c r="BA27" s="14">
        <v>1138419710.3400002</v>
      </c>
      <c r="BB27" s="14">
        <v>1043644372.1</v>
      </c>
      <c r="BC27" s="14">
        <v>960362540.43000007</v>
      </c>
      <c r="BD27" s="14">
        <v>889330173.61000001</v>
      </c>
      <c r="BE27" s="14">
        <v>261931168069.58994</v>
      </c>
    </row>
    <row r="28" spans="1:57" x14ac:dyDescent="0.2">
      <c r="A28" s="3" t="s">
        <v>23</v>
      </c>
      <c r="B28" s="14"/>
      <c r="C28" s="14"/>
      <c r="D28" s="14"/>
      <c r="E28" s="14"/>
      <c r="F28" s="14"/>
      <c r="G28" s="14"/>
      <c r="H28" s="14"/>
      <c r="I28" s="14"/>
      <c r="J28" s="14"/>
      <c r="K28" s="14"/>
      <c r="L28" s="14"/>
      <c r="M28" s="14">
        <v>576.13</v>
      </c>
      <c r="N28" s="14">
        <v>4471.17</v>
      </c>
      <c r="O28" s="14">
        <v>103982.04</v>
      </c>
      <c r="P28" s="14">
        <v>329617.82999999996</v>
      </c>
      <c r="Q28" s="14">
        <v>556358.36</v>
      </c>
      <c r="R28" s="14">
        <v>1044919.96</v>
      </c>
      <c r="S28" s="14">
        <v>1932746.99</v>
      </c>
      <c r="T28" s="14">
        <v>3230583.23</v>
      </c>
      <c r="U28" s="14">
        <v>4168387.1500000004</v>
      </c>
      <c r="V28" s="14">
        <v>5701883.3500000006</v>
      </c>
      <c r="W28" s="14">
        <v>8636081.1899999995</v>
      </c>
      <c r="X28" s="14">
        <v>12031355.26</v>
      </c>
      <c r="Y28" s="14">
        <v>15685487.959999999</v>
      </c>
      <c r="Z28" s="14">
        <v>18941819.569999997</v>
      </c>
      <c r="AA28" s="14">
        <v>21871135.629999999</v>
      </c>
      <c r="AB28" s="14">
        <v>24980067.559999999</v>
      </c>
      <c r="AC28" s="14">
        <v>28197558.850000001</v>
      </c>
      <c r="AD28" s="14">
        <v>31638133.16</v>
      </c>
      <c r="AE28" s="14">
        <v>33653079.020000003</v>
      </c>
      <c r="AF28" s="14">
        <v>36348685.440000005</v>
      </c>
      <c r="AG28" s="14">
        <v>39900106.219999999</v>
      </c>
      <c r="AH28" s="14">
        <v>43304195.720000006</v>
      </c>
      <c r="AI28" s="14">
        <v>46202950.899999999</v>
      </c>
      <c r="AJ28" s="14">
        <v>49439274.230000004</v>
      </c>
      <c r="AK28" s="14">
        <v>52285232.679999992</v>
      </c>
      <c r="AL28" s="14">
        <v>55632275.880000003</v>
      </c>
      <c r="AM28" s="14">
        <v>57535732.439999998</v>
      </c>
      <c r="AN28" s="14">
        <v>59851290.890000008</v>
      </c>
      <c r="AO28" s="14">
        <v>63267148.670000002</v>
      </c>
      <c r="AP28" s="14">
        <v>66682079.75</v>
      </c>
      <c r="AQ28" s="14">
        <v>69899185.290000007</v>
      </c>
      <c r="AR28" s="14">
        <v>71022385.530000001</v>
      </c>
      <c r="AS28" s="14">
        <v>70686241.439999998</v>
      </c>
      <c r="AT28" s="14">
        <v>70422890.900000006</v>
      </c>
      <c r="AU28" s="14">
        <v>69445178.489999995</v>
      </c>
      <c r="AV28" s="14">
        <v>68549147.5</v>
      </c>
      <c r="AW28" s="14">
        <v>66866048.43999999</v>
      </c>
      <c r="AX28" s="14">
        <v>65160659.149999999</v>
      </c>
      <c r="AY28" s="14">
        <v>63302255.329999998</v>
      </c>
      <c r="AZ28" s="14">
        <v>61308929.719999999</v>
      </c>
      <c r="BA28" s="14">
        <v>59354270.419999994</v>
      </c>
      <c r="BB28" s="14">
        <v>57439518.210000001</v>
      </c>
      <c r="BC28" s="14">
        <v>55551771.719999999</v>
      </c>
      <c r="BD28" s="14">
        <v>53660812.439999998</v>
      </c>
      <c r="BE28" s="14">
        <v>1685826511.8100002</v>
      </c>
    </row>
    <row r="29" spans="1:57" x14ac:dyDescent="0.2">
      <c r="A29" s="2" t="s">
        <v>29</v>
      </c>
      <c r="B29" s="14">
        <v>29704465994.580002</v>
      </c>
      <c r="C29" s="14">
        <v>31288646795.700001</v>
      </c>
      <c r="D29" s="14">
        <v>32444328097.949997</v>
      </c>
      <c r="E29" s="14">
        <v>33327403519.619999</v>
      </c>
      <c r="F29" s="14">
        <v>33692376540.689995</v>
      </c>
      <c r="G29" s="14">
        <v>34246739242.589996</v>
      </c>
      <c r="H29" s="14">
        <v>35111722024.260002</v>
      </c>
      <c r="I29" s="14">
        <v>35081189078.459999</v>
      </c>
      <c r="J29" s="14">
        <v>34631775978.839996</v>
      </c>
      <c r="K29" s="14">
        <v>35701392422.400002</v>
      </c>
      <c r="L29" s="14">
        <v>35502117821.07</v>
      </c>
      <c r="M29" s="14">
        <v>35021234162.639992</v>
      </c>
      <c r="N29" s="14">
        <v>34845031888.799995</v>
      </c>
      <c r="O29" s="14">
        <v>35841381456.390007</v>
      </c>
      <c r="P29" s="14">
        <v>36988844479.740005</v>
      </c>
      <c r="Q29" s="14">
        <v>37606545457.050003</v>
      </c>
      <c r="R29" s="14">
        <v>40133757186.929993</v>
      </c>
      <c r="S29" s="14">
        <v>40845941616.900002</v>
      </c>
      <c r="T29" s="14">
        <v>39360794697.480003</v>
      </c>
      <c r="U29" s="14">
        <v>36085558327.800011</v>
      </c>
      <c r="V29" s="14">
        <v>39140582563.509995</v>
      </c>
      <c r="W29" s="14">
        <v>40069892144.160004</v>
      </c>
      <c r="X29" s="14">
        <v>41224234588.630013</v>
      </c>
      <c r="Y29" s="14">
        <v>41250832947.029984</v>
      </c>
      <c r="Z29" s="14">
        <v>41246016841.630005</v>
      </c>
      <c r="AA29" s="14">
        <v>41197155969.199997</v>
      </c>
      <c r="AB29" s="14">
        <v>41112312588.330002</v>
      </c>
      <c r="AC29" s="14">
        <v>40981639605.280006</v>
      </c>
      <c r="AD29" s="14">
        <v>40736681331.020004</v>
      </c>
      <c r="AE29" s="14">
        <v>40389932934.579994</v>
      </c>
      <c r="AF29" s="14">
        <v>39976750119.319992</v>
      </c>
      <c r="AG29" s="14">
        <v>39509639154.659996</v>
      </c>
      <c r="AH29" s="14">
        <v>38961297225.089996</v>
      </c>
      <c r="AI29" s="14">
        <v>38243154569.370003</v>
      </c>
      <c r="AJ29" s="14">
        <v>37456334208.670006</v>
      </c>
      <c r="AK29" s="14">
        <v>36552823765.610001</v>
      </c>
      <c r="AL29" s="14">
        <v>35555787098.580002</v>
      </c>
      <c r="AM29" s="14">
        <v>34354746937.149994</v>
      </c>
      <c r="AN29" s="14">
        <v>33046164780.09</v>
      </c>
      <c r="AO29" s="14">
        <v>31705789880.049999</v>
      </c>
      <c r="AP29" s="14">
        <v>30338903048.07</v>
      </c>
      <c r="AQ29" s="14">
        <v>28956455224.340004</v>
      </c>
      <c r="AR29" s="14">
        <v>27628947472.019997</v>
      </c>
      <c r="AS29" s="14">
        <v>26330806421.710003</v>
      </c>
      <c r="AT29" s="14">
        <v>25137616238.860004</v>
      </c>
      <c r="AU29" s="14">
        <v>23983373934.270008</v>
      </c>
      <c r="AV29" s="14">
        <v>22925766735.089996</v>
      </c>
      <c r="AW29" s="14">
        <v>21887231386.690002</v>
      </c>
      <c r="AX29" s="14">
        <v>20933833098.530003</v>
      </c>
      <c r="AY29" s="14">
        <v>20044928278.490005</v>
      </c>
      <c r="AZ29" s="14">
        <v>19199834119.890003</v>
      </c>
      <c r="BA29" s="14">
        <v>18411148267.990002</v>
      </c>
      <c r="BB29" s="14">
        <v>17677294651.749996</v>
      </c>
      <c r="BC29" s="14">
        <v>16986737080.130001</v>
      </c>
      <c r="BD29" s="14">
        <v>16342253959.590004</v>
      </c>
      <c r="BE29" s="14">
        <v>1816958145959.27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9"/>
  <sheetViews>
    <sheetView workbookViewId="0">
      <selection activeCell="Q38" sqref="Q38"/>
    </sheetView>
  </sheetViews>
  <sheetFormatPr defaultRowHeight="12.75" x14ac:dyDescent="0.2"/>
  <cols>
    <col min="1" max="1" width="16.42578125" customWidth="1"/>
    <col min="2" max="2" width="17" bestFit="1" customWidth="1"/>
    <col min="3" max="7" width="9.140625" customWidth="1"/>
    <col min="8" max="18" width="10.140625" bestFit="1" customWidth="1"/>
    <col min="19" max="56" width="10.140625" customWidth="1"/>
    <col min="57" max="57" width="11.7109375" customWidth="1"/>
  </cols>
  <sheetData>
    <row r="1" spans="1:57" ht="23.25" customHeight="1" x14ac:dyDescent="0.25">
      <c r="A1" s="16" t="s">
        <v>82</v>
      </c>
      <c r="B1" s="17"/>
      <c r="C1" s="17"/>
      <c r="D1" s="17"/>
      <c r="E1" s="17"/>
      <c r="F1" s="17"/>
      <c r="G1" s="17"/>
      <c r="H1" s="17"/>
      <c r="I1" s="17"/>
      <c r="J1" s="17"/>
      <c r="K1" s="17"/>
      <c r="L1" s="17"/>
      <c r="M1" s="17"/>
      <c r="N1" s="17"/>
      <c r="O1" s="17"/>
      <c r="P1" s="17"/>
      <c r="Q1" s="17"/>
      <c r="R1" s="17"/>
      <c r="S1" s="17"/>
      <c r="T1" s="17"/>
      <c r="U1" s="17"/>
      <c r="V1" s="17"/>
    </row>
    <row r="3" spans="1:57" x14ac:dyDescent="0.2">
      <c r="A3" s="1" t="s">
        <v>31</v>
      </c>
      <c r="B3" s="1" t="s">
        <v>30</v>
      </c>
    </row>
    <row r="4" spans="1:57"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x14ac:dyDescent="0.2">
      <c r="A5" s="2" t="s">
        <v>11</v>
      </c>
      <c r="B5" s="14">
        <v>2745708</v>
      </c>
      <c r="C5" s="14">
        <v>2835781</v>
      </c>
      <c r="D5" s="14">
        <v>2955643</v>
      </c>
      <c r="E5" s="14">
        <v>3075366</v>
      </c>
      <c r="F5" s="14">
        <v>3190890</v>
      </c>
      <c r="G5" s="14">
        <v>3268809</v>
      </c>
      <c r="H5" s="14">
        <v>3344512</v>
      </c>
      <c r="I5" s="14">
        <v>3381272</v>
      </c>
      <c r="J5" s="14">
        <v>3376767</v>
      </c>
      <c r="K5" s="14">
        <v>3399961</v>
      </c>
      <c r="L5" s="14">
        <v>3394632</v>
      </c>
      <c r="M5" s="14">
        <v>3445692</v>
      </c>
      <c r="N5" s="14">
        <v>3529732</v>
      </c>
      <c r="O5" s="14">
        <v>3654395</v>
      </c>
      <c r="P5" s="14">
        <v>3787229</v>
      </c>
      <c r="Q5" s="14">
        <v>3944858</v>
      </c>
      <c r="R5" s="14">
        <v>4108161</v>
      </c>
      <c r="S5" s="14">
        <v>4235890</v>
      </c>
      <c r="T5" s="14">
        <v>4344907</v>
      </c>
      <c r="U5" s="14">
        <v>4414164</v>
      </c>
      <c r="V5" s="14">
        <v>4516379.66</v>
      </c>
      <c r="W5" s="14">
        <v>4604220.58</v>
      </c>
      <c r="X5" s="14">
        <v>4683166.08</v>
      </c>
      <c r="Y5" s="14">
        <v>4751457.0699999994</v>
      </c>
      <c r="Z5" s="14">
        <v>4811956.96</v>
      </c>
      <c r="AA5" s="14">
        <v>4865549.4400000004</v>
      </c>
      <c r="AB5" s="14">
        <v>4912286.22</v>
      </c>
      <c r="AC5" s="14">
        <v>4951385.379999999</v>
      </c>
      <c r="AD5" s="14">
        <v>4984378.78</v>
      </c>
      <c r="AE5" s="14">
        <v>5017361.1399999997</v>
      </c>
      <c r="AF5" s="14">
        <v>5050361.12</v>
      </c>
      <c r="AG5" s="14">
        <v>5083338.26</v>
      </c>
      <c r="AH5" s="14">
        <v>5116333.9399999995</v>
      </c>
      <c r="AI5" s="14">
        <v>5138681.6499999994</v>
      </c>
      <c r="AJ5" s="14">
        <v>5161028.5600000005</v>
      </c>
      <c r="AK5" s="14">
        <v>5183369.12</v>
      </c>
      <c r="AL5" s="14">
        <v>5205716.08</v>
      </c>
      <c r="AM5" s="14">
        <v>5228060.3100000005</v>
      </c>
      <c r="AN5" s="14">
        <v>5249432.5299999993</v>
      </c>
      <c r="AO5" s="14">
        <v>5270803.1100000003</v>
      </c>
      <c r="AP5" s="14">
        <v>5292185.09</v>
      </c>
      <c r="AQ5" s="14">
        <v>5313586.3499999996</v>
      </c>
      <c r="AR5" s="14">
        <v>5334962.54</v>
      </c>
      <c r="AS5" s="14">
        <v>5345036.4999999991</v>
      </c>
      <c r="AT5" s="14">
        <v>5355138.2200000007</v>
      </c>
      <c r="AU5" s="14">
        <v>5365254.0600000005</v>
      </c>
      <c r="AV5" s="14">
        <v>5375364.3499999987</v>
      </c>
      <c r="AW5" s="14">
        <v>5385485.5799999991</v>
      </c>
      <c r="AX5" s="14">
        <v>5392176.6999999993</v>
      </c>
      <c r="AY5" s="14">
        <v>5398858.4699999997</v>
      </c>
      <c r="AZ5" s="14">
        <v>5405548.9400000004</v>
      </c>
      <c r="BA5" s="14">
        <v>5412235.3399999999</v>
      </c>
      <c r="BB5" s="14">
        <v>5418919.8799999999</v>
      </c>
      <c r="BC5" s="14">
        <v>5422186.8999999994</v>
      </c>
      <c r="BD5" s="14">
        <v>5425457.1299999999</v>
      </c>
      <c r="BE5" s="14">
        <v>250862031.03999999</v>
      </c>
    </row>
    <row r="6" spans="1:57" x14ac:dyDescent="0.2">
      <c r="A6" s="3" t="s">
        <v>13</v>
      </c>
      <c r="B6" s="14">
        <v>409651</v>
      </c>
      <c r="C6" s="14">
        <v>439500</v>
      </c>
      <c r="D6" s="14">
        <v>477622</v>
      </c>
      <c r="E6" s="14">
        <v>516009</v>
      </c>
      <c r="F6" s="14">
        <v>552759</v>
      </c>
      <c r="G6" s="14">
        <v>577546</v>
      </c>
      <c r="H6" s="14">
        <v>602074</v>
      </c>
      <c r="I6" s="14">
        <v>616248</v>
      </c>
      <c r="J6" s="14">
        <v>619055</v>
      </c>
      <c r="K6" s="14">
        <v>623285</v>
      </c>
      <c r="L6" s="14">
        <v>626906</v>
      </c>
      <c r="M6" s="14">
        <v>644260</v>
      </c>
      <c r="N6" s="14">
        <v>673941</v>
      </c>
      <c r="O6" s="14">
        <v>710080</v>
      </c>
      <c r="P6" s="14">
        <v>749236</v>
      </c>
      <c r="Q6" s="14">
        <v>798033</v>
      </c>
      <c r="R6" s="14">
        <v>854651</v>
      </c>
      <c r="S6" s="14">
        <v>908712</v>
      </c>
      <c r="T6" s="14">
        <v>956170</v>
      </c>
      <c r="U6" s="14">
        <v>989702</v>
      </c>
      <c r="V6" s="14">
        <v>1028698.98</v>
      </c>
      <c r="W6" s="14">
        <v>1065272.04</v>
      </c>
      <c r="X6" s="14">
        <v>1099494.8799999999</v>
      </c>
      <c r="Y6" s="14">
        <v>1128399.1299999999</v>
      </c>
      <c r="Z6" s="14">
        <v>1154577.18</v>
      </c>
      <c r="AA6" s="14">
        <v>1176532.06</v>
      </c>
      <c r="AB6" s="14">
        <v>1194739.28</v>
      </c>
      <c r="AC6" s="14">
        <v>1207190.0699999998</v>
      </c>
      <c r="AD6" s="14">
        <v>1212973.57</v>
      </c>
      <c r="AE6" s="14">
        <v>1215744.4300000002</v>
      </c>
      <c r="AF6" s="14">
        <v>1215867.5499999998</v>
      </c>
      <c r="AG6" s="14">
        <v>1213277.3500000001</v>
      </c>
      <c r="AH6" s="14">
        <v>1207928.1299999999</v>
      </c>
      <c r="AI6" s="14">
        <v>1197822.8999999999</v>
      </c>
      <c r="AJ6" s="14">
        <v>1184782.23</v>
      </c>
      <c r="AK6" s="14">
        <v>1168655.8400000001</v>
      </c>
      <c r="AL6" s="14">
        <v>1149298.8400000001</v>
      </c>
      <c r="AM6" s="14">
        <v>1126515.29</v>
      </c>
      <c r="AN6" s="14">
        <v>1100937.21</v>
      </c>
      <c r="AO6" s="14">
        <v>1072925.08</v>
      </c>
      <c r="AP6" s="14">
        <v>1043994.16</v>
      </c>
      <c r="AQ6" s="14">
        <v>1014380.5</v>
      </c>
      <c r="AR6" s="14">
        <v>984128.45</v>
      </c>
      <c r="AS6" s="14">
        <v>953329.65999999992</v>
      </c>
      <c r="AT6" s="14">
        <v>922187.68</v>
      </c>
      <c r="AU6" s="14">
        <v>890835.09</v>
      </c>
      <c r="AV6" s="14">
        <v>859344.71</v>
      </c>
      <c r="AW6" s="14">
        <v>827788.62</v>
      </c>
      <c r="AX6" s="14">
        <v>796146.46</v>
      </c>
      <c r="AY6" s="14">
        <v>764741</v>
      </c>
      <c r="AZ6" s="14">
        <v>733820.52</v>
      </c>
      <c r="BA6" s="14">
        <v>703457.5</v>
      </c>
      <c r="BB6" s="14">
        <v>673712.91999999993</v>
      </c>
      <c r="BC6" s="14">
        <v>644528.32999999996</v>
      </c>
      <c r="BD6" s="14">
        <v>616080.62000000011</v>
      </c>
      <c r="BE6" s="14">
        <v>48895548.259999998</v>
      </c>
    </row>
    <row r="7" spans="1:57" x14ac:dyDescent="0.2">
      <c r="A7" s="3" t="s">
        <v>17</v>
      </c>
      <c r="B7" s="14">
        <v>125</v>
      </c>
      <c r="C7" s="14">
        <v>129</v>
      </c>
      <c r="D7" s="14">
        <v>131</v>
      </c>
      <c r="E7" s="14">
        <v>179</v>
      </c>
      <c r="F7" s="14">
        <v>239</v>
      </c>
      <c r="G7" s="14">
        <v>296</v>
      </c>
      <c r="H7" s="14">
        <v>345</v>
      </c>
      <c r="I7" s="14">
        <v>445</v>
      </c>
      <c r="J7" s="14">
        <v>436</v>
      </c>
      <c r="K7" s="14">
        <v>436</v>
      </c>
      <c r="L7" s="14">
        <v>425</v>
      </c>
      <c r="M7" s="14">
        <v>421</v>
      </c>
      <c r="N7" s="14">
        <v>449</v>
      </c>
      <c r="O7" s="14">
        <v>525</v>
      </c>
      <c r="P7" s="14">
        <v>813</v>
      </c>
      <c r="Q7" s="14">
        <v>1870</v>
      </c>
      <c r="R7" s="14">
        <v>4799</v>
      </c>
      <c r="S7" s="14">
        <v>9279</v>
      </c>
      <c r="T7" s="14">
        <v>14842</v>
      </c>
      <c r="U7" s="14">
        <v>19058</v>
      </c>
      <c r="V7" s="14">
        <v>25203.749999999996</v>
      </c>
      <c r="W7" s="14">
        <v>32911</v>
      </c>
      <c r="X7" s="14">
        <v>40786.189999999995</v>
      </c>
      <c r="Y7" s="14">
        <v>49526.679999999993</v>
      </c>
      <c r="Z7" s="14">
        <v>61076.44999999999</v>
      </c>
      <c r="AA7" s="14">
        <v>77049.779999999984</v>
      </c>
      <c r="AB7" s="14">
        <v>96164.91</v>
      </c>
      <c r="AC7" s="14">
        <v>120645.63</v>
      </c>
      <c r="AD7" s="14">
        <v>152605.86000000002</v>
      </c>
      <c r="AE7" s="14">
        <v>194400.05</v>
      </c>
      <c r="AF7" s="14">
        <v>245835.13</v>
      </c>
      <c r="AG7" s="14">
        <v>308173.63</v>
      </c>
      <c r="AH7" s="14">
        <v>382973.89999999997</v>
      </c>
      <c r="AI7" s="14">
        <v>468907.43000000005</v>
      </c>
      <c r="AJ7" s="14">
        <v>570896.30999999994</v>
      </c>
      <c r="AK7" s="14">
        <v>691517.05</v>
      </c>
      <c r="AL7" s="14">
        <v>833496.57</v>
      </c>
      <c r="AM7" s="14">
        <v>999712.81</v>
      </c>
      <c r="AN7" s="14">
        <v>1190984.07</v>
      </c>
      <c r="AO7" s="14">
        <v>1408678.0699999998</v>
      </c>
      <c r="AP7" s="14">
        <v>1632743.3</v>
      </c>
      <c r="AQ7" s="14">
        <v>1855827.39</v>
      </c>
      <c r="AR7" s="14">
        <v>2076473.76</v>
      </c>
      <c r="AS7" s="14">
        <v>2281552.0000000005</v>
      </c>
      <c r="AT7" s="14">
        <v>2480100.9000000004</v>
      </c>
      <c r="AU7" s="14">
        <v>2671087.6700000004</v>
      </c>
      <c r="AV7" s="14">
        <v>2853723.5199999996</v>
      </c>
      <c r="AW7" s="14">
        <v>3027119.38</v>
      </c>
      <c r="AX7" s="14">
        <v>3187903.5599999996</v>
      </c>
      <c r="AY7" s="14">
        <v>3338558.0599999996</v>
      </c>
      <c r="AZ7" s="14">
        <v>3479046.2100000004</v>
      </c>
      <c r="BA7" s="14">
        <v>3609767.0600000005</v>
      </c>
      <c r="BB7" s="14">
        <v>3731111.52</v>
      </c>
      <c r="BC7" s="14">
        <v>3840434.89</v>
      </c>
      <c r="BD7" s="14">
        <v>3941569.18</v>
      </c>
      <c r="BE7" s="14">
        <v>52013805.670000009</v>
      </c>
    </row>
    <row r="8" spans="1:57" x14ac:dyDescent="0.2">
      <c r="A8" s="3" t="s">
        <v>35</v>
      </c>
      <c r="B8" s="14"/>
      <c r="C8" s="14"/>
      <c r="D8" s="14"/>
      <c r="E8" s="14"/>
      <c r="F8" s="14"/>
      <c r="G8" s="14"/>
      <c r="H8" s="14"/>
      <c r="I8" s="14"/>
      <c r="J8" s="14"/>
      <c r="K8" s="14"/>
      <c r="L8" s="14"/>
      <c r="M8" s="14"/>
      <c r="N8" s="14"/>
      <c r="O8" s="14"/>
      <c r="P8" s="14"/>
      <c r="Q8" s="14"/>
      <c r="R8" s="14"/>
      <c r="S8" s="14"/>
      <c r="T8" s="14">
        <v>2</v>
      </c>
      <c r="U8" s="14">
        <v>2</v>
      </c>
      <c r="V8" s="14">
        <v>1.94</v>
      </c>
      <c r="W8" s="14">
        <v>1.88</v>
      </c>
      <c r="X8" s="14">
        <v>1.81</v>
      </c>
      <c r="Y8" s="14">
        <v>1.74</v>
      </c>
      <c r="Z8" s="14">
        <v>1.6800000000000002</v>
      </c>
      <c r="AA8" s="14">
        <v>1.6</v>
      </c>
      <c r="AB8" s="14">
        <v>1.52</v>
      </c>
      <c r="AC8" s="14">
        <v>1.4100000000000001</v>
      </c>
      <c r="AD8" s="14">
        <v>1.2999999999999998</v>
      </c>
      <c r="AE8" s="14">
        <v>1.19</v>
      </c>
      <c r="AF8" s="14">
        <v>1.02</v>
      </c>
      <c r="AG8" s="14">
        <v>0.82000000000000006</v>
      </c>
      <c r="AH8" s="14">
        <v>0.63</v>
      </c>
      <c r="AI8" s="14">
        <v>0.49</v>
      </c>
      <c r="AJ8" s="14">
        <v>0.39</v>
      </c>
      <c r="AK8" s="14">
        <v>0.31</v>
      </c>
      <c r="AL8" s="14">
        <v>0.27</v>
      </c>
      <c r="AM8" s="14">
        <v>0.2</v>
      </c>
      <c r="AN8" s="14">
        <v>0.16</v>
      </c>
      <c r="AO8" s="14">
        <v>0.12000000000000001</v>
      </c>
      <c r="AP8" s="14">
        <v>0.1</v>
      </c>
      <c r="AQ8" s="14">
        <v>0.08</v>
      </c>
      <c r="AR8" s="14">
        <v>0.08</v>
      </c>
      <c r="AS8" s="14">
        <v>6.9999999999999993E-2</v>
      </c>
      <c r="AT8" s="14">
        <v>6.0000000000000005E-2</v>
      </c>
      <c r="AU8" s="14">
        <v>6.0000000000000005E-2</v>
      </c>
      <c r="AV8" s="14">
        <v>0.05</v>
      </c>
      <c r="AW8" s="14">
        <v>0.05</v>
      </c>
      <c r="AX8" s="14">
        <v>0.05</v>
      </c>
      <c r="AY8" s="14">
        <v>0.04</v>
      </c>
      <c r="AZ8" s="14">
        <v>0.04</v>
      </c>
      <c r="BA8" s="14">
        <v>0.04</v>
      </c>
      <c r="BB8" s="14">
        <v>0.03</v>
      </c>
      <c r="BC8" s="14">
        <v>0.03</v>
      </c>
      <c r="BD8" s="14">
        <v>0.03</v>
      </c>
      <c r="BE8" s="14">
        <v>25.289999999999996</v>
      </c>
    </row>
    <row r="9" spans="1:57" x14ac:dyDescent="0.2">
      <c r="A9" s="3" t="s">
        <v>36</v>
      </c>
      <c r="B9" s="14">
        <v>4</v>
      </c>
      <c r="C9" s="14">
        <v>15</v>
      </c>
      <c r="D9" s="14">
        <v>39</v>
      </c>
      <c r="E9" s="14">
        <v>272</v>
      </c>
      <c r="F9" s="14">
        <v>700</v>
      </c>
      <c r="G9" s="14">
        <v>1421</v>
      </c>
      <c r="H9" s="14">
        <v>2250</v>
      </c>
      <c r="I9" s="14">
        <v>3140</v>
      </c>
      <c r="J9" s="14">
        <v>3826</v>
      </c>
      <c r="K9" s="14">
        <v>4892</v>
      </c>
      <c r="L9" s="14">
        <v>6200</v>
      </c>
      <c r="M9" s="14">
        <v>7850</v>
      </c>
      <c r="N9" s="14">
        <v>9590</v>
      </c>
      <c r="O9" s="14">
        <v>11478</v>
      </c>
      <c r="P9" s="14">
        <v>14173</v>
      </c>
      <c r="Q9" s="14">
        <v>18364</v>
      </c>
      <c r="R9" s="14">
        <v>24400</v>
      </c>
      <c r="S9" s="14">
        <v>33682</v>
      </c>
      <c r="T9" s="14">
        <v>51712</v>
      </c>
      <c r="U9" s="14">
        <v>75654</v>
      </c>
      <c r="V9" s="14">
        <v>114547.03</v>
      </c>
      <c r="W9" s="14">
        <v>154019.56</v>
      </c>
      <c r="X9" s="14">
        <v>194464.73</v>
      </c>
      <c r="Y9" s="14">
        <v>236177.80000000002</v>
      </c>
      <c r="Z9" s="14">
        <v>278459.45999999996</v>
      </c>
      <c r="AA9" s="14">
        <v>320943.5</v>
      </c>
      <c r="AB9" s="14">
        <v>363120.51999999996</v>
      </c>
      <c r="AC9" s="14">
        <v>404839.06</v>
      </c>
      <c r="AD9" s="14">
        <v>446423.63</v>
      </c>
      <c r="AE9" s="14">
        <v>487689.67</v>
      </c>
      <c r="AF9" s="14">
        <v>523759.46000000008</v>
      </c>
      <c r="AG9" s="14">
        <v>554609.44000000006</v>
      </c>
      <c r="AH9" s="14">
        <v>580237.5</v>
      </c>
      <c r="AI9" s="14">
        <v>599287.61999999988</v>
      </c>
      <c r="AJ9" s="14">
        <v>613549.27</v>
      </c>
      <c r="AK9" s="14">
        <v>620888.2300000001</v>
      </c>
      <c r="AL9" s="14">
        <v>621426.15999999992</v>
      </c>
      <c r="AM9" s="14">
        <v>615318.75000000012</v>
      </c>
      <c r="AN9" s="14">
        <v>602634.93999999994</v>
      </c>
      <c r="AO9" s="14">
        <v>583688.09000000008</v>
      </c>
      <c r="AP9" s="14">
        <v>560661.21</v>
      </c>
      <c r="AQ9" s="14">
        <v>533810.62</v>
      </c>
      <c r="AR9" s="14">
        <v>503402</v>
      </c>
      <c r="AS9" s="14">
        <v>469577.27</v>
      </c>
      <c r="AT9" s="14">
        <v>432994.85</v>
      </c>
      <c r="AU9" s="14">
        <v>397428.25</v>
      </c>
      <c r="AV9" s="14">
        <v>363140.39999999997</v>
      </c>
      <c r="AW9" s="14">
        <v>330351.28999999998</v>
      </c>
      <c r="AX9" s="14">
        <v>299232.88</v>
      </c>
      <c r="AY9" s="14">
        <v>269930.87</v>
      </c>
      <c r="AZ9" s="14">
        <v>242560.88</v>
      </c>
      <c r="BA9" s="14">
        <v>217182.06000000003</v>
      </c>
      <c r="BB9" s="14">
        <v>193809.29</v>
      </c>
      <c r="BC9" s="14">
        <v>172427.8</v>
      </c>
      <c r="BD9" s="14">
        <v>152972.72999999998</v>
      </c>
      <c r="BE9" s="14">
        <v>14325228.819999998</v>
      </c>
    </row>
    <row r="10" spans="1:57" x14ac:dyDescent="0.2">
      <c r="A10" s="3" t="s">
        <v>39</v>
      </c>
      <c r="B10" s="14">
        <v>1806</v>
      </c>
      <c r="C10" s="14">
        <v>1777</v>
      </c>
      <c r="D10" s="14">
        <v>1778</v>
      </c>
      <c r="E10" s="14">
        <v>1709</v>
      </c>
      <c r="F10" s="14">
        <v>1713</v>
      </c>
      <c r="G10" s="14">
        <v>1809</v>
      </c>
      <c r="H10" s="14">
        <v>1859</v>
      </c>
      <c r="I10" s="14">
        <v>1845</v>
      </c>
      <c r="J10" s="14">
        <v>1796</v>
      </c>
      <c r="K10" s="14">
        <v>1726</v>
      </c>
      <c r="L10" s="14">
        <v>1625</v>
      </c>
      <c r="M10" s="14">
        <v>1599</v>
      </c>
      <c r="N10" s="14">
        <v>1591</v>
      </c>
      <c r="O10" s="14">
        <v>1613</v>
      </c>
      <c r="P10" s="14">
        <v>1621</v>
      </c>
      <c r="Q10" s="14">
        <v>1553</v>
      </c>
      <c r="R10" s="14">
        <v>1475</v>
      </c>
      <c r="S10" s="14">
        <v>1405</v>
      </c>
      <c r="T10" s="14">
        <v>1335</v>
      </c>
      <c r="U10" s="14">
        <v>1264</v>
      </c>
      <c r="V10" s="14">
        <v>1217.8899999999999</v>
      </c>
      <c r="W10" s="14">
        <v>1164.75</v>
      </c>
      <c r="X10" s="14">
        <v>1106.23</v>
      </c>
      <c r="Y10" s="14">
        <v>1043.75</v>
      </c>
      <c r="Z10" s="14">
        <v>977.78</v>
      </c>
      <c r="AA10" s="14">
        <v>912.05</v>
      </c>
      <c r="AB10" s="14">
        <v>848.31</v>
      </c>
      <c r="AC10" s="14">
        <v>787.55</v>
      </c>
      <c r="AD10" s="14">
        <v>730.86</v>
      </c>
      <c r="AE10" s="14">
        <v>679.17</v>
      </c>
      <c r="AF10" s="14">
        <v>631.88</v>
      </c>
      <c r="AG10" s="14">
        <v>586.69000000000005</v>
      </c>
      <c r="AH10" s="14">
        <v>542.99</v>
      </c>
      <c r="AI10" s="14">
        <v>501.74</v>
      </c>
      <c r="AJ10" s="14">
        <v>465</v>
      </c>
      <c r="AK10" s="14">
        <v>432.29000000000008</v>
      </c>
      <c r="AL10" s="14">
        <v>400.68</v>
      </c>
      <c r="AM10" s="14">
        <v>370</v>
      </c>
      <c r="AN10" s="14">
        <v>340.99</v>
      </c>
      <c r="AO10" s="14">
        <v>314.24</v>
      </c>
      <c r="AP10" s="14">
        <v>289.53999999999996</v>
      </c>
      <c r="AQ10" s="14">
        <v>267.15999999999997</v>
      </c>
      <c r="AR10" s="14">
        <v>245.35999999999999</v>
      </c>
      <c r="AS10" s="14">
        <v>224.08999999999997</v>
      </c>
      <c r="AT10" s="14">
        <v>203.12</v>
      </c>
      <c r="AU10" s="14">
        <v>183.07999999999998</v>
      </c>
      <c r="AV10" s="14">
        <v>164.89</v>
      </c>
      <c r="AW10" s="14">
        <v>148.52000000000001</v>
      </c>
      <c r="AX10" s="14">
        <v>133.80000000000001</v>
      </c>
      <c r="AY10" s="14">
        <v>120.51000000000002</v>
      </c>
      <c r="AZ10" s="14">
        <v>108.57000000000001</v>
      </c>
      <c r="BA10" s="14">
        <v>97.77000000000001</v>
      </c>
      <c r="BB10" s="14">
        <v>88.039999999999992</v>
      </c>
      <c r="BC10" s="14">
        <v>79.239999999999995</v>
      </c>
      <c r="BD10" s="14">
        <v>71.319999999999993</v>
      </c>
      <c r="BE10" s="14">
        <v>49378.85</v>
      </c>
    </row>
    <row r="11" spans="1:57" x14ac:dyDescent="0.2">
      <c r="A11" s="3" t="s">
        <v>16</v>
      </c>
      <c r="B11" s="14">
        <v>2334122</v>
      </c>
      <c r="C11" s="14">
        <v>2394360</v>
      </c>
      <c r="D11" s="14">
        <v>2476073</v>
      </c>
      <c r="E11" s="14">
        <v>2557197</v>
      </c>
      <c r="F11" s="14">
        <v>2635479</v>
      </c>
      <c r="G11" s="14">
        <v>2687737</v>
      </c>
      <c r="H11" s="14">
        <v>2737984</v>
      </c>
      <c r="I11" s="14">
        <v>2759594</v>
      </c>
      <c r="J11" s="14">
        <v>2751654</v>
      </c>
      <c r="K11" s="14">
        <v>2769622</v>
      </c>
      <c r="L11" s="14">
        <v>2759476</v>
      </c>
      <c r="M11" s="14">
        <v>2791557</v>
      </c>
      <c r="N11" s="14">
        <v>2844150</v>
      </c>
      <c r="O11" s="14">
        <v>2930473</v>
      </c>
      <c r="P11" s="14">
        <v>3020923</v>
      </c>
      <c r="Q11" s="14">
        <v>3124151</v>
      </c>
      <c r="R11" s="14">
        <v>3221194</v>
      </c>
      <c r="S11" s="14">
        <v>3279964</v>
      </c>
      <c r="T11" s="14">
        <v>3316368</v>
      </c>
      <c r="U11" s="14">
        <v>3322528</v>
      </c>
      <c r="V11" s="14">
        <v>3337947.95</v>
      </c>
      <c r="W11" s="14">
        <v>3337911.78</v>
      </c>
      <c r="X11" s="14">
        <v>3330129.32</v>
      </c>
      <c r="Y11" s="14">
        <v>3314452.12</v>
      </c>
      <c r="Z11" s="14">
        <v>3289903.2300000004</v>
      </c>
      <c r="AA11" s="14">
        <v>3257839.5899999994</v>
      </c>
      <c r="AB11" s="14">
        <v>3219608</v>
      </c>
      <c r="AC11" s="14">
        <v>3174250.56</v>
      </c>
      <c r="AD11" s="14">
        <v>3121738.2299999995</v>
      </c>
      <c r="AE11" s="14">
        <v>3062349.71</v>
      </c>
      <c r="AF11" s="14">
        <v>3000965.7600000002</v>
      </c>
      <c r="AG11" s="14">
        <v>2936468.44</v>
      </c>
      <c r="AH11" s="14">
        <v>2867477.03</v>
      </c>
      <c r="AI11" s="14">
        <v>2788360.9499999997</v>
      </c>
      <c r="AJ11" s="14">
        <v>2700878.11</v>
      </c>
      <c r="AK11" s="14">
        <v>2604544.48</v>
      </c>
      <c r="AL11" s="14">
        <v>2496679.71</v>
      </c>
      <c r="AM11" s="14">
        <v>2374439.4400000004</v>
      </c>
      <c r="AN11" s="14">
        <v>2235372.3099999996</v>
      </c>
      <c r="AO11" s="14">
        <v>2078600.54</v>
      </c>
      <c r="AP11" s="14">
        <v>1925706.06</v>
      </c>
      <c r="AQ11" s="14">
        <v>1778878.93</v>
      </c>
      <c r="AR11" s="14">
        <v>1639233.1099999999</v>
      </c>
      <c r="AS11" s="14">
        <v>1508904.27</v>
      </c>
      <c r="AT11" s="14">
        <v>1388974.21</v>
      </c>
      <c r="AU11" s="14">
        <v>1276475.2499999998</v>
      </c>
      <c r="AV11" s="14">
        <v>1171758.23</v>
      </c>
      <c r="AW11" s="14">
        <v>1075308.9999999998</v>
      </c>
      <c r="AX11" s="14">
        <v>986857.47</v>
      </c>
      <c r="AY11" s="14">
        <v>906594.71</v>
      </c>
      <c r="AZ11" s="14">
        <v>834167.68</v>
      </c>
      <c r="BA11" s="14">
        <v>768991.38000000012</v>
      </c>
      <c r="BB11" s="14">
        <v>710576.58</v>
      </c>
      <c r="BC11" s="14">
        <v>658231.09</v>
      </c>
      <c r="BD11" s="14">
        <v>611371.43999999994</v>
      </c>
      <c r="BE11" s="14">
        <v>132486552.67000002</v>
      </c>
    </row>
    <row r="12" spans="1:57" x14ac:dyDescent="0.2">
      <c r="A12" s="3" t="s">
        <v>23</v>
      </c>
      <c r="B12" s="14"/>
      <c r="C12" s="14"/>
      <c r="D12" s="14"/>
      <c r="E12" s="14"/>
      <c r="F12" s="14"/>
      <c r="G12" s="14"/>
      <c r="H12" s="14"/>
      <c r="I12" s="14"/>
      <c r="J12" s="14"/>
      <c r="K12" s="14"/>
      <c r="L12" s="14"/>
      <c r="M12" s="14">
        <v>5</v>
      </c>
      <c r="N12" s="14">
        <v>11</v>
      </c>
      <c r="O12" s="14">
        <v>226</v>
      </c>
      <c r="P12" s="14">
        <v>463</v>
      </c>
      <c r="Q12" s="14">
        <v>887</v>
      </c>
      <c r="R12" s="14">
        <v>1642</v>
      </c>
      <c r="S12" s="14">
        <v>2848</v>
      </c>
      <c r="T12" s="14">
        <v>4478</v>
      </c>
      <c r="U12" s="14">
        <v>5956</v>
      </c>
      <c r="V12" s="14">
        <v>8762.1200000000008</v>
      </c>
      <c r="W12" s="14">
        <v>12939.570000000002</v>
      </c>
      <c r="X12" s="14">
        <v>17182.919999999998</v>
      </c>
      <c r="Y12" s="14">
        <v>21855.850000000002</v>
      </c>
      <c r="Z12" s="14">
        <v>26961.18</v>
      </c>
      <c r="AA12" s="14">
        <v>32270.86</v>
      </c>
      <c r="AB12" s="14">
        <v>37803.68</v>
      </c>
      <c r="AC12" s="14">
        <v>43671.1</v>
      </c>
      <c r="AD12" s="14">
        <v>49905.33</v>
      </c>
      <c r="AE12" s="14">
        <v>56496.920000000006</v>
      </c>
      <c r="AF12" s="14">
        <v>63300.32</v>
      </c>
      <c r="AG12" s="14">
        <v>70221.889999999985</v>
      </c>
      <c r="AH12" s="14">
        <v>77173.759999999995</v>
      </c>
      <c r="AI12" s="14">
        <v>83800.52</v>
      </c>
      <c r="AJ12" s="14">
        <v>90457.25</v>
      </c>
      <c r="AK12" s="14">
        <v>97330.920000000013</v>
      </c>
      <c r="AL12" s="14">
        <v>104413.84999999999</v>
      </c>
      <c r="AM12" s="14">
        <v>111703.82</v>
      </c>
      <c r="AN12" s="14">
        <v>119162.85</v>
      </c>
      <c r="AO12" s="14">
        <v>126596.97</v>
      </c>
      <c r="AP12" s="14">
        <v>128790.72</v>
      </c>
      <c r="AQ12" s="14">
        <v>130421.67000000001</v>
      </c>
      <c r="AR12" s="14">
        <v>131479.78</v>
      </c>
      <c r="AS12" s="14">
        <v>131449.14000000001</v>
      </c>
      <c r="AT12" s="14">
        <v>130677.4</v>
      </c>
      <c r="AU12" s="14">
        <v>129244.66</v>
      </c>
      <c r="AV12" s="14">
        <v>127232.55</v>
      </c>
      <c r="AW12" s="14">
        <v>124768.72</v>
      </c>
      <c r="AX12" s="14">
        <v>121902.48</v>
      </c>
      <c r="AY12" s="14">
        <v>118913.28</v>
      </c>
      <c r="AZ12" s="14">
        <v>115845.04000000001</v>
      </c>
      <c r="BA12" s="14">
        <v>112739.53000000001</v>
      </c>
      <c r="BB12" s="14">
        <v>109621.5</v>
      </c>
      <c r="BC12" s="14">
        <v>106485.52</v>
      </c>
      <c r="BD12" s="14">
        <v>103391.81000000001</v>
      </c>
      <c r="BE12" s="14">
        <v>3091491.48</v>
      </c>
    </row>
    <row r="13" spans="1:57" x14ac:dyDescent="0.2">
      <c r="A13" s="2" t="s">
        <v>26</v>
      </c>
      <c r="B13" s="14">
        <v>2745708</v>
      </c>
      <c r="C13" s="14">
        <v>2835781</v>
      </c>
      <c r="D13" s="14">
        <v>2955643</v>
      </c>
      <c r="E13" s="14">
        <v>3075366</v>
      </c>
      <c r="F13" s="14">
        <v>3190890</v>
      </c>
      <c r="G13" s="14">
        <v>3268809</v>
      </c>
      <c r="H13" s="14">
        <v>3344512</v>
      </c>
      <c r="I13" s="14">
        <v>3381272</v>
      </c>
      <c r="J13" s="14">
        <v>3376767</v>
      </c>
      <c r="K13" s="14">
        <v>3399961</v>
      </c>
      <c r="L13" s="14">
        <v>3394632</v>
      </c>
      <c r="M13" s="14">
        <v>3445692</v>
      </c>
      <c r="N13" s="14">
        <v>3529732</v>
      </c>
      <c r="O13" s="14">
        <v>3654395</v>
      </c>
      <c r="P13" s="14">
        <v>3787229</v>
      </c>
      <c r="Q13" s="14">
        <v>3944858</v>
      </c>
      <c r="R13" s="14">
        <v>4108161</v>
      </c>
      <c r="S13" s="14">
        <v>4235890</v>
      </c>
      <c r="T13" s="14">
        <v>4344907</v>
      </c>
      <c r="U13" s="14">
        <v>4414164</v>
      </c>
      <c r="V13" s="14">
        <v>4516383.7</v>
      </c>
      <c r="W13" s="14">
        <v>4604217.3199999994</v>
      </c>
      <c r="X13" s="14">
        <v>4683153.42</v>
      </c>
      <c r="Y13" s="14">
        <v>4751457.47</v>
      </c>
      <c r="Z13" s="14">
        <v>4811953.8100000005</v>
      </c>
      <c r="AA13" s="14">
        <v>4865554.0699999994</v>
      </c>
      <c r="AB13" s="14">
        <v>4912286.03</v>
      </c>
      <c r="AC13" s="14">
        <v>4951393.17</v>
      </c>
      <c r="AD13" s="14">
        <v>4984370.51</v>
      </c>
      <c r="AE13" s="14">
        <v>5017365.9399999995</v>
      </c>
      <c r="AF13" s="14">
        <v>5050359.0600000005</v>
      </c>
      <c r="AG13" s="14">
        <v>5083342.3899999997</v>
      </c>
      <c r="AH13" s="14">
        <v>5116334.45</v>
      </c>
      <c r="AI13" s="14">
        <v>5138679.87</v>
      </c>
      <c r="AJ13" s="14">
        <v>5161021.57</v>
      </c>
      <c r="AK13" s="14">
        <v>5183374.5199999996</v>
      </c>
      <c r="AL13" s="14">
        <v>5205720.5100000007</v>
      </c>
      <c r="AM13" s="14">
        <v>5228057.9100000011</v>
      </c>
      <c r="AN13" s="14">
        <v>5249422.2700000014</v>
      </c>
      <c r="AO13" s="14">
        <v>5270794.2600000007</v>
      </c>
      <c r="AP13" s="14">
        <v>5292172.2399999993</v>
      </c>
      <c r="AQ13" s="14">
        <v>5313540.46</v>
      </c>
      <c r="AR13" s="14">
        <v>5334913.5600000005</v>
      </c>
      <c r="AS13" s="14">
        <v>5345034.0799999991</v>
      </c>
      <c r="AT13" s="14">
        <v>5355140.71</v>
      </c>
      <c r="AU13" s="14">
        <v>5365251.9400000004</v>
      </c>
      <c r="AV13" s="14">
        <v>5375370.0499999989</v>
      </c>
      <c r="AW13" s="14">
        <v>5385479.0499999989</v>
      </c>
      <c r="AX13" s="14">
        <v>5392172.9400000004</v>
      </c>
      <c r="AY13" s="14">
        <v>5398861.120000001</v>
      </c>
      <c r="AZ13" s="14">
        <v>5405542.8600000013</v>
      </c>
      <c r="BA13" s="14">
        <v>5412239.6799999997</v>
      </c>
      <c r="BB13" s="14">
        <v>5418924.1600000011</v>
      </c>
      <c r="BC13" s="14">
        <v>5422196.8600000003</v>
      </c>
      <c r="BD13" s="14">
        <v>5425460.9899999984</v>
      </c>
      <c r="BE13" s="14">
        <v>250861911.95000005</v>
      </c>
    </row>
    <row r="14" spans="1:57" x14ac:dyDescent="0.2">
      <c r="A14" s="3" t="s">
        <v>13</v>
      </c>
      <c r="B14" s="14">
        <v>409651</v>
      </c>
      <c r="C14" s="14">
        <v>439500</v>
      </c>
      <c r="D14" s="14">
        <v>477622</v>
      </c>
      <c r="E14" s="14">
        <v>516009</v>
      </c>
      <c r="F14" s="14">
        <v>552759</v>
      </c>
      <c r="G14" s="14">
        <v>577546</v>
      </c>
      <c r="H14" s="14">
        <v>602074</v>
      </c>
      <c r="I14" s="14">
        <v>616248</v>
      </c>
      <c r="J14" s="14">
        <v>619055</v>
      </c>
      <c r="K14" s="14">
        <v>623285</v>
      </c>
      <c r="L14" s="14">
        <v>626906</v>
      </c>
      <c r="M14" s="14">
        <v>644260</v>
      </c>
      <c r="N14" s="14">
        <v>673941</v>
      </c>
      <c r="O14" s="14">
        <v>710080</v>
      </c>
      <c r="P14" s="14">
        <v>749236</v>
      </c>
      <c r="Q14" s="14">
        <v>798033</v>
      </c>
      <c r="R14" s="14">
        <v>854651</v>
      </c>
      <c r="S14" s="14">
        <v>908712</v>
      </c>
      <c r="T14" s="14">
        <v>956170</v>
      </c>
      <c r="U14" s="14">
        <v>989702</v>
      </c>
      <c r="V14" s="14">
        <v>1028700</v>
      </c>
      <c r="W14" s="14">
        <v>1065219.49</v>
      </c>
      <c r="X14" s="14">
        <v>1099307.01</v>
      </c>
      <c r="Y14" s="14">
        <v>1127781.57</v>
      </c>
      <c r="Z14" s="14">
        <v>1153122.49</v>
      </c>
      <c r="AA14" s="14">
        <v>1173803.03</v>
      </c>
      <c r="AB14" s="14">
        <v>1190349.28</v>
      </c>
      <c r="AC14" s="14">
        <v>1200963.44</v>
      </c>
      <c r="AD14" s="14">
        <v>1204690.3399999999</v>
      </c>
      <c r="AE14" s="14">
        <v>1205051.19</v>
      </c>
      <c r="AF14" s="14">
        <v>1202263.02</v>
      </c>
      <c r="AG14" s="14">
        <v>1196225.71</v>
      </c>
      <c r="AH14" s="14">
        <v>1186896.6200000001</v>
      </c>
      <c r="AI14" s="14">
        <v>1172461.3600000001</v>
      </c>
      <c r="AJ14" s="14">
        <v>1154516.1400000001</v>
      </c>
      <c r="AK14" s="14">
        <v>1132896.3399999999</v>
      </c>
      <c r="AL14" s="14">
        <v>1107448.52</v>
      </c>
      <c r="AM14" s="14">
        <v>1077949.06</v>
      </c>
      <c r="AN14" s="14">
        <v>1045651.75</v>
      </c>
      <c r="AO14" s="14">
        <v>1012405.99</v>
      </c>
      <c r="AP14" s="14">
        <v>978475.35</v>
      </c>
      <c r="AQ14" s="14">
        <v>944077.04</v>
      </c>
      <c r="AR14" s="14">
        <v>909290.09000000008</v>
      </c>
      <c r="AS14" s="14">
        <v>874209.88</v>
      </c>
      <c r="AT14" s="14">
        <v>838989.35000000009</v>
      </c>
      <c r="AU14" s="14">
        <v>803769.11</v>
      </c>
      <c r="AV14" s="14">
        <v>768642.92999999993</v>
      </c>
      <c r="AW14" s="14">
        <v>733664.66999999993</v>
      </c>
      <c r="AX14" s="14">
        <v>698893.02</v>
      </c>
      <c r="AY14" s="14">
        <v>664619.24</v>
      </c>
      <c r="AZ14" s="14">
        <v>631143.92000000004</v>
      </c>
      <c r="BA14" s="14">
        <v>598539.09000000008</v>
      </c>
      <c r="BB14" s="14">
        <v>566875.29</v>
      </c>
      <c r="BC14" s="14">
        <v>536152.13</v>
      </c>
      <c r="BD14" s="14">
        <v>506504.18999999994</v>
      </c>
      <c r="BE14" s="14">
        <v>47136987.650000028</v>
      </c>
    </row>
    <row r="15" spans="1:57" x14ac:dyDescent="0.2">
      <c r="A15" s="3" t="s">
        <v>17</v>
      </c>
      <c r="B15" s="14">
        <v>125</v>
      </c>
      <c r="C15" s="14">
        <v>129</v>
      </c>
      <c r="D15" s="14">
        <v>131</v>
      </c>
      <c r="E15" s="14">
        <v>179</v>
      </c>
      <c r="F15" s="14">
        <v>239</v>
      </c>
      <c r="G15" s="14">
        <v>296</v>
      </c>
      <c r="H15" s="14">
        <v>345</v>
      </c>
      <c r="I15" s="14">
        <v>445</v>
      </c>
      <c r="J15" s="14">
        <v>436</v>
      </c>
      <c r="K15" s="14">
        <v>436</v>
      </c>
      <c r="L15" s="14">
        <v>425</v>
      </c>
      <c r="M15" s="14">
        <v>421</v>
      </c>
      <c r="N15" s="14">
        <v>449</v>
      </c>
      <c r="O15" s="14">
        <v>525</v>
      </c>
      <c r="P15" s="14">
        <v>813</v>
      </c>
      <c r="Q15" s="14">
        <v>1870</v>
      </c>
      <c r="R15" s="14">
        <v>4799</v>
      </c>
      <c r="S15" s="14">
        <v>9279</v>
      </c>
      <c r="T15" s="14">
        <v>14842</v>
      </c>
      <c r="U15" s="14">
        <v>19058</v>
      </c>
      <c r="V15" s="14">
        <v>25185.239999999994</v>
      </c>
      <c r="W15" s="14">
        <v>33167.230000000003</v>
      </c>
      <c r="X15" s="14">
        <v>41528.719999999994</v>
      </c>
      <c r="Y15" s="14">
        <v>51673.63</v>
      </c>
      <c r="Z15" s="14">
        <v>68153.67</v>
      </c>
      <c r="AA15" s="14">
        <v>91160.870000000024</v>
      </c>
      <c r="AB15" s="14">
        <v>118950.67000000001</v>
      </c>
      <c r="AC15" s="14">
        <v>152476.41</v>
      </c>
      <c r="AD15" s="14">
        <v>194879.53999999998</v>
      </c>
      <c r="AE15" s="14">
        <v>248719.55000000002</v>
      </c>
      <c r="AF15" s="14">
        <v>314372.29000000004</v>
      </c>
      <c r="AG15" s="14">
        <v>393296.64999999997</v>
      </c>
      <c r="AH15" s="14">
        <v>487262.30000000005</v>
      </c>
      <c r="AI15" s="14">
        <v>594473.91</v>
      </c>
      <c r="AJ15" s="14">
        <v>721085.48</v>
      </c>
      <c r="AK15" s="14">
        <v>870350.92</v>
      </c>
      <c r="AL15" s="14">
        <v>1045719.5800000001</v>
      </c>
      <c r="AM15" s="14">
        <v>1250926</v>
      </c>
      <c r="AN15" s="14">
        <v>1484294.6900000002</v>
      </c>
      <c r="AO15" s="14">
        <v>1717704.8800000001</v>
      </c>
      <c r="AP15" s="14">
        <v>1949362.47</v>
      </c>
      <c r="AQ15" s="14">
        <v>2177430.8099999996</v>
      </c>
      <c r="AR15" s="14">
        <v>2400578.5299999998</v>
      </c>
      <c r="AS15" s="14">
        <v>2606007.44</v>
      </c>
      <c r="AT15" s="14">
        <v>2803277.2199999997</v>
      </c>
      <c r="AU15" s="14">
        <v>2991526.97</v>
      </c>
      <c r="AV15" s="14">
        <v>3170177.44</v>
      </c>
      <c r="AW15" s="14">
        <v>3338872.7099999995</v>
      </c>
      <c r="AX15" s="14">
        <v>3494214.97</v>
      </c>
      <c r="AY15" s="14">
        <v>3639143.5300000003</v>
      </c>
      <c r="AZ15" s="14">
        <v>3773726.8000000003</v>
      </c>
      <c r="BA15" s="14">
        <v>3898515.5300000003</v>
      </c>
      <c r="BB15" s="14">
        <v>4013980.4800000004</v>
      </c>
      <c r="BC15" s="14">
        <v>4117445.4200000004</v>
      </c>
      <c r="BD15" s="14">
        <v>4212877.9499999993</v>
      </c>
      <c r="BE15" s="14">
        <v>58547762.5</v>
      </c>
    </row>
    <row r="16" spans="1:57" x14ac:dyDescent="0.2">
      <c r="A16" s="3" t="s">
        <v>35</v>
      </c>
      <c r="B16" s="14"/>
      <c r="C16" s="14"/>
      <c r="D16" s="14"/>
      <c r="E16" s="14"/>
      <c r="F16" s="14"/>
      <c r="G16" s="14"/>
      <c r="H16" s="14"/>
      <c r="I16" s="14"/>
      <c r="J16" s="14"/>
      <c r="K16" s="14"/>
      <c r="L16" s="14"/>
      <c r="M16" s="14"/>
      <c r="N16" s="14"/>
      <c r="O16" s="14"/>
      <c r="P16" s="14"/>
      <c r="Q16" s="14"/>
      <c r="R16" s="14"/>
      <c r="S16" s="14"/>
      <c r="T16" s="14">
        <v>2</v>
      </c>
      <c r="U16" s="14">
        <v>2</v>
      </c>
      <c r="V16" s="14">
        <v>1.94</v>
      </c>
      <c r="W16" s="14">
        <v>1.88</v>
      </c>
      <c r="X16" s="14">
        <v>1.81</v>
      </c>
      <c r="Y16" s="14">
        <v>1.74</v>
      </c>
      <c r="Z16" s="14">
        <v>1.6800000000000002</v>
      </c>
      <c r="AA16" s="14">
        <v>1.6</v>
      </c>
      <c r="AB16" s="14">
        <v>1.52</v>
      </c>
      <c r="AC16" s="14">
        <v>1.4100000000000001</v>
      </c>
      <c r="AD16" s="14">
        <v>1.2999999999999998</v>
      </c>
      <c r="AE16" s="14">
        <v>1.19</v>
      </c>
      <c r="AF16" s="14">
        <v>1.02</v>
      </c>
      <c r="AG16" s="14">
        <v>0.82000000000000006</v>
      </c>
      <c r="AH16" s="14">
        <v>0.63</v>
      </c>
      <c r="AI16" s="14">
        <v>0.49</v>
      </c>
      <c r="AJ16" s="14">
        <v>0.39</v>
      </c>
      <c r="AK16" s="14">
        <v>0.31</v>
      </c>
      <c r="AL16" s="14">
        <v>0.27</v>
      </c>
      <c r="AM16" s="14">
        <v>0.2</v>
      </c>
      <c r="AN16" s="14">
        <v>0.16</v>
      </c>
      <c r="AO16" s="14">
        <v>0.12000000000000001</v>
      </c>
      <c r="AP16" s="14">
        <v>0.1</v>
      </c>
      <c r="AQ16" s="14">
        <v>0.08</v>
      </c>
      <c r="AR16" s="14">
        <v>0.08</v>
      </c>
      <c r="AS16" s="14">
        <v>6.9999999999999993E-2</v>
      </c>
      <c r="AT16" s="14">
        <v>6.0000000000000005E-2</v>
      </c>
      <c r="AU16" s="14">
        <v>6.0000000000000005E-2</v>
      </c>
      <c r="AV16" s="14">
        <v>0.05</v>
      </c>
      <c r="AW16" s="14">
        <v>0.05</v>
      </c>
      <c r="AX16" s="14">
        <v>0.05</v>
      </c>
      <c r="AY16" s="14">
        <v>0.04</v>
      </c>
      <c r="AZ16" s="14">
        <v>0.04</v>
      </c>
      <c r="BA16" s="14">
        <v>0.04</v>
      </c>
      <c r="BB16" s="14">
        <v>0.03</v>
      </c>
      <c r="BC16" s="14">
        <v>0.03</v>
      </c>
      <c r="BD16" s="14">
        <v>0.03</v>
      </c>
      <c r="BE16" s="14">
        <v>25.289999999999996</v>
      </c>
    </row>
    <row r="17" spans="1:57" x14ac:dyDescent="0.2">
      <c r="A17" s="3" t="s">
        <v>36</v>
      </c>
      <c r="B17" s="14">
        <v>4</v>
      </c>
      <c r="C17" s="14">
        <v>15</v>
      </c>
      <c r="D17" s="14">
        <v>39</v>
      </c>
      <c r="E17" s="14">
        <v>272</v>
      </c>
      <c r="F17" s="14">
        <v>700</v>
      </c>
      <c r="G17" s="14">
        <v>1421</v>
      </c>
      <c r="H17" s="14">
        <v>2250</v>
      </c>
      <c r="I17" s="14">
        <v>3140</v>
      </c>
      <c r="J17" s="14">
        <v>3826</v>
      </c>
      <c r="K17" s="14">
        <v>4892</v>
      </c>
      <c r="L17" s="14">
        <v>6200</v>
      </c>
      <c r="M17" s="14">
        <v>7850</v>
      </c>
      <c r="N17" s="14">
        <v>9590</v>
      </c>
      <c r="O17" s="14">
        <v>11478</v>
      </c>
      <c r="P17" s="14">
        <v>14173</v>
      </c>
      <c r="Q17" s="14">
        <v>18364</v>
      </c>
      <c r="R17" s="14">
        <v>24400</v>
      </c>
      <c r="S17" s="14">
        <v>33682</v>
      </c>
      <c r="T17" s="14">
        <v>51712</v>
      </c>
      <c r="U17" s="14">
        <v>75654</v>
      </c>
      <c r="V17" s="14">
        <v>116533.35</v>
      </c>
      <c r="W17" s="14">
        <v>159208.03999999998</v>
      </c>
      <c r="X17" s="14">
        <v>204073.06999999998</v>
      </c>
      <c r="Y17" s="14">
        <v>251459.38</v>
      </c>
      <c r="Z17" s="14">
        <v>300567.81</v>
      </c>
      <c r="AA17" s="14">
        <v>350157.97000000003</v>
      </c>
      <c r="AB17" s="14">
        <v>399653.23</v>
      </c>
      <c r="AC17" s="14">
        <v>448892.27999999997</v>
      </c>
      <c r="AD17" s="14">
        <v>498259.43000000005</v>
      </c>
      <c r="AE17" s="14">
        <v>547552.56999999995</v>
      </c>
      <c r="AF17" s="14">
        <v>589533.61</v>
      </c>
      <c r="AG17" s="14">
        <v>624150.49</v>
      </c>
      <c r="AH17" s="14">
        <v>651380.97000000009</v>
      </c>
      <c r="AI17" s="14">
        <v>669818.62</v>
      </c>
      <c r="AJ17" s="14">
        <v>681391.03</v>
      </c>
      <c r="AK17" s="14">
        <v>683937.31000000017</v>
      </c>
      <c r="AL17" s="14">
        <v>677620.24</v>
      </c>
      <c r="AM17" s="14">
        <v>662647.82000000018</v>
      </c>
      <c r="AN17" s="14">
        <v>633550.05999999994</v>
      </c>
      <c r="AO17" s="14">
        <v>602126.46</v>
      </c>
      <c r="AP17" s="14">
        <v>568867.65</v>
      </c>
      <c r="AQ17" s="14">
        <v>534065.71</v>
      </c>
      <c r="AR17" s="14">
        <v>498013.92000000004</v>
      </c>
      <c r="AS17" s="14">
        <v>460975.67000000004</v>
      </c>
      <c r="AT17" s="14">
        <v>423427.26</v>
      </c>
      <c r="AU17" s="14">
        <v>387203.5</v>
      </c>
      <c r="AV17" s="14">
        <v>352575.18999999994</v>
      </c>
      <c r="AW17" s="14">
        <v>319757.74000000005</v>
      </c>
      <c r="AX17" s="14">
        <v>288896.19</v>
      </c>
      <c r="AY17" s="14">
        <v>260099.78</v>
      </c>
      <c r="AZ17" s="14">
        <v>233434.49000000002</v>
      </c>
      <c r="BA17" s="14">
        <v>208903.58000000002</v>
      </c>
      <c r="BB17" s="14">
        <v>186460.11000000002</v>
      </c>
      <c r="BC17" s="14">
        <v>166036.22999999998</v>
      </c>
      <c r="BD17" s="14">
        <v>147521.34999999998</v>
      </c>
      <c r="BE17" s="14">
        <v>15058414.109999999</v>
      </c>
    </row>
    <row r="18" spans="1:57" x14ac:dyDescent="0.2">
      <c r="A18" s="3" t="s">
        <v>39</v>
      </c>
      <c r="B18" s="14">
        <v>1806</v>
      </c>
      <c r="C18" s="14">
        <v>1777</v>
      </c>
      <c r="D18" s="14">
        <v>1778</v>
      </c>
      <c r="E18" s="14">
        <v>1709</v>
      </c>
      <c r="F18" s="14">
        <v>1713</v>
      </c>
      <c r="G18" s="14">
        <v>1809</v>
      </c>
      <c r="H18" s="14">
        <v>1859</v>
      </c>
      <c r="I18" s="14">
        <v>1845</v>
      </c>
      <c r="J18" s="14">
        <v>1796</v>
      </c>
      <c r="K18" s="14">
        <v>1726</v>
      </c>
      <c r="L18" s="14">
        <v>1625</v>
      </c>
      <c r="M18" s="14">
        <v>1599</v>
      </c>
      <c r="N18" s="14">
        <v>1591</v>
      </c>
      <c r="O18" s="14">
        <v>1613</v>
      </c>
      <c r="P18" s="14">
        <v>1621</v>
      </c>
      <c r="Q18" s="14">
        <v>1553</v>
      </c>
      <c r="R18" s="14">
        <v>1475</v>
      </c>
      <c r="S18" s="14">
        <v>1405</v>
      </c>
      <c r="T18" s="14">
        <v>1335</v>
      </c>
      <c r="U18" s="14">
        <v>1264</v>
      </c>
      <c r="V18" s="14">
        <v>1217.8499999999999</v>
      </c>
      <c r="W18" s="14">
        <v>1164.7</v>
      </c>
      <c r="X18" s="14">
        <v>1106.1599999999999</v>
      </c>
      <c r="Y18" s="14">
        <v>1043.68</v>
      </c>
      <c r="Z18" s="14">
        <v>977.71</v>
      </c>
      <c r="AA18" s="14">
        <v>911.97</v>
      </c>
      <c r="AB18" s="14">
        <v>848.24</v>
      </c>
      <c r="AC18" s="14">
        <v>787.48</v>
      </c>
      <c r="AD18" s="14">
        <v>730.78</v>
      </c>
      <c r="AE18" s="14">
        <v>679.09999999999991</v>
      </c>
      <c r="AF18" s="14">
        <v>631.81000000000006</v>
      </c>
      <c r="AG18" s="14">
        <v>586.62000000000012</v>
      </c>
      <c r="AH18" s="14">
        <v>542.91999999999996</v>
      </c>
      <c r="AI18" s="14">
        <v>501.67</v>
      </c>
      <c r="AJ18" s="14">
        <v>464.93</v>
      </c>
      <c r="AK18" s="14">
        <v>432.22</v>
      </c>
      <c r="AL18" s="14">
        <v>400.61</v>
      </c>
      <c r="AM18" s="14">
        <v>369.93</v>
      </c>
      <c r="AN18" s="14">
        <v>340.93</v>
      </c>
      <c r="AO18" s="14">
        <v>314.16999999999996</v>
      </c>
      <c r="AP18" s="14">
        <v>289.47999999999996</v>
      </c>
      <c r="AQ18" s="14">
        <v>267.10000000000002</v>
      </c>
      <c r="AR18" s="14">
        <v>245.29999999999998</v>
      </c>
      <c r="AS18" s="14">
        <v>224.02999999999997</v>
      </c>
      <c r="AT18" s="14">
        <v>203.06</v>
      </c>
      <c r="AU18" s="14">
        <v>183.01999999999998</v>
      </c>
      <c r="AV18" s="14">
        <v>164.83999999999997</v>
      </c>
      <c r="AW18" s="14">
        <v>148.46</v>
      </c>
      <c r="AX18" s="14">
        <v>133.75</v>
      </c>
      <c r="AY18" s="14">
        <v>120.46000000000001</v>
      </c>
      <c r="AZ18" s="14">
        <v>108.51</v>
      </c>
      <c r="BA18" s="14">
        <v>97.720000000000013</v>
      </c>
      <c r="BB18" s="14">
        <v>87.99</v>
      </c>
      <c r="BC18" s="14">
        <v>79.199999999999989</v>
      </c>
      <c r="BD18" s="14">
        <v>71.27000000000001</v>
      </c>
      <c r="BE18" s="14">
        <v>49376.669999999976</v>
      </c>
    </row>
    <row r="19" spans="1:57" x14ac:dyDescent="0.2">
      <c r="A19" s="3" t="s">
        <v>16</v>
      </c>
      <c r="B19" s="14">
        <v>2334122</v>
      </c>
      <c r="C19" s="14">
        <v>2394360</v>
      </c>
      <c r="D19" s="14">
        <v>2476073</v>
      </c>
      <c r="E19" s="14">
        <v>2557197</v>
      </c>
      <c r="F19" s="14">
        <v>2635479</v>
      </c>
      <c r="G19" s="14">
        <v>2687737</v>
      </c>
      <c r="H19" s="14">
        <v>2737984</v>
      </c>
      <c r="I19" s="14">
        <v>2759594</v>
      </c>
      <c r="J19" s="14">
        <v>2751654</v>
      </c>
      <c r="K19" s="14">
        <v>2769622</v>
      </c>
      <c r="L19" s="14">
        <v>2759476</v>
      </c>
      <c r="M19" s="14">
        <v>2791557</v>
      </c>
      <c r="N19" s="14">
        <v>2844150</v>
      </c>
      <c r="O19" s="14">
        <v>2930473</v>
      </c>
      <c r="P19" s="14">
        <v>3020923</v>
      </c>
      <c r="Q19" s="14">
        <v>3124151</v>
      </c>
      <c r="R19" s="14">
        <v>3221194</v>
      </c>
      <c r="S19" s="14">
        <v>3279964</v>
      </c>
      <c r="T19" s="14">
        <v>3316368</v>
      </c>
      <c r="U19" s="14">
        <v>3322528</v>
      </c>
      <c r="V19" s="14">
        <v>3335989.34</v>
      </c>
      <c r="W19" s="14">
        <v>3332389.38</v>
      </c>
      <c r="X19" s="14">
        <v>3319604.52</v>
      </c>
      <c r="Y19" s="14">
        <v>3296752.32</v>
      </c>
      <c r="Z19" s="14">
        <v>3259461.0300000003</v>
      </c>
      <c r="AA19" s="14">
        <v>3212566.4199999995</v>
      </c>
      <c r="AB19" s="14">
        <v>3157924.05</v>
      </c>
      <c r="AC19" s="14">
        <v>3095834.9400000004</v>
      </c>
      <c r="AD19" s="14">
        <v>3025212.85</v>
      </c>
      <c r="AE19" s="14">
        <v>2946369.7099999995</v>
      </c>
      <c r="AF19" s="14">
        <v>2866059.54</v>
      </c>
      <c r="AG19" s="14">
        <v>2783098.65</v>
      </c>
      <c r="AH19" s="14">
        <v>2695927.39</v>
      </c>
      <c r="AI19" s="14">
        <v>2599345.1999999997</v>
      </c>
      <c r="AJ19" s="14">
        <v>2493841.8499999996</v>
      </c>
      <c r="AK19" s="14">
        <v>2378206.36</v>
      </c>
      <c r="AL19" s="14">
        <v>2248948.06</v>
      </c>
      <c r="AM19" s="14">
        <v>2102320.77</v>
      </c>
      <c r="AN19" s="14">
        <v>1949577.9000000001</v>
      </c>
      <c r="AO19" s="14">
        <v>1800702.0300000003</v>
      </c>
      <c r="AP19" s="14">
        <v>1656782.22</v>
      </c>
      <c r="AQ19" s="14">
        <v>1519121.0000000002</v>
      </c>
      <c r="AR19" s="14">
        <v>1388673.41</v>
      </c>
      <c r="AS19" s="14">
        <v>1266968.04</v>
      </c>
      <c r="AT19" s="14">
        <v>1154714.79</v>
      </c>
      <c r="AU19" s="14">
        <v>1050721.3700000001</v>
      </c>
      <c r="AV19" s="14">
        <v>955110.91999999993</v>
      </c>
      <c r="AW19" s="14">
        <v>867822.81999999983</v>
      </c>
      <c r="AX19" s="14">
        <v>788591.03</v>
      </c>
      <c r="AY19" s="14">
        <v>717227.92</v>
      </c>
      <c r="AZ19" s="14">
        <v>653261.87</v>
      </c>
      <c r="BA19" s="14">
        <v>596047.56000000006</v>
      </c>
      <c r="BB19" s="14">
        <v>545037.11999999988</v>
      </c>
      <c r="BC19" s="14">
        <v>499582.31000000006</v>
      </c>
      <c r="BD19" s="14">
        <v>459039.91</v>
      </c>
      <c r="BE19" s="14">
        <v>126733440.60000002</v>
      </c>
    </row>
    <row r="20" spans="1:57" x14ac:dyDescent="0.2">
      <c r="A20" s="3" t="s">
        <v>23</v>
      </c>
      <c r="B20" s="14"/>
      <c r="C20" s="14"/>
      <c r="D20" s="14"/>
      <c r="E20" s="14"/>
      <c r="F20" s="14"/>
      <c r="G20" s="14"/>
      <c r="H20" s="14"/>
      <c r="I20" s="14"/>
      <c r="J20" s="14"/>
      <c r="K20" s="14"/>
      <c r="L20" s="14"/>
      <c r="M20" s="14">
        <v>5</v>
      </c>
      <c r="N20" s="14">
        <v>11</v>
      </c>
      <c r="O20" s="14">
        <v>226</v>
      </c>
      <c r="P20" s="14">
        <v>463</v>
      </c>
      <c r="Q20" s="14">
        <v>887</v>
      </c>
      <c r="R20" s="14">
        <v>1642</v>
      </c>
      <c r="S20" s="14">
        <v>2848</v>
      </c>
      <c r="T20" s="14">
        <v>4478</v>
      </c>
      <c r="U20" s="14">
        <v>5956</v>
      </c>
      <c r="V20" s="14">
        <v>8755.9800000000014</v>
      </c>
      <c r="W20" s="14">
        <v>13066.6</v>
      </c>
      <c r="X20" s="14">
        <v>17532.129999999997</v>
      </c>
      <c r="Y20" s="14">
        <v>22745.149999999998</v>
      </c>
      <c r="Z20" s="14">
        <v>29669.42</v>
      </c>
      <c r="AA20" s="14">
        <v>36952.210000000006</v>
      </c>
      <c r="AB20" s="14">
        <v>44559.040000000001</v>
      </c>
      <c r="AC20" s="14">
        <v>52437.21</v>
      </c>
      <c r="AD20" s="14">
        <v>60596.27</v>
      </c>
      <c r="AE20" s="14">
        <v>68992.63</v>
      </c>
      <c r="AF20" s="14">
        <v>77497.770000000019</v>
      </c>
      <c r="AG20" s="14">
        <v>85983.45</v>
      </c>
      <c r="AH20" s="14">
        <v>94323.62000000001</v>
      </c>
      <c r="AI20" s="14">
        <v>102078.62</v>
      </c>
      <c r="AJ20" s="14">
        <v>109721.75000000001</v>
      </c>
      <c r="AK20" s="14">
        <v>117551.06</v>
      </c>
      <c r="AL20" s="14">
        <v>125583.23</v>
      </c>
      <c r="AM20" s="14">
        <v>133844.12999999998</v>
      </c>
      <c r="AN20" s="14">
        <v>136006.78</v>
      </c>
      <c r="AO20" s="14">
        <v>137540.61000000002</v>
      </c>
      <c r="AP20" s="14">
        <v>138394.97</v>
      </c>
      <c r="AQ20" s="14">
        <v>138578.72</v>
      </c>
      <c r="AR20" s="14">
        <v>138112.22999999998</v>
      </c>
      <c r="AS20" s="14">
        <v>136648.95000000001</v>
      </c>
      <c r="AT20" s="14">
        <v>134528.97</v>
      </c>
      <c r="AU20" s="14">
        <v>131847.91</v>
      </c>
      <c r="AV20" s="14">
        <v>128698.68</v>
      </c>
      <c r="AW20" s="14">
        <v>125212.6</v>
      </c>
      <c r="AX20" s="14">
        <v>121443.93</v>
      </c>
      <c r="AY20" s="14">
        <v>117650.15</v>
      </c>
      <c r="AZ20" s="14">
        <v>113867.23</v>
      </c>
      <c r="BA20" s="14">
        <v>110136.16</v>
      </c>
      <c r="BB20" s="14">
        <v>106483.14</v>
      </c>
      <c r="BC20" s="14">
        <v>102901.54</v>
      </c>
      <c r="BD20" s="14">
        <v>99446.29</v>
      </c>
      <c r="BE20" s="14">
        <v>3335905.1300000008</v>
      </c>
    </row>
    <row r="21" spans="1:57" x14ac:dyDescent="0.2">
      <c r="A21" s="2" t="s">
        <v>27</v>
      </c>
      <c r="B21" s="14">
        <v>2745708</v>
      </c>
      <c r="C21" s="14">
        <v>2835781</v>
      </c>
      <c r="D21" s="14">
        <v>2955643</v>
      </c>
      <c r="E21" s="14">
        <v>3075366</v>
      </c>
      <c r="F21" s="14">
        <v>3190890</v>
      </c>
      <c r="G21" s="14">
        <v>3268809</v>
      </c>
      <c r="H21" s="14">
        <v>3344512</v>
      </c>
      <c r="I21" s="14">
        <v>3381272</v>
      </c>
      <c r="J21" s="14">
        <v>3376767</v>
      </c>
      <c r="K21" s="14">
        <v>3399961</v>
      </c>
      <c r="L21" s="14">
        <v>3394632</v>
      </c>
      <c r="M21" s="14">
        <v>3445692</v>
      </c>
      <c r="N21" s="14">
        <v>3529732</v>
      </c>
      <c r="O21" s="14">
        <v>3654395</v>
      </c>
      <c r="P21" s="14">
        <v>3787229</v>
      </c>
      <c r="Q21" s="14">
        <v>3944858</v>
      </c>
      <c r="R21" s="14">
        <v>4108161</v>
      </c>
      <c r="S21" s="14">
        <v>4235890</v>
      </c>
      <c r="T21" s="14">
        <v>4344907</v>
      </c>
      <c r="U21" s="14">
        <v>4414164</v>
      </c>
      <c r="V21" s="14">
        <v>4516378.62</v>
      </c>
      <c r="W21" s="14">
        <v>4604224.71</v>
      </c>
      <c r="X21" s="14">
        <v>4683162.76</v>
      </c>
      <c r="Y21" s="14">
        <v>4751450.5299999993</v>
      </c>
      <c r="Z21" s="14">
        <v>4811956.2500000009</v>
      </c>
      <c r="AA21" s="14">
        <v>4865551.330000001</v>
      </c>
      <c r="AB21" s="14">
        <v>4912281.1000000006</v>
      </c>
      <c r="AC21" s="14">
        <v>4951389.0599999996</v>
      </c>
      <c r="AD21" s="14">
        <v>4984382.67</v>
      </c>
      <c r="AE21" s="14">
        <v>5017373.68</v>
      </c>
      <c r="AF21" s="14">
        <v>5050352.7300000004</v>
      </c>
      <c r="AG21" s="14">
        <v>5083349.76</v>
      </c>
      <c r="AH21" s="14">
        <v>5116336.7</v>
      </c>
      <c r="AI21" s="14">
        <v>5138683.3600000003</v>
      </c>
      <c r="AJ21" s="14">
        <v>5161017.6399999997</v>
      </c>
      <c r="AK21" s="14">
        <v>5183360.0600000005</v>
      </c>
      <c r="AL21" s="14">
        <v>5205715.1000000006</v>
      </c>
      <c r="AM21" s="14">
        <v>5228057.67</v>
      </c>
      <c r="AN21" s="14">
        <v>5249427.3500000006</v>
      </c>
      <c r="AO21" s="14">
        <v>5270800.5600000005</v>
      </c>
      <c r="AP21" s="14">
        <v>5292170.6700000009</v>
      </c>
      <c r="AQ21" s="14">
        <v>5313541.05</v>
      </c>
      <c r="AR21" s="14">
        <v>5334915.92</v>
      </c>
      <c r="AS21" s="14">
        <v>5345022.4800000004</v>
      </c>
      <c r="AT21" s="14">
        <v>5355133.5</v>
      </c>
      <c r="AU21" s="14">
        <v>5365258.4400000004</v>
      </c>
      <c r="AV21" s="14">
        <v>5375368.8499999996</v>
      </c>
      <c r="AW21" s="14">
        <v>5385485.6200000001</v>
      </c>
      <c r="AX21" s="14">
        <v>5392164.7800000003</v>
      </c>
      <c r="AY21" s="14">
        <v>5398859.1699999999</v>
      </c>
      <c r="AZ21" s="14">
        <v>5405549.2100000009</v>
      </c>
      <c r="BA21" s="14">
        <v>5412237.2699999996</v>
      </c>
      <c r="BB21" s="14">
        <v>5418919.7400000002</v>
      </c>
      <c r="BC21" s="14">
        <v>5422188.2700000005</v>
      </c>
      <c r="BD21" s="14">
        <v>5425451.3600000003</v>
      </c>
      <c r="BE21" s="14">
        <v>250861886.97000003</v>
      </c>
    </row>
    <row r="22" spans="1:57" x14ac:dyDescent="0.2">
      <c r="A22" s="3" t="s">
        <v>13</v>
      </c>
      <c r="B22" s="14">
        <v>409651</v>
      </c>
      <c r="C22" s="14">
        <v>439500</v>
      </c>
      <c r="D22" s="14">
        <v>477622</v>
      </c>
      <c r="E22" s="14">
        <v>516009</v>
      </c>
      <c r="F22" s="14">
        <v>552759</v>
      </c>
      <c r="G22" s="14">
        <v>577546</v>
      </c>
      <c r="H22" s="14">
        <v>602074</v>
      </c>
      <c r="I22" s="14">
        <v>616248</v>
      </c>
      <c r="J22" s="14">
        <v>619055</v>
      </c>
      <c r="K22" s="14">
        <v>623285</v>
      </c>
      <c r="L22" s="14">
        <v>626906</v>
      </c>
      <c r="M22" s="14">
        <v>644260</v>
      </c>
      <c r="N22" s="14">
        <v>673941</v>
      </c>
      <c r="O22" s="14">
        <v>710080</v>
      </c>
      <c r="P22" s="14">
        <v>749236</v>
      </c>
      <c r="Q22" s="14">
        <v>798033</v>
      </c>
      <c r="R22" s="14">
        <v>854651</v>
      </c>
      <c r="S22" s="14">
        <v>908712</v>
      </c>
      <c r="T22" s="14">
        <v>956170</v>
      </c>
      <c r="U22" s="14">
        <v>989702</v>
      </c>
      <c r="V22" s="14">
        <v>1028740.98</v>
      </c>
      <c r="W22" s="14">
        <v>1065435.72</v>
      </c>
      <c r="X22" s="14">
        <v>1099992.3</v>
      </c>
      <c r="Y22" s="14">
        <v>1129391.45</v>
      </c>
      <c r="Z22" s="14">
        <v>1156479.22</v>
      </c>
      <c r="AA22" s="14">
        <v>1179891.1100000001</v>
      </c>
      <c r="AB22" s="14">
        <v>1199577.32</v>
      </c>
      <c r="AC22" s="14">
        <v>1213644.5</v>
      </c>
      <c r="AD22" s="14">
        <v>1221475.4100000001</v>
      </c>
      <c r="AE22" s="14">
        <v>1227075.79</v>
      </c>
      <c r="AF22" s="14">
        <v>1230655.6800000002</v>
      </c>
      <c r="AG22" s="14">
        <v>1232153.29</v>
      </c>
      <c r="AH22" s="14">
        <v>1231538.52</v>
      </c>
      <c r="AI22" s="14">
        <v>1226627.8500000001</v>
      </c>
      <c r="AJ22" s="14">
        <v>1219491.8400000001</v>
      </c>
      <c r="AK22" s="14">
        <v>1209998.6300000001</v>
      </c>
      <c r="AL22" s="14">
        <v>1198036.96</v>
      </c>
      <c r="AM22" s="14">
        <v>1183396.21</v>
      </c>
      <c r="AN22" s="14">
        <v>1166665.76</v>
      </c>
      <c r="AO22" s="14">
        <v>1147885.07</v>
      </c>
      <c r="AP22" s="14">
        <v>1127069.5</v>
      </c>
      <c r="AQ22" s="14">
        <v>1104574.71</v>
      </c>
      <c r="AR22" s="14">
        <v>1080957.3599999999</v>
      </c>
      <c r="AS22" s="14">
        <v>1056380.6400000001</v>
      </c>
      <c r="AT22" s="14">
        <v>1031205.29</v>
      </c>
      <c r="AU22" s="14">
        <v>1005579.06</v>
      </c>
      <c r="AV22" s="14">
        <v>979582.95</v>
      </c>
      <c r="AW22" s="14">
        <v>953236.7</v>
      </c>
      <c r="AX22" s="14">
        <v>926458.01</v>
      </c>
      <c r="AY22" s="14">
        <v>899639.24</v>
      </c>
      <c r="AZ22" s="14">
        <v>872982.42999999993</v>
      </c>
      <c r="BA22" s="14">
        <v>846558.66</v>
      </c>
      <c r="BB22" s="14">
        <v>820413.77</v>
      </c>
      <c r="BC22" s="14">
        <v>794372.77</v>
      </c>
      <c r="BD22" s="14">
        <v>768684.58000000007</v>
      </c>
      <c r="BE22" s="14">
        <v>51181289.280000009</v>
      </c>
    </row>
    <row r="23" spans="1:57" x14ac:dyDescent="0.2">
      <c r="A23" s="3" t="s">
        <v>17</v>
      </c>
      <c r="B23" s="14">
        <v>125</v>
      </c>
      <c r="C23" s="14">
        <v>129</v>
      </c>
      <c r="D23" s="14">
        <v>131</v>
      </c>
      <c r="E23" s="14">
        <v>179</v>
      </c>
      <c r="F23" s="14">
        <v>239</v>
      </c>
      <c r="G23" s="14">
        <v>296</v>
      </c>
      <c r="H23" s="14">
        <v>345</v>
      </c>
      <c r="I23" s="14">
        <v>445</v>
      </c>
      <c r="J23" s="14">
        <v>436</v>
      </c>
      <c r="K23" s="14">
        <v>436</v>
      </c>
      <c r="L23" s="14">
        <v>425</v>
      </c>
      <c r="M23" s="14">
        <v>421</v>
      </c>
      <c r="N23" s="14">
        <v>449</v>
      </c>
      <c r="O23" s="14">
        <v>525</v>
      </c>
      <c r="P23" s="14">
        <v>813</v>
      </c>
      <c r="Q23" s="14">
        <v>1870</v>
      </c>
      <c r="R23" s="14">
        <v>4799</v>
      </c>
      <c r="S23" s="14">
        <v>9279</v>
      </c>
      <c r="T23" s="14">
        <v>14842</v>
      </c>
      <c r="U23" s="14">
        <v>19058</v>
      </c>
      <c r="V23" s="14">
        <v>25086.66</v>
      </c>
      <c r="W23" s="14">
        <v>32080.780000000002</v>
      </c>
      <c r="X23" s="14">
        <v>38583.450000000012</v>
      </c>
      <c r="Y23" s="14">
        <v>45349.780000000006</v>
      </c>
      <c r="Z23" s="14">
        <v>52245.06</v>
      </c>
      <c r="AA23" s="14">
        <v>60792.099999999991</v>
      </c>
      <c r="AB23" s="14">
        <v>72716.539999999994</v>
      </c>
      <c r="AC23" s="14">
        <v>89702.87000000001</v>
      </c>
      <c r="AD23" s="14">
        <v>111887.43999999999</v>
      </c>
      <c r="AE23" s="14">
        <v>140895.26</v>
      </c>
      <c r="AF23" s="14">
        <v>176941.74</v>
      </c>
      <c r="AG23" s="14">
        <v>221213.66</v>
      </c>
      <c r="AH23" s="14">
        <v>275015.89</v>
      </c>
      <c r="AI23" s="14">
        <v>337556.15</v>
      </c>
      <c r="AJ23" s="14">
        <v>412450.01</v>
      </c>
      <c r="AK23" s="14">
        <v>501668.88999999996</v>
      </c>
      <c r="AL23" s="14">
        <v>607117.9</v>
      </c>
      <c r="AM23" s="14">
        <v>730950.05999999994</v>
      </c>
      <c r="AN23" s="14">
        <v>873497.1399999999</v>
      </c>
      <c r="AO23" s="14">
        <v>1035666.46</v>
      </c>
      <c r="AP23" s="14">
        <v>1217539.1299999999</v>
      </c>
      <c r="AQ23" s="14">
        <v>1417845.1099999999</v>
      </c>
      <c r="AR23" s="14">
        <v>1630134.72</v>
      </c>
      <c r="AS23" s="14">
        <v>1830275.55</v>
      </c>
      <c r="AT23" s="14">
        <v>2026478.16</v>
      </c>
      <c r="AU23" s="14">
        <v>2217517.23</v>
      </c>
      <c r="AV23" s="14">
        <v>2402326.54</v>
      </c>
      <c r="AW23" s="14">
        <v>2580095.59</v>
      </c>
      <c r="AX23" s="14">
        <v>2746568.9700000007</v>
      </c>
      <c r="AY23" s="14">
        <v>2903568.17</v>
      </c>
      <c r="AZ23" s="14">
        <v>3050810.5500000003</v>
      </c>
      <c r="BA23" s="14">
        <v>3188456.5</v>
      </c>
      <c r="BB23" s="14">
        <v>3316717.55</v>
      </c>
      <c r="BC23" s="14">
        <v>3433009.8399999994</v>
      </c>
      <c r="BD23" s="14">
        <v>3540884.27</v>
      </c>
      <c r="BE23" s="14">
        <v>43398887.720000006</v>
      </c>
    </row>
    <row r="24" spans="1:57" x14ac:dyDescent="0.2">
      <c r="A24" s="3" t="s">
        <v>35</v>
      </c>
      <c r="B24" s="14"/>
      <c r="C24" s="14"/>
      <c r="D24" s="14"/>
      <c r="E24" s="14"/>
      <c r="F24" s="14"/>
      <c r="G24" s="14"/>
      <c r="H24" s="14"/>
      <c r="I24" s="14"/>
      <c r="J24" s="14"/>
      <c r="K24" s="14"/>
      <c r="L24" s="14"/>
      <c r="M24" s="14"/>
      <c r="N24" s="14"/>
      <c r="O24" s="14"/>
      <c r="P24" s="14"/>
      <c r="Q24" s="14"/>
      <c r="R24" s="14"/>
      <c r="S24" s="14"/>
      <c r="T24" s="14">
        <v>2</v>
      </c>
      <c r="U24" s="14">
        <v>2</v>
      </c>
      <c r="V24" s="14">
        <v>1.94</v>
      </c>
      <c r="W24" s="14">
        <v>1.88</v>
      </c>
      <c r="X24" s="14">
        <v>1.81</v>
      </c>
      <c r="Y24" s="14">
        <v>1.74</v>
      </c>
      <c r="Z24" s="14">
        <v>1.6800000000000002</v>
      </c>
      <c r="AA24" s="14">
        <v>1.6</v>
      </c>
      <c r="AB24" s="14">
        <v>1.52</v>
      </c>
      <c r="AC24" s="14">
        <v>1.4100000000000001</v>
      </c>
      <c r="AD24" s="14">
        <v>1.2999999999999998</v>
      </c>
      <c r="AE24" s="14">
        <v>1.19</v>
      </c>
      <c r="AF24" s="14">
        <v>1.02</v>
      </c>
      <c r="AG24" s="14">
        <v>0.82000000000000006</v>
      </c>
      <c r="AH24" s="14">
        <v>0.63</v>
      </c>
      <c r="AI24" s="14">
        <v>0.49</v>
      </c>
      <c r="AJ24" s="14">
        <v>0.39</v>
      </c>
      <c r="AK24" s="14">
        <v>0.31</v>
      </c>
      <c r="AL24" s="14">
        <v>0.27</v>
      </c>
      <c r="AM24" s="14">
        <v>0.2</v>
      </c>
      <c r="AN24" s="14">
        <v>0.16</v>
      </c>
      <c r="AO24" s="14">
        <v>0.12000000000000001</v>
      </c>
      <c r="AP24" s="14">
        <v>0.1</v>
      </c>
      <c r="AQ24" s="14">
        <v>0.08</v>
      </c>
      <c r="AR24" s="14">
        <v>0.08</v>
      </c>
      <c r="AS24" s="14">
        <v>6.9999999999999993E-2</v>
      </c>
      <c r="AT24" s="14">
        <v>6.0000000000000005E-2</v>
      </c>
      <c r="AU24" s="14">
        <v>6.0000000000000005E-2</v>
      </c>
      <c r="AV24" s="14">
        <v>0.05</v>
      </c>
      <c r="AW24" s="14">
        <v>0.05</v>
      </c>
      <c r="AX24" s="14">
        <v>0.05</v>
      </c>
      <c r="AY24" s="14">
        <v>0.04</v>
      </c>
      <c r="AZ24" s="14">
        <v>0.04</v>
      </c>
      <c r="BA24" s="14">
        <v>0.04</v>
      </c>
      <c r="BB24" s="14">
        <v>0.03</v>
      </c>
      <c r="BC24" s="14">
        <v>0.03</v>
      </c>
      <c r="BD24" s="14">
        <v>0.03</v>
      </c>
      <c r="BE24" s="14">
        <v>25.289999999999996</v>
      </c>
    </row>
    <row r="25" spans="1:57" x14ac:dyDescent="0.2">
      <c r="A25" s="3" t="s">
        <v>36</v>
      </c>
      <c r="B25" s="14">
        <v>4</v>
      </c>
      <c r="C25" s="14">
        <v>15</v>
      </c>
      <c r="D25" s="14">
        <v>39</v>
      </c>
      <c r="E25" s="14">
        <v>272</v>
      </c>
      <c r="F25" s="14">
        <v>700</v>
      </c>
      <c r="G25" s="14">
        <v>1421</v>
      </c>
      <c r="H25" s="14">
        <v>2250</v>
      </c>
      <c r="I25" s="14">
        <v>3140</v>
      </c>
      <c r="J25" s="14">
        <v>3826</v>
      </c>
      <c r="K25" s="14">
        <v>4892</v>
      </c>
      <c r="L25" s="14">
        <v>6200</v>
      </c>
      <c r="M25" s="14">
        <v>7850</v>
      </c>
      <c r="N25" s="14">
        <v>9590</v>
      </c>
      <c r="O25" s="14">
        <v>11478</v>
      </c>
      <c r="P25" s="14">
        <v>14173</v>
      </c>
      <c r="Q25" s="14">
        <v>18364</v>
      </c>
      <c r="R25" s="14">
        <v>24400</v>
      </c>
      <c r="S25" s="14">
        <v>33682</v>
      </c>
      <c r="T25" s="14">
        <v>51712</v>
      </c>
      <c r="U25" s="14">
        <v>75654</v>
      </c>
      <c r="V25" s="14">
        <v>112766.16000000002</v>
      </c>
      <c r="W25" s="14">
        <v>149440.10999999999</v>
      </c>
      <c r="X25" s="14">
        <v>186070.90999999997</v>
      </c>
      <c r="Y25" s="14">
        <v>222939.08000000002</v>
      </c>
      <c r="Z25" s="14">
        <v>259421.69</v>
      </c>
      <c r="AA25" s="14">
        <v>295970.38</v>
      </c>
      <c r="AB25" s="14">
        <v>332140.70999999996</v>
      </c>
      <c r="AC25" s="14">
        <v>367803.16000000003</v>
      </c>
      <c r="AD25" s="14">
        <v>403239.9</v>
      </c>
      <c r="AE25" s="14">
        <v>438298.49</v>
      </c>
      <c r="AF25" s="14">
        <v>472406.51</v>
      </c>
      <c r="AG25" s="14">
        <v>505562.74</v>
      </c>
      <c r="AH25" s="14">
        <v>537733.48</v>
      </c>
      <c r="AI25" s="14">
        <v>567252.27</v>
      </c>
      <c r="AJ25" s="14">
        <v>595989.22000000009</v>
      </c>
      <c r="AK25" s="14">
        <v>617032.58000000007</v>
      </c>
      <c r="AL25" s="14">
        <v>630460.45000000007</v>
      </c>
      <c r="AM25" s="14">
        <v>636377.52</v>
      </c>
      <c r="AN25" s="14">
        <v>634762.01</v>
      </c>
      <c r="AO25" s="14">
        <v>625919.5199999999</v>
      </c>
      <c r="AP25" s="14">
        <v>613205.04</v>
      </c>
      <c r="AQ25" s="14">
        <v>596834.78999999992</v>
      </c>
      <c r="AR25" s="14">
        <v>577059.13</v>
      </c>
      <c r="AS25" s="14">
        <v>553525.26</v>
      </c>
      <c r="AT25" s="14">
        <v>527335.17000000004</v>
      </c>
      <c r="AU25" s="14">
        <v>499671.67000000004</v>
      </c>
      <c r="AV25" s="14">
        <v>470779.29</v>
      </c>
      <c r="AW25" s="14">
        <v>440864.32</v>
      </c>
      <c r="AX25" s="14">
        <v>410059.01</v>
      </c>
      <c r="AY25" s="14">
        <v>378522.54999999993</v>
      </c>
      <c r="AZ25" s="14">
        <v>348488.29</v>
      </c>
      <c r="BA25" s="14">
        <v>319999.14</v>
      </c>
      <c r="BB25" s="14">
        <v>293061.86999999994</v>
      </c>
      <c r="BC25" s="14">
        <v>267665.36</v>
      </c>
      <c r="BD25" s="14">
        <v>243770</v>
      </c>
      <c r="BE25" s="14">
        <v>15402089.779999997</v>
      </c>
    </row>
    <row r="26" spans="1:57" x14ac:dyDescent="0.2">
      <c r="A26" s="3" t="s">
        <v>39</v>
      </c>
      <c r="B26" s="14">
        <v>1806</v>
      </c>
      <c r="C26" s="14">
        <v>1777</v>
      </c>
      <c r="D26" s="14">
        <v>1778</v>
      </c>
      <c r="E26" s="14">
        <v>1709</v>
      </c>
      <c r="F26" s="14">
        <v>1713</v>
      </c>
      <c r="G26" s="14">
        <v>1809</v>
      </c>
      <c r="H26" s="14">
        <v>1859</v>
      </c>
      <c r="I26" s="14">
        <v>1845</v>
      </c>
      <c r="J26" s="14">
        <v>1796</v>
      </c>
      <c r="K26" s="14">
        <v>1726</v>
      </c>
      <c r="L26" s="14">
        <v>1625</v>
      </c>
      <c r="M26" s="14">
        <v>1599</v>
      </c>
      <c r="N26" s="14">
        <v>1591</v>
      </c>
      <c r="O26" s="14">
        <v>1613</v>
      </c>
      <c r="P26" s="14">
        <v>1621</v>
      </c>
      <c r="Q26" s="14">
        <v>1553</v>
      </c>
      <c r="R26" s="14">
        <v>1475</v>
      </c>
      <c r="S26" s="14">
        <v>1405</v>
      </c>
      <c r="T26" s="14">
        <v>1335</v>
      </c>
      <c r="U26" s="14">
        <v>1264</v>
      </c>
      <c r="V26" s="14">
        <v>1217.8500000000001</v>
      </c>
      <c r="W26" s="14">
        <v>1164.6999999999998</v>
      </c>
      <c r="X26" s="14">
        <v>1106.1599999999999</v>
      </c>
      <c r="Y26" s="14">
        <v>1043.6799999999998</v>
      </c>
      <c r="Z26" s="14">
        <v>977.71</v>
      </c>
      <c r="AA26" s="14">
        <v>911.97</v>
      </c>
      <c r="AB26" s="14">
        <v>848.24</v>
      </c>
      <c r="AC26" s="14">
        <v>787.48</v>
      </c>
      <c r="AD26" s="14">
        <v>730.78</v>
      </c>
      <c r="AE26" s="14">
        <v>679.09999999999991</v>
      </c>
      <c r="AF26" s="14">
        <v>631.80999999999995</v>
      </c>
      <c r="AG26" s="14">
        <v>586.62</v>
      </c>
      <c r="AH26" s="14">
        <v>542.92000000000007</v>
      </c>
      <c r="AI26" s="14">
        <v>501.67</v>
      </c>
      <c r="AJ26" s="14">
        <v>464.93000000000006</v>
      </c>
      <c r="AK26" s="14">
        <v>432.22</v>
      </c>
      <c r="AL26" s="14">
        <v>400.61</v>
      </c>
      <c r="AM26" s="14">
        <v>369.93</v>
      </c>
      <c r="AN26" s="14">
        <v>340.93</v>
      </c>
      <c r="AO26" s="14">
        <v>314.17</v>
      </c>
      <c r="AP26" s="14">
        <v>289.48</v>
      </c>
      <c r="AQ26" s="14">
        <v>267.10000000000002</v>
      </c>
      <c r="AR26" s="14">
        <v>245.29999999999995</v>
      </c>
      <c r="AS26" s="14">
        <v>224.03000000000003</v>
      </c>
      <c r="AT26" s="14">
        <v>203.06</v>
      </c>
      <c r="AU26" s="14">
        <v>183.01999999999998</v>
      </c>
      <c r="AV26" s="14">
        <v>164.84</v>
      </c>
      <c r="AW26" s="14">
        <v>148.46</v>
      </c>
      <c r="AX26" s="14">
        <v>133.75</v>
      </c>
      <c r="AY26" s="14">
        <v>120.46000000000001</v>
      </c>
      <c r="AZ26" s="14">
        <v>108.51</v>
      </c>
      <c r="BA26" s="14">
        <v>97.72</v>
      </c>
      <c r="BB26" s="14">
        <v>87.99</v>
      </c>
      <c r="BC26" s="14">
        <v>79.2</v>
      </c>
      <c r="BD26" s="14">
        <v>71.27</v>
      </c>
      <c r="BE26" s="14">
        <v>49376.669999999976</v>
      </c>
    </row>
    <row r="27" spans="1:57" x14ac:dyDescent="0.2">
      <c r="A27" s="3" t="s">
        <v>16</v>
      </c>
      <c r="B27" s="14">
        <v>2334122</v>
      </c>
      <c r="C27" s="14">
        <v>2394360</v>
      </c>
      <c r="D27" s="14">
        <v>2476073</v>
      </c>
      <c r="E27" s="14">
        <v>2557197</v>
      </c>
      <c r="F27" s="14">
        <v>2635479</v>
      </c>
      <c r="G27" s="14">
        <v>2687737</v>
      </c>
      <c r="H27" s="14">
        <v>2737984</v>
      </c>
      <c r="I27" s="14">
        <v>2759594</v>
      </c>
      <c r="J27" s="14">
        <v>2751654</v>
      </c>
      <c r="K27" s="14">
        <v>2769622</v>
      </c>
      <c r="L27" s="14">
        <v>2759476</v>
      </c>
      <c r="M27" s="14">
        <v>2791557</v>
      </c>
      <c r="N27" s="14">
        <v>2844150</v>
      </c>
      <c r="O27" s="14">
        <v>2930473</v>
      </c>
      <c r="P27" s="14">
        <v>3020923</v>
      </c>
      <c r="Q27" s="14">
        <v>3124151</v>
      </c>
      <c r="R27" s="14">
        <v>3221194</v>
      </c>
      <c r="S27" s="14">
        <v>3279964</v>
      </c>
      <c r="T27" s="14">
        <v>3316368</v>
      </c>
      <c r="U27" s="14">
        <v>3322528</v>
      </c>
      <c r="V27" s="14">
        <v>3340088.4899999998</v>
      </c>
      <c r="W27" s="14">
        <v>3343480.1100000003</v>
      </c>
      <c r="X27" s="14">
        <v>3340776.1300000004</v>
      </c>
      <c r="Y27" s="14">
        <v>3331799.9099999997</v>
      </c>
      <c r="Z27" s="14">
        <v>3317933.7800000007</v>
      </c>
      <c r="AA27" s="14">
        <v>3299019.06</v>
      </c>
      <c r="AB27" s="14">
        <v>3273701.2399999998</v>
      </c>
      <c r="AC27" s="14">
        <v>3241636.4200000004</v>
      </c>
      <c r="AD27" s="14">
        <v>3204424.59</v>
      </c>
      <c r="AE27" s="14">
        <v>3162682.8</v>
      </c>
      <c r="AF27" s="14">
        <v>3116624.38</v>
      </c>
      <c r="AG27" s="14">
        <v>3065204.67</v>
      </c>
      <c r="AH27" s="14">
        <v>3007210.48</v>
      </c>
      <c r="AI27" s="14">
        <v>2936934.0600000005</v>
      </c>
      <c r="AJ27" s="14">
        <v>2857156.2199999993</v>
      </c>
      <c r="AK27" s="14">
        <v>2772827.2</v>
      </c>
      <c r="AL27" s="14">
        <v>2682092.5499999998</v>
      </c>
      <c r="AM27" s="14">
        <v>2582879.7599999998</v>
      </c>
      <c r="AN27" s="14">
        <v>2473372.0699999998</v>
      </c>
      <c r="AO27" s="14">
        <v>2353265.02</v>
      </c>
      <c r="AP27" s="14">
        <v>2219121.9600000004</v>
      </c>
      <c r="AQ27" s="14">
        <v>2071897</v>
      </c>
      <c r="AR27" s="14">
        <v>1922375.3199999998</v>
      </c>
      <c r="AS27" s="14">
        <v>1779559.81</v>
      </c>
      <c r="AT27" s="14">
        <v>1644701.46</v>
      </c>
      <c r="AU27" s="14">
        <v>1517640.61</v>
      </c>
      <c r="AV27" s="14">
        <v>1399025.6299999997</v>
      </c>
      <c r="AW27" s="14">
        <v>1289349.8799999999</v>
      </c>
      <c r="AX27" s="14">
        <v>1189337.8700000001</v>
      </c>
      <c r="AY27" s="14">
        <v>1099787.5599999998</v>
      </c>
      <c r="AZ27" s="14">
        <v>1018484.0700000001</v>
      </c>
      <c r="BA27" s="14">
        <v>945107.58</v>
      </c>
      <c r="BB27" s="14">
        <v>879361.70000000007</v>
      </c>
      <c r="BC27" s="14">
        <v>820608.38</v>
      </c>
      <c r="BD27" s="14">
        <v>768433.77</v>
      </c>
      <c r="BE27" s="14">
        <v>137982507.53999999</v>
      </c>
    </row>
    <row r="28" spans="1:57" x14ac:dyDescent="0.2">
      <c r="A28" s="3" t="s">
        <v>23</v>
      </c>
      <c r="B28" s="14"/>
      <c r="C28" s="14"/>
      <c r="D28" s="14"/>
      <c r="E28" s="14"/>
      <c r="F28" s="14"/>
      <c r="G28" s="14"/>
      <c r="H28" s="14"/>
      <c r="I28" s="14"/>
      <c r="J28" s="14"/>
      <c r="K28" s="14"/>
      <c r="L28" s="14"/>
      <c r="M28" s="14">
        <v>5</v>
      </c>
      <c r="N28" s="14">
        <v>11</v>
      </c>
      <c r="O28" s="14">
        <v>226</v>
      </c>
      <c r="P28" s="14">
        <v>463</v>
      </c>
      <c r="Q28" s="14">
        <v>887</v>
      </c>
      <c r="R28" s="14">
        <v>1642</v>
      </c>
      <c r="S28" s="14">
        <v>2848</v>
      </c>
      <c r="T28" s="14">
        <v>4478</v>
      </c>
      <c r="U28" s="14">
        <v>5956</v>
      </c>
      <c r="V28" s="14">
        <v>8476.5400000000027</v>
      </c>
      <c r="W28" s="14">
        <v>12621.41</v>
      </c>
      <c r="X28" s="14">
        <v>16632.000000000004</v>
      </c>
      <c r="Y28" s="14">
        <v>20924.889999999996</v>
      </c>
      <c r="Z28" s="14">
        <v>24897.11</v>
      </c>
      <c r="AA28" s="14">
        <v>28965.11</v>
      </c>
      <c r="AB28" s="14">
        <v>33295.53</v>
      </c>
      <c r="AC28" s="14">
        <v>37813.22</v>
      </c>
      <c r="AD28" s="14">
        <v>42623.25</v>
      </c>
      <c r="AE28" s="14">
        <v>47741.049999999996</v>
      </c>
      <c r="AF28" s="14">
        <v>53091.590000000004</v>
      </c>
      <c r="AG28" s="14">
        <v>58627.96</v>
      </c>
      <c r="AH28" s="14">
        <v>64294.78</v>
      </c>
      <c r="AI28" s="14">
        <v>69810.87000000001</v>
      </c>
      <c r="AJ28" s="14">
        <v>75465.029999999984</v>
      </c>
      <c r="AK28" s="14">
        <v>81400.23</v>
      </c>
      <c r="AL28" s="14">
        <v>87606.360000000015</v>
      </c>
      <c r="AM28" s="14">
        <v>94083.99</v>
      </c>
      <c r="AN28" s="14">
        <v>100789.28000000001</v>
      </c>
      <c r="AO28" s="14">
        <v>107750.2</v>
      </c>
      <c r="AP28" s="14">
        <v>114945.45999999999</v>
      </c>
      <c r="AQ28" s="14">
        <v>122122.26000000001</v>
      </c>
      <c r="AR28" s="14">
        <v>124144.01000000001</v>
      </c>
      <c r="AS28" s="14">
        <v>125057.12</v>
      </c>
      <c r="AT28" s="14">
        <v>125210.3</v>
      </c>
      <c r="AU28" s="14">
        <v>124666.79</v>
      </c>
      <c r="AV28" s="14">
        <v>123489.55</v>
      </c>
      <c r="AW28" s="14">
        <v>121790.62</v>
      </c>
      <c r="AX28" s="14">
        <v>119607.12</v>
      </c>
      <c r="AY28" s="14">
        <v>117221.15</v>
      </c>
      <c r="AZ28" s="14">
        <v>114675.32</v>
      </c>
      <c r="BA28" s="14">
        <v>112017.62999999999</v>
      </c>
      <c r="BB28" s="14">
        <v>109276.83</v>
      </c>
      <c r="BC28" s="14">
        <v>106452.69</v>
      </c>
      <c r="BD28" s="14">
        <v>103607.44</v>
      </c>
      <c r="BE28" s="14">
        <v>2847710.69</v>
      </c>
    </row>
    <row r="29" spans="1:57" x14ac:dyDescent="0.2">
      <c r="A29" s="2" t="s">
        <v>29</v>
      </c>
      <c r="B29" s="14">
        <v>8237124</v>
      </c>
      <c r="C29" s="14">
        <v>8507343</v>
      </c>
      <c r="D29" s="14">
        <v>8866929</v>
      </c>
      <c r="E29" s="14">
        <v>9226098</v>
      </c>
      <c r="F29" s="14">
        <v>9572670</v>
      </c>
      <c r="G29" s="14">
        <v>9806427</v>
      </c>
      <c r="H29" s="14">
        <v>10033536</v>
      </c>
      <c r="I29" s="14">
        <v>10143816</v>
      </c>
      <c r="J29" s="14">
        <v>10130301</v>
      </c>
      <c r="K29" s="14">
        <v>10199883</v>
      </c>
      <c r="L29" s="14">
        <v>10183896</v>
      </c>
      <c r="M29" s="14">
        <v>10337076</v>
      </c>
      <c r="N29" s="14">
        <v>10589196</v>
      </c>
      <c r="O29" s="14">
        <v>10963185</v>
      </c>
      <c r="P29" s="14">
        <v>11361687</v>
      </c>
      <c r="Q29" s="14">
        <v>11834574</v>
      </c>
      <c r="R29" s="14">
        <v>12324483</v>
      </c>
      <c r="S29" s="14">
        <v>12707670</v>
      </c>
      <c r="T29" s="14">
        <v>13034721</v>
      </c>
      <c r="U29" s="14">
        <v>13242492</v>
      </c>
      <c r="V29" s="14">
        <v>13549141.979999999</v>
      </c>
      <c r="W29" s="14">
        <v>13812662.609999999</v>
      </c>
      <c r="X29" s="14">
        <v>14049482.260000002</v>
      </c>
      <c r="Y29" s="14">
        <v>14254365.069999998</v>
      </c>
      <c r="Z29" s="14">
        <v>14435867.020000001</v>
      </c>
      <c r="AA29" s="14">
        <v>14596654.84</v>
      </c>
      <c r="AB29" s="14">
        <v>14736853.35</v>
      </c>
      <c r="AC29" s="14">
        <v>14854167.610000001</v>
      </c>
      <c r="AD29" s="14">
        <v>14953131.959999999</v>
      </c>
      <c r="AE29" s="14">
        <v>15052100.760000002</v>
      </c>
      <c r="AF29" s="14">
        <v>15151072.91</v>
      </c>
      <c r="AG29" s="14">
        <v>15250030.410000002</v>
      </c>
      <c r="AH29" s="14">
        <v>15349005.09</v>
      </c>
      <c r="AI29" s="14">
        <v>15416044.879999999</v>
      </c>
      <c r="AJ29" s="14">
        <v>15483067.77</v>
      </c>
      <c r="AK29" s="14">
        <v>15550103.700000003</v>
      </c>
      <c r="AL29" s="14">
        <v>15617151.689999998</v>
      </c>
      <c r="AM29" s="14">
        <v>15684175.890000002</v>
      </c>
      <c r="AN29" s="14">
        <v>15748282.149999999</v>
      </c>
      <c r="AO29" s="14">
        <v>15812397.93</v>
      </c>
      <c r="AP29" s="14">
        <v>15876528.000000004</v>
      </c>
      <c r="AQ29" s="14">
        <v>15940667.859999998</v>
      </c>
      <c r="AR29" s="14">
        <v>16004792.020000003</v>
      </c>
      <c r="AS29" s="14">
        <v>16035093.059999999</v>
      </c>
      <c r="AT29" s="14">
        <v>16065412.430000003</v>
      </c>
      <c r="AU29" s="14">
        <v>16095764.439999999</v>
      </c>
      <c r="AV29" s="14">
        <v>16126103.249999996</v>
      </c>
      <c r="AW29" s="14">
        <v>16156450.250000002</v>
      </c>
      <c r="AX29" s="14">
        <v>16176514.42</v>
      </c>
      <c r="AY29" s="14">
        <v>16196578.760000002</v>
      </c>
      <c r="AZ29" s="14">
        <v>16216641.009999998</v>
      </c>
      <c r="BA29" s="14">
        <v>16236712.290000003</v>
      </c>
      <c r="BB29" s="14">
        <v>16256763.779999997</v>
      </c>
      <c r="BC29" s="14">
        <v>16266572.029999996</v>
      </c>
      <c r="BD29" s="14">
        <v>16276369.479999995</v>
      </c>
      <c r="BE29" s="14">
        <v>752585829.96000004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9"/>
  <sheetViews>
    <sheetView workbookViewId="0">
      <selection activeCell="R2" sqref="R2"/>
    </sheetView>
  </sheetViews>
  <sheetFormatPr defaultRowHeight="12.75" x14ac:dyDescent="0.2"/>
  <cols>
    <col min="1" max="1" width="16.42578125" customWidth="1"/>
    <col min="2" max="2" width="17" bestFit="1" customWidth="1"/>
    <col min="3" max="56" width="14.85546875" bestFit="1" customWidth="1"/>
    <col min="57" max="57" width="16.42578125" customWidth="1"/>
  </cols>
  <sheetData>
    <row r="1" spans="1:57" ht="22.5" customHeight="1" x14ac:dyDescent="0.25">
      <c r="A1" s="16" t="s">
        <v>83</v>
      </c>
      <c r="B1" s="17"/>
      <c r="C1" s="17"/>
      <c r="D1" s="17"/>
      <c r="E1" s="17"/>
      <c r="F1" s="17"/>
      <c r="G1" s="17"/>
      <c r="H1" s="17"/>
      <c r="I1" s="17"/>
      <c r="J1" s="17"/>
      <c r="K1" s="17"/>
      <c r="L1" s="17"/>
      <c r="M1" s="17"/>
      <c r="N1" s="17"/>
      <c r="O1" s="17"/>
      <c r="P1" s="17"/>
      <c r="Q1" s="17"/>
      <c r="R1" s="17"/>
      <c r="S1" s="17"/>
      <c r="T1" s="17"/>
      <c r="U1" s="17"/>
      <c r="V1" s="17"/>
    </row>
    <row r="3" spans="1:57" x14ac:dyDescent="0.2">
      <c r="A3" s="1" t="s">
        <v>33</v>
      </c>
      <c r="B3" s="1" t="s">
        <v>30</v>
      </c>
    </row>
    <row r="4" spans="1:57" x14ac:dyDescent="0.2">
      <c r="A4" s="1" t="s">
        <v>28</v>
      </c>
      <c r="B4">
        <v>2001</v>
      </c>
      <c r="C4">
        <v>2002</v>
      </c>
      <c r="D4">
        <v>2003</v>
      </c>
      <c r="E4">
        <v>2004</v>
      </c>
      <c r="F4">
        <v>2005</v>
      </c>
      <c r="G4">
        <v>2006</v>
      </c>
      <c r="H4">
        <v>2007</v>
      </c>
      <c r="I4">
        <v>2008</v>
      </c>
      <c r="J4">
        <v>2009</v>
      </c>
      <c r="K4">
        <v>2010</v>
      </c>
      <c r="L4">
        <v>2011</v>
      </c>
      <c r="M4">
        <v>2012</v>
      </c>
      <c r="N4">
        <v>2013</v>
      </c>
      <c r="O4">
        <v>2014</v>
      </c>
      <c r="P4">
        <v>2015</v>
      </c>
      <c r="Q4">
        <v>2016</v>
      </c>
      <c r="R4">
        <v>2017</v>
      </c>
      <c r="S4">
        <v>2018</v>
      </c>
      <c r="T4">
        <v>2019</v>
      </c>
      <c r="U4">
        <v>2020</v>
      </c>
      <c r="V4">
        <v>2021</v>
      </c>
      <c r="W4">
        <v>2022</v>
      </c>
      <c r="X4">
        <v>2023</v>
      </c>
      <c r="Y4">
        <v>2024</v>
      </c>
      <c r="Z4">
        <v>2025</v>
      </c>
      <c r="AA4">
        <v>2026</v>
      </c>
      <c r="AB4">
        <v>2027</v>
      </c>
      <c r="AC4">
        <v>2028</v>
      </c>
      <c r="AD4">
        <v>2029</v>
      </c>
      <c r="AE4">
        <v>2030</v>
      </c>
      <c r="AF4">
        <v>2031</v>
      </c>
      <c r="AG4">
        <v>2032</v>
      </c>
      <c r="AH4">
        <v>2033</v>
      </c>
      <c r="AI4">
        <v>2034</v>
      </c>
      <c r="AJ4">
        <v>2035</v>
      </c>
      <c r="AK4">
        <v>2036</v>
      </c>
      <c r="AL4">
        <v>2037</v>
      </c>
      <c r="AM4">
        <v>2038</v>
      </c>
      <c r="AN4">
        <v>2039</v>
      </c>
      <c r="AO4">
        <v>2040</v>
      </c>
      <c r="AP4">
        <v>2041</v>
      </c>
      <c r="AQ4">
        <v>2042</v>
      </c>
      <c r="AR4">
        <v>2043</v>
      </c>
      <c r="AS4">
        <v>2044</v>
      </c>
      <c r="AT4">
        <v>2045</v>
      </c>
      <c r="AU4">
        <v>2046</v>
      </c>
      <c r="AV4">
        <v>2047</v>
      </c>
      <c r="AW4">
        <v>2048</v>
      </c>
      <c r="AX4">
        <v>2049</v>
      </c>
      <c r="AY4">
        <v>2050</v>
      </c>
      <c r="AZ4">
        <v>2051</v>
      </c>
      <c r="BA4">
        <v>2052</v>
      </c>
      <c r="BB4">
        <v>2053</v>
      </c>
      <c r="BC4">
        <v>2054</v>
      </c>
      <c r="BD4">
        <v>2055</v>
      </c>
      <c r="BE4" t="s">
        <v>29</v>
      </c>
    </row>
    <row r="5" spans="1:57" x14ac:dyDescent="0.2">
      <c r="A5" s="2" t="s">
        <v>11</v>
      </c>
      <c r="B5" s="14">
        <v>36558090466.199997</v>
      </c>
      <c r="C5" s="14">
        <v>37750824533.910004</v>
      </c>
      <c r="D5" s="14">
        <v>38909510615.060005</v>
      </c>
      <c r="E5" s="14">
        <v>40041593583.950005</v>
      </c>
      <c r="F5" s="14">
        <v>40438156338.329994</v>
      </c>
      <c r="G5" s="14">
        <v>40426438077.050003</v>
      </c>
      <c r="H5" s="14">
        <v>41070861469.489998</v>
      </c>
      <c r="I5" s="14">
        <v>40499937635.82</v>
      </c>
      <c r="J5" s="14">
        <v>40463134425.229996</v>
      </c>
      <c r="K5" s="14">
        <v>40434507170.000008</v>
      </c>
      <c r="L5" s="14">
        <v>39970638865.880005</v>
      </c>
      <c r="M5" s="14">
        <v>40039382042.549995</v>
      </c>
      <c r="N5" s="14">
        <v>40657880469.400002</v>
      </c>
      <c r="O5" s="14">
        <v>41685611628.600006</v>
      </c>
      <c r="P5" s="14">
        <v>43205438118.989998</v>
      </c>
      <c r="Q5" s="14">
        <v>45206204260.020004</v>
      </c>
      <c r="R5" s="14">
        <v>46785386512.860001</v>
      </c>
      <c r="S5" s="14">
        <v>48001420987.370003</v>
      </c>
      <c r="T5" s="14">
        <v>47769396294.470001</v>
      </c>
      <c r="U5" s="14">
        <v>46279691439.389999</v>
      </c>
      <c r="V5" s="14">
        <v>47485845133.489998</v>
      </c>
      <c r="W5" s="14">
        <v>49193326136.589996</v>
      </c>
      <c r="X5" s="14">
        <v>51304768361.870003</v>
      </c>
      <c r="Y5" s="14">
        <v>52010292426.790009</v>
      </c>
      <c r="Z5" s="14">
        <v>52715757049.870003</v>
      </c>
      <c r="AA5" s="14">
        <v>53421282653.290001</v>
      </c>
      <c r="AB5" s="14">
        <v>54126774420.210007</v>
      </c>
      <c r="AC5" s="14">
        <v>54832271615.010002</v>
      </c>
      <c r="AD5" s="14">
        <v>55456689721.579994</v>
      </c>
      <c r="AE5" s="14">
        <v>56081111434.049995</v>
      </c>
      <c r="AF5" s="14">
        <v>56705533739.459999</v>
      </c>
      <c r="AG5" s="14">
        <v>57329955792.910004</v>
      </c>
      <c r="AH5" s="14">
        <v>57954386325.409996</v>
      </c>
      <c r="AI5" s="14">
        <v>58489308512.039993</v>
      </c>
      <c r="AJ5" s="14">
        <v>59024229742.270004</v>
      </c>
      <c r="AK5" s="14">
        <v>59559149356.199989</v>
      </c>
      <c r="AL5" s="14">
        <v>60094070653.020012</v>
      </c>
      <c r="AM5" s="14">
        <v>60628982825.900002</v>
      </c>
      <c r="AN5" s="14">
        <v>61162540816.010002</v>
      </c>
      <c r="AO5" s="14">
        <v>61696104373.669998</v>
      </c>
      <c r="AP5" s="14">
        <v>62229735370.459999</v>
      </c>
      <c r="AQ5" s="14">
        <v>62763539979.639999</v>
      </c>
      <c r="AR5" s="14">
        <v>63297245769.209999</v>
      </c>
      <c r="AS5" s="14">
        <v>63844878186.609993</v>
      </c>
      <c r="AT5" s="14">
        <v>64392763190.720001</v>
      </c>
      <c r="AU5" s="14">
        <v>64940769428.189995</v>
      </c>
      <c r="AV5" s="14">
        <v>65488773378.94001</v>
      </c>
      <c r="AW5" s="14">
        <v>66036776079.250008</v>
      </c>
      <c r="AX5" s="14">
        <v>66561098519.230003</v>
      </c>
      <c r="AY5" s="14">
        <v>67085420740.169991</v>
      </c>
      <c r="AZ5" s="14">
        <v>67609742715.219994</v>
      </c>
      <c r="BA5" s="14">
        <v>68134064473.650002</v>
      </c>
      <c r="BB5" s="14">
        <v>68658386050.05999</v>
      </c>
      <c r="BC5" s="14">
        <v>69153607458.690002</v>
      </c>
      <c r="BD5" s="14">
        <v>69648828735.240005</v>
      </c>
      <c r="BE5" s="14">
        <v>2945312116099.4907</v>
      </c>
    </row>
    <row r="6" spans="1:57" x14ac:dyDescent="0.2">
      <c r="A6" s="3" t="s">
        <v>13</v>
      </c>
      <c r="B6" s="14">
        <v>7631157321.9000006</v>
      </c>
      <c r="C6" s="14">
        <v>8031800244.499999</v>
      </c>
      <c r="D6" s="14">
        <v>8556982718.6499996</v>
      </c>
      <c r="E6" s="14">
        <v>9204747009.8899994</v>
      </c>
      <c r="F6" s="14">
        <v>9583092087.7699986</v>
      </c>
      <c r="G6" s="14">
        <v>9823611670.0900002</v>
      </c>
      <c r="H6" s="14">
        <v>10166533002.34</v>
      </c>
      <c r="I6" s="14">
        <v>10236420510.980001</v>
      </c>
      <c r="J6" s="14">
        <v>10139005616.140001</v>
      </c>
      <c r="K6" s="14">
        <v>10215426825.52</v>
      </c>
      <c r="L6" s="14">
        <v>10256342547.049999</v>
      </c>
      <c r="M6" s="14">
        <v>10439272524.439999</v>
      </c>
      <c r="N6" s="14">
        <v>10889855609.400002</v>
      </c>
      <c r="O6" s="14">
        <v>11460606969.220001</v>
      </c>
      <c r="P6" s="14">
        <v>12055436875.939999</v>
      </c>
      <c r="Q6" s="14">
        <v>12833104303.219999</v>
      </c>
      <c r="R6" s="14">
        <v>13690426298.810001</v>
      </c>
      <c r="S6" s="14">
        <v>14488117384.100002</v>
      </c>
      <c r="T6" s="14">
        <v>14890906837.279999</v>
      </c>
      <c r="U6" s="14">
        <v>14867178479.299999</v>
      </c>
      <c r="V6" s="14">
        <v>15461571155.309998</v>
      </c>
      <c r="W6" s="14">
        <v>16052711003.119999</v>
      </c>
      <c r="X6" s="14">
        <v>16715220051.279999</v>
      </c>
      <c r="Y6" s="14">
        <v>16921749762.080002</v>
      </c>
      <c r="Z6" s="14">
        <v>17106815101.380001</v>
      </c>
      <c r="AA6" s="14">
        <v>17274444517.199997</v>
      </c>
      <c r="AB6" s="14">
        <v>17425644257.700001</v>
      </c>
      <c r="AC6" s="14">
        <v>17547232199.790001</v>
      </c>
      <c r="AD6" s="14">
        <v>17591428246.66</v>
      </c>
      <c r="AE6" s="14">
        <v>17589487193.57</v>
      </c>
      <c r="AF6" s="14">
        <v>17538023064.639999</v>
      </c>
      <c r="AG6" s="14">
        <v>17442659199.299999</v>
      </c>
      <c r="AH6" s="14">
        <v>17302141755.450001</v>
      </c>
      <c r="AI6" s="14">
        <v>17093879413.439999</v>
      </c>
      <c r="AJ6" s="14">
        <v>16839198456.860001</v>
      </c>
      <c r="AK6" s="14">
        <v>16527583992.23</v>
      </c>
      <c r="AL6" s="14">
        <v>16159159858</v>
      </c>
      <c r="AM6" s="14">
        <v>15730520020.599998</v>
      </c>
      <c r="AN6" s="14">
        <v>15253867136.5</v>
      </c>
      <c r="AO6" s="14">
        <v>14733231198.84</v>
      </c>
      <c r="AP6" s="14">
        <v>14198062988.08</v>
      </c>
      <c r="AQ6" s="14">
        <v>13659803222.23</v>
      </c>
      <c r="AR6" s="14">
        <v>13125515744.949999</v>
      </c>
      <c r="AS6" s="14">
        <v>12615177593.74</v>
      </c>
      <c r="AT6" s="14">
        <v>12111965262.950001</v>
      </c>
      <c r="AU6" s="14">
        <v>11616975993.970001</v>
      </c>
      <c r="AV6" s="14">
        <v>11128527747.49</v>
      </c>
      <c r="AW6" s="14">
        <v>10647730470.290001</v>
      </c>
      <c r="AX6" s="14">
        <v>10181008118.52</v>
      </c>
      <c r="AY6" s="14">
        <v>9732964168.5699997</v>
      </c>
      <c r="AZ6" s="14">
        <v>9301588806.7299995</v>
      </c>
      <c r="BA6" s="14">
        <v>8887113334.4200001</v>
      </c>
      <c r="BB6" s="14">
        <v>8487729201.3699989</v>
      </c>
      <c r="BC6" s="14">
        <v>8099677870.7699995</v>
      </c>
      <c r="BD6" s="14">
        <v>7727872949.3200006</v>
      </c>
      <c r="BE6" s="14">
        <v>715288305893.88977</v>
      </c>
    </row>
    <row r="7" spans="1:57" x14ac:dyDescent="0.2">
      <c r="A7" s="3" t="s">
        <v>17</v>
      </c>
      <c r="B7" s="14">
        <v>1697096.41</v>
      </c>
      <c r="C7" s="14">
        <v>1666102.1</v>
      </c>
      <c r="D7" s="14">
        <v>1555525.7</v>
      </c>
      <c r="E7" s="14">
        <v>1475261.0100000002</v>
      </c>
      <c r="F7" s="14">
        <v>1621934.62</v>
      </c>
      <c r="G7" s="14">
        <v>1697800.54</v>
      </c>
      <c r="H7" s="14">
        <v>1711813.99</v>
      </c>
      <c r="I7" s="14">
        <v>1800411.98</v>
      </c>
      <c r="J7" s="14">
        <v>2193124.61</v>
      </c>
      <c r="K7" s="14">
        <v>2583577.37</v>
      </c>
      <c r="L7" s="14">
        <v>2551196.2799999998</v>
      </c>
      <c r="M7" s="14">
        <v>2353628.3200000003</v>
      </c>
      <c r="N7" s="14">
        <v>2435738.5299999998</v>
      </c>
      <c r="O7" s="14">
        <v>3034803.6599999997</v>
      </c>
      <c r="P7" s="14">
        <v>4968055.5600000005</v>
      </c>
      <c r="Q7" s="14">
        <v>10987202.619999999</v>
      </c>
      <c r="R7" s="14">
        <v>32512414.73</v>
      </c>
      <c r="S7" s="14">
        <v>79284625.210000008</v>
      </c>
      <c r="T7" s="14">
        <v>136307788.96000001</v>
      </c>
      <c r="U7" s="14">
        <v>179894279.99999997</v>
      </c>
      <c r="V7" s="14">
        <v>204908580.09</v>
      </c>
      <c r="W7" s="14">
        <v>292067303.49999994</v>
      </c>
      <c r="X7" s="14">
        <v>396829785.44</v>
      </c>
      <c r="Y7" s="14">
        <v>505525498.99000007</v>
      </c>
      <c r="Z7" s="14">
        <v>646435206.54999995</v>
      </c>
      <c r="AA7" s="14">
        <v>845697748.20999992</v>
      </c>
      <c r="AB7" s="14">
        <v>1103077225.0200002</v>
      </c>
      <c r="AC7" s="14">
        <v>1430797124.7300003</v>
      </c>
      <c r="AD7" s="14">
        <v>1859381877.46</v>
      </c>
      <c r="AE7" s="14">
        <v>2422213807.1799998</v>
      </c>
      <c r="AF7" s="14">
        <v>3129381335.8100004</v>
      </c>
      <c r="AG7" s="14">
        <v>3986528335.54</v>
      </c>
      <c r="AH7" s="14">
        <v>5014586598.6499996</v>
      </c>
      <c r="AI7" s="14">
        <v>6214277253.6899996</v>
      </c>
      <c r="AJ7" s="14">
        <v>7616904025.8200006</v>
      </c>
      <c r="AK7" s="14">
        <v>9263649992.2299995</v>
      </c>
      <c r="AL7" s="14">
        <v>11193413967.01</v>
      </c>
      <c r="AM7" s="14">
        <v>13447473224.08</v>
      </c>
      <c r="AN7" s="14">
        <v>16042759725.23</v>
      </c>
      <c r="AO7" s="14">
        <v>18991789202.659996</v>
      </c>
      <c r="AP7" s="14">
        <v>22058347456.919998</v>
      </c>
      <c r="AQ7" s="14">
        <v>25120114943.889999</v>
      </c>
      <c r="AR7" s="14">
        <v>28136754229.130001</v>
      </c>
      <c r="AS7" s="14">
        <v>31036741892.469997</v>
      </c>
      <c r="AT7" s="14">
        <v>33835394219.969997</v>
      </c>
      <c r="AU7" s="14">
        <v>36515211671.699997</v>
      </c>
      <c r="AV7" s="14">
        <v>39086513661.390007</v>
      </c>
      <c r="AW7" s="14">
        <v>41530077190.800003</v>
      </c>
      <c r="AX7" s="14">
        <v>43811830332.290001</v>
      </c>
      <c r="AY7" s="14">
        <v>45946469606.279991</v>
      </c>
      <c r="AZ7" s="14">
        <v>47937482927.889992</v>
      </c>
      <c r="BA7" s="14">
        <v>49796430901.880005</v>
      </c>
      <c r="BB7" s="14">
        <v>51525308311.649994</v>
      </c>
      <c r="BC7" s="14">
        <v>53118131511.190002</v>
      </c>
      <c r="BD7" s="14">
        <v>54601278306.049995</v>
      </c>
      <c r="BE7" s="14">
        <v>709136117363.59009</v>
      </c>
    </row>
    <row r="8" spans="1:57" x14ac:dyDescent="0.2">
      <c r="A8" s="3" t="s">
        <v>35</v>
      </c>
      <c r="B8" s="14"/>
      <c r="C8" s="14"/>
      <c r="D8" s="14"/>
      <c r="E8" s="14"/>
      <c r="F8" s="14"/>
      <c r="G8" s="14"/>
      <c r="H8" s="14"/>
      <c r="I8" s="14"/>
      <c r="J8" s="14"/>
      <c r="K8" s="14"/>
      <c r="L8" s="14"/>
      <c r="M8" s="14"/>
      <c r="N8" s="14"/>
      <c r="O8" s="14"/>
      <c r="P8" s="14"/>
      <c r="Q8" s="14"/>
      <c r="R8" s="14"/>
      <c r="S8" s="14"/>
      <c r="T8" s="14">
        <v>3739.23</v>
      </c>
      <c r="U8" s="14">
        <v>31163.96</v>
      </c>
      <c r="V8" s="14">
        <v>47550.57</v>
      </c>
      <c r="W8" s="14">
        <v>36637.120000000003</v>
      </c>
      <c r="X8" s="14">
        <v>36956.559999999998</v>
      </c>
      <c r="Y8" s="14">
        <v>42339.16</v>
      </c>
      <c r="Z8" s="14">
        <v>34828.29</v>
      </c>
      <c r="AA8" s="14">
        <v>31524.199999999997</v>
      </c>
      <c r="AB8" s="14">
        <v>17454.739999999998</v>
      </c>
      <c r="AC8" s="14">
        <v>12093.380000000001</v>
      </c>
      <c r="AD8" s="14">
        <v>15743.36</v>
      </c>
      <c r="AE8" s="14">
        <v>19618.169999999998</v>
      </c>
      <c r="AF8" s="14">
        <v>15687.85</v>
      </c>
      <c r="AG8" s="14">
        <v>10274.219999999999</v>
      </c>
      <c r="AH8" s="14">
        <v>8207.91</v>
      </c>
      <c r="AI8" s="14">
        <v>4833.18</v>
      </c>
      <c r="AJ8" s="14">
        <v>4002.9</v>
      </c>
      <c r="AK8" s="14">
        <v>1843.4499999999998</v>
      </c>
      <c r="AL8" s="14">
        <v>1295.23</v>
      </c>
      <c r="AM8" s="14">
        <v>774.39</v>
      </c>
      <c r="AN8" s="14">
        <v>1226.57</v>
      </c>
      <c r="AO8" s="14">
        <v>774.52</v>
      </c>
      <c r="AP8" s="14">
        <v>631.6</v>
      </c>
      <c r="AQ8" s="14">
        <v>299.31</v>
      </c>
      <c r="AR8" s="14">
        <v>269.06</v>
      </c>
      <c r="AS8" s="14">
        <v>242.58</v>
      </c>
      <c r="AT8" s="14">
        <v>218.9</v>
      </c>
      <c r="AU8" s="14">
        <v>197.43</v>
      </c>
      <c r="AV8" s="14">
        <v>183.42999999999998</v>
      </c>
      <c r="AW8" s="14">
        <v>170.8</v>
      </c>
      <c r="AX8" s="14">
        <v>159.43</v>
      </c>
      <c r="AY8" s="14">
        <v>149.16</v>
      </c>
      <c r="AZ8" s="14">
        <v>139.92000000000002</v>
      </c>
      <c r="BA8" s="14">
        <v>131.62</v>
      </c>
      <c r="BB8" s="14">
        <v>124.16</v>
      </c>
      <c r="BC8" s="14">
        <v>117.51</v>
      </c>
      <c r="BD8" s="14">
        <v>111.50999999999999</v>
      </c>
      <c r="BE8" s="14">
        <v>381715.37999999989</v>
      </c>
    </row>
    <row r="9" spans="1:57" x14ac:dyDescent="0.2">
      <c r="A9" s="3" t="s">
        <v>36</v>
      </c>
      <c r="B9" s="14">
        <v>13738.27</v>
      </c>
      <c r="C9" s="14">
        <v>81897.539999999994</v>
      </c>
      <c r="D9" s="14">
        <v>255278.16</v>
      </c>
      <c r="E9" s="14">
        <v>1846559.42</v>
      </c>
      <c r="F9" s="14">
        <v>6867271.8300000001</v>
      </c>
      <c r="G9" s="14">
        <v>15684629.26</v>
      </c>
      <c r="H9" s="14">
        <v>26833356.309999999</v>
      </c>
      <c r="I9" s="14">
        <v>43877656.280000009</v>
      </c>
      <c r="J9" s="14">
        <v>59220071.93</v>
      </c>
      <c r="K9" s="14">
        <v>79919540.050000012</v>
      </c>
      <c r="L9" s="14">
        <v>109560857.35000001</v>
      </c>
      <c r="M9" s="14">
        <v>141201361.19</v>
      </c>
      <c r="N9" s="14">
        <v>179339796.82999998</v>
      </c>
      <c r="O9" s="14">
        <v>225658007.57999998</v>
      </c>
      <c r="P9" s="14">
        <v>276618661.25999999</v>
      </c>
      <c r="Q9" s="14">
        <v>353668016.19999999</v>
      </c>
      <c r="R9" s="14">
        <v>469328033.93000001</v>
      </c>
      <c r="S9" s="14">
        <v>625604548.13999999</v>
      </c>
      <c r="T9" s="14">
        <v>837972738.50999987</v>
      </c>
      <c r="U9" s="14">
        <v>1042492174.7600001</v>
      </c>
      <c r="V9" s="14">
        <v>1423246280.1199999</v>
      </c>
      <c r="W9" s="14">
        <v>1905647599.1000001</v>
      </c>
      <c r="X9" s="14">
        <v>2438705534.3699999</v>
      </c>
      <c r="Y9" s="14">
        <v>2977569516.1099997</v>
      </c>
      <c r="Z9" s="14">
        <v>3473686722.5099998</v>
      </c>
      <c r="AA9" s="14">
        <v>3982912313.8399997</v>
      </c>
      <c r="AB9" s="14">
        <v>4490801309</v>
      </c>
      <c r="AC9" s="14">
        <v>4993205003.2299986</v>
      </c>
      <c r="AD9" s="14">
        <v>5490740482.3200006</v>
      </c>
      <c r="AE9" s="14">
        <v>5987171529.7400007</v>
      </c>
      <c r="AF9" s="14">
        <v>6432139170.9099998</v>
      </c>
      <c r="AG9" s="14">
        <v>6805588615.8000002</v>
      </c>
      <c r="AH9" s="14">
        <v>7107662940.1399994</v>
      </c>
      <c r="AI9" s="14">
        <v>7332517431.0199995</v>
      </c>
      <c r="AJ9" s="14">
        <v>7495719049.4400005</v>
      </c>
      <c r="AK9" s="14">
        <v>7569507264.4199991</v>
      </c>
      <c r="AL9" s="14">
        <v>7550399439.25</v>
      </c>
      <c r="AM9" s="14">
        <v>7442554168.2999992</v>
      </c>
      <c r="AN9" s="14">
        <v>7246286034.8699999</v>
      </c>
      <c r="AO9" s="14">
        <v>6966321521.8899994</v>
      </c>
      <c r="AP9" s="14">
        <v>6631680233.5699997</v>
      </c>
      <c r="AQ9" s="14">
        <v>6247777300.6599998</v>
      </c>
      <c r="AR9" s="14">
        <v>5818598181.7900009</v>
      </c>
      <c r="AS9" s="14">
        <v>5360036122.9199991</v>
      </c>
      <c r="AT9" s="14">
        <v>4869509641.9599991</v>
      </c>
      <c r="AU9" s="14">
        <v>4386961482.1400003</v>
      </c>
      <c r="AV9" s="14">
        <v>3930600648.6399999</v>
      </c>
      <c r="AW9" s="14">
        <v>3502174647.7799997</v>
      </c>
      <c r="AX9" s="14">
        <v>3103273550.4399996</v>
      </c>
      <c r="AY9" s="14">
        <v>2733954592.3800001</v>
      </c>
      <c r="AZ9" s="14">
        <v>2396833140.8899999</v>
      </c>
      <c r="BA9" s="14">
        <v>2090482154.6400001</v>
      </c>
      <c r="BB9" s="14">
        <v>1814594496.5700002</v>
      </c>
      <c r="BC9" s="14">
        <v>1566456765.6500001</v>
      </c>
      <c r="BD9" s="14">
        <v>1346044271.47</v>
      </c>
      <c r="BE9" s="14">
        <v>169407403352.68008</v>
      </c>
    </row>
    <row r="10" spans="1:57" x14ac:dyDescent="0.2">
      <c r="A10" s="3" t="s">
        <v>39</v>
      </c>
      <c r="B10" s="14">
        <v>28215990.129999999</v>
      </c>
      <c r="C10" s="14">
        <v>32760752.820000004</v>
      </c>
      <c r="D10" s="14">
        <v>35704868.890000001</v>
      </c>
      <c r="E10" s="14">
        <v>37403859.920000002</v>
      </c>
      <c r="F10" s="14">
        <v>39186611.479999989</v>
      </c>
      <c r="G10" s="14">
        <v>43089684.100000001</v>
      </c>
      <c r="H10" s="14">
        <v>47141575.800000004</v>
      </c>
      <c r="I10" s="14">
        <v>47174869.119999997</v>
      </c>
      <c r="J10" s="14">
        <v>42919346.100000001</v>
      </c>
      <c r="K10" s="14">
        <v>39237251.039999999</v>
      </c>
      <c r="L10" s="14">
        <v>35639373.579999998</v>
      </c>
      <c r="M10" s="14">
        <v>32936921.190000001</v>
      </c>
      <c r="N10" s="14">
        <v>31557857.870000005</v>
      </c>
      <c r="O10" s="14">
        <v>31627507.949999999</v>
      </c>
      <c r="P10" s="14">
        <v>31386251.640000001</v>
      </c>
      <c r="Q10" s="14">
        <v>28972721.039999999</v>
      </c>
      <c r="R10" s="14">
        <v>25739394.959999997</v>
      </c>
      <c r="S10" s="14">
        <v>23710326.859999999</v>
      </c>
      <c r="T10" s="14">
        <v>20930611.449999999</v>
      </c>
      <c r="U10" s="14">
        <v>14866683.140000001</v>
      </c>
      <c r="V10" s="14">
        <v>14008421.41</v>
      </c>
      <c r="W10" s="14">
        <v>13039271.280000001</v>
      </c>
      <c r="X10" s="14">
        <v>12432652.800000001</v>
      </c>
      <c r="Y10" s="14">
        <v>11706081.059999999</v>
      </c>
      <c r="Z10" s="14">
        <v>9878927.6100000013</v>
      </c>
      <c r="AA10" s="14">
        <v>8369045.1600000001</v>
      </c>
      <c r="AB10" s="14">
        <v>7316090.3500000006</v>
      </c>
      <c r="AC10" s="14">
        <v>6575947.8899999987</v>
      </c>
      <c r="AD10" s="14">
        <v>5696624.6299999999</v>
      </c>
      <c r="AE10" s="14">
        <v>4823985.74</v>
      </c>
      <c r="AF10" s="14">
        <v>4323772.87</v>
      </c>
      <c r="AG10" s="14">
        <v>4071738.2700000005</v>
      </c>
      <c r="AH10" s="14">
        <v>3662864.4600000004</v>
      </c>
      <c r="AI10" s="14">
        <v>2993666.53</v>
      </c>
      <c r="AJ10" s="14">
        <v>2431113.23</v>
      </c>
      <c r="AK10" s="14">
        <v>2151743.6</v>
      </c>
      <c r="AL10" s="14">
        <v>1997841.7999999998</v>
      </c>
      <c r="AM10" s="14">
        <v>1813960.99</v>
      </c>
      <c r="AN10" s="14">
        <v>1628502.58</v>
      </c>
      <c r="AO10" s="14">
        <v>1445413.79</v>
      </c>
      <c r="AP10" s="14">
        <v>1248381.2</v>
      </c>
      <c r="AQ10" s="14">
        <v>1059310.3</v>
      </c>
      <c r="AR10" s="14">
        <v>943540.57999999984</v>
      </c>
      <c r="AS10" s="14">
        <v>953004.08999999985</v>
      </c>
      <c r="AT10" s="14">
        <v>925320.49</v>
      </c>
      <c r="AU10" s="14">
        <v>840429.51</v>
      </c>
      <c r="AV10" s="14">
        <v>761045.3600000001</v>
      </c>
      <c r="AW10" s="14">
        <v>682623.68</v>
      </c>
      <c r="AX10" s="14">
        <v>610896.65</v>
      </c>
      <c r="AY10" s="14">
        <v>547066.81999999995</v>
      </c>
      <c r="AZ10" s="14">
        <v>491528.14999999997</v>
      </c>
      <c r="BA10" s="14">
        <v>442901.08999999997</v>
      </c>
      <c r="BB10" s="14">
        <v>399239.76</v>
      </c>
      <c r="BC10" s="14">
        <v>360036.23</v>
      </c>
      <c r="BD10" s="14">
        <v>324713.26</v>
      </c>
      <c r="BE10" s="14">
        <v>801160162.29999995</v>
      </c>
    </row>
    <row r="11" spans="1:57" x14ac:dyDescent="0.2">
      <c r="A11" s="3" t="s">
        <v>16</v>
      </c>
      <c r="B11" s="14">
        <v>28897006319.489994</v>
      </c>
      <c r="C11" s="14">
        <v>29684515536.950001</v>
      </c>
      <c r="D11" s="14">
        <v>30315012223.660007</v>
      </c>
      <c r="E11" s="14">
        <v>30796120893.710003</v>
      </c>
      <c r="F11" s="14">
        <v>30807388432.629997</v>
      </c>
      <c r="G11" s="14">
        <v>30542354293.060001</v>
      </c>
      <c r="H11" s="14">
        <v>30828641721.049999</v>
      </c>
      <c r="I11" s="14">
        <v>30170664187.459999</v>
      </c>
      <c r="J11" s="14">
        <v>30219796266.449997</v>
      </c>
      <c r="K11" s="14">
        <v>30097339976.020004</v>
      </c>
      <c r="L11" s="14">
        <v>29566544891.620003</v>
      </c>
      <c r="M11" s="14">
        <v>29423608864.060001</v>
      </c>
      <c r="N11" s="14">
        <v>29554619100.490002</v>
      </c>
      <c r="O11" s="14">
        <v>29963043878.330002</v>
      </c>
      <c r="P11" s="14">
        <v>30831757312.879997</v>
      </c>
      <c r="Q11" s="14">
        <v>31969806434.389999</v>
      </c>
      <c r="R11" s="14">
        <v>32549786568.889999</v>
      </c>
      <c r="S11" s="14">
        <v>32752290952.769997</v>
      </c>
      <c r="T11" s="14">
        <v>31830901608.919998</v>
      </c>
      <c r="U11" s="14">
        <v>30103155369.580002</v>
      </c>
      <c r="V11" s="14">
        <v>30288310604.759998</v>
      </c>
      <c r="W11" s="14">
        <v>30785384128.929996</v>
      </c>
      <c r="X11" s="14">
        <v>31533351860.630005</v>
      </c>
      <c r="Y11" s="14">
        <v>31318950537.66</v>
      </c>
      <c r="Z11" s="14">
        <v>31132940799.019997</v>
      </c>
      <c r="AA11" s="14">
        <v>30890763479.529999</v>
      </c>
      <c r="AB11" s="14">
        <v>30605471856.230003</v>
      </c>
      <c r="AC11" s="14">
        <v>30280457404.759998</v>
      </c>
      <c r="AD11" s="14">
        <v>29850829134.16</v>
      </c>
      <c r="AE11" s="14">
        <v>29329226804.91</v>
      </c>
      <c r="AF11" s="14">
        <v>28760322226.41</v>
      </c>
      <c r="AG11" s="14">
        <v>28154983475.740002</v>
      </c>
      <c r="AH11" s="14">
        <v>27495397228.420002</v>
      </c>
      <c r="AI11" s="14">
        <v>26722808756.929996</v>
      </c>
      <c r="AJ11" s="14">
        <v>25857476769.140003</v>
      </c>
      <c r="AK11" s="14">
        <v>24892772617.589996</v>
      </c>
      <c r="AL11" s="14">
        <v>23793017956.75</v>
      </c>
      <c r="AM11" s="14">
        <v>22516283625.720005</v>
      </c>
      <c r="AN11" s="14">
        <v>21031728886.219997</v>
      </c>
      <c r="AO11" s="14">
        <v>19321200100.5</v>
      </c>
      <c r="AP11" s="14">
        <v>17626702204.960003</v>
      </c>
      <c r="AQ11" s="14">
        <v>16006563734.140001</v>
      </c>
      <c r="AR11" s="14">
        <v>14481126724.569998</v>
      </c>
      <c r="AS11" s="14">
        <v>13100731695.419998</v>
      </c>
      <c r="AT11" s="14">
        <v>11859727885.08</v>
      </c>
      <c r="AU11" s="14">
        <v>10732804039.67</v>
      </c>
      <c r="AV11" s="14">
        <v>9689358366.3400002</v>
      </c>
      <c r="AW11" s="14">
        <v>8744327347.9200001</v>
      </c>
      <c r="AX11" s="14">
        <v>7898051098.6800013</v>
      </c>
      <c r="AY11" s="14">
        <v>7151712482.3200006</v>
      </c>
      <c r="AZ11" s="14">
        <v>6498642746.29</v>
      </c>
      <c r="BA11" s="14">
        <v>5928492340.3000011</v>
      </c>
      <c r="BB11" s="14">
        <v>5442535345.7699995</v>
      </c>
      <c r="BC11" s="14">
        <v>5022531984.2599993</v>
      </c>
      <c r="BD11" s="14">
        <v>4664337279.1099997</v>
      </c>
      <c r="BE11" s="14">
        <v>1310313678361.2505</v>
      </c>
    </row>
    <row r="12" spans="1:57" x14ac:dyDescent="0.2">
      <c r="A12" s="3" t="s">
        <v>23</v>
      </c>
      <c r="B12" s="14"/>
      <c r="C12" s="14"/>
      <c r="D12" s="14"/>
      <c r="E12" s="14"/>
      <c r="F12" s="14"/>
      <c r="G12" s="14"/>
      <c r="H12" s="14"/>
      <c r="I12" s="14"/>
      <c r="J12" s="14"/>
      <c r="K12" s="14"/>
      <c r="L12" s="14"/>
      <c r="M12" s="14">
        <v>8743.35</v>
      </c>
      <c r="N12" s="14">
        <v>72366.28</v>
      </c>
      <c r="O12" s="14">
        <v>1640461.86</v>
      </c>
      <c r="P12" s="14">
        <v>5270961.71</v>
      </c>
      <c r="Q12" s="14">
        <v>9665582.5500000007</v>
      </c>
      <c r="R12" s="14">
        <v>17593801.539999999</v>
      </c>
      <c r="S12" s="14">
        <v>32413150.289999999</v>
      </c>
      <c r="T12" s="14">
        <v>52372970.120000005</v>
      </c>
      <c r="U12" s="14">
        <v>72073288.649999991</v>
      </c>
      <c r="V12" s="14">
        <v>93752541.230000004</v>
      </c>
      <c r="W12" s="14">
        <v>144440193.53999999</v>
      </c>
      <c r="X12" s="14">
        <v>208191520.79000002</v>
      </c>
      <c r="Y12" s="14">
        <v>274748691.73000002</v>
      </c>
      <c r="Z12" s="14">
        <v>345965464.50999993</v>
      </c>
      <c r="AA12" s="14">
        <v>419064025.14999998</v>
      </c>
      <c r="AB12" s="14">
        <v>494446227.16999996</v>
      </c>
      <c r="AC12" s="14">
        <v>573991841.23000002</v>
      </c>
      <c r="AD12" s="14">
        <v>658597612.99000001</v>
      </c>
      <c r="AE12" s="14">
        <v>748168494.74000001</v>
      </c>
      <c r="AF12" s="14">
        <v>841328480.97000003</v>
      </c>
      <c r="AG12" s="14">
        <v>936114154.04000008</v>
      </c>
      <c r="AH12" s="14">
        <v>1030926730.38</v>
      </c>
      <c r="AI12" s="14">
        <v>1122827157.25</v>
      </c>
      <c r="AJ12" s="14">
        <v>1212496324.8799999</v>
      </c>
      <c r="AK12" s="14">
        <v>1303481902.6800001</v>
      </c>
      <c r="AL12" s="14">
        <v>1396080294.98</v>
      </c>
      <c r="AM12" s="14">
        <v>1490337051.8199999</v>
      </c>
      <c r="AN12" s="14">
        <v>1586269304.0400002</v>
      </c>
      <c r="AO12" s="14">
        <v>1682116161.4699998</v>
      </c>
      <c r="AP12" s="14">
        <v>1713693474.1299999</v>
      </c>
      <c r="AQ12" s="14">
        <v>1728221169.1100001</v>
      </c>
      <c r="AR12" s="14">
        <v>1734307079.1300001</v>
      </c>
      <c r="AS12" s="14">
        <v>1731237635.3899999</v>
      </c>
      <c r="AT12" s="14">
        <v>1715240641.3700001</v>
      </c>
      <c r="AU12" s="14">
        <v>1687975613.7700002</v>
      </c>
      <c r="AV12" s="14">
        <v>1653011726.29</v>
      </c>
      <c r="AW12" s="14">
        <v>1611783627.98</v>
      </c>
      <c r="AX12" s="14">
        <v>1566324363.22</v>
      </c>
      <c r="AY12" s="14">
        <v>1519772674.6399999</v>
      </c>
      <c r="AZ12" s="14">
        <v>1474703425.3500001</v>
      </c>
      <c r="BA12" s="14">
        <v>1431102709.7</v>
      </c>
      <c r="BB12" s="14">
        <v>1387819330.7800002</v>
      </c>
      <c r="BC12" s="14">
        <v>1346449173.0799999</v>
      </c>
      <c r="BD12" s="14">
        <v>1308971104.52</v>
      </c>
      <c r="BE12" s="14">
        <v>40365069250.399994</v>
      </c>
    </row>
    <row r="13" spans="1:57" x14ac:dyDescent="0.2">
      <c r="A13" s="2" t="s">
        <v>26</v>
      </c>
      <c r="B13" s="14">
        <v>36558090466.199997</v>
      </c>
      <c r="C13" s="14">
        <v>37750824533.910004</v>
      </c>
      <c r="D13" s="14">
        <v>38909510615.060005</v>
      </c>
      <c r="E13" s="14">
        <v>40041593583.950005</v>
      </c>
      <c r="F13" s="14">
        <v>40438156338.329994</v>
      </c>
      <c r="G13" s="14">
        <v>40426438077.050003</v>
      </c>
      <c r="H13" s="14">
        <v>41070861469.489998</v>
      </c>
      <c r="I13" s="14">
        <v>40499937635.82</v>
      </c>
      <c r="J13" s="14">
        <v>40463134425.229996</v>
      </c>
      <c r="K13" s="14">
        <v>40434507170.000008</v>
      </c>
      <c r="L13" s="14">
        <v>39970638865.880005</v>
      </c>
      <c r="M13" s="14">
        <v>40039382042.549995</v>
      </c>
      <c r="N13" s="14">
        <v>40657880469.400002</v>
      </c>
      <c r="O13" s="14">
        <v>41685611628.600006</v>
      </c>
      <c r="P13" s="14">
        <v>43205438118.989998</v>
      </c>
      <c r="Q13" s="14">
        <v>45206204260.020004</v>
      </c>
      <c r="R13" s="14">
        <v>46785386512.860001</v>
      </c>
      <c r="S13" s="14">
        <v>48001420987.370003</v>
      </c>
      <c r="T13" s="14">
        <v>47769396294.470001</v>
      </c>
      <c r="U13" s="14">
        <v>46279691439.389999</v>
      </c>
      <c r="V13" s="14">
        <v>47485845133.940002</v>
      </c>
      <c r="W13" s="14">
        <v>49193326139.489998</v>
      </c>
      <c r="X13" s="14">
        <v>51304768373.660004</v>
      </c>
      <c r="Y13" s="14">
        <v>52010292459.540001</v>
      </c>
      <c r="Z13" s="14">
        <v>52715757112.449997</v>
      </c>
      <c r="AA13" s="14">
        <v>53421282772.640007</v>
      </c>
      <c r="AB13" s="14">
        <v>54126774623.779999</v>
      </c>
      <c r="AC13" s="14">
        <v>54832271913.669998</v>
      </c>
      <c r="AD13" s="14">
        <v>55456690101.590004</v>
      </c>
      <c r="AE13" s="14">
        <v>56081111879.800003</v>
      </c>
      <c r="AF13" s="14">
        <v>56705534235.080002</v>
      </c>
      <c r="AG13" s="14">
        <v>57329956325.860001</v>
      </c>
      <c r="AH13" s="14">
        <v>57954386814.420006</v>
      </c>
      <c r="AI13" s="14">
        <v>58489309016.880005</v>
      </c>
      <c r="AJ13" s="14">
        <v>59024230253.410004</v>
      </c>
      <c r="AK13" s="14">
        <v>59559149871.669991</v>
      </c>
      <c r="AL13" s="14">
        <v>60094071165.93</v>
      </c>
      <c r="AM13" s="14">
        <v>60628983340.100006</v>
      </c>
      <c r="AN13" s="14">
        <v>61162541324.109993</v>
      </c>
      <c r="AO13" s="14">
        <v>61696099299.909988</v>
      </c>
      <c r="AP13" s="14">
        <v>62229650665.43</v>
      </c>
      <c r="AQ13" s="14">
        <v>62763198798.790001</v>
      </c>
      <c r="AR13" s="14">
        <v>63296752441.180008</v>
      </c>
      <c r="AS13" s="14">
        <v>63844758772.250008</v>
      </c>
      <c r="AT13" s="14">
        <v>64392763626.620003</v>
      </c>
      <c r="AU13" s="14">
        <v>64940769845.449997</v>
      </c>
      <c r="AV13" s="14">
        <v>65488773777.280006</v>
      </c>
      <c r="AW13" s="14">
        <v>66036776456.550011</v>
      </c>
      <c r="AX13" s="14">
        <v>66561098873.040009</v>
      </c>
      <c r="AY13" s="14">
        <v>67085421069.880005</v>
      </c>
      <c r="AZ13" s="14">
        <v>67609743021.759995</v>
      </c>
      <c r="BA13" s="14">
        <v>68134064757.480003</v>
      </c>
      <c r="BB13" s="14">
        <v>68658386311.259995</v>
      </c>
      <c r="BC13" s="14">
        <v>69153607697.410004</v>
      </c>
      <c r="BD13" s="14">
        <v>69648828952.01001</v>
      </c>
      <c r="BE13" s="14">
        <v>2945311082158.8896</v>
      </c>
    </row>
    <row r="14" spans="1:57" x14ac:dyDescent="0.2">
      <c r="A14" s="3" t="s">
        <v>13</v>
      </c>
      <c r="B14" s="14">
        <v>7631157321.9000006</v>
      </c>
      <c r="C14" s="14">
        <v>8031800244.499999</v>
      </c>
      <c r="D14" s="14">
        <v>8556982718.6499996</v>
      </c>
      <c r="E14" s="14">
        <v>9204747009.8899994</v>
      </c>
      <c r="F14" s="14">
        <v>9583092087.7699986</v>
      </c>
      <c r="G14" s="14">
        <v>9823611670.0900002</v>
      </c>
      <c r="H14" s="14">
        <v>10166533002.34</v>
      </c>
      <c r="I14" s="14">
        <v>10236420510.980001</v>
      </c>
      <c r="J14" s="14">
        <v>10139005616.140001</v>
      </c>
      <c r="K14" s="14">
        <v>10215426825.52</v>
      </c>
      <c r="L14" s="14">
        <v>10256342547.049999</v>
      </c>
      <c r="M14" s="14">
        <v>10439272524.439999</v>
      </c>
      <c r="N14" s="14">
        <v>10889855609.400002</v>
      </c>
      <c r="O14" s="14">
        <v>11460606969.220001</v>
      </c>
      <c r="P14" s="14">
        <v>12055436875.939999</v>
      </c>
      <c r="Q14" s="14">
        <v>12833104303.219999</v>
      </c>
      <c r="R14" s="14">
        <v>13690426298.810001</v>
      </c>
      <c r="S14" s="14">
        <v>14488117384.100002</v>
      </c>
      <c r="T14" s="14">
        <v>14890906837.279999</v>
      </c>
      <c r="U14" s="14">
        <v>14867178479.299999</v>
      </c>
      <c r="V14" s="14">
        <v>15461572885.51</v>
      </c>
      <c r="W14" s="14">
        <v>16052148929.34</v>
      </c>
      <c r="X14" s="14">
        <v>16712652322.540001</v>
      </c>
      <c r="Y14" s="14">
        <v>16912994296.530001</v>
      </c>
      <c r="Z14" s="14">
        <v>17084712643.77</v>
      </c>
      <c r="AA14" s="14">
        <v>17231062528.919998</v>
      </c>
      <c r="AB14" s="14">
        <v>17352493058.709999</v>
      </c>
      <c r="AC14" s="14">
        <v>17438594908.98</v>
      </c>
      <c r="AD14" s="14">
        <v>17443180522.030003</v>
      </c>
      <c r="AE14" s="14">
        <v>17395878131.990002</v>
      </c>
      <c r="AF14" s="14">
        <v>17290593289.970001</v>
      </c>
      <c r="AG14" s="14">
        <v>17130937095.869999</v>
      </c>
      <c r="AH14" s="14">
        <v>16915513598.110001</v>
      </c>
      <c r="AI14" s="14">
        <v>16623723222</v>
      </c>
      <c r="AJ14" s="14">
        <v>16276239404.780003</v>
      </c>
      <c r="AK14" s="14">
        <v>15861097887.690001</v>
      </c>
      <c r="AL14" s="14">
        <v>15378196343.48</v>
      </c>
      <c r="AM14" s="14">
        <v>14824652671.880001</v>
      </c>
      <c r="AN14" s="14">
        <v>14220784154.880001</v>
      </c>
      <c r="AO14" s="14">
        <v>13593423003.099998</v>
      </c>
      <c r="AP14" s="14">
        <v>12966262639.809999</v>
      </c>
      <c r="AQ14" s="14">
        <v>12343728782.09</v>
      </c>
      <c r="AR14" s="14">
        <v>11731229257.950001</v>
      </c>
      <c r="AS14" s="14">
        <v>11146133215.720001</v>
      </c>
      <c r="AT14" s="14">
        <v>10572692498.32</v>
      </c>
      <c r="AU14" s="14">
        <v>10012848615.24</v>
      </c>
      <c r="AV14" s="14">
        <v>9464008161.5699997</v>
      </c>
      <c r="AW14" s="14">
        <v>8927300302.5200005</v>
      </c>
      <c r="AX14" s="14">
        <v>8410244738.0799999</v>
      </c>
      <c r="AY14" s="14">
        <v>7918091206.2999992</v>
      </c>
      <c r="AZ14" s="14">
        <v>7448263636.4700012</v>
      </c>
      <c r="BA14" s="14">
        <v>7001013835.5799999</v>
      </c>
      <c r="BB14" s="14">
        <v>6574742851.1700001</v>
      </c>
      <c r="BC14" s="14">
        <v>6166331317.9300003</v>
      </c>
      <c r="BD14" s="14">
        <v>5779764018.4699993</v>
      </c>
      <c r="BE14" s="14">
        <v>683123130813.83984</v>
      </c>
    </row>
    <row r="15" spans="1:57" x14ac:dyDescent="0.2">
      <c r="A15" s="3" t="s">
        <v>17</v>
      </c>
      <c r="B15" s="14">
        <v>1697096.41</v>
      </c>
      <c r="C15" s="14">
        <v>1666102.1</v>
      </c>
      <c r="D15" s="14">
        <v>1555525.7</v>
      </c>
      <c r="E15" s="14">
        <v>1475261.0100000002</v>
      </c>
      <c r="F15" s="14">
        <v>1621934.62</v>
      </c>
      <c r="G15" s="14">
        <v>1697800.54</v>
      </c>
      <c r="H15" s="14">
        <v>1711813.99</v>
      </c>
      <c r="I15" s="14">
        <v>1800411.98</v>
      </c>
      <c r="J15" s="14">
        <v>2193124.61</v>
      </c>
      <c r="K15" s="14">
        <v>2583577.37</v>
      </c>
      <c r="L15" s="14">
        <v>2551196.2799999998</v>
      </c>
      <c r="M15" s="14">
        <v>2353628.3200000003</v>
      </c>
      <c r="N15" s="14">
        <v>2435738.5299999998</v>
      </c>
      <c r="O15" s="14">
        <v>3034803.6599999997</v>
      </c>
      <c r="P15" s="14">
        <v>4968055.5600000005</v>
      </c>
      <c r="Q15" s="14">
        <v>10987202.619999999</v>
      </c>
      <c r="R15" s="14">
        <v>32512414.73</v>
      </c>
      <c r="S15" s="14">
        <v>79284625.210000008</v>
      </c>
      <c r="T15" s="14">
        <v>136307788.96000001</v>
      </c>
      <c r="U15" s="14">
        <v>179894279.99999997</v>
      </c>
      <c r="V15" s="14">
        <v>204773273.03</v>
      </c>
      <c r="W15" s="14">
        <v>293815668.95000005</v>
      </c>
      <c r="X15" s="14">
        <v>404592564.48000002</v>
      </c>
      <c r="Y15" s="14">
        <v>529370179.39999998</v>
      </c>
      <c r="Z15" s="14">
        <v>725024749.39999998</v>
      </c>
      <c r="AA15" s="14">
        <v>1009984790.1600001</v>
      </c>
      <c r="AB15" s="14">
        <v>1383437262.79</v>
      </c>
      <c r="AC15" s="14">
        <v>1841253004.3</v>
      </c>
      <c r="AD15" s="14">
        <v>2416633376.9099998</v>
      </c>
      <c r="AE15" s="14">
        <v>3146419535.4899998</v>
      </c>
      <c r="AF15" s="14">
        <v>4047173072.1599994</v>
      </c>
      <c r="AG15" s="14">
        <v>5130840480.7700005</v>
      </c>
      <c r="AH15" s="14">
        <v>6421010145.7700005</v>
      </c>
      <c r="AI15" s="14">
        <v>7915824160.9799995</v>
      </c>
      <c r="AJ15" s="14">
        <v>9653924707.1700001</v>
      </c>
      <c r="AK15" s="14">
        <v>11686189873.539999</v>
      </c>
      <c r="AL15" s="14">
        <v>14061186964.470001</v>
      </c>
      <c r="AM15" s="14">
        <v>16830889720.780001</v>
      </c>
      <c r="AN15" s="14">
        <v>19987890760.579998</v>
      </c>
      <c r="AO15" s="14">
        <v>23208174931.639999</v>
      </c>
      <c r="AP15" s="14">
        <v>26396051038.73</v>
      </c>
      <c r="AQ15" s="14">
        <v>29526296777.819996</v>
      </c>
      <c r="AR15" s="14">
        <v>32574159527.02</v>
      </c>
      <c r="AS15" s="14">
        <v>35482937967.959999</v>
      </c>
      <c r="AT15" s="14">
        <v>38264632524.809998</v>
      </c>
      <c r="AU15" s="14">
        <v>40905927600.139999</v>
      </c>
      <c r="AV15" s="14">
        <v>43424600669.440002</v>
      </c>
      <c r="AW15" s="14">
        <v>45804727117.410004</v>
      </c>
      <c r="AX15" s="14">
        <v>48015255458.590004</v>
      </c>
      <c r="AY15" s="14">
        <v>50074194821.700005</v>
      </c>
      <c r="AZ15" s="14">
        <v>51989039096.869995</v>
      </c>
      <c r="BA15" s="14">
        <v>53768616446.740005</v>
      </c>
      <c r="BB15" s="14">
        <v>55418337372.069992</v>
      </c>
      <c r="BC15" s="14">
        <v>56940653284.070007</v>
      </c>
      <c r="BD15" s="14">
        <v>58360243184.139999</v>
      </c>
      <c r="BE15" s="14">
        <v>798316414492.4801</v>
      </c>
    </row>
    <row r="16" spans="1:57" x14ac:dyDescent="0.2">
      <c r="A16" s="3" t="s">
        <v>35</v>
      </c>
      <c r="B16" s="14"/>
      <c r="C16" s="14"/>
      <c r="D16" s="14"/>
      <c r="E16" s="14"/>
      <c r="F16" s="14"/>
      <c r="G16" s="14"/>
      <c r="H16" s="14"/>
      <c r="I16" s="14"/>
      <c r="J16" s="14"/>
      <c r="K16" s="14"/>
      <c r="L16" s="14"/>
      <c r="M16" s="14"/>
      <c r="N16" s="14"/>
      <c r="O16" s="14"/>
      <c r="P16" s="14"/>
      <c r="Q16" s="14"/>
      <c r="R16" s="14"/>
      <c r="S16" s="14"/>
      <c r="T16" s="14">
        <v>3739.23</v>
      </c>
      <c r="U16" s="14">
        <v>31163.96</v>
      </c>
      <c r="V16" s="14">
        <v>47551.1</v>
      </c>
      <c r="W16" s="14">
        <v>36638.42</v>
      </c>
      <c r="X16" s="14">
        <v>36958.899999999994</v>
      </c>
      <c r="Y16" s="14">
        <v>42345.43</v>
      </c>
      <c r="Z16" s="14">
        <v>34838.1</v>
      </c>
      <c r="AA16" s="14">
        <v>31532.240000000002</v>
      </c>
      <c r="AB16" s="14">
        <v>17457.629999999997</v>
      </c>
      <c r="AC16" s="14">
        <v>12093.9</v>
      </c>
      <c r="AD16" s="14">
        <v>15743.710000000001</v>
      </c>
      <c r="AE16" s="14">
        <v>19617.34</v>
      </c>
      <c r="AF16" s="14">
        <v>15686.09</v>
      </c>
      <c r="AG16" s="14">
        <v>10272</v>
      </c>
      <c r="AH16" s="14">
        <v>8204.94</v>
      </c>
      <c r="AI16" s="14">
        <v>4831.01</v>
      </c>
      <c r="AJ16" s="14">
        <v>4000.84</v>
      </c>
      <c r="AK16" s="14">
        <v>1842.52</v>
      </c>
      <c r="AL16" s="14">
        <v>1294.54</v>
      </c>
      <c r="AM16" s="14">
        <v>774.01</v>
      </c>
      <c r="AN16" s="14">
        <v>1225.67</v>
      </c>
      <c r="AO16" s="14">
        <v>774.02</v>
      </c>
      <c r="AP16" s="14">
        <v>631.18000000000006</v>
      </c>
      <c r="AQ16" s="14">
        <v>299.11</v>
      </c>
      <c r="AR16" s="14">
        <v>268.88</v>
      </c>
      <c r="AS16" s="14">
        <v>242.43</v>
      </c>
      <c r="AT16" s="14">
        <v>218.76999999999998</v>
      </c>
      <c r="AU16" s="14">
        <v>197.31</v>
      </c>
      <c r="AV16" s="14">
        <v>183.32999999999998</v>
      </c>
      <c r="AW16" s="14">
        <v>170.70999999999998</v>
      </c>
      <c r="AX16" s="14">
        <v>159.35</v>
      </c>
      <c r="AY16" s="14">
        <v>149.07999999999998</v>
      </c>
      <c r="AZ16" s="14">
        <v>139.84</v>
      </c>
      <c r="BA16" s="14">
        <v>131.56</v>
      </c>
      <c r="BB16" s="14">
        <v>124.11000000000001</v>
      </c>
      <c r="BC16" s="14">
        <v>117.46000000000001</v>
      </c>
      <c r="BD16" s="14">
        <v>111.46000000000001</v>
      </c>
      <c r="BE16" s="14">
        <v>381730.18000000023</v>
      </c>
    </row>
    <row r="17" spans="1:57" x14ac:dyDescent="0.2">
      <c r="A17" s="3" t="s">
        <v>36</v>
      </c>
      <c r="B17" s="14">
        <v>13738.27</v>
      </c>
      <c r="C17" s="14">
        <v>81897.539999999994</v>
      </c>
      <c r="D17" s="14">
        <v>255278.16</v>
      </c>
      <c r="E17" s="14">
        <v>1846559.42</v>
      </c>
      <c r="F17" s="14">
        <v>6867271.8300000001</v>
      </c>
      <c r="G17" s="14">
        <v>15684629.26</v>
      </c>
      <c r="H17" s="14">
        <v>26833356.309999999</v>
      </c>
      <c r="I17" s="14">
        <v>43877656.280000009</v>
      </c>
      <c r="J17" s="14">
        <v>59220071.93</v>
      </c>
      <c r="K17" s="14">
        <v>79919540.050000012</v>
      </c>
      <c r="L17" s="14">
        <v>109560857.35000001</v>
      </c>
      <c r="M17" s="14">
        <v>141201361.19</v>
      </c>
      <c r="N17" s="14">
        <v>179339796.82999998</v>
      </c>
      <c r="O17" s="14">
        <v>225658007.57999998</v>
      </c>
      <c r="P17" s="14">
        <v>276618661.25999999</v>
      </c>
      <c r="Q17" s="14">
        <v>353668016.19999999</v>
      </c>
      <c r="R17" s="14">
        <v>469328033.93000001</v>
      </c>
      <c r="S17" s="14">
        <v>625604548.13999999</v>
      </c>
      <c r="T17" s="14">
        <v>837972738.50999987</v>
      </c>
      <c r="U17" s="14">
        <v>1042492174.7600001</v>
      </c>
      <c r="V17" s="14">
        <v>1441418466.3800001</v>
      </c>
      <c r="W17" s="14">
        <v>1958926956.8600001</v>
      </c>
      <c r="X17" s="14">
        <v>2545443842.71</v>
      </c>
      <c r="Y17" s="14">
        <v>3156347437.2399998</v>
      </c>
      <c r="Z17" s="14">
        <v>3741834578.9200001</v>
      </c>
      <c r="AA17" s="14">
        <v>4345258083.54</v>
      </c>
      <c r="AB17" s="14">
        <v>4949806166.3999996</v>
      </c>
      <c r="AC17" s="14">
        <v>5551382422.6199999</v>
      </c>
      <c r="AD17" s="14">
        <v>6150667737.6399994</v>
      </c>
      <c r="AE17" s="14">
        <v>6751576702.0500002</v>
      </c>
      <c r="AF17" s="14">
        <v>7280892358.5699997</v>
      </c>
      <c r="AG17" s="14">
        <v>7704550213.54</v>
      </c>
      <c r="AH17" s="14">
        <v>8023956291.04</v>
      </c>
      <c r="AI17" s="14">
        <v>8234084935.04</v>
      </c>
      <c r="AJ17" s="14">
        <v>8352737726.5200005</v>
      </c>
      <c r="AK17" s="14">
        <v>8349696977.4799986</v>
      </c>
      <c r="AL17" s="14">
        <v>8230275298.8399992</v>
      </c>
      <c r="AM17" s="14">
        <v>7998368805.2200003</v>
      </c>
      <c r="AN17" s="14">
        <v>7590025017.25</v>
      </c>
      <c r="AO17" s="14">
        <v>7132441742.5899992</v>
      </c>
      <c r="AP17" s="14">
        <v>6652909724.5999994</v>
      </c>
      <c r="AQ17" s="14">
        <v>6156185903.6199989</v>
      </c>
      <c r="AR17" s="14">
        <v>5646862339.6199999</v>
      </c>
      <c r="AS17" s="14">
        <v>5140606720.6099997</v>
      </c>
      <c r="AT17" s="14">
        <v>4635920463.9400005</v>
      </c>
      <c r="AU17" s="14">
        <v>4150301448.3699999</v>
      </c>
      <c r="AV17" s="14">
        <v>3696589903.3900003</v>
      </c>
      <c r="AW17" s="14">
        <v>3277011813.29</v>
      </c>
      <c r="AX17" s="14">
        <v>2892012313.0700006</v>
      </c>
      <c r="AY17" s="14">
        <v>2540276937.9899998</v>
      </c>
      <c r="AZ17" s="14">
        <v>2222935121.5099998</v>
      </c>
      <c r="BA17" s="14">
        <v>1937537130.9099998</v>
      </c>
      <c r="BB17" s="14">
        <v>1684224691.4099998</v>
      </c>
      <c r="BC17" s="14">
        <v>1456966050.6599998</v>
      </c>
      <c r="BD17" s="14">
        <v>1255526418.4399998</v>
      </c>
      <c r="BE17" s="14">
        <v>177331602936.68002</v>
      </c>
    </row>
    <row r="18" spans="1:57" x14ac:dyDescent="0.2">
      <c r="A18" s="3" t="s">
        <v>39</v>
      </c>
      <c r="B18" s="14">
        <v>28215990.129999999</v>
      </c>
      <c r="C18" s="14">
        <v>32760752.820000004</v>
      </c>
      <c r="D18" s="14">
        <v>35704868.890000001</v>
      </c>
      <c r="E18" s="14">
        <v>37403859.920000002</v>
      </c>
      <c r="F18" s="14">
        <v>39186611.479999989</v>
      </c>
      <c r="G18" s="14">
        <v>43089684.100000001</v>
      </c>
      <c r="H18" s="14">
        <v>47141575.800000004</v>
      </c>
      <c r="I18" s="14">
        <v>47174869.119999997</v>
      </c>
      <c r="J18" s="14">
        <v>42919346.100000001</v>
      </c>
      <c r="K18" s="14">
        <v>39237251.039999999</v>
      </c>
      <c r="L18" s="14">
        <v>35639373.579999998</v>
      </c>
      <c r="M18" s="14">
        <v>32936921.190000001</v>
      </c>
      <c r="N18" s="14">
        <v>31557857.870000005</v>
      </c>
      <c r="O18" s="14">
        <v>31627507.949999999</v>
      </c>
      <c r="P18" s="14">
        <v>31386251.640000001</v>
      </c>
      <c r="Q18" s="14">
        <v>28972721.039999999</v>
      </c>
      <c r="R18" s="14">
        <v>25739394.959999997</v>
      </c>
      <c r="S18" s="14">
        <v>23710326.859999999</v>
      </c>
      <c r="T18" s="14">
        <v>20930611.449999999</v>
      </c>
      <c r="U18" s="14">
        <v>14866683.140000001</v>
      </c>
      <c r="V18" s="14">
        <v>14007618.23</v>
      </c>
      <c r="W18" s="14">
        <v>13037540.709999999</v>
      </c>
      <c r="X18" s="14">
        <v>12430131.24</v>
      </c>
      <c r="Y18" s="14">
        <v>11703626.07</v>
      </c>
      <c r="Z18" s="14">
        <v>9876999.3199999984</v>
      </c>
      <c r="AA18" s="14">
        <v>8366755.7399999993</v>
      </c>
      <c r="AB18" s="14">
        <v>7313405.0500000007</v>
      </c>
      <c r="AC18" s="14">
        <v>6572820.0300000003</v>
      </c>
      <c r="AD18" s="14">
        <v>5693096.4500000002</v>
      </c>
      <c r="AE18" s="14">
        <v>4820155.1099999994</v>
      </c>
      <c r="AF18" s="14">
        <v>4319830.5199999996</v>
      </c>
      <c r="AG18" s="14">
        <v>4067730.7300000004</v>
      </c>
      <c r="AH18" s="14">
        <v>3658836.6000000006</v>
      </c>
      <c r="AI18" s="14">
        <v>2989837.59</v>
      </c>
      <c r="AJ18" s="14">
        <v>2427421.5</v>
      </c>
      <c r="AK18" s="14">
        <v>2148228.85</v>
      </c>
      <c r="AL18" s="14">
        <v>1994410.6699999997</v>
      </c>
      <c r="AM18" s="14">
        <v>1810525.8699999999</v>
      </c>
      <c r="AN18" s="14">
        <v>1625046.0699999998</v>
      </c>
      <c r="AO18" s="14">
        <v>1442039.56</v>
      </c>
      <c r="AP18" s="14">
        <v>1245275.46</v>
      </c>
      <c r="AQ18" s="14">
        <v>1056500.18</v>
      </c>
      <c r="AR18" s="14">
        <v>940938.22</v>
      </c>
      <c r="AS18" s="14">
        <v>950500.69</v>
      </c>
      <c r="AT18" s="14">
        <v>922938.66</v>
      </c>
      <c r="AU18" s="14">
        <v>838202.79</v>
      </c>
      <c r="AV18" s="14">
        <v>758977.45</v>
      </c>
      <c r="AW18" s="14">
        <v>680714.53</v>
      </c>
      <c r="AX18" s="14">
        <v>609235.08000000007</v>
      </c>
      <c r="AY18" s="14">
        <v>545626.93999999994</v>
      </c>
      <c r="AZ18" s="14">
        <v>490280.9</v>
      </c>
      <c r="BA18" s="14">
        <v>441827.6</v>
      </c>
      <c r="BB18" s="14">
        <v>398312.31</v>
      </c>
      <c r="BC18" s="14">
        <v>359230.04</v>
      </c>
      <c r="BD18" s="14">
        <v>324016.3</v>
      </c>
      <c r="BE18" s="14">
        <v>801071092.14000022</v>
      </c>
    </row>
    <row r="19" spans="1:57" x14ac:dyDescent="0.2">
      <c r="A19" s="3" t="s">
        <v>16</v>
      </c>
      <c r="B19" s="14">
        <v>28897006319.489994</v>
      </c>
      <c r="C19" s="14">
        <v>29684515536.950001</v>
      </c>
      <c r="D19" s="14">
        <v>30315012223.660007</v>
      </c>
      <c r="E19" s="14">
        <v>30796120893.710003</v>
      </c>
      <c r="F19" s="14">
        <v>30807388432.629997</v>
      </c>
      <c r="G19" s="14">
        <v>30542354293.060001</v>
      </c>
      <c r="H19" s="14">
        <v>30828641721.049999</v>
      </c>
      <c r="I19" s="14">
        <v>30170664187.459999</v>
      </c>
      <c r="J19" s="14">
        <v>30219796266.449997</v>
      </c>
      <c r="K19" s="14">
        <v>30097339976.020004</v>
      </c>
      <c r="L19" s="14">
        <v>29566544891.620003</v>
      </c>
      <c r="M19" s="14">
        <v>29423608864.060001</v>
      </c>
      <c r="N19" s="14">
        <v>29554619100.490002</v>
      </c>
      <c r="O19" s="14">
        <v>29963043878.330002</v>
      </c>
      <c r="P19" s="14">
        <v>30831757312.879997</v>
      </c>
      <c r="Q19" s="14">
        <v>31969806434.389999</v>
      </c>
      <c r="R19" s="14">
        <v>32549786568.889999</v>
      </c>
      <c r="S19" s="14">
        <v>32752290952.769997</v>
      </c>
      <c r="T19" s="14">
        <v>31830901608.919998</v>
      </c>
      <c r="U19" s="14">
        <v>30103155369.580002</v>
      </c>
      <c r="V19" s="14">
        <v>30270319123.18</v>
      </c>
      <c r="W19" s="14">
        <v>30729982579.82</v>
      </c>
      <c r="X19" s="14">
        <v>31417535063.739998</v>
      </c>
      <c r="Y19" s="14">
        <v>31114439763.609997</v>
      </c>
      <c r="Z19" s="14">
        <v>30774395149.02</v>
      </c>
      <c r="AA19" s="14">
        <v>30346105699.529999</v>
      </c>
      <c r="AB19" s="14">
        <v>29848619629.670002</v>
      </c>
      <c r="AC19" s="14">
        <v>29300816995.48</v>
      </c>
      <c r="AD19" s="14">
        <v>28635273147.279999</v>
      </c>
      <c r="AE19" s="14">
        <v>27862919409.490002</v>
      </c>
      <c r="AF19" s="14">
        <v>27047672084.130001</v>
      </c>
      <c r="AG19" s="14">
        <v>26209951905.5</v>
      </c>
      <c r="AH19" s="14">
        <v>25328540784.950001</v>
      </c>
      <c r="AI19" s="14">
        <v>24345339480.57</v>
      </c>
      <c r="AJ19" s="14">
        <v>23270754851.019997</v>
      </c>
      <c r="AK19" s="14">
        <v>22090891793.459999</v>
      </c>
      <c r="AL19" s="14">
        <v>20751110071.170002</v>
      </c>
      <c r="AM19" s="14">
        <v>19198198578.480003</v>
      </c>
      <c r="AN19" s="14">
        <v>17555477435.669998</v>
      </c>
      <c r="AO19" s="14">
        <v>15942441917.059999</v>
      </c>
      <c r="AP19" s="14">
        <v>14394268288.630001</v>
      </c>
      <c r="AQ19" s="14">
        <v>12926494050.01</v>
      </c>
      <c r="AR19" s="14">
        <v>11552370354.16</v>
      </c>
      <c r="AS19" s="14">
        <v>10309726236.880001</v>
      </c>
      <c r="AT19" s="14">
        <v>9190955550.1800003</v>
      </c>
      <c r="AU19" s="14">
        <v>8187803303.5899982</v>
      </c>
      <c r="AV19" s="14">
        <v>7269944123.5500002</v>
      </c>
      <c r="AW19" s="14">
        <v>6448102055.3700008</v>
      </c>
      <c r="AX19" s="14">
        <v>5719695446.6400003</v>
      </c>
      <c r="AY19" s="14">
        <v>5084614978.710001</v>
      </c>
      <c r="AZ19" s="14">
        <v>4535502421.2699995</v>
      </c>
      <c r="BA19" s="14">
        <v>4063819549.7399998</v>
      </c>
      <c r="BB19" s="14">
        <v>3663915303.8699999</v>
      </c>
      <c r="BC19" s="14">
        <v>3314892980.0600004</v>
      </c>
      <c r="BD19" s="14">
        <v>3018610915.6799998</v>
      </c>
      <c r="BE19" s="14">
        <v>1242625855853.5798</v>
      </c>
    </row>
    <row r="20" spans="1:57" x14ac:dyDescent="0.2">
      <c r="A20" s="3" t="s">
        <v>23</v>
      </c>
      <c r="B20" s="14"/>
      <c r="C20" s="14"/>
      <c r="D20" s="14"/>
      <c r="E20" s="14"/>
      <c r="F20" s="14"/>
      <c r="G20" s="14"/>
      <c r="H20" s="14"/>
      <c r="I20" s="14"/>
      <c r="J20" s="14"/>
      <c r="K20" s="14"/>
      <c r="L20" s="14"/>
      <c r="M20" s="14">
        <v>8743.35</v>
      </c>
      <c r="N20" s="14">
        <v>72366.28</v>
      </c>
      <c r="O20" s="14">
        <v>1640461.86</v>
      </c>
      <c r="P20" s="14">
        <v>5270961.71</v>
      </c>
      <c r="Q20" s="14">
        <v>9665582.5500000007</v>
      </c>
      <c r="R20" s="14">
        <v>17593801.539999999</v>
      </c>
      <c r="S20" s="14">
        <v>32413150.289999999</v>
      </c>
      <c r="T20" s="14">
        <v>52372970.120000005</v>
      </c>
      <c r="U20" s="14">
        <v>72073288.649999991</v>
      </c>
      <c r="V20" s="14">
        <v>93706216.51000002</v>
      </c>
      <c r="W20" s="14">
        <v>145377825.38999999</v>
      </c>
      <c r="X20" s="14">
        <v>212077490.05000001</v>
      </c>
      <c r="Y20" s="14">
        <v>285394811.25999999</v>
      </c>
      <c r="Z20" s="14">
        <v>379878153.92000002</v>
      </c>
      <c r="AA20" s="14">
        <v>480473382.50999999</v>
      </c>
      <c r="AB20" s="14">
        <v>585087643.52999997</v>
      </c>
      <c r="AC20" s="14">
        <v>693639668.3599999</v>
      </c>
      <c r="AD20" s="14">
        <v>805226477.57000005</v>
      </c>
      <c r="AE20" s="14">
        <v>919478328.33000004</v>
      </c>
      <c r="AF20" s="14">
        <v>1034867913.64</v>
      </c>
      <c r="AG20" s="14">
        <v>1149598627.4499998</v>
      </c>
      <c r="AH20" s="14">
        <v>1261698953.0100002</v>
      </c>
      <c r="AI20" s="14">
        <v>1367342549.6899998</v>
      </c>
      <c r="AJ20" s="14">
        <v>1468142141.5799999</v>
      </c>
      <c r="AK20" s="14">
        <v>1569123268.1300001</v>
      </c>
      <c r="AL20" s="14">
        <v>1671306782.76</v>
      </c>
      <c r="AM20" s="14">
        <v>1775062263.8600001</v>
      </c>
      <c r="AN20" s="14">
        <v>1806737683.9900002</v>
      </c>
      <c r="AO20" s="14">
        <v>1818174891.9399998</v>
      </c>
      <c r="AP20" s="14">
        <v>1818913067.02</v>
      </c>
      <c r="AQ20" s="14">
        <v>1809436485.96</v>
      </c>
      <c r="AR20" s="14">
        <v>1791189755.3300002</v>
      </c>
      <c r="AS20" s="14">
        <v>1764403887.96</v>
      </c>
      <c r="AT20" s="14">
        <v>1727639431.9400001</v>
      </c>
      <c r="AU20" s="14">
        <v>1683050478.01</v>
      </c>
      <c r="AV20" s="14">
        <v>1632871758.55</v>
      </c>
      <c r="AW20" s="14">
        <v>1578954282.7199998</v>
      </c>
      <c r="AX20" s="14">
        <v>1523281522.2300003</v>
      </c>
      <c r="AY20" s="14">
        <v>1467697349.1599998</v>
      </c>
      <c r="AZ20" s="14">
        <v>1413512324.9000001</v>
      </c>
      <c r="BA20" s="14">
        <v>1362635835.3499999</v>
      </c>
      <c r="BB20" s="14">
        <v>1316767656.3199999</v>
      </c>
      <c r="BC20" s="14">
        <v>1274404717.1900001</v>
      </c>
      <c r="BD20" s="14">
        <v>1234360287.52</v>
      </c>
      <c r="BE20" s="14">
        <v>43112625239.990005</v>
      </c>
    </row>
    <row r="21" spans="1:57" x14ac:dyDescent="0.2">
      <c r="A21" s="2" t="s">
        <v>27</v>
      </c>
      <c r="B21" s="14">
        <v>36558090466.199997</v>
      </c>
      <c r="C21" s="14">
        <v>37750824533.910004</v>
      </c>
      <c r="D21" s="14">
        <v>38909510615.060005</v>
      </c>
      <c r="E21" s="14">
        <v>40041593583.949997</v>
      </c>
      <c r="F21" s="14">
        <v>40438156338.330002</v>
      </c>
      <c r="G21" s="14">
        <v>40426438077.050003</v>
      </c>
      <c r="H21" s="14">
        <v>41070861469.48999</v>
      </c>
      <c r="I21" s="14">
        <v>40499937635.82</v>
      </c>
      <c r="J21" s="14">
        <v>40463134425.229996</v>
      </c>
      <c r="K21" s="14">
        <v>40434507170</v>
      </c>
      <c r="L21" s="14">
        <v>39970638865.880005</v>
      </c>
      <c r="M21" s="14">
        <v>40039382042.550003</v>
      </c>
      <c r="N21" s="14">
        <v>40657880469.400002</v>
      </c>
      <c r="O21" s="14">
        <v>41685611628.599998</v>
      </c>
      <c r="P21" s="14">
        <v>43205438118.989998</v>
      </c>
      <c r="Q21" s="14">
        <v>45206204260.020004</v>
      </c>
      <c r="R21" s="14">
        <v>46785386512.860001</v>
      </c>
      <c r="S21" s="14">
        <v>48001420987.370003</v>
      </c>
      <c r="T21" s="14">
        <v>47769396294.470001</v>
      </c>
      <c r="U21" s="14">
        <v>46279691439.389999</v>
      </c>
      <c r="V21" s="14">
        <v>47485845130.730003</v>
      </c>
      <c r="W21" s="14">
        <v>49193326115.529999</v>
      </c>
      <c r="X21" s="14">
        <v>51304768282.849998</v>
      </c>
      <c r="Y21" s="14">
        <v>52010292270.560005</v>
      </c>
      <c r="Z21" s="14">
        <v>52715756804.419998</v>
      </c>
      <c r="AA21" s="14">
        <v>53421282304.519997</v>
      </c>
      <c r="AB21" s="14">
        <v>54126773966.530006</v>
      </c>
      <c r="AC21" s="14">
        <v>54832271086.519997</v>
      </c>
      <c r="AD21" s="14">
        <v>55456689136.57</v>
      </c>
      <c r="AE21" s="14">
        <v>56081110804.550003</v>
      </c>
      <c r="AF21" s="14">
        <v>56705533076</v>
      </c>
      <c r="AG21" s="14">
        <v>57329955102.629997</v>
      </c>
      <c r="AH21" s="14">
        <v>57954385718.929993</v>
      </c>
      <c r="AI21" s="14">
        <v>58489307901.450005</v>
      </c>
      <c r="AJ21" s="14">
        <v>59024229134.319992</v>
      </c>
      <c r="AK21" s="14">
        <v>59559148752.170006</v>
      </c>
      <c r="AL21" s="14">
        <v>60094070058.469994</v>
      </c>
      <c r="AM21" s="14">
        <v>60628982240.939995</v>
      </c>
      <c r="AN21" s="14">
        <v>61162540246.599998</v>
      </c>
      <c r="AO21" s="14">
        <v>61696098243.729996</v>
      </c>
      <c r="AP21" s="14">
        <v>62229649639.730003</v>
      </c>
      <c r="AQ21" s="14">
        <v>62763197798.220009</v>
      </c>
      <c r="AR21" s="14">
        <v>63296751468.539993</v>
      </c>
      <c r="AS21" s="14">
        <v>63844757832.590004</v>
      </c>
      <c r="AT21" s="14">
        <v>64392762720.060005</v>
      </c>
      <c r="AU21" s="14">
        <v>64940768973.080002</v>
      </c>
      <c r="AV21" s="14">
        <v>65488772943.5</v>
      </c>
      <c r="AW21" s="14">
        <v>66036775666.959999</v>
      </c>
      <c r="AX21" s="14">
        <v>66561098132.240005</v>
      </c>
      <c r="AY21" s="14">
        <v>67085420378.399994</v>
      </c>
      <c r="AZ21" s="14">
        <v>67609742377.000008</v>
      </c>
      <c r="BA21" s="14">
        <v>68134064157.699997</v>
      </c>
      <c r="BB21" s="14">
        <v>68658385755.87001</v>
      </c>
      <c r="BC21" s="14">
        <v>69153607185.940002</v>
      </c>
      <c r="BD21" s="14">
        <v>69648828483.479996</v>
      </c>
      <c r="BE21" s="14">
        <v>2945311054825.8999</v>
      </c>
    </row>
    <row r="22" spans="1:57" x14ac:dyDescent="0.2">
      <c r="A22" s="3" t="s">
        <v>13</v>
      </c>
      <c r="B22" s="14">
        <v>7631157321.9000006</v>
      </c>
      <c r="C22" s="14">
        <v>8031800244.499999</v>
      </c>
      <c r="D22" s="14">
        <v>8556982718.6499996</v>
      </c>
      <c r="E22" s="14">
        <v>9204747009.8899994</v>
      </c>
      <c r="F22" s="14">
        <v>9583092087.7699986</v>
      </c>
      <c r="G22" s="14">
        <v>9823611670.0900002</v>
      </c>
      <c r="H22" s="14">
        <v>10166533002.34</v>
      </c>
      <c r="I22" s="14">
        <v>10236420510.980001</v>
      </c>
      <c r="J22" s="14">
        <v>10139005616.140001</v>
      </c>
      <c r="K22" s="14">
        <v>10215426825.52</v>
      </c>
      <c r="L22" s="14">
        <v>10256342547.049999</v>
      </c>
      <c r="M22" s="14">
        <v>10439272524.439999</v>
      </c>
      <c r="N22" s="14">
        <v>10889855609.400002</v>
      </c>
      <c r="O22" s="14">
        <v>11460606969.220001</v>
      </c>
      <c r="P22" s="14">
        <v>12055436875.939999</v>
      </c>
      <c r="Q22" s="14">
        <v>12833104303.219999</v>
      </c>
      <c r="R22" s="14">
        <v>13690426298.810001</v>
      </c>
      <c r="S22" s="14">
        <v>14488117384.100002</v>
      </c>
      <c r="T22" s="14">
        <v>14890906837.279999</v>
      </c>
      <c r="U22" s="14">
        <v>14867178479.299999</v>
      </c>
      <c r="V22" s="14">
        <v>15461953891.360001</v>
      </c>
      <c r="W22" s="14">
        <v>16054789444.23</v>
      </c>
      <c r="X22" s="14">
        <v>16722354609.59</v>
      </c>
      <c r="Y22" s="14">
        <v>16937931847.25</v>
      </c>
      <c r="Z22" s="14">
        <v>17138141461.800001</v>
      </c>
      <c r="AA22" s="14">
        <v>17330156942.420002</v>
      </c>
      <c r="AB22" s="14">
        <v>17511300174.27</v>
      </c>
      <c r="AC22" s="14">
        <v>17664581492.169998</v>
      </c>
      <c r="AD22" s="14">
        <v>17745736304.529999</v>
      </c>
      <c r="AE22" s="14">
        <v>17793230532.5</v>
      </c>
      <c r="AF22" s="14">
        <v>17805984708.5</v>
      </c>
      <c r="AG22" s="14">
        <v>17788103791.389999</v>
      </c>
      <c r="AH22" s="14">
        <v>17737693011.279999</v>
      </c>
      <c r="AI22" s="14">
        <v>17630019990.939999</v>
      </c>
      <c r="AJ22" s="14">
        <v>17487391808.959999</v>
      </c>
      <c r="AK22" s="14">
        <v>17300860637.349998</v>
      </c>
      <c r="AL22" s="14">
        <v>17071071423.120001</v>
      </c>
      <c r="AM22" s="14">
        <v>16793676852.139999</v>
      </c>
      <c r="AN22" s="14">
        <v>16479475303.57</v>
      </c>
      <c r="AO22" s="14">
        <v>16127815483.77</v>
      </c>
      <c r="AP22" s="14">
        <v>15745247474.079998</v>
      </c>
      <c r="AQ22" s="14">
        <v>15335451022.780001</v>
      </c>
      <c r="AR22" s="14">
        <v>14913477766.73</v>
      </c>
      <c r="AS22" s="14">
        <v>14506618579.790001</v>
      </c>
      <c r="AT22" s="14">
        <v>14099219108.789999</v>
      </c>
      <c r="AU22" s="14">
        <v>13692422469.299999</v>
      </c>
      <c r="AV22" s="14">
        <v>13286492320.609999</v>
      </c>
      <c r="AW22" s="14">
        <v>12882116866.199999</v>
      </c>
      <c r="AX22" s="14">
        <v>12483975908.33</v>
      </c>
      <c r="AY22" s="14">
        <v>12097228531.560001</v>
      </c>
      <c r="AZ22" s="14">
        <v>11721075117.799999</v>
      </c>
      <c r="BA22" s="14">
        <v>11355451130.060001</v>
      </c>
      <c r="BB22" s="14">
        <v>10998843129.689999</v>
      </c>
      <c r="BC22" s="14">
        <v>10646692016.970001</v>
      </c>
      <c r="BD22" s="14">
        <v>10305051041.85</v>
      </c>
      <c r="BE22" s="14">
        <v>756111657032.22009</v>
      </c>
    </row>
    <row r="23" spans="1:57" x14ac:dyDescent="0.2">
      <c r="A23" s="3" t="s">
        <v>17</v>
      </c>
      <c r="B23" s="14">
        <v>1697096.41</v>
      </c>
      <c r="C23" s="14">
        <v>1666102.1</v>
      </c>
      <c r="D23" s="14">
        <v>1555525.7</v>
      </c>
      <c r="E23" s="14">
        <v>1475261.01</v>
      </c>
      <c r="F23" s="14">
        <v>1621934.62</v>
      </c>
      <c r="G23" s="14">
        <v>1697800.54</v>
      </c>
      <c r="H23" s="14">
        <v>1711813.99</v>
      </c>
      <c r="I23" s="14">
        <v>1800411.98</v>
      </c>
      <c r="J23" s="14">
        <v>2193124.6100000003</v>
      </c>
      <c r="K23" s="14">
        <v>2583577.37</v>
      </c>
      <c r="L23" s="14">
        <v>2551196.2800000003</v>
      </c>
      <c r="M23" s="14">
        <v>2353628.3200000003</v>
      </c>
      <c r="N23" s="14">
        <v>2435738.5300000003</v>
      </c>
      <c r="O23" s="14">
        <v>3034803.6599999997</v>
      </c>
      <c r="P23" s="14">
        <v>4968055.5600000005</v>
      </c>
      <c r="Q23" s="14">
        <v>10987202.619999999</v>
      </c>
      <c r="R23" s="14">
        <v>32512414.73</v>
      </c>
      <c r="S23" s="14">
        <v>79284625.210000008</v>
      </c>
      <c r="T23" s="14">
        <v>136307788.95999998</v>
      </c>
      <c r="U23" s="14">
        <v>179894279.99999997</v>
      </c>
      <c r="V23" s="14">
        <v>204043501.03999999</v>
      </c>
      <c r="W23" s="14">
        <v>284862173.44</v>
      </c>
      <c r="X23" s="14">
        <v>372758199.9199999</v>
      </c>
      <c r="Y23" s="14">
        <v>453505517.22000003</v>
      </c>
      <c r="Z23" s="14">
        <v>538514353.05999994</v>
      </c>
      <c r="AA23" s="14">
        <v>645033038.20999992</v>
      </c>
      <c r="AB23" s="14">
        <v>790970344.80999982</v>
      </c>
      <c r="AC23" s="14">
        <v>1008978951.8</v>
      </c>
      <c r="AD23" s="14">
        <v>1310660919.3100002</v>
      </c>
      <c r="AE23" s="14">
        <v>1704592103.4699998</v>
      </c>
      <c r="AF23" s="14">
        <v>2198770340.6300001</v>
      </c>
      <c r="AG23" s="14">
        <v>2803370274.8499994</v>
      </c>
      <c r="AH23" s="14">
        <v>3538124923.2599998</v>
      </c>
      <c r="AI23" s="14">
        <v>4406867688.0500002</v>
      </c>
      <c r="AJ23" s="14">
        <v>5433400648.5</v>
      </c>
      <c r="AK23" s="14">
        <v>6649154299.420001</v>
      </c>
      <c r="AL23" s="14">
        <v>8082596939.8000002</v>
      </c>
      <c r="AM23" s="14">
        <v>9764926952.5200005</v>
      </c>
      <c r="AN23" s="14">
        <v>11707712759.67</v>
      </c>
      <c r="AO23" s="14">
        <v>13916824391.010002</v>
      </c>
      <c r="AP23" s="14">
        <v>16382244945.190002</v>
      </c>
      <c r="AQ23" s="14">
        <v>19093553538.799999</v>
      </c>
      <c r="AR23" s="14">
        <v>21972119624.669998</v>
      </c>
      <c r="AS23" s="14">
        <v>24796511575.490002</v>
      </c>
      <c r="AT23" s="14">
        <v>27557203373.269997</v>
      </c>
      <c r="AU23" s="14">
        <v>30238999960.990002</v>
      </c>
      <c r="AV23" s="14">
        <v>32845235482.790001</v>
      </c>
      <c r="AW23" s="14">
        <v>35356204107.790001</v>
      </c>
      <c r="AX23" s="14">
        <v>37726684397.349998</v>
      </c>
      <c r="AY23" s="14">
        <v>39962523141.389999</v>
      </c>
      <c r="AZ23" s="14">
        <v>42058748247.050003</v>
      </c>
      <c r="BA23" s="14">
        <v>44023390702.290009</v>
      </c>
      <c r="BB23" s="14">
        <v>45859923192.410004</v>
      </c>
      <c r="BC23" s="14">
        <v>47562189579.279999</v>
      </c>
      <c r="BD23" s="14">
        <v>49148935080.330002</v>
      </c>
      <c r="BE23" s="14">
        <v>590872467651.28003</v>
      </c>
    </row>
    <row r="24" spans="1:57" x14ac:dyDescent="0.2">
      <c r="A24" s="3" t="s">
        <v>35</v>
      </c>
      <c r="B24" s="14"/>
      <c r="C24" s="14"/>
      <c r="D24" s="14"/>
      <c r="E24" s="14"/>
      <c r="F24" s="14"/>
      <c r="G24" s="14"/>
      <c r="H24" s="14"/>
      <c r="I24" s="14"/>
      <c r="J24" s="14"/>
      <c r="K24" s="14"/>
      <c r="L24" s="14"/>
      <c r="M24" s="14"/>
      <c r="N24" s="14"/>
      <c r="O24" s="14"/>
      <c r="P24" s="14"/>
      <c r="Q24" s="14"/>
      <c r="R24" s="14"/>
      <c r="S24" s="14"/>
      <c r="T24" s="14">
        <v>3739.23</v>
      </c>
      <c r="U24" s="14">
        <v>31163.96</v>
      </c>
      <c r="V24" s="14">
        <v>47550.29</v>
      </c>
      <c r="W24" s="14">
        <v>36635.94</v>
      </c>
      <c r="X24" s="14">
        <v>36953.94</v>
      </c>
      <c r="Y24" s="14">
        <v>42334.79</v>
      </c>
      <c r="Z24" s="14">
        <v>34819.82</v>
      </c>
      <c r="AA24" s="14">
        <v>31516.399999999998</v>
      </c>
      <c r="AB24" s="14">
        <v>17452.010000000002</v>
      </c>
      <c r="AC24" s="14">
        <v>12092.46</v>
      </c>
      <c r="AD24" s="14">
        <v>15742.48</v>
      </c>
      <c r="AE24" s="14">
        <v>19618.34</v>
      </c>
      <c r="AF24" s="14">
        <v>15689.08</v>
      </c>
      <c r="AG24" s="14">
        <v>10276.24</v>
      </c>
      <c r="AH24" s="14">
        <v>8210.2999999999993</v>
      </c>
      <c r="AI24" s="14">
        <v>4834.8600000000006</v>
      </c>
      <c r="AJ24" s="14">
        <v>4004.83</v>
      </c>
      <c r="AK24" s="14">
        <v>1843.96</v>
      </c>
      <c r="AL24" s="14">
        <v>1295.47</v>
      </c>
      <c r="AM24" s="14">
        <v>774.30000000000007</v>
      </c>
      <c r="AN24" s="14">
        <v>1227.0999999999999</v>
      </c>
      <c r="AO24" s="14">
        <v>774.61</v>
      </c>
      <c r="AP24" s="14">
        <v>631.57000000000005</v>
      </c>
      <c r="AQ24" s="14">
        <v>299.2</v>
      </c>
      <c r="AR24" s="14">
        <v>268.95</v>
      </c>
      <c r="AS24" s="14">
        <v>242.47</v>
      </c>
      <c r="AT24" s="14">
        <v>218.79000000000002</v>
      </c>
      <c r="AU24" s="14">
        <v>197.32</v>
      </c>
      <c r="AV24" s="14">
        <v>183.34</v>
      </c>
      <c r="AW24" s="14">
        <v>170.72</v>
      </c>
      <c r="AX24" s="14">
        <v>159.36000000000001</v>
      </c>
      <c r="AY24" s="14">
        <v>149.1</v>
      </c>
      <c r="AZ24" s="14">
        <v>139.87</v>
      </c>
      <c r="BA24" s="14">
        <v>131.59</v>
      </c>
      <c r="BB24" s="14">
        <v>124.14</v>
      </c>
      <c r="BC24" s="14">
        <v>117.5</v>
      </c>
      <c r="BD24" s="14">
        <v>111.50999999999999</v>
      </c>
      <c r="BE24" s="14">
        <v>381695.84</v>
      </c>
    </row>
    <row r="25" spans="1:57" x14ac:dyDescent="0.2">
      <c r="A25" s="3" t="s">
        <v>36</v>
      </c>
      <c r="B25" s="14">
        <v>13738.27</v>
      </c>
      <c r="C25" s="14">
        <v>81897.539999999994</v>
      </c>
      <c r="D25" s="14">
        <v>255278.16</v>
      </c>
      <c r="E25" s="14">
        <v>1846559.42</v>
      </c>
      <c r="F25" s="14">
        <v>6867271.8300000001</v>
      </c>
      <c r="G25" s="14">
        <v>15684629.26</v>
      </c>
      <c r="H25" s="14">
        <v>26833356.309999999</v>
      </c>
      <c r="I25" s="14">
        <v>43877656.280000009</v>
      </c>
      <c r="J25" s="14">
        <v>59220071.93</v>
      </c>
      <c r="K25" s="14">
        <v>79919540.050000012</v>
      </c>
      <c r="L25" s="14">
        <v>109560857.35000001</v>
      </c>
      <c r="M25" s="14">
        <v>141201361.19</v>
      </c>
      <c r="N25" s="14">
        <v>179339796.82999998</v>
      </c>
      <c r="O25" s="14">
        <v>225658007.57999998</v>
      </c>
      <c r="P25" s="14">
        <v>276618661.25999999</v>
      </c>
      <c r="Q25" s="14">
        <v>353668016.19999999</v>
      </c>
      <c r="R25" s="14">
        <v>469328033.93000001</v>
      </c>
      <c r="S25" s="14">
        <v>625604548.13999999</v>
      </c>
      <c r="T25" s="14">
        <v>837972738.50999987</v>
      </c>
      <c r="U25" s="14">
        <v>1042492174.7600001</v>
      </c>
      <c r="V25" s="14">
        <v>1406586461.1999998</v>
      </c>
      <c r="W25" s="14">
        <v>1858537690.5500002</v>
      </c>
      <c r="X25" s="14">
        <v>2346114267.0100002</v>
      </c>
      <c r="Y25" s="14">
        <v>2824613059.3200006</v>
      </c>
      <c r="Z25" s="14">
        <v>3246200338.6399999</v>
      </c>
      <c r="AA25" s="14">
        <v>3677504161.0999999</v>
      </c>
      <c r="AB25" s="14">
        <v>4108009958.0899997</v>
      </c>
      <c r="AC25" s="14">
        <v>4533147719.1399994</v>
      </c>
      <c r="AD25" s="14">
        <v>4953688061.1800003</v>
      </c>
      <c r="AE25" s="14">
        <v>5373215662.7299995</v>
      </c>
      <c r="AF25" s="14">
        <v>5785931282.4300003</v>
      </c>
      <c r="AG25" s="14">
        <v>6187735702.499999</v>
      </c>
      <c r="AH25" s="14">
        <v>6577368720.2199984</v>
      </c>
      <c r="AI25" s="14">
        <v>6945308228.6600008</v>
      </c>
      <c r="AJ25" s="14">
        <v>7305375456.4399996</v>
      </c>
      <c r="AK25" s="14">
        <v>7577928108.5299997</v>
      </c>
      <c r="AL25" s="14">
        <v>7745685012.1499987</v>
      </c>
      <c r="AM25" s="14">
        <v>7812686615.25</v>
      </c>
      <c r="AN25" s="14">
        <v>7778460913.8100004</v>
      </c>
      <c r="AO25" s="14">
        <v>7646869632.7400007</v>
      </c>
      <c r="AP25" s="14">
        <v>7459411583.0500002</v>
      </c>
      <c r="AQ25" s="14">
        <v>7222090909.8499994</v>
      </c>
      <c r="AR25" s="14">
        <v>6939820555.6899996</v>
      </c>
      <c r="AS25" s="14">
        <v>6627500166.6900005</v>
      </c>
      <c r="AT25" s="14">
        <v>6280931909.3200006</v>
      </c>
      <c r="AU25" s="14">
        <v>5916960654.0199995</v>
      </c>
      <c r="AV25" s="14">
        <v>5531302175.21</v>
      </c>
      <c r="AW25" s="14">
        <v>5126441282.460001</v>
      </c>
      <c r="AX25" s="14">
        <v>4705683236.079999</v>
      </c>
      <c r="AY25" s="14">
        <v>4271592227.8799996</v>
      </c>
      <c r="AZ25" s="14">
        <v>3849912404.3800001</v>
      </c>
      <c r="BA25" s="14">
        <v>3460512016.1799998</v>
      </c>
      <c r="BB25" s="14">
        <v>3102092013.29</v>
      </c>
      <c r="BC25" s="14">
        <v>2771637742</v>
      </c>
      <c r="BD25" s="14">
        <v>2468146472.0999999</v>
      </c>
      <c r="BE25" s="14">
        <v>185921046594.68997</v>
      </c>
    </row>
    <row r="26" spans="1:57" x14ac:dyDescent="0.2">
      <c r="A26" s="3" t="s">
        <v>39</v>
      </c>
      <c r="B26" s="14">
        <v>28215990.129999995</v>
      </c>
      <c r="C26" s="14">
        <v>32760752.82</v>
      </c>
      <c r="D26" s="14">
        <v>35704868.890000001</v>
      </c>
      <c r="E26" s="14">
        <v>37403859.920000002</v>
      </c>
      <c r="F26" s="14">
        <v>39186611.479999997</v>
      </c>
      <c r="G26" s="14">
        <v>43089684.099999994</v>
      </c>
      <c r="H26" s="14">
        <v>47141575.799999997</v>
      </c>
      <c r="I26" s="14">
        <v>47174869.119999997</v>
      </c>
      <c r="J26" s="14">
        <v>42919346.100000001</v>
      </c>
      <c r="K26" s="14">
        <v>39237251.040000007</v>
      </c>
      <c r="L26" s="14">
        <v>35639373.579999998</v>
      </c>
      <c r="M26" s="14">
        <v>32936921.189999998</v>
      </c>
      <c r="N26" s="14">
        <v>31557857.869999997</v>
      </c>
      <c r="O26" s="14">
        <v>31627507.949999999</v>
      </c>
      <c r="P26" s="14">
        <v>31386251.640000001</v>
      </c>
      <c r="Q26" s="14">
        <v>28972721.039999999</v>
      </c>
      <c r="R26" s="14">
        <v>25739394.960000001</v>
      </c>
      <c r="S26" s="14">
        <v>23710326.859999999</v>
      </c>
      <c r="T26" s="14">
        <v>20930611.449999999</v>
      </c>
      <c r="U26" s="14">
        <v>14866683.140000001</v>
      </c>
      <c r="V26" s="14">
        <v>14007529.359999999</v>
      </c>
      <c r="W26" s="14">
        <v>13037220.959999999</v>
      </c>
      <c r="X26" s="14">
        <v>12429693.07</v>
      </c>
      <c r="Y26" s="14">
        <v>11702631.440000001</v>
      </c>
      <c r="Z26" s="14">
        <v>9875887.0800000001</v>
      </c>
      <c r="AA26" s="14">
        <v>8366836.5099999998</v>
      </c>
      <c r="AB26" s="14">
        <v>7314513.5500000007</v>
      </c>
      <c r="AC26" s="14">
        <v>6574887.6999999993</v>
      </c>
      <c r="AD26" s="14">
        <v>5696050.54</v>
      </c>
      <c r="AE26" s="14">
        <v>4823936.5599999996</v>
      </c>
      <c r="AF26" s="14">
        <v>4323957.1400000006</v>
      </c>
      <c r="AG26" s="14">
        <v>4072441.45</v>
      </c>
      <c r="AH26" s="14">
        <v>3664019.52</v>
      </c>
      <c r="AI26" s="14">
        <v>2995007.4000000004</v>
      </c>
      <c r="AJ26" s="14">
        <v>2432449.1</v>
      </c>
      <c r="AK26" s="14">
        <v>2153198.54</v>
      </c>
      <c r="AL26" s="14">
        <v>1999605.7600000002</v>
      </c>
      <c r="AM26" s="14">
        <v>1815852.1</v>
      </c>
      <c r="AN26" s="14">
        <v>1630360.4400000002</v>
      </c>
      <c r="AO26" s="14">
        <v>1447192.2099999997</v>
      </c>
      <c r="AP26" s="14">
        <v>1250138.4000000001</v>
      </c>
      <c r="AQ26" s="14">
        <v>1061043.1600000001</v>
      </c>
      <c r="AR26" s="14">
        <v>945233.75</v>
      </c>
      <c r="AS26" s="14">
        <v>954715.74</v>
      </c>
      <c r="AT26" s="14">
        <v>926974.78999999992</v>
      </c>
      <c r="AU26" s="14">
        <v>841959.04</v>
      </c>
      <c r="AV26" s="14">
        <v>762438.64</v>
      </c>
      <c r="AW26" s="14">
        <v>683842.1100000001</v>
      </c>
      <c r="AX26" s="14">
        <v>612025.54</v>
      </c>
      <c r="AY26" s="14">
        <v>548119.26</v>
      </c>
      <c r="AZ26" s="14">
        <v>492495.93000000005</v>
      </c>
      <c r="BA26" s="14">
        <v>443789.13</v>
      </c>
      <c r="BB26" s="14">
        <v>400040.01</v>
      </c>
      <c r="BC26" s="14">
        <v>360743.17</v>
      </c>
      <c r="BD26" s="14">
        <v>325340.64999999997</v>
      </c>
      <c r="BE26" s="14">
        <v>801174628.82999992</v>
      </c>
    </row>
    <row r="27" spans="1:57" x14ac:dyDescent="0.2">
      <c r="A27" s="3" t="s">
        <v>16</v>
      </c>
      <c r="B27" s="14">
        <v>28897006319.489998</v>
      </c>
      <c r="C27" s="14">
        <v>29684515536.950001</v>
      </c>
      <c r="D27" s="14">
        <v>30315012223.660004</v>
      </c>
      <c r="E27" s="14">
        <v>30796120893.709999</v>
      </c>
      <c r="F27" s="14">
        <v>30807388432.630001</v>
      </c>
      <c r="G27" s="14">
        <v>30542354293.059998</v>
      </c>
      <c r="H27" s="14">
        <v>30828641721.049995</v>
      </c>
      <c r="I27" s="14">
        <v>30170664187.459999</v>
      </c>
      <c r="J27" s="14">
        <v>30219796266.449997</v>
      </c>
      <c r="K27" s="14">
        <v>30097339976.02</v>
      </c>
      <c r="L27" s="14">
        <v>29566544891.620003</v>
      </c>
      <c r="M27" s="14">
        <v>29423608864.060005</v>
      </c>
      <c r="N27" s="14">
        <v>29554619100.489998</v>
      </c>
      <c r="O27" s="14">
        <v>29963043878.329998</v>
      </c>
      <c r="P27" s="14">
        <v>30831757312.880001</v>
      </c>
      <c r="Q27" s="14">
        <v>31969806434.389999</v>
      </c>
      <c r="R27" s="14">
        <v>32549786568.889999</v>
      </c>
      <c r="S27" s="14">
        <v>32752290952.769997</v>
      </c>
      <c r="T27" s="14">
        <v>31830901608.920002</v>
      </c>
      <c r="U27" s="14">
        <v>30103155369.579998</v>
      </c>
      <c r="V27" s="14">
        <v>30307635950.77</v>
      </c>
      <c r="W27" s="14">
        <v>30842381753.23</v>
      </c>
      <c r="X27" s="14">
        <v>31649750908.890003</v>
      </c>
      <c r="Y27" s="14">
        <v>31519854324.740002</v>
      </c>
      <c r="Z27" s="14">
        <v>31463431280.599998</v>
      </c>
      <c r="AA27" s="14">
        <v>31385254545.839996</v>
      </c>
      <c r="AB27" s="14">
        <v>31276768310.57</v>
      </c>
      <c r="AC27" s="14">
        <v>31125525283.32</v>
      </c>
      <c r="AD27" s="14">
        <v>30882787197.860001</v>
      </c>
      <c r="AE27" s="14">
        <v>30578162944.130001</v>
      </c>
      <c r="AF27" s="14">
        <v>30210702779.77</v>
      </c>
      <c r="AG27" s="14">
        <v>29771164270.990002</v>
      </c>
      <c r="AH27" s="14">
        <v>29244471884.479996</v>
      </c>
      <c r="AI27" s="14">
        <v>28573902442.460003</v>
      </c>
      <c r="AJ27" s="14">
        <v>27788281911.969997</v>
      </c>
      <c r="AK27" s="14">
        <v>26941816794.830002</v>
      </c>
      <c r="AL27" s="14">
        <v>26022762267.540001</v>
      </c>
      <c r="AM27" s="14">
        <v>25000290783.369999</v>
      </c>
      <c r="AN27" s="14">
        <v>23851043673.010002</v>
      </c>
      <c r="AO27" s="14">
        <v>22566670633.439995</v>
      </c>
      <c r="AP27" s="14">
        <v>21110137730.870003</v>
      </c>
      <c r="AQ27" s="14">
        <v>19485095329.890003</v>
      </c>
      <c r="AR27" s="14">
        <v>17813039302.360004</v>
      </c>
      <c r="AS27" s="14">
        <v>16242384664.550003</v>
      </c>
      <c r="AT27" s="14">
        <v>14784596205.020002</v>
      </c>
      <c r="AU27" s="14">
        <v>13434401616.430002</v>
      </c>
      <c r="AV27" s="14">
        <v>12190054741.790001</v>
      </c>
      <c r="AW27" s="14">
        <v>11067561417.91</v>
      </c>
      <c r="AX27" s="14">
        <v>10077139657.620001</v>
      </c>
      <c r="AY27" s="14">
        <v>9226272922.9299984</v>
      </c>
      <c r="AZ27" s="14">
        <v>8492181742.1199989</v>
      </c>
      <c r="BA27" s="14">
        <v>7846235011.8100014</v>
      </c>
      <c r="BB27" s="14">
        <v>7287682794.9199991</v>
      </c>
      <c r="BC27" s="14">
        <v>6801461233.7999992</v>
      </c>
      <c r="BD27" s="14">
        <v>6393836780.9499998</v>
      </c>
      <c r="BE27" s="14">
        <v>1374159095927.1899</v>
      </c>
    </row>
    <row r="28" spans="1:57" x14ac:dyDescent="0.2">
      <c r="A28" s="3" t="s">
        <v>23</v>
      </c>
      <c r="B28" s="14"/>
      <c r="C28" s="14"/>
      <c r="D28" s="14"/>
      <c r="E28" s="14"/>
      <c r="F28" s="14"/>
      <c r="G28" s="14"/>
      <c r="H28" s="14"/>
      <c r="I28" s="14"/>
      <c r="J28" s="14"/>
      <c r="K28" s="14"/>
      <c r="L28" s="14"/>
      <c r="M28" s="14">
        <v>8743.35</v>
      </c>
      <c r="N28" s="14">
        <v>72366.28</v>
      </c>
      <c r="O28" s="14">
        <v>1640461.86</v>
      </c>
      <c r="P28" s="14">
        <v>5270961.71</v>
      </c>
      <c r="Q28" s="14">
        <v>9665582.5500000007</v>
      </c>
      <c r="R28" s="14">
        <v>17593801.539999999</v>
      </c>
      <c r="S28" s="14">
        <v>32413150.289999999</v>
      </c>
      <c r="T28" s="14">
        <v>52372970.120000005</v>
      </c>
      <c r="U28" s="14">
        <v>72073288.649999991</v>
      </c>
      <c r="V28" s="14">
        <v>91570246.709999993</v>
      </c>
      <c r="W28" s="14">
        <v>139681197.17999998</v>
      </c>
      <c r="X28" s="14">
        <v>201323650.43000001</v>
      </c>
      <c r="Y28" s="14">
        <v>262642555.79999998</v>
      </c>
      <c r="Z28" s="14">
        <v>319558663.42000002</v>
      </c>
      <c r="AA28" s="14">
        <v>374935264.04000002</v>
      </c>
      <c r="AB28" s="14">
        <v>432393213.23000002</v>
      </c>
      <c r="AC28" s="14">
        <v>493450659.93000007</v>
      </c>
      <c r="AD28" s="14">
        <v>558104860.66999996</v>
      </c>
      <c r="AE28" s="14">
        <v>627066006.81999993</v>
      </c>
      <c r="AF28" s="14">
        <v>699804318.45000005</v>
      </c>
      <c r="AG28" s="14">
        <v>775498345.20999992</v>
      </c>
      <c r="AH28" s="14">
        <v>853054949.87</v>
      </c>
      <c r="AI28" s="14">
        <v>930209709.08000004</v>
      </c>
      <c r="AJ28" s="14">
        <v>1007342854.52</v>
      </c>
      <c r="AK28" s="14">
        <v>1087233869.54</v>
      </c>
      <c r="AL28" s="14">
        <v>1169953514.6299999</v>
      </c>
      <c r="AM28" s="14">
        <v>1255584411.2599998</v>
      </c>
      <c r="AN28" s="14">
        <v>1344216009.0000002</v>
      </c>
      <c r="AO28" s="14">
        <v>1436470135.95</v>
      </c>
      <c r="AP28" s="14">
        <v>1531357136.5700002</v>
      </c>
      <c r="AQ28" s="14">
        <v>1625945654.5400002</v>
      </c>
      <c r="AR28" s="14">
        <v>1657348716.3900001</v>
      </c>
      <c r="AS28" s="14">
        <v>1670787887.8600001</v>
      </c>
      <c r="AT28" s="14">
        <v>1669884930.0799997</v>
      </c>
      <c r="AU28" s="14">
        <v>1657142115.9799998</v>
      </c>
      <c r="AV28" s="14">
        <v>1634925601.1199999</v>
      </c>
      <c r="AW28" s="14">
        <v>1603767979.7700002</v>
      </c>
      <c r="AX28" s="14">
        <v>1567002747.96</v>
      </c>
      <c r="AY28" s="14">
        <v>1527255286.28</v>
      </c>
      <c r="AZ28" s="14">
        <v>1487332229.8500001</v>
      </c>
      <c r="BA28" s="14">
        <v>1448031376.6399999</v>
      </c>
      <c r="BB28" s="14">
        <v>1409444461.4100001</v>
      </c>
      <c r="BC28" s="14">
        <v>1371265753.2200003</v>
      </c>
      <c r="BD28" s="14">
        <v>1332533656.0899999</v>
      </c>
      <c r="BE28" s="14">
        <v>37445231295.849991</v>
      </c>
    </row>
    <row r="29" spans="1:57" x14ac:dyDescent="0.2">
      <c r="A29" s="2" t="s">
        <v>29</v>
      </c>
      <c r="B29" s="14">
        <v>109674271398.60001</v>
      </c>
      <c r="C29" s="14">
        <v>113252473601.73001</v>
      </c>
      <c r="D29" s="14">
        <v>116728531845.18001</v>
      </c>
      <c r="E29" s="14">
        <v>120124780751.85001</v>
      </c>
      <c r="F29" s="14">
        <v>121314469014.99001</v>
      </c>
      <c r="G29" s="14">
        <v>121279314231.14999</v>
      </c>
      <c r="H29" s="14">
        <v>123212584408.47</v>
      </c>
      <c r="I29" s="14">
        <v>121499812907.45999</v>
      </c>
      <c r="J29" s="14">
        <v>121389403275.68999</v>
      </c>
      <c r="K29" s="14">
        <v>121303521510.00002</v>
      </c>
      <c r="L29" s="14">
        <v>119911916597.64001</v>
      </c>
      <c r="M29" s="14">
        <v>120118146127.65002</v>
      </c>
      <c r="N29" s="14">
        <v>121973641408.20001</v>
      </c>
      <c r="O29" s="14">
        <v>125056834885.80002</v>
      </c>
      <c r="P29" s="14">
        <v>129616314356.97</v>
      </c>
      <c r="Q29" s="14">
        <v>135618612780.06</v>
      </c>
      <c r="R29" s="14">
        <v>140356159538.57999</v>
      </c>
      <c r="S29" s="14">
        <v>144004262962.11002</v>
      </c>
      <c r="T29" s="14">
        <v>143308188883.41</v>
      </c>
      <c r="U29" s="14">
        <v>138839074318.16998</v>
      </c>
      <c r="V29" s="14">
        <v>142457535398.15997</v>
      </c>
      <c r="W29" s="14">
        <v>147579978391.60999</v>
      </c>
      <c r="X29" s="14">
        <v>153914305018.38</v>
      </c>
      <c r="Y29" s="14">
        <v>156030877156.88998</v>
      </c>
      <c r="Z29" s="14">
        <v>158147270966.74002</v>
      </c>
      <c r="AA29" s="14">
        <v>160263847730.44998</v>
      </c>
      <c r="AB29" s="14">
        <v>162380323010.52002</v>
      </c>
      <c r="AC29" s="14">
        <v>164496814615.19998</v>
      </c>
      <c r="AD29" s="14">
        <v>166370068959.74002</v>
      </c>
      <c r="AE29" s="14">
        <v>168243334118.39999</v>
      </c>
      <c r="AF29" s="14">
        <v>170116601050.54004</v>
      </c>
      <c r="AG29" s="14">
        <v>171989867221.39999</v>
      </c>
      <c r="AH29" s="14">
        <v>173863158858.75995</v>
      </c>
      <c r="AI29" s="14">
        <v>175467925430.36993</v>
      </c>
      <c r="AJ29" s="14">
        <v>177072689130</v>
      </c>
      <c r="AK29" s="14">
        <v>178677447980.04001</v>
      </c>
      <c r="AL29" s="14">
        <v>180282211877.42001</v>
      </c>
      <c r="AM29" s="14">
        <v>181886948406.93997</v>
      </c>
      <c r="AN29" s="14">
        <v>183487622386.72003</v>
      </c>
      <c r="AO29" s="14">
        <v>185088301917.30997</v>
      </c>
      <c r="AP29" s="14">
        <v>186689035675.62</v>
      </c>
      <c r="AQ29" s="14">
        <v>188289936576.65002</v>
      </c>
      <c r="AR29" s="14">
        <v>189890749678.93008</v>
      </c>
      <c r="AS29" s="14">
        <v>191534394791.44995</v>
      </c>
      <c r="AT29" s="14">
        <v>193178289537.40002</v>
      </c>
      <c r="AU29" s="14">
        <v>194822308246.71997</v>
      </c>
      <c r="AV29" s="14">
        <v>196466320099.72003</v>
      </c>
      <c r="AW29" s="14">
        <v>198110328202.75998</v>
      </c>
      <c r="AX29" s="14">
        <v>199683295524.50998</v>
      </c>
      <c r="AY29" s="14">
        <v>201256262188.45001</v>
      </c>
      <c r="AZ29" s="14">
        <v>202829228113.97995</v>
      </c>
      <c r="BA29" s="14">
        <v>204402193388.83005</v>
      </c>
      <c r="BB29" s="14">
        <v>205975158117.19003</v>
      </c>
      <c r="BC29" s="14">
        <v>207460822342.04001</v>
      </c>
      <c r="BD29" s="14">
        <v>208946486170.73001</v>
      </c>
      <c r="BE29" s="14">
        <v>8835934253084.2793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Notes</vt:lpstr>
      <vt:lpstr>Total GHG (fuel &amp; electricity)</vt:lpstr>
      <vt:lpstr>Tailpipe GHG</vt:lpstr>
      <vt:lpstr>Vehicle numbers</vt:lpstr>
      <vt:lpstr>VKT</vt:lpstr>
      <vt:lpstr>GHG by fuel type</vt:lpstr>
      <vt:lpstr>Vehicles by fuel type</vt:lpstr>
      <vt:lpstr>VKT by fuel type</vt:lpstr>
      <vt:lpstr>GHG by vehicle type</vt:lpstr>
      <vt:lpstr>Vehicles by vehicle type</vt:lpstr>
      <vt:lpstr>VKT by vehicle type</vt:lpstr>
      <vt:lpstr>Registration projections</vt:lpstr>
      <vt:lpstr>Raw data (202204)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Haobo Wang</dc:creator>
  <cp:lastModifiedBy>Haobo Wang</cp:lastModifiedBy>
  <cp:lastPrinted>2018-02-28T23:08:25Z</cp:lastPrinted>
  <dcterms:created xsi:type="dcterms:W3CDTF">2017-05-28T23:36:43Z</dcterms:created>
  <dcterms:modified xsi:type="dcterms:W3CDTF">2022-06-28T03:27:10Z</dcterms:modified>
</cp:coreProperties>
</file>